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530" firstSheet="56" activeTab="2"/>
  </bookViews>
  <sheets>
    <sheet name="目次 (5)" sheetId="1" r:id="rId1"/>
    <sheet name="目次 (6)" sheetId="2" r:id="rId2"/>
    <sheet name="5-1" sheetId="3" r:id="rId3"/>
    <sheet name="5-1-1" sheetId="4" r:id="rId4"/>
    <sheet name="5-1-2" sheetId="5" r:id="rId5"/>
    <sheet name="5-1-3" sheetId="6" r:id="rId6"/>
    <sheet name="5-1-4" sheetId="7" r:id="rId7"/>
    <sheet name="5-1-5" sheetId="8" r:id="rId8"/>
    <sheet name="5-1-6" sheetId="9" r:id="rId9"/>
    <sheet name="5-1-7" sheetId="10" r:id="rId10"/>
    <sheet name="5-1-8" sheetId="11" r:id="rId11"/>
    <sheet name="5-1-9" sheetId="12" r:id="rId12"/>
    <sheet name="5-1-10" sheetId="13" r:id="rId13"/>
    <sheet name="5-1-11" sheetId="14" r:id="rId14"/>
    <sheet name="5-1-12" sheetId="15" r:id="rId15"/>
    <sheet name="5-1-13" sheetId="16" r:id="rId16"/>
    <sheet name="5-1-14" sheetId="17" r:id="rId17"/>
    <sheet name="5-1-15" sheetId="18" r:id="rId18"/>
    <sheet name="5-1-16" sheetId="19" r:id="rId19"/>
    <sheet name="5-1-17" sheetId="20" r:id="rId20"/>
    <sheet name="5-1-18" sheetId="21" r:id="rId21"/>
    <sheet name="5-1-19" sheetId="22" r:id="rId22"/>
    <sheet name="5-1-20" sheetId="23" r:id="rId23"/>
    <sheet name="5-2" sheetId="24" r:id="rId24"/>
    <sheet name="5-2-1" sheetId="25" r:id="rId25"/>
    <sheet name="5-2-2" sheetId="26" r:id="rId26"/>
    <sheet name="5-2-3" sheetId="27" r:id="rId27"/>
    <sheet name="5-3" sheetId="28" r:id="rId28"/>
    <sheet name="5-3-1" sheetId="29" r:id="rId29"/>
    <sheet name="5-3-2" sheetId="30" r:id="rId30"/>
    <sheet name="5-3-3" sheetId="31" r:id="rId31"/>
    <sheet name="5-3-4" sheetId="32" r:id="rId32"/>
    <sheet name="5-4" sheetId="33" r:id="rId33"/>
    <sheet name="5-4-1" sheetId="34" r:id="rId34"/>
    <sheet name="5-4-2" sheetId="35" r:id="rId35"/>
    <sheet name="5-4-3" sheetId="36" r:id="rId36"/>
    <sheet name="5-4-4" sheetId="37" r:id="rId37"/>
    <sheet name="5-4-5" sheetId="38" r:id="rId38"/>
    <sheet name="5-4-6" sheetId="39" r:id="rId39"/>
    <sheet name="5-4-7" sheetId="40" r:id="rId40"/>
    <sheet name="5-4-8" sheetId="41" r:id="rId41"/>
    <sheet name="5-4-9" sheetId="42" r:id="rId42"/>
    <sheet name="5-4-10" sheetId="43" r:id="rId43"/>
    <sheet name="5-4-11" sheetId="44" r:id="rId44"/>
    <sheet name="5-4-12" sheetId="45" r:id="rId45"/>
    <sheet name="5-4-13" sheetId="46" r:id="rId46"/>
    <sheet name="5-4-14" sheetId="47" r:id="rId47"/>
    <sheet name="5-4-15" sheetId="48" r:id="rId48"/>
    <sheet name="5-4-16" sheetId="49" r:id="rId49"/>
    <sheet name="5-4-17" sheetId="50" r:id="rId50"/>
    <sheet name="5-4-18" sheetId="51" r:id="rId51"/>
    <sheet name="5-4-19" sheetId="52" r:id="rId52"/>
    <sheet name="6-1" sheetId="53" r:id="rId53"/>
    <sheet name="6-1-1" sheetId="54" r:id="rId54"/>
    <sheet name="6-1-2" sheetId="55" r:id="rId55"/>
    <sheet name="6-1-3" sheetId="56" r:id="rId56"/>
    <sheet name="6-1-4" sheetId="57" r:id="rId57"/>
    <sheet name="6-1-5" sheetId="58" r:id="rId58"/>
    <sheet name="6-1-6" sheetId="59" r:id="rId59"/>
    <sheet name="6-1-7" sheetId="60" r:id="rId60"/>
    <sheet name="6-1-8" sheetId="61" r:id="rId61"/>
    <sheet name="6-1-9" sheetId="62" r:id="rId62"/>
    <sheet name="6-1-10" sheetId="63" r:id="rId63"/>
    <sheet name="6-1-11" sheetId="64" r:id="rId64"/>
    <sheet name="6-1-12" sheetId="65"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xlnm.Print_Area" localSheetId="2">'5-1'!$A$1:$J$68</definedName>
    <definedName name="_xlnm.Print_Area" localSheetId="3">'5-1-1'!$A$1:$AF$90</definedName>
    <definedName name="_xlnm.Print_Area" localSheetId="12">'5-1-10'!$A$1:$AF$90</definedName>
    <definedName name="_xlnm.Print_Area" localSheetId="13">'5-1-11'!$A$1:$AF$90</definedName>
    <definedName name="_xlnm.Print_Area" localSheetId="14">'5-1-12'!$A$1:$AF$90</definedName>
    <definedName name="_xlnm.Print_Area" localSheetId="15">'5-1-13'!$A$1:$AF$90</definedName>
    <definedName name="_xlnm.Print_Area" localSheetId="16">'5-1-14'!$A$1:$AF$90</definedName>
    <definedName name="_xlnm.Print_Area" localSheetId="17">'5-1-15'!$A$1:$AF$90</definedName>
    <definedName name="_xlnm.Print_Area" localSheetId="18">'5-1-16'!$A$1:$AF$90</definedName>
    <definedName name="_xlnm.Print_Area" localSheetId="19">'5-1-17'!$A$1:$AF$90</definedName>
    <definedName name="_xlnm.Print_Area" localSheetId="20">'5-1-18'!$A$1:$AF$90</definedName>
    <definedName name="_xlnm.Print_Area" localSheetId="21">'5-1-19'!$A$1:$AF$90</definedName>
    <definedName name="_xlnm.Print_Area" localSheetId="4">'5-1-2'!$A$1:$AF$90</definedName>
    <definedName name="_xlnm.Print_Area" localSheetId="22">'5-1-20'!$A$1:$AF$91</definedName>
    <definedName name="_xlnm.Print_Area" localSheetId="5">'5-1-3'!$A$1:$AF$77</definedName>
    <definedName name="_xlnm.Print_Area" localSheetId="6">'5-1-4'!$A$1:$AF$90</definedName>
    <definedName name="_xlnm.Print_Area" localSheetId="7">'5-1-5'!$A$1:$AF$90</definedName>
    <definedName name="_xlnm.Print_Area" localSheetId="8">'5-1-6'!$A$1:$AF$89</definedName>
    <definedName name="_xlnm.Print_Area" localSheetId="9">'5-1-7'!$A$1:$AF$90</definedName>
    <definedName name="_xlnm.Print_Area" localSheetId="10">'5-1-8'!$A$1:$AF$90</definedName>
    <definedName name="_xlnm.Print_Area" localSheetId="11">'5-1-9'!$A$1:$AF$90</definedName>
    <definedName name="_xlnm.Print_Area" localSheetId="23">'5-2'!$A$1:$J$44</definedName>
    <definedName name="_xlnm.Print_Area" localSheetId="24">'5-2-1'!$A$1:$AF$90</definedName>
    <definedName name="_xlnm.Print_Area" localSheetId="25">'5-2-2'!$A$1:$AF$90</definedName>
    <definedName name="_xlnm.Print_Area" localSheetId="26">'5-2-3'!$A$1:$AF$90</definedName>
    <definedName name="_xlnm.Print_Area" localSheetId="27">'5-3'!$A$1:$J$44</definedName>
    <definedName name="_xlnm.Print_Area" localSheetId="28">'5-3-1'!$A$1:$AF$90</definedName>
    <definedName name="_xlnm.Print_Area" localSheetId="29">'5-3-2'!$A$1:$AF$90</definedName>
    <definedName name="_xlnm.Print_Area" localSheetId="30">'5-3-3'!$A$1:$AF$90</definedName>
    <definedName name="_xlnm.Print_Area" localSheetId="31">'5-3-4'!$A$1:$AF$90</definedName>
    <definedName name="_xlnm.Print_Area" localSheetId="32">'5-4'!$A$1:$J$48</definedName>
    <definedName name="_xlnm.Print_Area" localSheetId="33">'5-4-1'!$A$1:$AF$90</definedName>
    <definedName name="_xlnm.Print_Area" localSheetId="42">'5-4-10'!$A$1:$AF$90</definedName>
    <definedName name="_xlnm.Print_Area" localSheetId="43">'5-4-11'!$A$1:$AF$90</definedName>
    <definedName name="_xlnm.Print_Area" localSheetId="44">'5-4-12'!$A$1:$AF$90</definedName>
    <definedName name="_xlnm.Print_Area" localSheetId="45">'5-4-13'!$A$1:$AF$90</definedName>
    <definedName name="_xlnm.Print_Area" localSheetId="46">'5-4-14'!$A$1:$AF$90</definedName>
    <definedName name="_xlnm.Print_Area" localSheetId="47">'5-4-15'!$A$1:$AF$90</definedName>
    <definedName name="_xlnm.Print_Area" localSheetId="48">'5-4-16'!$A$1:$AF$90</definedName>
    <definedName name="_xlnm.Print_Area" localSheetId="49">'5-4-17'!$A$1:$AF$90</definedName>
    <definedName name="_xlnm.Print_Area" localSheetId="50">'5-4-18'!$A$1:$AF$90</definedName>
    <definedName name="_xlnm.Print_Area" localSheetId="51">'5-4-19'!$A$1:$AF$90</definedName>
    <definedName name="_xlnm.Print_Area" localSheetId="34">'5-4-2'!$A$1:$AF$90</definedName>
    <definedName name="_xlnm.Print_Area" localSheetId="35">'5-4-3'!$A$1:$AF$90</definedName>
    <definedName name="_xlnm.Print_Area" localSheetId="36">'5-4-4'!$A$1:$AF$90</definedName>
    <definedName name="_xlnm.Print_Area" localSheetId="37">'5-4-5'!$A$1:$AF$90</definedName>
    <definedName name="_xlnm.Print_Area" localSheetId="38">'5-4-6'!$A$1:$AF$90</definedName>
    <definedName name="_xlnm.Print_Area" localSheetId="39">'5-4-7'!$A$1:$AF$90</definedName>
    <definedName name="_xlnm.Print_Area" localSheetId="40">'5-4-8'!$A$1:$AF$90</definedName>
    <definedName name="_xlnm.Print_Area" localSheetId="41">'5-4-9'!$A$1:$AF$90</definedName>
    <definedName name="_xlnm.Print_Area" localSheetId="52">'6-1'!$A$1:$J$47</definedName>
    <definedName name="_xlnm.Print_Area" localSheetId="53">'6-1-1'!$A$1:$AF$90</definedName>
    <definedName name="_xlnm.Print_Area" localSheetId="62">'6-1-10'!$A$1:$AF$90</definedName>
    <definedName name="_xlnm.Print_Area" localSheetId="63">'6-1-11'!$A$1:$AF$90</definedName>
    <definedName name="_xlnm.Print_Area" localSheetId="64">'6-1-12'!$A$1:$AF$90</definedName>
    <definedName name="_xlnm.Print_Area" localSheetId="54">'6-1-2'!$A$1:$AF$90</definedName>
    <definedName name="_xlnm.Print_Area" localSheetId="55">'6-1-3'!$A$1:$AF$90</definedName>
    <definedName name="_xlnm.Print_Area" localSheetId="56">'6-1-4'!$A$1:$AF$90</definedName>
    <definedName name="_xlnm.Print_Area" localSheetId="57">'6-1-5'!$A$1:$AF$90</definedName>
    <definedName name="_xlnm.Print_Area" localSheetId="58">'6-1-6'!$A$1:$AF$90</definedName>
    <definedName name="_xlnm.Print_Area" localSheetId="59">'6-1-7'!$A$1:$AF$93</definedName>
    <definedName name="_xlnm.Print_Area" localSheetId="60">'6-1-8'!$A$1:$AF$90</definedName>
    <definedName name="_xlnm.Print_Area" localSheetId="61">'6-1-9'!$A$1:$AF$90</definedName>
    <definedName name="_xlnm.Print_Area" localSheetId="0">'目次 (5)'!$A$1:$H$56</definedName>
    <definedName name="_xlnm.Print_Area" localSheetId="1">'目次 (6)'!$A$1:$H$19</definedName>
    <definedName name="_xlnm.Print_Titles" localSheetId="0">'目次 (5)'!$1:$6</definedName>
    <definedName name="_xlnm.Print_Titles" localSheetId="1">'目次 (6)'!$1:$6</definedName>
    <definedName name="SDGｓ" localSheetId="22">#REF!</definedName>
    <definedName name="SDGｓ" localSheetId="5">#REF!</definedName>
    <definedName name="SDGｓ" localSheetId="8">#REF!</definedName>
    <definedName name="SDGｓ" localSheetId="47">#REF!</definedName>
    <definedName name="SDGｓ" localSheetId="61">#REF!</definedName>
    <definedName name="SDGｓ">#REF!</definedName>
    <definedName name="Z_11EE03B1_742B_4788_B208_277AD000DCE1_.wvu.PrintArea" localSheetId="3" hidden="1">'5-1-1'!$A$1:$AF$90</definedName>
    <definedName name="Z_11EE03B1_742B_4788_B208_277AD000DCE1_.wvu.PrintArea" localSheetId="16" hidden="1">'5-1-14'!$A$1:$AF$90</definedName>
    <definedName name="Z_11EE03B1_742B_4788_B208_277AD000DCE1_.wvu.PrintArea" localSheetId="19" hidden="1">'5-1-17'!$A$1:$AF$90</definedName>
    <definedName name="Z_11EE03B1_742B_4788_B208_277AD000DCE1_.wvu.PrintArea" localSheetId="20" hidden="1">'5-1-18'!$A$1:$AF$90</definedName>
    <definedName name="Z_11EE03B1_742B_4788_B208_277AD000DCE1_.wvu.PrintArea" localSheetId="21" hidden="1">'5-1-19'!$A$1:$AF$90</definedName>
    <definedName name="Z_11EE03B1_742B_4788_B208_277AD000DCE1_.wvu.PrintArea" localSheetId="4" hidden="1">'5-1-2'!$A$1:$AF$90</definedName>
    <definedName name="Z_11EE03B1_742B_4788_B208_277AD000DCE1_.wvu.PrintArea" localSheetId="10" hidden="1">'5-1-8'!$A$1:$AF$90</definedName>
    <definedName name="Z_12B74C31_D3DD_4FD5_AD1C_8A1CAAC4707E_.wvu.PrintArea" localSheetId="3" hidden="1">'5-1-1'!$A$1:$AF$90</definedName>
    <definedName name="Z_12B74C31_D3DD_4FD5_AD1C_8A1CAAC4707E_.wvu.PrintArea" localSheetId="16" hidden="1">'5-1-14'!$A$1:$AF$90</definedName>
    <definedName name="Z_12B74C31_D3DD_4FD5_AD1C_8A1CAAC4707E_.wvu.PrintArea" localSheetId="19" hidden="1">'5-1-17'!$A$1:$AF$90</definedName>
    <definedName name="Z_12B74C31_D3DD_4FD5_AD1C_8A1CAAC4707E_.wvu.PrintArea" localSheetId="20" hidden="1">'5-1-18'!$A$1:$AF$90</definedName>
    <definedName name="Z_12B74C31_D3DD_4FD5_AD1C_8A1CAAC4707E_.wvu.PrintArea" localSheetId="21" hidden="1">'5-1-19'!$A$1:$AF$90</definedName>
    <definedName name="Z_12B74C31_D3DD_4FD5_AD1C_8A1CAAC4707E_.wvu.PrintArea" localSheetId="4" hidden="1">'5-1-2'!$A$1:$AF$90</definedName>
    <definedName name="Z_12B74C31_D3DD_4FD5_AD1C_8A1CAAC4707E_.wvu.PrintArea" localSheetId="10" hidden="1">'5-1-8'!$A$1:$AF$90</definedName>
    <definedName name="Z_13BD88CD_E954_43F5_AE66_038C141BF9FA_.wvu.PrintArea" localSheetId="28" hidden="1">'5-3-1'!$A$1:$AF$90</definedName>
    <definedName name="Z_13BD88CD_E954_43F5_AE66_038C141BF9FA_.wvu.PrintArea" localSheetId="29" hidden="1">'5-3-2'!$A$1:$AF$90</definedName>
    <definedName name="Z_13BD88CD_E954_43F5_AE66_038C141BF9FA_.wvu.PrintArea" localSheetId="30" hidden="1">'5-3-3'!$A$1:$AF$90</definedName>
    <definedName name="Z_13BD88CD_E954_43F5_AE66_038C141BF9FA_.wvu.PrintArea" localSheetId="31" hidden="1">'5-3-4'!$A$1:$AF$90</definedName>
    <definedName name="Z_13BD88CD_E954_43F5_AE66_038C141BF9FA_.wvu.PrintArea" localSheetId="61" hidden="1">'6-1-9'!$A$1:$AF$90</definedName>
    <definedName name="Z_13BD88CD_E954_43F5_AE66_038C141BF9FA_.wvu.Rows" localSheetId="30" hidden="1">'5-3-3'!$39:$39</definedName>
    <definedName name="Z_13BD88CD_E954_43F5_AE66_038C141BF9FA_.wvu.Rows" localSheetId="61" hidden="1">'6-1-9'!$16:$16</definedName>
    <definedName name="Z_1A06D4F9_A577_4258_A9F8_A27404618D01_.wvu.PrintArea" localSheetId="3" hidden="1">'5-1-1'!$A$1:$AF$90</definedName>
    <definedName name="Z_1A06D4F9_A577_4258_A9F8_A27404618D01_.wvu.PrintArea" localSheetId="16" hidden="1">'5-1-14'!$A$1:$AF$90</definedName>
    <definedName name="Z_1A06D4F9_A577_4258_A9F8_A27404618D01_.wvu.PrintArea" localSheetId="19" hidden="1">'5-1-17'!$A$1:$AF$90</definedName>
    <definedName name="Z_1A06D4F9_A577_4258_A9F8_A27404618D01_.wvu.PrintArea" localSheetId="20" hidden="1">'5-1-18'!$A$1:$AF$90</definedName>
    <definedName name="Z_1A06D4F9_A577_4258_A9F8_A27404618D01_.wvu.PrintArea" localSheetId="21" hidden="1">'5-1-19'!$A$1:$AF$90</definedName>
    <definedName name="Z_1A06D4F9_A577_4258_A9F8_A27404618D01_.wvu.PrintArea" localSheetId="4" hidden="1">'5-1-2'!$A$1:$AF$90</definedName>
    <definedName name="Z_1A06D4F9_A577_4258_A9F8_A27404618D01_.wvu.PrintArea" localSheetId="10" hidden="1">'5-1-8'!$A$1:$AF$90</definedName>
    <definedName name="Z_29625658_8792_4FB1_9C8F_EFB58CD2F808_.wvu.PrintArea" localSheetId="48" hidden="1">'5-4-16'!$A$1:$AF$90</definedName>
    <definedName name="Z_29625658_8792_4FB1_9C8F_EFB58CD2F808_.wvu.PrintArea" localSheetId="49" hidden="1">'5-4-17'!$A$1:$AF$90</definedName>
    <definedName name="Z_29625658_8792_4FB1_9C8F_EFB58CD2F808_.wvu.PrintArea" localSheetId="50" hidden="1">'5-4-18'!$A$1:$AF$90</definedName>
    <definedName name="Z_2C15B45E_0050_4789_BFDF_D128376ACF54_.wvu.Cols" localSheetId="12" hidden="1">'5-1-10'!$AH:$AI</definedName>
    <definedName name="Z_2C15B45E_0050_4789_BFDF_D128376ACF54_.wvu.Cols" localSheetId="11" hidden="1">'5-1-9'!$AH:$AI</definedName>
    <definedName name="Z_2C15B45E_0050_4789_BFDF_D128376ACF54_.wvu.Cols" localSheetId="26" hidden="1">'5-2-3'!$AH:$AI</definedName>
    <definedName name="Z_2C15B45E_0050_4789_BFDF_D128376ACF54_.wvu.Cols" localSheetId="62" hidden="1">'6-1-10'!$AH:$AI</definedName>
    <definedName name="Z_2C15B45E_0050_4789_BFDF_D128376ACF54_.wvu.Cols" localSheetId="63" hidden="1">'6-1-11'!$AH:$AI</definedName>
    <definedName name="Z_2C15B45E_0050_4789_BFDF_D128376ACF54_.wvu.PrintArea" localSheetId="12" hidden="1">'5-1-10'!$A$1:$AF$90</definedName>
    <definedName name="Z_2C15B45E_0050_4789_BFDF_D128376ACF54_.wvu.PrintArea" localSheetId="26" hidden="1">'5-2-3'!$A$1:$AF$90</definedName>
    <definedName name="Z_2C15B45E_0050_4789_BFDF_D128376ACF54_.wvu.PrintArea" localSheetId="28" hidden="1">'5-3-1'!$A$1:$AF$90</definedName>
    <definedName name="Z_2C15B45E_0050_4789_BFDF_D128376ACF54_.wvu.PrintArea" localSheetId="29" hidden="1">'5-3-2'!$A$1:$AF$90</definedName>
    <definedName name="Z_2C15B45E_0050_4789_BFDF_D128376ACF54_.wvu.PrintArea" localSheetId="30" hidden="1">'5-3-3'!$A$1:$AF$90</definedName>
    <definedName name="Z_2C15B45E_0050_4789_BFDF_D128376ACF54_.wvu.PrintArea" localSheetId="31" hidden="1">'5-3-4'!$A$1:$AF$90</definedName>
    <definedName name="Z_2C15B45E_0050_4789_BFDF_D128376ACF54_.wvu.PrintArea" localSheetId="62" hidden="1">'6-1-10'!$A$1:$AF$90</definedName>
    <definedName name="Z_2C15B45E_0050_4789_BFDF_D128376ACF54_.wvu.PrintArea" localSheetId="63" hidden="1">'6-1-11'!$A$1:$AF$90</definedName>
    <definedName name="Z_2C15B45E_0050_4789_BFDF_D128376ACF54_.wvu.PrintArea" localSheetId="61" hidden="1">'6-1-9'!$A$1:$AF$90</definedName>
    <definedName name="Z_2C15B45E_0050_4789_BFDF_D128376ACF54_.wvu.Rows" localSheetId="30" hidden="1">'5-3-3'!$39:$39</definedName>
    <definedName name="Z_2C15B45E_0050_4789_BFDF_D128376ACF54_.wvu.Rows" localSheetId="62" hidden="1">'6-1-10'!$16:$16</definedName>
    <definedName name="Z_2C15B45E_0050_4789_BFDF_D128376ACF54_.wvu.Rows" localSheetId="63" hidden="1">'6-1-11'!$16:$16</definedName>
    <definedName name="Z_2C15B45E_0050_4789_BFDF_D128376ACF54_.wvu.Rows" localSheetId="61" hidden="1">'6-1-9'!$16:$16</definedName>
    <definedName name="Z_4780277B_DB0B_4B2A_8AFB_A7616C9ECA29_.wvu.PrintArea" localSheetId="3" hidden="1">'5-1-1'!$A$1:$AF$90</definedName>
    <definedName name="Z_4780277B_DB0B_4B2A_8AFB_A7616C9ECA29_.wvu.PrintArea" localSheetId="16" hidden="1">'5-1-14'!$A$1:$AF$90</definedName>
    <definedName name="Z_4780277B_DB0B_4B2A_8AFB_A7616C9ECA29_.wvu.PrintArea" localSheetId="19" hidden="1">'5-1-17'!$A$1:$AF$90</definedName>
    <definedName name="Z_4780277B_DB0B_4B2A_8AFB_A7616C9ECA29_.wvu.PrintArea" localSheetId="20" hidden="1">'5-1-18'!$A$1:$AF$90</definedName>
    <definedName name="Z_4780277B_DB0B_4B2A_8AFB_A7616C9ECA29_.wvu.PrintArea" localSheetId="21" hidden="1">'5-1-19'!$A$1:$AF$90</definedName>
    <definedName name="Z_4780277B_DB0B_4B2A_8AFB_A7616C9ECA29_.wvu.PrintArea" localSheetId="4" hidden="1">'5-1-2'!$A$1:$AF$90</definedName>
    <definedName name="Z_4780277B_DB0B_4B2A_8AFB_A7616C9ECA29_.wvu.PrintArea" localSheetId="10" hidden="1">'5-1-8'!$A$1:$AF$90</definedName>
    <definedName name="Z_4E678872_1FBF_4B05_99EC_8D62CB407050_.wvu.Cols" localSheetId="11" hidden="1">'5-1-9'!$AH:$AI</definedName>
    <definedName name="Z_4E678872_1FBF_4B05_99EC_8D62CB407050_.wvu.PrintArea" localSheetId="12" hidden="1">'5-1-10'!$A$1:$AF$90</definedName>
    <definedName name="Z_4E678872_1FBF_4B05_99EC_8D62CB407050_.wvu.PrintArea" localSheetId="11" hidden="1">'5-1-9'!$A$1:$AF$90</definedName>
    <definedName name="Z_4E678872_1FBF_4B05_99EC_8D62CB407050_.wvu.PrintArea" localSheetId="26" hidden="1">'5-2-3'!$A$1:$AF$90</definedName>
    <definedName name="Z_4E678872_1FBF_4B05_99EC_8D62CB407050_.wvu.PrintArea" localSheetId="62" hidden="1">'6-1-10'!$A$1:$AF$90</definedName>
    <definedName name="Z_4E678872_1FBF_4B05_99EC_8D62CB407050_.wvu.PrintArea" localSheetId="63" hidden="1">'6-1-11'!$A$1:$AF$90</definedName>
    <definedName name="Z_4E678872_1FBF_4B05_99EC_8D62CB407050_.wvu.Rows" localSheetId="12" hidden="1">'5-1-10'!$50:$50</definedName>
    <definedName name="Z_4E678872_1FBF_4B05_99EC_8D62CB407050_.wvu.Rows" localSheetId="26" hidden="1">'5-2-3'!$50:$50</definedName>
    <definedName name="Z_4E678872_1FBF_4B05_99EC_8D62CB407050_.wvu.Rows" localSheetId="62" hidden="1">'6-1-10'!$50:$50</definedName>
    <definedName name="Z_4E678872_1FBF_4B05_99EC_8D62CB407050_.wvu.Rows" localSheetId="63" hidden="1">'6-1-11'!$50:$50</definedName>
    <definedName name="Z_622F1EA1_67F5_4940_9EF9_28CFDDEFE409_.wvu.PrintArea" localSheetId="48" hidden="1">'5-4-16'!$A$1:$AF$90</definedName>
    <definedName name="Z_622F1EA1_67F5_4940_9EF9_28CFDDEFE409_.wvu.PrintArea" localSheetId="49" hidden="1">'5-4-17'!$A$1:$AF$90</definedName>
    <definedName name="Z_622F1EA1_67F5_4940_9EF9_28CFDDEFE409_.wvu.PrintArea" localSheetId="50" hidden="1">'5-4-18'!$A$1:$AF$90</definedName>
    <definedName name="Z_95990625_36B0_4206_9616_AAAE9F6AFF64_.wvu.PrintArea" localSheetId="48" hidden="1">'5-4-16'!$A$1:$AF$90</definedName>
    <definedName name="Z_95990625_36B0_4206_9616_AAAE9F6AFF64_.wvu.PrintArea" localSheetId="49" hidden="1">'5-4-17'!$A$1:$AF$90</definedName>
    <definedName name="Z_95990625_36B0_4206_9616_AAAE9F6AFF64_.wvu.PrintArea" localSheetId="50" hidden="1">'5-4-18'!$A$1:$AF$90</definedName>
    <definedName name="Z_AD412490_B122_4D98_9267_0B0C827A017C_.wvu.PrintArea" localSheetId="3" hidden="1">'5-1-1'!$A$1:$AF$90</definedName>
    <definedName name="Z_AD412490_B122_4D98_9267_0B0C827A017C_.wvu.PrintArea" localSheetId="16" hidden="1">'5-1-14'!$A$1:$AF$90</definedName>
    <definedName name="Z_AD412490_B122_4D98_9267_0B0C827A017C_.wvu.PrintArea" localSheetId="19" hidden="1">'5-1-17'!$A$1:$AF$90</definedName>
    <definedName name="Z_AD412490_B122_4D98_9267_0B0C827A017C_.wvu.PrintArea" localSheetId="20" hidden="1">'5-1-18'!$A$1:$AF$90</definedName>
    <definedName name="Z_AD412490_B122_4D98_9267_0B0C827A017C_.wvu.PrintArea" localSheetId="21" hidden="1">'5-1-19'!$A$1:$AF$90</definedName>
    <definedName name="Z_AD412490_B122_4D98_9267_0B0C827A017C_.wvu.PrintArea" localSheetId="4" hidden="1">'5-1-2'!$A$1:$AF$90</definedName>
    <definedName name="Z_AD412490_B122_4D98_9267_0B0C827A017C_.wvu.PrintArea" localSheetId="10" hidden="1">'5-1-8'!$A$1:$AF$90</definedName>
    <definedName name="Z_BF17D73C_FCB9_46A3_A905_4F4DE68AEFCC_.wvu.Cols" localSheetId="12" hidden="1">'5-1-10'!$AH:$AI</definedName>
    <definedName name="Z_BF17D73C_FCB9_46A3_A905_4F4DE68AEFCC_.wvu.Cols" localSheetId="11" hidden="1">'5-1-9'!$AH:$AI</definedName>
    <definedName name="Z_BF17D73C_FCB9_46A3_A905_4F4DE68AEFCC_.wvu.Cols" localSheetId="26" hidden="1">'5-2-3'!$AH:$AI</definedName>
    <definedName name="Z_BF17D73C_FCB9_46A3_A905_4F4DE68AEFCC_.wvu.Cols" localSheetId="62" hidden="1">'6-1-10'!$AH:$AI</definedName>
    <definedName name="Z_BF17D73C_FCB9_46A3_A905_4F4DE68AEFCC_.wvu.Cols" localSheetId="63" hidden="1">'6-1-11'!$AH:$AI</definedName>
    <definedName name="Z_BF17D73C_FCB9_46A3_A905_4F4DE68AEFCC_.wvu.PrintArea" localSheetId="12" hidden="1">'5-1-10'!$A$1:$AF$90</definedName>
    <definedName name="Z_BF17D73C_FCB9_46A3_A905_4F4DE68AEFCC_.wvu.PrintArea" localSheetId="26" hidden="1">'5-2-3'!$A$1:$AF$90</definedName>
    <definedName name="Z_BF17D73C_FCB9_46A3_A905_4F4DE68AEFCC_.wvu.PrintArea" localSheetId="28" hidden="1">'5-3-1'!$A$1:$AF$90</definedName>
    <definedName name="Z_BF17D73C_FCB9_46A3_A905_4F4DE68AEFCC_.wvu.PrintArea" localSheetId="29" hidden="1">'5-3-2'!$A$1:$AF$90</definedName>
    <definedName name="Z_BF17D73C_FCB9_46A3_A905_4F4DE68AEFCC_.wvu.PrintArea" localSheetId="30" hidden="1">'5-3-3'!$A$1:$AF$90</definedName>
    <definedName name="Z_BF17D73C_FCB9_46A3_A905_4F4DE68AEFCC_.wvu.PrintArea" localSheetId="31" hidden="1">'5-3-4'!$A$1:$AF$90</definedName>
    <definedName name="Z_BF17D73C_FCB9_46A3_A905_4F4DE68AEFCC_.wvu.PrintArea" localSheetId="62" hidden="1">'6-1-10'!$A$1:$AF$90</definedName>
    <definedName name="Z_BF17D73C_FCB9_46A3_A905_4F4DE68AEFCC_.wvu.PrintArea" localSheetId="63" hidden="1">'6-1-11'!$A$1:$AF$90</definedName>
    <definedName name="Z_BF17D73C_FCB9_46A3_A905_4F4DE68AEFCC_.wvu.PrintArea" localSheetId="61" hidden="1">'6-1-9'!$A$1:$AF$90</definedName>
    <definedName name="Z_BF17D73C_FCB9_46A3_A905_4F4DE68AEFCC_.wvu.Rows" localSheetId="30" hidden="1">'5-3-3'!$39:$39</definedName>
    <definedName name="Z_BF17D73C_FCB9_46A3_A905_4F4DE68AEFCC_.wvu.Rows" localSheetId="62" hidden="1">'6-1-10'!$16:$16</definedName>
    <definedName name="Z_BF17D73C_FCB9_46A3_A905_4F4DE68AEFCC_.wvu.Rows" localSheetId="63" hidden="1">'6-1-11'!$16:$16</definedName>
    <definedName name="Z_BF17D73C_FCB9_46A3_A905_4F4DE68AEFCC_.wvu.Rows" localSheetId="61" hidden="1">'6-1-9'!$16:$16</definedName>
    <definedName name="Z_C2F55D9B_2906_4DD2_8DF4_B05C2A39F469_.wvu.PrintArea" localSheetId="3" hidden="1">'5-1-1'!$A$1:$AF$90</definedName>
    <definedName name="Z_C2F55D9B_2906_4DD2_8DF4_B05C2A39F469_.wvu.PrintArea" localSheetId="16" hidden="1">'5-1-14'!$A$1:$AF$90</definedName>
    <definedName name="Z_C2F55D9B_2906_4DD2_8DF4_B05C2A39F469_.wvu.PrintArea" localSheetId="19" hidden="1">'5-1-17'!$A$1:$AF$90</definedName>
    <definedName name="Z_C2F55D9B_2906_4DD2_8DF4_B05C2A39F469_.wvu.PrintArea" localSheetId="20" hidden="1">'5-1-18'!$A$1:$AF$90</definedName>
    <definedName name="Z_C2F55D9B_2906_4DD2_8DF4_B05C2A39F469_.wvu.PrintArea" localSheetId="21" hidden="1">'5-1-19'!$A$1:$AF$90</definedName>
    <definedName name="Z_C2F55D9B_2906_4DD2_8DF4_B05C2A39F469_.wvu.PrintArea" localSheetId="4" hidden="1">'5-1-2'!$A$1:$AF$90</definedName>
    <definedName name="Z_C2F55D9B_2906_4DD2_8DF4_B05C2A39F469_.wvu.PrintArea" localSheetId="10" hidden="1">'5-1-8'!$A$1:$AF$90</definedName>
    <definedName name="Z_E4A222D2_5142_4D27_9928_9EA493FA1C59_.wvu.Cols" localSheetId="12" hidden="1">'5-1-10'!$AH:$AI</definedName>
    <definedName name="Z_E4A222D2_5142_4D27_9928_9EA493FA1C59_.wvu.Cols" localSheetId="11" hidden="1">'5-1-9'!$AH:$AI</definedName>
    <definedName name="Z_E4A222D2_5142_4D27_9928_9EA493FA1C59_.wvu.Cols" localSheetId="26" hidden="1">'5-2-3'!$AH:$AI</definedName>
    <definedName name="Z_E4A222D2_5142_4D27_9928_9EA493FA1C59_.wvu.Cols" localSheetId="62" hidden="1">'6-1-10'!$AH:$AI</definedName>
    <definedName name="Z_E4A222D2_5142_4D27_9928_9EA493FA1C59_.wvu.Cols" localSheetId="63" hidden="1">'6-1-11'!$AH:$AI</definedName>
    <definedName name="Z_E4A222D2_5142_4D27_9928_9EA493FA1C59_.wvu.PrintArea" localSheetId="12" hidden="1">'5-1-10'!$A$1:$AF$90</definedName>
    <definedName name="Z_E4A222D2_5142_4D27_9928_9EA493FA1C59_.wvu.PrintArea" localSheetId="26" hidden="1">'5-2-3'!$A$1:$AF$90</definedName>
    <definedName name="Z_E4A222D2_5142_4D27_9928_9EA493FA1C59_.wvu.PrintArea" localSheetId="28" hidden="1">'5-3-1'!$A$1:$AF$90</definedName>
    <definedName name="Z_E4A222D2_5142_4D27_9928_9EA493FA1C59_.wvu.PrintArea" localSheetId="29" hidden="1">'5-3-2'!$A$1:$AF$90</definedName>
    <definedName name="Z_E4A222D2_5142_4D27_9928_9EA493FA1C59_.wvu.PrintArea" localSheetId="30" hidden="1">'5-3-3'!$A$1:$AF$90</definedName>
    <definedName name="Z_E4A222D2_5142_4D27_9928_9EA493FA1C59_.wvu.PrintArea" localSheetId="31" hidden="1">'5-3-4'!$A$1:$AF$90</definedName>
    <definedName name="Z_E4A222D2_5142_4D27_9928_9EA493FA1C59_.wvu.PrintArea" localSheetId="62" hidden="1">'6-1-10'!$A$1:$AF$90</definedName>
    <definedName name="Z_E4A222D2_5142_4D27_9928_9EA493FA1C59_.wvu.PrintArea" localSheetId="63" hidden="1">'6-1-11'!$A$1:$AF$90</definedName>
    <definedName name="Z_E4A222D2_5142_4D27_9928_9EA493FA1C59_.wvu.PrintArea" localSheetId="61" hidden="1">'6-1-9'!$A$1:$AF$90</definedName>
    <definedName name="Z_E4A222D2_5142_4D27_9928_9EA493FA1C59_.wvu.Rows" localSheetId="30" hidden="1">'5-3-3'!$39:$39</definedName>
    <definedName name="Z_E4A222D2_5142_4D27_9928_9EA493FA1C59_.wvu.Rows" localSheetId="62" hidden="1">'6-1-10'!$16:$16</definedName>
    <definedName name="Z_E4A222D2_5142_4D27_9928_9EA493FA1C59_.wvu.Rows" localSheetId="63" hidden="1">'6-1-11'!$16:$16</definedName>
    <definedName name="Z_E4A222D2_5142_4D27_9928_9EA493FA1C59_.wvu.Rows" localSheetId="61" hidden="1">'6-1-9'!$16:$16</definedName>
    <definedName name="Z_EF9D5351_B016_4D5A_A6F2_AC2478B65145_.wvu.Cols" localSheetId="12" hidden="1">'5-1-10'!$AH:$AI</definedName>
    <definedName name="Z_EF9D5351_B016_4D5A_A6F2_AC2478B65145_.wvu.Cols" localSheetId="11" hidden="1">'5-1-9'!$AH:$AI</definedName>
    <definedName name="Z_EF9D5351_B016_4D5A_A6F2_AC2478B65145_.wvu.Cols" localSheetId="26" hidden="1">'5-2-3'!$AH:$AI</definedName>
    <definedName name="Z_EF9D5351_B016_4D5A_A6F2_AC2478B65145_.wvu.Cols" localSheetId="62" hidden="1">'6-1-10'!$AH:$AI</definedName>
    <definedName name="Z_EF9D5351_B016_4D5A_A6F2_AC2478B65145_.wvu.Cols" localSheetId="63" hidden="1">'6-1-11'!$AH:$AI</definedName>
    <definedName name="Z_EF9D5351_B016_4D5A_A6F2_AC2478B65145_.wvu.PrintArea" localSheetId="12" hidden="1">'5-1-10'!$A$1:$AF$90</definedName>
    <definedName name="Z_EF9D5351_B016_4D5A_A6F2_AC2478B65145_.wvu.PrintArea" localSheetId="26" hidden="1">'5-2-3'!$A$1:$AF$90</definedName>
    <definedName name="Z_EF9D5351_B016_4D5A_A6F2_AC2478B65145_.wvu.PrintArea" localSheetId="28" hidden="1">'5-3-1'!$A$1:$AF$90</definedName>
    <definedName name="Z_EF9D5351_B016_4D5A_A6F2_AC2478B65145_.wvu.PrintArea" localSheetId="29" hidden="1">'5-3-2'!$A$1:$AF$90</definedName>
    <definedName name="Z_EF9D5351_B016_4D5A_A6F2_AC2478B65145_.wvu.PrintArea" localSheetId="30" hidden="1">'5-3-3'!$A$1:$AF$90</definedName>
    <definedName name="Z_EF9D5351_B016_4D5A_A6F2_AC2478B65145_.wvu.PrintArea" localSheetId="31" hidden="1">'5-3-4'!$A$1:$AF$90</definedName>
    <definedName name="Z_EF9D5351_B016_4D5A_A6F2_AC2478B65145_.wvu.PrintArea" localSheetId="62" hidden="1">'6-1-10'!$A$1:$AF$90</definedName>
    <definedName name="Z_EF9D5351_B016_4D5A_A6F2_AC2478B65145_.wvu.PrintArea" localSheetId="63" hidden="1">'6-1-11'!$A$1:$AF$90</definedName>
    <definedName name="Z_EF9D5351_B016_4D5A_A6F2_AC2478B65145_.wvu.PrintArea" localSheetId="61" hidden="1">'6-1-9'!$A$1:$AF$90</definedName>
    <definedName name="Z_EF9D5351_B016_4D5A_A6F2_AC2478B65145_.wvu.Rows" localSheetId="30" hidden="1">'5-3-3'!$39:$39</definedName>
    <definedName name="Z_EF9D5351_B016_4D5A_A6F2_AC2478B65145_.wvu.Rows" localSheetId="62" hidden="1">'6-1-10'!$16:$16</definedName>
    <definedName name="Z_EF9D5351_B016_4D5A_A6F2_AC2478B65145_.wvu.Rows" localSheetId="63" hidden="1">'6-1-11'!$16:$16</definedName>
    <definedName name="Z_EF9D5351_B016_4D5A_A6F2_AC2478B65145_.wvu.Rows" localSheetId="61" hidden="1">'6-1-9'!$16:$16</definedName>
    <definedName name="ああ" localSheetId="22">#REF!</definedName>
    <definedName name="ああ" localSheetId="5">#REF!</definedName>
    <definedName name="ああ" localSheetId="8">#REF!</definedName>
    <definedName name="ああ" localSheetId="47">#REF!</definedName>
    <definedName name="ああ" localSheetId="61">#REF!</definedName>
    <definedName name="ああ">#REF!</definedName>
    <definedName name="エネルギーをみんなに" localSheetId="22">#REF!</definedName>
    <definedName name="エネルギーをみんなに" localSheetId="5">#REF!</definedName>
    <definedName name="エネルギーをみんなに" localSheetId="8">#REF!</definedName>
    <definedName name="エネルギーをみんなに" localSheetId="47">#REF!</definedName>
    <definedName name="エネルギーをみんなに" localSheetId="61">#REF!</definedName>
    <definedName name="エネルギーをみんなに">#REF!</definedName>
    <definedName name="エネルギーをみんなにそしてクリーンに" localSheetId="22">#REF!</definedName>
    <definedName name="エネルギーをみんなにそしてクリーンに" localSheetId="5">#REF!</definedName>
    <definedName name="エネルギーをみんなにそしてクリーンに" localSheetId="8">#REF!</definedName>
    <definedName name="エネルギーをみんなにそしてクリーンに" localSheetId="47">#REF!</definedName>
    <definedName name="エネルギーをみんなにそしてクリーンに" localSheetId="61">#REF!</definedName>
    <definedName name="エネルギーをみんなにそしてクリーンに">#REF!</definedName>
    <definedName name="ジェンダー平等を実現しよう" localSheetId="22">#REF!</definedName>
    <definedName name="ジェンダー平等を実現しよう" localSheetId="5">#REF!</definedName>
    <definedName name="ジェンダー平等を実現しよう" localSheetId="8">#REF!</definedName>
    <definedName name="ジェンダー平等を実現しよう" localSheetId="47">#REF!</definedName>
    <definedName name="ジェンダー平等を実現しよう" localSheetId="61">#REF!</definedName>
    <definedName name="ジェンダー平等を実現しよう">#REF!</definedName>
    <definedName name="すべての人に健康と福祉を" localSheetId="22">#REF!</definedName>
    <definedName name="すべての人に健康と福祉を" localSheetId="5">#REF!</definedName>
    <definedName name="すべての人に健康と福祉を" localSheetId="8">#REF!</definedName>
    <definedName name="すべての人に健康と福祉を" localSheetId="47">#REF!</definedName>
    <definedName name="すべての人に健康と福祉を" localSheetId="61">#REF!</definedName>
    <definedName name="すべての人に健康と福祉を">#REF!</definedName>
    <definedName name="つくる責任つかう責任" localSheetId="22">#REF!</definedName>
    <definedName name="つくる責任つかう責任" localSheetId="5">#REF!</definedName>
    <definedName name="つくる責任つかう責任" localSheetId="8">#REF!</definedName>
    <definedName name="つくる責任つかう責任" localSheetId="47">#REF!</definedName>
    <definedName name="つくる責任つかう責任" localSheetId="61">#REF!</definedName>
    <definedName name="つくる責任つかう責任">#REF!</definedName>
    <definedName name="パートナーシップで目標を達成しよう" localSheetId="22">#REF!</definedName>
    <definedName name="パートナーシップで目標を達成しよう" localSheetId="5">#REF!</definedName>
    <definedName name="パートナーシップで目標を達成しよう" localSheetId="8">#REF!</definedName>
    <definedName name="パートナーシップで目標を達成しよう" localSheetId="47">#REF!</definedName>
    <definedName name="パートナーシップで目標を達成しよう" localSheetId="61">#REF!</definedName>
    <definedName name="パートナーシップで目標を達成しよう">#REF!</definedName>
    <definedName name="安全な水とトイレを世界中に" localSheetId="22">#REF!</definedName>
    <definedName name="安全な水とトイレを世界中に" localSheetId="5">#REF!</definedName>
    <definedName name="安全な水とトイレを世界中に" localSheetId="8">#REF!</definedName>
    <definedName name="安全な水とトイレを世界中に" localSheetId="47">#REF!</definedName>
    <definedName name="安全な水とトイレを世界中に" localSheetId="61">#REF!</definedName>
    <definedName name="安全な水とトイレを世界中に">#REF!</definedName>
    <definedName name="画像" localSheetId="22">INDIRECT('5-1-20'!ああ)</definedName>
    <definedName name="画像" localSheetId="5">INDIRECT('5-1-3'!ああ)</definedName>
    <definedName name="画像" localSheetId="8">INDIRECT('5-1-6'!ああ)</definedName>
    <definedName name="画像" localSheetId="47">INDIRECT('5-4-15'!ああ)</definedName>
    <definedName name="画像" localSheetId="61">INDIRECT('6-1-9'!ああ)</definedName>
    <definedName name="画像">INDIRECT(ああ)</definedName>
    <definedName name="海の豊かさを守ろう" localSheetId="22">#REF!</definedName>
    <definedName name="海の豊かさを守ろう" localSheetId="5">#REF!</definedName>
    <definedName name="海の豊かさを守ろう" localSheetId="8">#REF!</definedName>
    <definedName name="海の豊かさを守ろう" localSheetId="47">#REF!</definedName>
    <definedName name="海の豊かさを守ろう" localSheetId="61">#REF!</definedName>
    <definedName name="海の豊かさを守ろう">#REF!</definedName>
    <definedName name="気候変動に具体的な対策を" localSheetId="22">#REF!</definedName>
    <definedName name="気候変動に具体的な対策を" localSheetId="5">#REF!</definedName>
    <definedName name="気候変動に具体的な対策を" localSheetId="8">#REF!</definedName>
    <definedName name="気候変動に具体的な対策を" localSheetId="47">#REF!</definedName>
    <definedName name="気候変動に具体的な対策を" localSheetId="61">#REF!</definedName>
    <definedName name="気候変動に具体的な対策を">#REF!</definedName>
    <definedName name="飢餓をゼロに" localSheetId="22">#REF!</definedName>
    <definedName name="飢餓をゼロに" localSheetId="5">#REF!</definedName>
    <definedName name="飢餓をゼロに" localSheetId="8">#REF!</definedName>
    <definedName name="飢餓をゼロに" localSheetId="47">#REF!</definedName>
    <definedName name="飢餓をゼロに" localSheetId="61">#REF!</definedName>
    <definedName name="飢餓をゼロに">#REF!</definedName>
    <definedName name="産業と技術革新の基盤をつくろう" localSheetId="22">#REF!</definedName>
    <definedName name="産業と技術革新の基盤をつくろう" localSheetId="5">#REF!</definedName>
    <definedName name="産業と技術革新の基盤をつくろう" localSheetId="8">#REF!</definedName>
    <definedName name="産業と技術革新の基盤をつくろう" localSheetId="47">#REF!</definedName>
    <definedName name="産業と技術革新の基盤をつくろう" localSheetId="61">#REF!</definedName>
    <definedName name="産業と技術革新の基盤をつくろう">#REF!</definedName>
    <definedName name="質の高い教育をみんなに" localSheetId="22">#REF!</definedName>
    <definedName name="質の高い教育をみんなに" localSheetId="5">#REF!</definedName>
    <definedName name="質の高い教育をみんなに" localSheetId="8">#REF!</definedName>
    <definedName name="質の高い教育をみんなに" localSheetId="47">#REF!</definedName>
    <definedName name="質の高い教育をみんなに" localSheetId="61">#REF!</definedName>
    <definedName name="質の高い教育をみんなに">#REF!</definedName>
    <definedName name="住み続けられるまちづくりを" localSheetId="22">#REF!</definedName>
    <definedName name="住み続けられるまちづくりを" localSheetId="5">#REF!</definedName>
    <definedName name="住み続けられるまちづくりを" localSheetId="8">#REF!</definedName>
    <definedName name="住み続けられるまちづくりを" localSheetId="47">#REF!</definedName>
    <definedName name="住み続けられるまちづくりを" localSheetId="61">#REF!</definedName>
    <definedName name="住み続けられるまちづくりを">#REF!</definedName>
    <definedName name="人や国の不平等をなくそう" localSheetId="22">#REF!</definedName>
    <definedName name="人や国の不平等をなくそう" localSheetId="5">#REF!</definedName>
    <definedName name="人や国の不平等をなくそう" localSheetId="8">#REF!</definedName>
    <definedName name="人や国の不平等をなくそう" localSheetId="47">#REF!</definedName>
    <definedName name="人や国の不平等をなくそう" localSheetId="61">#REF!</definedName>
    <definedName name="人や国の不平等をなくそう">#REF!</definedName>
    <definedName name="働きがいも経済成長も" localSheetId="22">#REF!</definedName>
    <definedName name="働きがいも経済成長も" localSheetId="5">#REF!</definedName>
    <definedName name="働きがいも経済成長も" localSheetId="8">#REF!</definedName>
    <definedName name="働きがいも経済成長も" localSheetId="47">#REF!</definedName>
    <definedName name="働きがいも経済成長も" localSheetId="61">#REF!</definedName>
    <definedName name="働きがいも経済成長も">#REF!</definedName>
    <definedName name="貧困をなくそう" localSheetId="22">#REF!</definedName>
    <definedName name="貧困をなくそう" localSheetId="5">#REF!</definedName>
    <definedName name="貧困をなくそう" localSheetId="8">#REF!</definedName>
    <definedName name="貧困をなくそう" localSheetId="47">#REF!</definedName>
    <definedName name="貧困をなくそう" localSheetId="61">#REF!</definedName>
    <definedName name="貧困をなくそう">#REF!</definedName>
    <definedName name="平和と公正をすべての人に" localSheetId="22">#REF!</definedName>
    <definedName name="平和と公正をすべての人に" localSheetId="5">#REF!</definedName>
    <definedName name="平和と公正をすべての人に" localSheetId="8">#REF!</definedName>
    <definedName name="平和と公正をすべての人に" localSheetId="47">#REF!</definedName>
    <definedName name="平和と公正をすべての人に" localSheetId="61">#REF!</definedName>
    <definedName name="平和と公正をすべての人に">#REF!</definedName>
    <definedName name="陸の豊かさも守ろう" localSheetId="22">#REF!</definedName>
    <definedName name="陸の豊かさも守ろう" localSheetId="5">#REF!</definedName>
    <definedName name="陸の豊かさも守ろう" localSheetId="8">#REF!</definedName>
    <definedName name="陸の豊かさも守ろう" localSheetId="47">#REF!</definedName>
    <definedName name="陸の豊かさも守ろう" localSheetId="61">#REF!</definedName>
    <definedName name="陸の豊かさも守ろう">#REF!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64" l="1"/>
  <c r="A2" i="63"/>
  <c r="A2" i="62"/>
  <c r="A2" i="27"/>
  <c r="A2" i="13"/>
  <c r="A2" i="12"/>
  <c r="A2" i="65" l="1"/>
  <c r="I86" i="65"/>
  <c r="I87" i="65"/>
  <c r="I88" i="65"/>
  <c r="A2" i="61"/>
  <c r="I86" i="61"/>
  <c r="I87" i="61"/>
  <c r="I88" i="61"/>
  <c r="A2" i="60"/>
  <c r="I88" i="60"/>
  <c r="I89" i="60"/>
  <c r="I90" i="60"/>
  <c r="A2" i="59"/>
  <c r="I86" i="59"/>
  <c r="I87" i="59"/>
  <c r="I88" i="59"/>
  <c r="A2" i="58"/>
  <c r="I86" i="58"/>
  <c r="I87" i="58"/>
  <c r="I88" i="58"/>
  <c r="A2" i="52"/>
  <c r="I86" i="52"/>
  <c r="I87" i="52"/>
  <c r="I88" i="52"/>
  <c r="A2" i="51"/>
  <c r="I86" i="51"/>
  <c r="I87" i="51"/>
  <c r="I88" i="51"/>
  <c r="A2" i="50"/>
  <c r="I86" i="50"/>
  <c r="I87" i="50"/>
  <c r="I88" i="50"/>
  <c r="A2" i="49"/>
  <c r="I86" i="49"/>
  <c r="I87" i="49"/>
  <c r="I88" i="49"/>
  <c r="A2" i="48"/>
  <c r="I86" i="48"/>
  <c r="I87" i="48"/>
  <c r="I88" i="48"/>
  <c r="A2" i="47"/>
  <c r="I86" i="47"/>
  <c r="I87" i="47"/>
  <c r="I88" i="47"/>
  <c r="A2" i="46"/>
  <c r="I86" i="46"/>
  <c r="I87" i="46"/>
  <c r="I88" i="46"/>
  <c r="A2" i="45"/>
  <c r="I86" i="45"/>
  <c r="I87" i="45"/>
  <c r="I88" i="45"/>
  <c r="A2" i="44"/>
  <c r="I86" i="44"/>
  <c r="I87" i="44"/>
  <c r="I88" i="44"/>
  <c r="A2" i="43"/>
  <c r="I86" i="43"/>
  <c r="I87" i="43"/>
  <c r="I88" i="43"/>
  <c r="A2" i="42"/>
  <c r="I86" i="42"/>
  <c r="I87" i="42"/>
  <c r="I88" i="42"/>
  <c r="A2" i="41"/>
  <c r="I86" i="41"/>
  <c r="I87" i="41"/>
  <c r="I88" i="41"/>
  <c r="A2" i="40"/>
  <c r="I86" i="40"/>
  <c r="I87" i="40"/>
  <c r="I88" i="40"/>
  <c r="A2" i="39"/>
  <c r="I86" i="39"/>
  <c r="I87" i="39"/>
  <c r="I88" i="39"/>
  <c r="I86" i="38"/>
  <c r="I87" i="38"/>
  <c r="I88" i="38"/>
  <c r="A2" i="37"/>
  <c r="I86" i="37"/>
  <c r="I87" i="37"/>
  <c r="I88" i="37"/>
  <c r="A2" i="36"/>
  <c r="I86" i="36"/>
  <c r="I87" i="36"/>
  <c r="I88" i="36"/>
  <c r="A2" i="35"/>
  <c r="I86" i="35"/>
  <c r="I87" i="35"/>
  <c r="I88" i="35"/>
  <c r="A2" i="34"/>
  <c r="I86" i="34"/>
  <c r="I87" i="34"/>
  <c r="I88" i="34"/>
  <c r="A2" i="32"/>
  <c r="I86" i="32"/>
  <c r="I87" i="32"/>
  <c r="I88" i="32"/>
  <c r="A2" i="31"/>
  <c r="I86" i="31"/>
  <c r="I87" i="31"/>
  <c r="I88" i="31"/>
  <c r="A2" i="30"/>
  <c r="I86" i="30"/>
  <c r="I87" i="30"/>
  <c r="I88" i="30"/>
  <c r="A2" i="29"/>
  <c r="I86" i="29"/>
  <c r="I87" i="29"/>
  <c r="I88" i="29"/>
  <c r="A2" i="26"/>
  <c r="I86" i="26"/>
  <c r="I87" i="26"/>
  <c r="I88" i="26"/>
  <c r="A2" i="25"/>
  <c r="I86" i="25"/>
  <c r="I87" i="25"/>
  <c r="I88" i="25"/>
  <c r="A2" i="22"/>
  <c r="I86" i="22"/>
  <c r="I87" i="22"/>
  <c r="I88" i="22"/>
  <c r="A2" i="21"/>
  <c r="I86" i="21"/>
  <c r="I87" i="21"/>
  <c r="I88" i="21"/>
  <c r="A2" i="20"/>
  <c r="I86" i="20"/>
  <c r="I87" i="20"/>
  <c r="I88" i="20"/>
  <c r="A2" i="19"/>
  <c r="I86" i="19"/>
  <c r="I87" i="19"/>
  <c r="I88" i="19"/>
  <c r="A2" i="18"/>
  <c r="I86" i="18"/>
  <c r="I87" i="18"/>
  <c r="I88" i="18"/>
  <c r="A2" i="17"/>
  <c r="I86" i="17"/>
  <c r="I87" i="17"/>
  <c r="I88" i="17"/>
  <c r="A2" i="16"/>
  <c r="I86" i="16"/>
  <c r="I87" i="16"/>
  <c r="I88" i="16"/>
  <c r="A2" i="15"/>
  <c r="I86" i="15"/>
  <c r="I87" i="15"/>
  <c r="I88" i="15"/>
  <c r="A2" i="14"/>
  <c r="I86" i="14"/>
  <c r="I87" i="14"/>
  <c r="I88" i="14"/>
  <c r="A2" i="11"/>
  <c r="I86" i="11"/>
  <c r="I87" i="11"/>
  <c r="I88" i="11"/>
  <c r="A2" i="10"/>
  <c r="A2" i="9"/>
  <c r="I86" i="9"/>
  <c r="I87" i="9"/>
  <c r="A2" i="8"/>
  <c r="I86" i="8"/>
  <c r="I87" i="8"/>
  <c r="I88" i="8"/>
  <c r="A2" i="7"/>
  <c r="I86" i="7"/>
  <c r="I87" i="7"/>
  <c r="I88" i="7"/>
  <c r="A2" i="5"/>
  <c r="I86" i="5"/>
  <c r="I87" i="5"/>
  <c r="I88" i="5"/>
  <c r="A2" i="4"/>
  <c r="I86" i="4"/>
  <c r="I87" i="4"/>
  <c r="I88" i="4"/>
  <c r="E7" i="1"/>
  <c r="E8" i="1"/>
  <c r="E9" i="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7" i="2" s="1"/>
  <c r="E8" i="2" s="1"/>
  <c r="E9" i="2" s="1"/>
  <c r="E10" i="2" s="1"/>
  <c r="E11" i="2" s="1"/>
  <c r="E12" i="2" s="1"/>
  <c r="E13" i="2" s="1"/>
  <c r="E14" i="2" s="1"/>
  <c r="E15" i="2" s="1"/>
  <c r="E16" i="2" s="1"/>
  <c r="E17" i="2" s="1"/>
  <c r="E18" i="2" s="1"/>
  <c r="E19" i="2" s="1"/>
</calcChain>
</file>

<file path=xl/sharedStrings.xml><?xml version="1.0" encoding="utf-8"?>
<sst xmlns="http://schemas.openxmlformats.org/spreadsheetml/2006/main" count="7602" uniqueCount="1408">
  <si>
    <t>保健福祉課
（健康づくり）</t>
    <rPh sb="0" eb="5">
      <t>ホケンフクシカ</t>
    </rPh>
    <rPh sb="7" eb="9">
      <t>ケンコウ</t>
    </rPh>
    <phoneticPr fontId="1"/>
  </si>
  <si>
    <t>保健福祉課（健康づくり・保健活動グループ）窓口受付等業務</t>
  </si>
  <si>
    <t>5-4-19</t>
  </si>
  <si>
    <t>保健福祉課
（介護保険）</t>
    <rPh sb="0" eb="5">
      <t>ホケンフクシカ</t>
    </rPh>
    <phoneticPr fontId="1"/>
  </si>
  <si>
    <t>保健福祉課（介護保険グループ）窓口受付等業務</t>
  </si>
  <si>
    <t>5-4-18</t>
  </si>
  <si>
    <t>保健福祉課
（介護保険）</t>
    <rPh sb="0" eb="5">
      <t>ホケンフクシカ</t>
    </rPh>
    <rPh sb="7" eb="9">
      <t>カイゴ</t>
    </rPh>
    <rPh sb="9" eb="11">
      <t>ホケン</t>
    </rPh>
    <phoneticPr fontId="1"/>
  </si>
  <si>
    <t>介護保険料の収納率の向上</t>
  </si>
  <si>
    <t>5-4-17</t>
  </si>
  <si>
    <t>保健福祉課
（福祉）</t>
    <rPh sb="0" eb="5">
      <t>ホケンフクシカ</t>
    </rPh>
    <rPh sb="7" eb="9">
      <t>フクシ</t>
    </rPh>
    <phoneticPr fontId="1"/>
  </si>
  <si>
    <t>保健福祉課（福祉グループ）窓口受付等業務</t>
    <phoneticPr fontId="2"/>
  </si>
  <si>
    <t>5-4-16</t>
  </si>
  <si>
    <t>窓口サービス課</t>
    <rPh sb="0" eb="2">
      <t>マドグチ</t>
    </rPh>
    <rPh sb="6" eb="7">
      <t>カ</t>
    </rPh>
    <phoneticPr fontId="1"/>
  </si>
  <si>
    <t>○</t>
    <phoneticPr fontId="2"/>
  </si>
  <si>
    <t>大阪市戸籍住民基本台帳事務協議会の組織運営</t>
    <phoneticPr fontId="2"/>
  </si>
  <si>
    <t>5-4-15</t>
  </si>
  <si>
    <t>保険年金窓口受付等業務における事務改善</t>
  </si>
  <si>
    <t>5-4-14</t>
  </si>
  <si>
    <t>戸籍届書受付・審査等業務</t>
  </si>
  <si>
    <t>5-4-13</t>
  </si>
  <si>
    <t>窓口サービス課（住民登録グループ）窓口受付等業務</t>
  </si>
  <si>
    <t>5-4-12</t>
  </si>
  <si>
    <t>住民情報業務等の適切な運営管理</t>
  </si>
  <si>
    <t>5-4-11</t>
  </si>
  <si>
    <t>５Ｓ活動の推進</t>
  </si>
  <si>
    <t>5-4-10</t>
  </si>
  <si>
    <t>オリジナル婚姻届の利用促進</t>
  </si>
  <si>
    <t>5-4-9</t>
  </si>
  <si>
    <t>総務課</t>
    <rPh sb="0" eb="2">
      <t>ソウム</t>
    </rPh>
    <rPh sb="2" eb="3">
      <t>カ</t>
    </rPh>
    <phoneticPr fontId="1"/>
  </si>
  <si>
    <t>区庁舎・設備等の維持管理</t>
  </si>
  <si>
    <t>5-4-8</t>
  </si>
  <si>
    <t>不動産に関する無料相談の実施</t>
  </si>
  <si>
    <t>5-4-7</t>
  </si>
  <si>
    <t>弁護士による無料法律相談の実施</t>
  </si>
  <si>
    <t>5-4-6</t>
  </si>
  <si>
    <t>庶務業務及びコンプライアンスの確保</t>
  </si>
  <si>
    <t>5-4-5</t>
  </si>
  <si>
    <t>国民健康保険料の未収金の減少及び未納防止</t>
  </si>
  <si>
    <t>5-4-4</t>
  </si>
  <si>
    <t>窓口サービスにおける不適切事務の撲滅</t>
    <phoneticPr fontId="2"/>
  </si>
  <si>
    <t>5-4-3</t>
  </si>
  <si>
    <t>マイナンバーカードの普及への取組み</t>
  </si>
  <si>
    <t>5-4-2</t>
    <phoneticPr fontId="2"/>
  </si>
  <si>
    <t>窓口サービスの充実</t>
  </si>
  <si>
    <t>5-4-1</t>
    <phoneticPr fontId="2"/>
  </si>
  <si>
    <t>5-4</t>
    <phoneticPr fontId="2"/>
  </si>
  <si>
    <t>政策推進課
（政策推進）</t>
    <rPh sb="0" eb="2">
      <t>セイサク</t>
    </rPh>
    <rPh sb="2" eb="4">
      <t>スイシン</t>
    </rPh>
    <rPh sb="4" eb="5">
      <t>カ</t>
    </rPh>
    <rPh sb="7" eb="9">
      <t>セイサク</t>
    </rPh>
    <rPh sb="9" eb="11">
      <t>スイシン</t>
    </rPh>
    <phoneticPr fontId="2"/>
  </si>
  <si>
    <t>都市・地域交流</t>
    <phoneticPr fontId="2"/>
  </si>
  <si>
    <t>5-3-4</t>
  </si>
  <si>
    <t>広報紙「こんにちは大正」の全戸配布</t>
  </si>
  <si>
    <t>5-3-3</t>
  </si>
  <si>
    <t>区の行政情報・魅力発信の充実</t>
  </si>
  <si>
    <t>5-3-2</t>
  </si>
  <si>
    <t>広報紙「こんにちは大正」の製作（企画・編集・印刷）</t>
  </si>
  <si>
    <t>5-3-1</t>
    <phoneticPr fontId="2"/>
  </si>
  <si>
    <t>情報発信・伝達力の強化</t>
  </si>
  <si>
    <t>5-3</t>
    <phoneticPr fontId="2"/>
  </si>
  <si>
    <t>区政会議の開催</t>
  </si>
  <si>
    <t>5-2-3</t>
  </si>
  <si>
    <t>区民意識調査の実施</t>
  </si>
  <si>
    <t>5-2-2</t>
  </si>
  <si>
    <t>「市民の声」などの受付・回答</t>
  </si>
  <si>
    <t>5-2-1</t>
    <phoneticPr fontId="2"/>
  </si>
  <si>
    <t>区民ニーズの把握</t>
    <rPh sb="0" eb="2">
      <t>クミン</t>
    </rPh>
    <rPh sb="6" eb="8">
      <t>ハアク</t>
    </rPh>
    <phoneticPr fontId="2"/>
  </si>
  <si>
    <t>5-2</t>
    <phoneticPr fontId="2"/>
  </si>
  <si>
    <t>保健福祉課
（こども教育）</t>
    <rPh sb="0" eb="2">
      <t>ホケン</t>
    </rPh>
    <rPh sb="2" eb="4">
      <t>フクシ</t>
    </rPh>
    <rPh sb="4" eb="5">
      <t>カ</t>
    </rPh>
    <rPh sb="10" eb="12">
      <t>キョウイク</t>
    </rPh>
    <phoneticPr fontId="2"/>
  </si>
  <si>
    <t>ＰＴＡ活動の支援</t>
  </si>
  <si>
    <t>5-1-20</t>
  </si>
  <si>
    <t>政策推進課
（地域）</t>
    <rPh sb="0" eb="2">
      <t>セイサク</t>
    </rPh>
    <rPh sb="2" eb="4">
      <t>スイシン</t>
    </rPh>
    <rPh sb="4" eb="5">
      <t>カ</t>
    </rPh>
    <rPh sb="7" eb="9">
      <t>チイキ</t>
    </rPh>
    <phoneticPr fontId="2"/>
  </si>
  <si>
    <t>噴水広場（もと噴水設備）の利活用</t>
  </si>
  <si>
    <t>5-1-19</t>
  </si>
  <si>
    <t>大正会館の管理運営（指定管理者）</t>
  </si>
  <si>
    <t>5-1-18</t>
  </si>
  <si>
    <t>大正区民ホールの管理運営（直営）</t>
  </si>
  <si>
    <t>5-1-17</t>
  </si>
  <si>
    <t>青少年指導員・青少年福祉委員活動の推進支援</t>
  </si>
  <si>
    <t>5-1-16</t>
  </si>
  <si>
    <t>大正区成人式の実施</t>
  </si>
  <si>
    <t>5-1-15</t>
  </si>
  <si>
    <t>スポーツ推進委員活動の推進</t>
  </si>
  <si>
    <t>5-1-14</t>
  </si>
  <si>
    <t>学校体育施設の地域への開放</t>
  </si>
  <si>
    <t>5-1-13</t>
  </si>
  <si>
    <t>はぐくみネットの連携強化支援</t>
  </si>
  <si>
    <t>5-1-12</t>
  </si>
  <si>
    <t>生涯学習の実施支援</t>
  </si>
  <si>
    <t>5-1-11</t>
  </si>
  <si>
    <t>区役所コンサート</t>
  </si>
  <si>
    <t>5-1-10</t>
  </si>
  <si>
    <t>T-1音楽振興事業</t>
  </si>
  <si>
    <t>5-1-9</t>
  </si>
  <si>
    <t>区民が主役の魅力発信事業</t>
    <phoneticPr fontId="2"/>
  </si>
  <si>
    <t>5-1-8</t>
  </si>
  <si>
    <t>地域担当制の推進</t>
  </si>
  <si>
    <t>5-1-7</t>
  </si>
  <si>
    <t>地域活動協議会間のつながりの拡充にかかる支援</t>
    <phoneticPr fontId="2"/>
  </si>
  <si>
    <t>5-1-6</t>
  </si>
  <si>
    <t>新たな地域コミュニティづくりに向けた中間支援組織の活用</t>
  </si>
  <si>
    <t>5-1-5</t>
  </si>
  <si>
    <t>自律的な地域活動の支援にかかる地域活動協議会補助金の交付</t>
  </si>
  <si>
    <t>5-1-4</t>
  </si>
  <si>
    <t>「地域包括支援体制（大正区地域まるごとネット）構築に向けた「地域包括支援プロジェクトチーム」の運用</t>
  </si>
  <si>
    <t>5-1-3</t>
  </si>
  <si>
    <t>大正区まちづくり活動の強化推進（区民ギャラリー）</t>
  </si>
  <si>
    <t>5-1-2</t>
    <phoneticPr fontId="2"/>
  </si>
  <si>
    <t>大正区まちづくり活動の強化推進</t>
  </si>
  <si>
    <t>5-1-1</t>
    <phoneticPr fontId="2"/>
  </si>
  <si>
    <t>地域活動の活性化</t>
  </si>
  <si>
    <t>5-1</t>
    <phoneticPr fontId="2"/>
  </si>
  <si>
    <t>「区民が主役」のまちへ</t>
    <rPh sb="1" eb="3">
      <t>クミン</t>
    </rPh>
    <rPh sb="4" eb="6">
      <t>シュヤク</t>
    </rPh>
    <phoneticPr fontId="2"/>
  </si>
  <si>
    <t>５</t>
    <phoneticPr fontId="2"/>
  </si>
  <si>
    <t>本書の構成について</t>
    <phoneticPr fontId="2"/>
  </si>
  <si>
    <t>「大正区将来ビジョン」「事業・業務計画書」の概要及び位置づけについて</t>
    <phoneticPr fontId="2"/>
  </si>
  <si>
    <t>担当課</t>
    <rPh sb="0" eb="2">
      <t>タントウ</t>
    </rPh>
    <rPh sb="2" eb="3">
      <t>カ</t>
    </rPh>
    <phoneticPr fontId="2"/>
  </si>
  <si>
    <t>新規</t>
    <rPh sb="0" eb="2">
      <t>シンキ</t>
    </rPh>
    <phoneticPr fontId="2"/>
  </si>
  <si>
    <t>重複
ﾍﾟｰｼﾞ</t>
    <rPh sb="0" eb="2">
      <t>ジュウフク</t>
    </rPh>
    <phoneticPr fontId="2"/>
  </si>
  <si>
    <t>ﾍﾟｰｼﾞ</t>
    <phoneticPr fontId="2"/>
  </si>
  <si>
    <t>令和３年度大正区事業・業務計画書　一覧（目次）</t>
    <rPh sb="0" eb="2">
      <t>レイワ</t>
    </rPh>
    <rPh sb="3" eb="4">
      <t>ネン</t>
    </rPh>
    <rPh sb="4" eb="5">
      <t>ド</t>
    </rPh>
    <rPh sb="5" eb="8">
      <t>タイショウク</t>
    </rPh>
    <rPh sb="8" eb="10">
      <t>ジギョウ</t>
    </rPh>
    <rPh sb="11" eb="16">
      <t>ギョウムケイカクショ</t>
    </rPh>
    <rPh sb="17" eb="19">
      <t>イチラン</t>
    </rPh>
    <rPh sb="20" eb="22">
      <t>モクジ</t>
    </rPh>
    <phoneticPr fontId="2"/>
  </si>
  <si>
    <t>受付窓口用広告付き番号札による広告収入の確保</t>
  </si>
  <si>
    <t>6-1-12</t>
  </si>
  <si>
    <t>政策推進課
（政策推進）</t>
    <rPh sb="0" eb="4">
      <t>セイサクスイシン</t>
    </rPh>
    <rPh sb="4" eb="5">
      <t>カ</t>
    </rPh>
    <rPh sb="7" eb="9">
      <t>セイサク</t>
    </rPh>
    <rPh sb="9" eb="11">
      <t>スイシン</t>
    </rPh>
    <phoneticPr fontId="1"/>
  </si>
  <si>
    <t>SDGs（持続可能な開発目標）の推進</t>
  </si>
  <si>
    <t>6-1-11</t>
  </si>
  <si>
    <t>区の政策決定に関する事務</t>
  </si>
  <si>
    <t>6-1-10</t>
  </si>
  <si>
    <t>広報紙・ホームページ等による広告収入の確保</t>
  </si>
  <si>
    <t>6-1-9</t>
  </si>
  <si>
    <t>統計事務の実施</t>
  </si>
  <si>
    <t>6-1-8</t>
  </si>
  <si>
    <t>選挙事務の実施</t>
  </si>
  <si>
    <t>6-1-7</t>
  </si>
  <si>
    <t>庁舎を有効活用した収入源の確保</t>
  </si>
  <si>
    <t>6-1-6</t>
  </si>
  <si>
    <t>関係行政機関との連絡調整（行政連絡調整会議の開催）</t>
  </si>
  <si>
    <t>6-1-5</t>
  </si>
  <si>
    <t>契約関係事務</t>
  </si>
  <si>
    <t>6-1-4</t>
  </si>
  <si>
    <t>予算管理・決算事務</t>
  </si>
  <si>
    <t>6-1-3</t>
  </si>
  <si>
    <t>区長自由経費・区ＣＭ（シティマネージャー）自由経費にかかる予算の編成</t>
  </si>
  <si>
    <t>6-1-2</t>
    <phoneticPr fontId="2"/>
  </si>
  <si>
    <t>人員マネジメント</t>
  </si>
  <si>
    <t>6-1-1</t>
    <phoneticPr fontId="2"/>
  </si>
  <si>
    <t>その他（総合的な政策決定及び管理事務等）</t>
    <phoneticPr fontId="2"/>
  </si>
  <si>
    <t>6-1</t>
    <phoneticPr fontId="2"/>
  </si>
  <si>
    <t>その他</t>
    <rPh sb="2" eb="3">
      <t>タ</t>
    </rPh>
    <phoneticPr fontId="2"/>
  </si>
  <si>
    <t>６</t>
    <phoneticPr fontId="2"/>
  </si>
  <si>
    <t>区民が主役の魅力発信事業</t>
  </si>
  <si>
    <t>地域活動協議会間のつながりの拡充にかかる支援</t>
  </si>
  <si>
    <t>5-1-2</t>
  </si>
  <si>
    <t>5-1-1</t>
  </si>
  <si>
    <t>事業名</t>
    <rPh sb="0" eb="2">
      <t>ジギョウ</t>
    </rPh>
    <rPh sb="2" eb="3">
      <t>メイ</t>
    </rPh>
    <phoneticPr fontId="2"/>
  </si>
  <si>
    <t>取組番号</t>
    <rPh sb="0" eb="2">
      <t>トリクミ</t>
    </rPh>
    <rPh sb="2" eb="4">
      <t>バンゴウ</t>
    </rPh>
    <phoneticPr fontId="2"/>
  </si>
  <si>
    <t>具体的取組（事業・業務計画書）</t>
    <rPh sb="0" eb="3">
      <t>グタイテキ</t>
    </rPh>
    <rPh sb="3" eb="5">
      <t>トリクミ</t>
    </rPh>
    <rPh sb="6" eb="8">
      <t>ジギョウ</t>
    </rPh>
    <rPh sb="9" eb="14">
      <t>ギョウムケイカクショ</t>
    </rPh>
    <phoneticPr fontId="2"/>
  </si>
  <si>
    <t>◆</t>
    <phoneticPr fontId="2"/>
  </si>
  <si>
    <t>施策目標</t>
  </si>
  <si>
    <t>施策</t>
  </si>
  <si>
    <t>6</t>
    <phoneticPr fontId="2"/>
  </si>
  <si>
    <t>目次（６）へ戻る</t>
    <rPh sb="0" eb="2">
      <t>モクジ</t>
    </rPh>
    <rPh sb="6" eb="7">
      <t>モド</t>
    </rPh>
    <phoneticPr fontId="2"/>
  </si>
  <si>
    <t>5</t>
    <phoneticPr fontId="2"/>
  </si>
  <si>
    <t>目次（５）へ戻る</t>
    <rPh sb="0" eb="2">
      <t>モクジ</t>
    </rPh>
    <rPh sb="6" eb="7">
      <t>モド</t>
    </rPh>
    <phoneticPr fontId="2"/>
  </si>
  <si>
    <t>活力ある元気なまちへ</t>
    <rPh sb="0" eb="2">
      <t>カツリョク</t>
    </rPh>
    <rPh sb="4" eb="6">
      <t>ゲンキ</t>
    </rPh>
    <phoneticPr fontId="2"/>
  </si>
  <si>
    <t>4</t>
    <phoneticPr fontId="2"/>
  </si>
  <si>
    <t>目次（４）へ戻る</t>
    <rPh sb="0" eb="2">
      <t>モクジ</t>
    </rPh>
    <rPh sb="6" eb="7">
      <t>モド</t>
    </rPh>
    <phoneticPr fontId="2"/>
  </si>
  <si>
    <t>目指すべき将来像</t>
  </si>
  <si>
    <t>次世代の未来が輝くまちへ</t>
    <rPh sb="0" eb="3">
      <t>ジセダイ</t>
    </rPh>
    <rPh sb="4" eb="6">
      <t>ミライ</t>
    </rPh>
    <rPh sb="7" eb="8">
      <t>カガヤ</t>
    </rPh>
    <phoneticPr fontId="2"/>
  </si>
  <si>
    <t>3</t>
    <phoneticPr fontId="2"/>
  </si>
  <si>
    <t>目次（３）へ戻る</t>
    <rPh sb="0" eb="2">
      <t>モクジ</t>
    </rPh>
    <rPh sb="6" eb="7">
      <t>モド</t>
    </rPh>
    <phoneticPr fontId="2"/>
  </si>
  <si>
    <t>快適で安全なまちへ</t>
    <rPh sb="0" eb="2">
      <t>カイテキ</t>
    </rPh>
    <rPh sb="3" eb="5">
      <t>アンゼン</t>
    </rPh>
    <phoneticPr fontId="2"/>
  </si>
  <si>
    <t>2</t>
    <phoneticPr fontId="2"/>
  </si>
  <si>
    <t>目次（２）へ戻る</t>
    <rPh sb="0" eb="2">
      <t>モクジ</t>
    </rPh>
    <rPh sb="6" eb="7">
      <t>モド</t>
    </rPh>
    <phoneticPr fontId="2"/>
  </si>
  <si>
    <t>5-1　地域活動の活性化</t>
    <phoneticPr fontId="2"/>
  </si>
  <si>
    <t>だれもが健康で安心して暮らせるまちへ</t>
    <phoneticPr fontId="2"/>
  </si>
  <si>
    <t>目次（１）へ戻る</t>
    <rPh sb="0" eb="2">
      <t>モクジ</t>
    </rPh>
    <rPh sb="6" eb="7">
      <t>モド</t>
    </rPh>
    <phoneticPr fontId="2"/>
  </si>
  <si>
    <t>【5】「区民が主役」のまちへ</t>
    <phoneticPr fontId="2"/>
  </si>
  <si>
    <t>区民まつりの実施。スケジュール更新。</t>
    <rPh sb="0" eb="2">
      <t>クミン</t>
    </rPh>
    <rPh sb="6" eb="8">
      <t>ジッシ</t>
    </rPh>
    <rPh sb="15" eb="17">
      <t>コウシン</t>
    </rPh>
    <phoneticPr fontId="2"/>
  </si>
  <si>
    <t>修正履歴</t>
    <rPh sb="0" eb="2">
      <t>シュウセイ</t>
    </rPh>
    <rPh sb="2" eb="4">
      <t>リレキ</t>
    </rPh>
    <phoneticPr fontId="16"/>
  </si>
  <si>
    <t>-</t>
  </si>
  <si>
    <t>SDGｓゴール</t>
    <phoneticPr fontId="16"/>
  </si>
  <si>
    <t>自分の生活する大正区へのシビックプライドを醸成することで「自分達のまちを自分達で守る」との区民の自律意識の向上につながると考えられるため。</t>
    <rPh sb="0" eb="2">
      <t>ジブン</t>
    </rPh>
    <rPh sb="3" eb="5">
      <t>セイカツ</t>
    </rPh>
    <rPh sb="7" eb="10">
      <t>タイショウク</t>
    </rPh>
    <rPh sb="21" eb="23">
      <t>ジョウセイ</t>
    </rPh>
    <rPh sb="45" eb="47">
      <t>クミン</t>
    </rPh>
    <rPh sb="53" eb="55">
      <t>コウジョウ</t>
    </rPh>
    <phoneticPr fontId="16"/>
  </si>
  <si>
    <t>成果目標が
中期展望に
寄与する理由</t>
    <phoneticPr fontId="16"/>
  </si>
  <si>
    <t>区民の自律した意識のもと、地域福祉、地域防災、地域コミュニティの充実につながる住民主体のまちづくり活動が行われている。</t>
    <rPh sb="0" eb="2">
      <t>クミン</t>
    </rPh>
    <rPh sb="3" eb="5">
      <t>ジリツ</t>
    </rPh>
    <rPh sb="7" eb="9">
      <t>イシキ</t>
    </rPh>
    <rPh sb="52" eb="53">
      <t>オコナ</t>
    </rPh>
    <phoneticPr fontId="12"/>
  </si>
  <si>
    <t>中期展望</t>
    <rPh sb="0" eb="2">
      <t>チュウキ</t>
    </rPh>
    <rPh sb="2" eb="4">
      <t>テンボウ</t>
    </rPh>
    <phoneticPr fontId="16"/>
  </si>
  <si>
    <t>△</t>
    <phoneticPr fontId="2"/>
  </si>
  <si>
    <t>・区民意識調査において、事業が大正区におけるシビックプライドの醸成につながると答えた割合：73.4％
・自治会・町内会単位の活動に参加している区民のうち、自治会・町内会単位の活動に対する市からの支援が役に立っていると感じている区民の割合70.1％</t>
    <phoneticPr fontId="2"/>
  </si>
  <si>
    <t>・区民意識調査において、事業が大正区におけるシビックプライドの醸成につながると答えた割合：83％以上
・自治会・町内会単位の活動に参加している区民のうち、自治会・町内会単位の活動に対する市からの支援が役に立っていると感じている区民の割合65％以上</t>
    <rPh sb="12" eb="14">
      <t>ジギョウ</t>
    </rPh>
    <rPh sb="15" eb="18">
      <t>タイショウク</t>
    </rPh>
    <rPh sb="31" eb="33">
      <t>ジョウセイ</t>
    </rPh>
    <phoneticPr fontId="16"/>
  </si>
  <si>
    <t>実績</t>
    <rPh sb="0" eb="2">
      <t>ジッセキ</t>
    </rPh>
    <phoneticPr fontId="16"/>
  </si>
  <si>
    <t>成果目標</t>
    <rPh sb="0" eb="4">
      <t>セイカモクヒョウ</t>
    </rPh>
    <phoneticPr fontId="16"/>
  </si>
  <si>
    <t>〇</t>
    <phoneticPr fontId="2"/>
  </si>
  <si>
    <t>自己評価</t>
    <rPh sb="0" eb="2">
      <t>ジコ</t>
    </rPh>
    <rPh sb="2" eb="4">
      <t>ヒョウカ</t>
    </rPh>
    <phoneticPr fontId="16"/>
  </si>
  <si>
    <t>区内10（小学校下）地域の参加</t>
    <phoneticPr fontId="2"/>
  </si>
  <si>
    <t>区内10（小学校下）地域の参加</t>
    <rPh sb="0" eb="2">
      <t>クナイ</t>
    </rPh>
    <rPh sb="5" eb="8">
      <t>ショウガッコウ</t>
    </rPh>
    <rPh sb="8" eb="9">
      <t>シタ</t>
    </rPh>
    <rPh sb="10" eb="12">
      <t>チイキ</t>
    </rPh>
    <rPh sb="13" eb="15">
      <t>サンカ</t>
    </rPh>
    <phoneticPr fontId="16"/>
  </si>
  <si>
    <t>業績目標</t>
    <rPh sb="0" eb="2">
      <t>ギョウセキ</t>
    </rPh>
    <rPh sb="2" eb="4">
      <t>モクヒョウ</t>
    </rPh>
    <phoneticPr fontId="16"/>
  </si>
  <si>
    <t>【R1実績】アンケート480枚回収（区内全地域から回答）</t>
    <rPh sb="3" eb="5">
      <t>ジッセキ</t>
    </rPh>
    <rPh sb="14" eb="15">
      <t>マイ</t>
    </rPh>
    <rPh sb="15" eb="17">
      <t>カイシュウ</t>
    </rPh>
    <rPh sb="18" eb="20">
      <t>クナイ</t>
    </rPh>
    <rPh sb="20" eb="21">
      <t>ゼン</t>
    </rPh>
    <rPh sb="21" eb="23">
      <t>チイキ</t>
    </rPh>
    <rPh sb="25" eb="27">
      <t>カイトウ</t>
    </rPh>
    <phoneticPr fontId="16"/>
  </si>
  <si>
    <t>前年度実績</t>
    <rPh sb="0" eb="3">
      <t>ゼンネンド</t>
    </rPh>
    <rPh sb="3" eb="5">
      <t>ジッセキ</t>
    </rPh>
    <phoneticPr fontId="16"/>
  </si>
  <si>
    <t>―</t>
  </si>
  <si>
    <t>その他他課との連携等</t>
    <rPh sb="2" eb="3">
      <t>タ</t>
    </rPh>
    <rPh sb="3" eb="4">
      <t>タ</t>
    </rPh>
    <rPh sb="4" eb="5">
      <t>カ</t>
    </rPh>
    <rPh sb="7" eb="9">
      <t>レンケイ</t>
    </rPh>
    <rPh sb="9" eb="10">
      <t>トウ</t>
    </rPh>
    <phoneticPr fontId="16"/>
  </si>
  <si>
    <t>区広報紙、ホームページ、ポスター、チラシ等（中止のため周知せず）</t>
    <rPh sb="22" eb="24">
      <t>チュウシ</t>
    </rPh>
    <rPh sb="27" eb="29">
      <t>シュウチ</t>
    </rPh>
    <phoneticPr fontId="16"/>
  </si>
  <si>
    <t>動員の方法</t>
    <rPh sb="0" eb="2">
      <t>ドウイン</t>
    </rPh>
    <rPh sb="3" eb="5">
      <t>ホウホウ</t>
    </rPh>
    <phoneticPr fontId="16"/>
  </si>
  <si>
    <t>祝電紹介の方法</t>
    <rPh sb="0" eb="2">
      <t>シュクデン</t>
    </rPh>
    <rPh sb="2" eb="4">
      <t>ショウカイ</t>
    </rPh>
    <rPh sb="5" eb="7">
      <t>ホウホウ</t>
    </rPh>
    <phoneticPr fontId="16"/>
  </si>
  <si>
    <t>来賓紹介</t>
    <rPh sb="0" eb="2">
      <t>ライヒン</t>
    </rPh>
    <rPh sb="2" eb="4">
      <t>ショウカイ</t>
    </rPh>
    <phoneticPr fontId="16"/>
  </si>
  <si>
    <t>挨拶者</t>
    <rPh sb="0" eb="2">
      <t>アイサツ</t>
    </rPh>
    <rPh sb="2" eb="3">
      <t>シャ</t>
    </rPh>
    <phoneticPr fontId="16"/>
  </si>
  <si>
    <t>イベント等
当日タイムテーブル</t>
    <rPh sb="4" eb="5">
      <t>トウ</t>
    </rPh>
    <rPh sb="6" eb="8">
      <t>トウジツ</t>
    </rPh>
    <phoneticPr fontId="16"/>
  </si>
  <si>
    <t>その他留意事項</t>
    <rPh sb="2" eb="3">
      <t>タ</t>
    </rPh>
    <rPh sb="3" eb="5">
      <t>リュウイ</t>
    </rPh>
    <rPh sb="5" eb="7">
      <t>ジコウ</t>
    </rPh>
    <phoneticPr fontId="16"/>
  </si>
  <si>
    <t>目標事業規模</t>
    <rPh sb="0" eb="2">
      <t>モクヒョウ</t>
    </rPh>
    <rPh sb="2" eb="4">
      <t>ジギョウ</t>
    </rPh>
    <rPh sb="4" eb="6">
      <t>キボ</t>
    </rPh>
    <phoneticPr fontId="16"/>
  </si>
  <si>
    <t>区内各種団体・区内業種団体・企業</t>
  </si>
  <si>
    <t>後援団体・組織等</t>
    <rPh sb="0" eb="4">
      <t>コウエンダンタイ</t>
    </rPh>
    <rPh sb="5" eb="8">
      <t>ソシキナド</t>
    </rPh>
    <phoneticPr fontId="16"/>
  </si>
  <si>
    <t>共催団体・組織等</t>
    <rPh sb="0" eb="2">
      <t>キョウサイ</t>
    </rPh>
    <rPh sb="2" eb="4">
      <t>ダンタイ</t>
    </rPh>
    <rPh sb="5" eb="8">
      <t>ソシキナド</t>
    </rPh>
    <phoneticPr fontId="16"/>
  </si>
  <si>
    <t>大正区民まつり実行委員会</t>
    <rPh sb="0" eb="4">
      <t>タイショウクミン</t>
    </rPh>
    <rPh sb="7" eb="12">
      <t>ジッコウイインカイ</t>
    </rPh>
    <phoneticPr fontId="16"/>
  </si>
  <si>
    <t>その他主催団体・組織等</t>
    <rPh sb="2" eb="3">
      <t>タ</t>
    </rPh>
    <rPh sb="3" eb="5">
      <t>シュサイ</t>
    </rPh>
    <rPh sb="5" eb="7">
      <t>ダンタイ</t>
    </rPh>
    <rPh sb="8" eb="10">
      <t>ソシキ</t>
    </rPh>
    <rPh sb="10" eb="11">
      <t>トウ</t>
    </rPh>
    <phoneticPr fontId="16"/>
  </si>
  <si>
    <t>主催</t>
    <rPh sb="0" eb="2">
      <t>シュサイ</t>
    </rPh>
    <phoneticPr fontId="16"/>
  </si>
  <si>
    <t>区役所の主催等</t>
    <rPh sb="0" eb="1">
      <t>ク</t>
    </rPh>
    <rPh sb="1" eb="3">
      <t>ヤクショ</t>
    </rPh>
    <rPh sb="4" eb="6">
      <t>シュサイ</t>
    </rPh>
    <rPh sb="6" eb="7">
      <t>トウ</t>
    </rPh>
    <phoneticPr fontId="16"/>
  </si>
  <si>
    <t>開催場所</t>
    <rPh sb="0" eb="2">
      <t>カイサイ</t>
    </rPh>
    <rPh sb="2" eb="4">
      <t>バショ</t>
    </rPh>
    <phoneticPr fontId="16"/>
  </si>
  <si>
    <t>令和3年11月に予定していたが新型コロナウイルス感染拡大防止の観点から中止</t>
    <rPh sb="0" eb="2">
      <t>レイワ</t>
    </rPh>
    <rPh sb="3" eb="4">
      <t>ネン</t>
    </rPh>
    <rPh sb="6" eb="7">
      <t>ガツ</t>
    </rPh>
    <rPh sb="8" eb="10">
      <t>ヨテイ</t>
    </rPh>
    <rPh sb="15" eb="17">
      <t>シンガタ</t>
    </rPh>
    <rPh sb="24" eb="26">
      <t>カンセン</t>
    </rPh>
    <rPh sb="26" eb="28">
      <t>カクダイ</t>
    </rPh>
    <rPh sb="28" eb="30">
      <t>ボウシ</t>
    </rPh>
    <rPh sb="31" eb="33">
      <t>カンテン</t>
    </rPh>
    <rPh sb="35" eb="37">
      <t>チュウシ</t>
    </rPh>
    <phoneticPr fontId="16"/>
  </si>
  <si>
    <t>開催日時</t>
    <rPh sb="0" eb="2">
      <t>カイサイ</t>
    </rPh>
    <rPh sb="2" eb="4">
      <t>ニチジ</t>
    </rPh>
    <phoneticPr fontId="16"/>
  </si>
  <si>
    <t>イベント等開催関係</t>
    <rPh sb="4" eb="5">
      <t>トウ</t>
    </rPh>
    <rPh sb="5" eb="7">
      <t>カイサイ</t>
    </rPh>
    <rPh sb="7" eb="9">
      <t>カンケイ</t>
    </rPh>
    <phoneticPr fontId="16"/>
  </si>
  <si>
    <t>大正区民まつり【中止】</t>
    <rPh sb="0" eb="4">
      <t>タイショ</t>
    </rPh>
    <rPh sb="8" eb="10">
      <t>チュウシ</t>
    </rPh>
    <phoneticPr fontId="2"/>
  </si>
  <si>
    <t>講座・イベント・会議名</t>
    <rPh sb="0" eb="2">
      <t>コウザ</t>
    </rPh>
    <rPh sb="8" eb="10">
      <t>カイギ</t>
    </rPh>
    <rPh sb="10" eb="11">
      <t>メイ</t>
    </rPh>
    <phoneticPr fontId="16"/>
  </si>
  <si>
    <t>内容</t>
    <rPh sb="0" eb="2">
      <t>ナイヨウ</t>
    </rPh>
    <phoneticPr fontId="16"/>
  </si>
  <si>
    <t>項目</t>
    <rPh sb="0" eb="2">
      <t>コウモク</t>
    </rPh>
    <phoneticPr fontId="16"/>
  </si>
  <si>
    <t>非接触型事業を予定していたがワクチン接種の開始に伴い、区民まつり（集客型イベント）も含めた事業として11月の実施に向けて計画変更。</t>
    <rPh sb="0" eb="1">
      <t>ヒ</t>
    </rPh>
    <rPh sb="1" eb="4">
      <t>セッショクガタ</t>
    </rPh>
    <rPh sb="4" eb="6">
      <t>ジギョウ</t>
    </rPh>
    <rPh sb="7" eb="9">
      <t>ヨテイ</t>
    </rPh>
    <rPh sb="18" eb="20">
      <t>セッシュ</t>
    </rPh>
    <rPh sb="21" eb="23">
      <t>カイシ</t>
    </rPh>
    <rPh sb="24" eb="25">
      <t>トモナ</t>
    </rPh>
    <rPh sb="27" eb="29">
      <t>クミン</t>
    </rPh>
    <rPh sb="33" eb="36">
      <t>シュウキャクガタ</t>
    </rPh>
    <rPh sb="42" eb="43">
      <t>フク</t>
    </rPh>
    <rPh sb="45" eb="47">
      <t>ジギョウ</t>
    </rPh>
    <rPh sb="52" eb="53">
      <t>ガツ</t>
    </rPh>
    <rPh sb="54" eb="56">
      <t>ジッシ</t>
    </rPh>
    <rPh sb="57" eb="58">
      <t>ム</t>
    </rPh>
    <rPh sb="60" eb="64">
      <t>ケイカクヘンコウ</t>
    </rPh>
    <phoneticPr fontId="2"/>
  </si>
  <si>
    <t>備考</t>
    <rPh sb="0" eb="2">
      <t>ビコウ</t>
    </rPh>
    <phoneticPr fontId="16"/>
  </si>
  <si>
    <t>【1月】関係機関や各団体等からの意見等により検証を行い次年度の仕様書を作成
【1月】実施決裁
【2月】入札募集</t>
    <rPh sb="2" eb="3">
      <t>ガツ</t>
    </rPh>
    <rPh sb="4" eb="6">
      <t>カンケイ</t>
    </rPh>
    <rPh sb="6" eb="8">
      <t>キカン</t>
    </rPh>
    <rPh sb="9" eb="12">
      <t>カクダンタイ</t>
    </rPh>
    <rPh sb="12" eb="13">
      <t>トウ</t>
    </rPh>
    <rPh sb="16" eb="18">
      <t>イケン</t>
    </rPh>
    <rPh sb="18" eb="19">
      <t>トウ</t>
    </rPh>
    <rPh sb="22" eb="24">
      <t>ケンショウ</t>
    </rPh>
    <rPh sb="25" eb="26">
      <t>オコナ</t>
    </rPh>
    <rPh sb="27" eb="30">
      <t>ジネンド</t>
    </rPh>
    <rPh sb="31" eb="34">
      <t>シヨウショ</t>
    </rPh>
    <rPh sb="35" eb="37">
      <t>サクセイ</t>
    </rPh>
    <phoneticPr fontId="16"/>
  </si>
  <si>
    <t>1月～
3月</t>
    <rPh sb="1" eb="2">
      <t>ガツ</t>
    </rPh>
    <rPh sb="5" eb="6">
      <t>ガツ</t>
    </rPh>
    <phoneticPr fontId="16"/>
  </si>
  <si>
    <t>ＨＰ、広報紙</t>
    <rPh sb="3" eb="6">
      <t>コウホウシ</t>
    </rPh>
    <phoneticPr fontId="16"/>
  </si>
  <si>
    <t xml:space="preserve">【11月】事業実施（区民まつり）
【12月～】関係機関や団体等からの意見集約
</t>
    <rPh sb="3" eb="4">
      <t>ガツ</t>
    </rPh>
    <rPh sb="5" eb="7">
      <t>ジギョウ</t>
    </rPh>
    <rPh sb="7" eb="9">
      <t>ジッシ</t>
    </rPh>
    <rPh sb="10" eb="12">
      <t>クミン</t>
    </rPh>
    <rPh sb="20" eb="21">
      <t>ガツ</t>
    </rPh>
    <rPh sb="23" eb="25">
      <t>カンケイ</t>
    </rPh>
    <rPh sb="25" eb="27">
      <t>キカン</t>
    </rPh>
    <rPh sb="28" eb="30">
      <t>ダンタイ</t>
    </rPh>
    <rPh sb="30" eb="31">
      <t>トウ</t>
    </rPh>
    <rPh sb="34" eb="36">
      <t>イケン</t>
    </rPh>
    <rPh sb="36" eb="38">
      <t>シュウヤク</t>
    </rPh>
    <phoneticPr fontId="16"/>
  </si>
  <si>
    <t>10月～
12月</t>
    <rPh sb="2" eb="3">
      <t>ガツ</t>
    </rPh>
    <rPh sb="7" eb="8">
      <t>ガツ</t>
    </rPh>
    <phoneticPr fontId="16"/>
  </si>
  <si>
    <t>【7～9月】地域活動団体・ＮＰＯ等をはじめとした市民活動団体・企業等との調整</t>
    <rPh sb="4" eb="5">
      <t>ガツ</t>
    </rPh>
    <rPh sb="36" eb="38">
      <t>チョウセイ</t>
    </rPh>
    <phoneticPr fontId="16"/>
  </si>
  <si>
    <t>7月～
9月</t>
    <rPh sb="1" eb="2">
      <t>ガツ</t>
    </rPh>
    <rPh sb="5" eb="6">
      <t>ガツ</t>
    </rPh>
    <phoneticPr fontId="16"/>
  </si>
  <si>
    <t>ＨＰに募集案内を掲載</t>
    <rPh sb="3" eb="5">
      <t>ボシュウ</t>
    </rPh>
    <rPh sb="5" eb="7">
      <t>アンナイ</t>
    </rPh>
    <rPh sb="8" eb="10">
      <t>ケイサイ</t>
    </rPh>
    <phoneticPr fontId="16"/>
  </si>
  <si>
    <t>【4月】実施決裁・入札募集
【5月】委託事業者の選考
【6月】委託契約締結</t>
    <rPh sb="16" eb="17">
      <t>ガツ</t>
    </rPh>
    <rPh sb="29" eb="30">
      <t>ガツ</t>
    </rPh>
    <rPh sb="31" eb="33">
      <t>イタク</t>
    </rPh>
    <rPh sb="33" eb="35">
      <t>ケイヤク</t>
    </rPh>
    <rPh sb="35" eb="37">
      <t>テイケツ</t>
    </rPh>
    <phoneticPr fontId="16"/>
  </si>
  <si>
    <t>4月～
6月</t>
    <rPh sb="1" eb="2">
      <t>ガツ</t>
    </rPh>
    <rPh sb="5" eb="6">
      <t>ガツ</t>
    </rPh>
    <phoneticPr fontId="16"/>
  </si>
  <si>
    <t>1月～3月</t>
    <rPh sb="1" eb="2">
      <t>ガツ</t>
    </rPh>
    <rPh sb="4" eb="5">
      <t>ガツ</t>
    </rPh>
    <phoneticPr fontId="16"/>
  </si>
  <si>
    <t>（前年度）</t>
    <rPh sb="1" eb="4">
      <t>ゼンネンド</t>
    </rPh>
    <phoneticPr fontId="16"/>
  </si>
  <si>
    <t>作業</t>
    <rPh sb="0" eb="2">
      <t>サギョウ</t>
    </rPh>
    <phoneticPr fontId="16"/>
  </si>
  <si>
    <t>スケ</t>
    <phoneticPr fontId="16"/>
  </si>
  <si>
    <t>広報スケジュール</t>
    <rPh sb="0" eb="2">
      <t>コウホウ</t>
    </rPh>
    <phoneticPr fontId="16"/>
  </si>
  <si>
    <t>スケジュール（実施決裁、入札募集開始、説明会、選考会、事業の実施　等）</t>
    <rPh sb="7" eb="9">
      <t>ジッシ</t>
    </rPh>
    <rPh sb="9" eb="11">
      <t>ケッサイ</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6"/>
  </si>
  <si>
    <t>専門知識を持つ外部委員3名による選考会議にて選定</t>
    <phoneticPr fontId="16"/>
  </si>
  <si>
    <t>選考委員等選考方式</t>
    <rPh sb="0" eb="2">
      <t>センコウ</t>
    </rPh>
    <rPh sb="2" eb="4">
      <t>イイン</t>
    </rPh>
    <rPh sb="4" eb="5">
      <t>トウ</t>
    </rPh>
    <rPh sb="5" eb="7">
      <t>センコウ</t>
    </rPh>
    <rPh sb="7" eb="9">
      <t>ホウシキ</t>
    </rPh>
    <phoneticPr fontId="16"/>
  </si>
  <si>
    <t xml:space="preserve">事業実施にあたっては、上記の目的を踏まえて、コロナ渦においてもWEBを活用する等、新たな手法を用いて、区民等との協働型事業として実施すること。区民が参画できるよう各地域と調整する。
</t>
    <rPh sb="25" eb="26">
      <t>ウズ</t>
    </rPh>
    <rPh sb="35" eb="37">
      <t>カツヨウ</t>
    </rPh>
    <rPh sb="39" eb="40">
      <t>トウ</t>
    </rPh>
    <rPh sb="41" eb="42">
      <t>アラ</t>
    </rPh>
    <rPh sb="44" eb="46">
      <t>シュホウ</t>
    </rPh>
    <rPh sb="47" eb="48">
      <t>モチ</t>
    </rPh>
    <rPh sb="51" eb="53">
      <t>クミン</t>
    </rPh>
    <rPh sb="71" eb="73">
      <t>クミン</t>
    </rPh>
    <rPh sb="74" eb="76">
      <t>サンカク</t>
    </rPh>
    <rPh sb="81" eb="84">
      <t>カクチイキ</t>
    </rPh>
    <rPh sb="85" eb="87">
      <t>チョウセイ</t>
    </rPh>
    <phoneticPr fontId="16"/>
  </si>
  <si>
    <t>仕様書のポイント</t>
    <rPh sb="0" eb="3">
      <t>シヨウショ</t>
    </rPh>
    <phoneticPr fontId="16"/>
  </si>
  <si>
    <t>・住民主体のまちづくり活動を強化するため、地域活動団体・ＮＰＯ等をはじめとした市民活動団体・企業等が参画する仕組みづくりを構築すること。
・区民がまちづくりに参画することで自助・共助の意識を高める。</t>
    <rPh sb="70" eb="72">
      <t>クミン</t>
    </rPh>
    <rPh sb="79" eb="81">
      <t>サンカク</t>
    </rPh>
    <phoneticPr fontId="16"/>
  </si>
  <si>
    <t>募集要項のポイント</t>
    <rPh sb="0" eb="2">
      <t>ボシュウ</t>
    </rPh>
    <rPh sb="2" eb="4">
      <t>ヨウコウ</t>
    </rPh>
    <phoneticPr fontId="16"/>
  </si>
  <si>
    <t>公募型プロポーザル方式</t>
    <phoneticPr fontId="16"/>
  </si>
  <si>
    <t>契約・入札方法</t>
    <rPh sb="0" eb="2">
      <t>ケイヤク</t>
    </rPh>
    <rPh sb="3" eb="5">
      <t>ニュウサツ</t>
    </rPh>
    <rPh sb="5" eb="7">
      <t>ホウホウ</t>
    </rPh>
    <phoneticPr fontId="16"/>
  </si>
  <si>
    <t>委託関係</t>
    <rPh sb="0" eb="2">
      <t>イタク</t>
    </rPh>
    <rPh sb="2" eb="4">
      <t>カンケイ</t>
    </rPh>
    <phoneticPr fontId="16"/>
  </si>
  <si>
    <t>主に区内在住・在学・在勤者</t>
    <phoneticPr fontId="16"/>
  </si>
  <si>
    <r>
      <t>事業対象者</t>
    </r>
    <r>
      <rPr>
        <sz val="10"/>
        <rFont val="ＭＳ Ｐゴシック"/>
        <family val="3"/>
        <charset val="128"/>
      </rPr>
      <t>（人数）</t>
    </r>
    <rPh sb="0" eb="2">
      <t>ジギョウ</t>
    </rPh>
    <rPh sb="2" eb="5">
      <t>タイショウシャ</t>
    </rPh>
    <rPh sb="6" eb="8">
      <t>ニンズウ</t>
    </rPh>
    <phoneticPr fontId="16"/>
  </si>
  <si>
    <t>年1回（10月の第3日曜日）</t>
    <rPh sb="0" eb="1">
      <t>ネン</t>
    </rPh>
    <rPh sb="2" eb="3">
      <t>カイ</t>
    </rPh>
    <rPh sb="6" eb="7">
      <t>ガツ</t>
    </rPh>
    <rPh sb="8" eb="9">
      <t>ダイ</t>
    </rPh>
    <rPh sb="10" eb="13">
      <t>ニチヨウビ</t>
    </rPh>
    <phoneticPr fontId="16"/>
  </si>
  <si>
    <r>
      <t>事業実施期間</t>
    </r>
    <r>
      <rPr>
        <sz val="10"/>
        <rFont val="ＭＳ Ｐゴシック"/>
        <family val="3"/>
        <charset val="128"/>
      </rPr>
      <t>（回数）</t>
    </r>
    <rPh sb="0" eb="2">
      <t>ジギョウ</t>
    </rPh>
    <rPh sb="2" eb="4">
      <t>ジッシ</t>
    </rPh>
    <rPh sb="4" eb="6">
      <t>キカン</t>
    </rPh>
    <rPh sb="7" eb="9">
      <t>カイスウ</t>
    </rPh>
    <phoneticPr fontId="16"/>
  </si>
  <si>
    <t>4,375千円（報償金、通信運搬費、委託料）</t>
    <rPh sb="5" eb="6">
      <t>セン</t>
    </rPh>
    <rPh sb="6" eb="7">
      <t>エン</t>
    </rPh>
    <rPh sb="8" eb="11">
      <t>ホウショウキン</t>
    </rPh>
    <rPh sb="12" eb="17">
      <t>ツウシンウンパンヒ</t>
    </rPh>
    <rPh sb="18" eb="21">
      <t>イタクリョウ</t>
    </rPh>
    <phoneticPr fontId="12"/>
  </si>
  <si>
    <t>予算額（予算科目）</t>
    <rPh sb="0" eb="3">
      <t>ヨサンガク</t>
    </rPh>
    <rPh sb="4" eb="6">
      <t>ヨサン</t>
    </rPh>
    <rPh sb="6" eb="8">
      <t>カモク</t>
    </rPh>
    <phoneticPr fontId="16"/>
  </si>
  <si>
    <t>地域コミュニティの推進に向け、日頃、地域活動と関わりの少ない若い世代をはじめ多くの企業・区民が、地域活動団体・NPO等をはじめとした市民活動団体・企業等と協働しながら企画・実施する。事業実施にあたっては、以上の趣旨を踏まえ、多種多様な取組を通じて、住民同士のコミ ュニティづくりとともに、多くの人々が気軽に参加できる事業として実施するため、地域コミュニティづくりに精通した民間事業者から広く企画提案を募集する。上記目的を達成するために区民まつりの開催と併せて、新型コロナウィルス感染症拡大防止の観点から非接触型の事業等、新たな生活様式を踏まえた事業も実施する。</t>
    <rPh sb="205" eb="209">
      <t>ジョウキモクテキ</t>
    </rPh>
    <rPh sb="210" eb="212">
      <t>タッセイ</t>
    </rPh>
    <rPh sb="217" eb="219">
      <t>クミン</t>
    </rPh>
    <rPh sb="223" eb="225">
      <t>カイサイ</t>
    </rPh>
    <rPh sb="226" eb="227">
      <t>アワ</t>
    </rPh>
    <rPh sb="247" eb="249">
      <t>カンテン</t>
    </rPh>
    <rPh sb="258" eb="259">
      <t>トウ</t>
    </rPh>
    <rPh sb="260" eb="261">
      <t>アラ</t>
    </rPh>
    <rPh sb="263" eb="265">
      <t>セイカツ</t>
    </rPh>
    <rPh sb="265" eb="267">
      <t>ヨウシキ</t>
    </rPh>
    <rPh sb="268" eb="269">
      <t>フ</t>
    </rPh>
    <rPh sb="272" eb="274">
      <t>ジギョウ</t>
    </rPh>
    <phoneticPr fontId="12"/>
  </si>
  <si>
    <t>大正区において、これまで培われてきた社会教育関係団体等のノウハウを活かすとともに、地域活動団体・ＮＰＯ等をはじめとした市民活動団体・企業等が参画する仕組みづくりを構築し、連携、協力して事業を実施することで、区や地域への愛着を高め、シビックプライドを醸成し、「自分達のまちを自分達で守る」との自律した意識のもと、地域福祉、地域防災、地域コミュニティの充実につながる住民主体のまちづくり活動を推進するための区民相互のつながりづくりの活性化を図ることを目的とする。</t>
    <phoneticPr fontId="16"/>
  </si>
  <si>
    <r>
      <t xml:space="preserve">目的
</t>
    </r>
    <r>
      <rPr>
        <sz val="9"/>
        <rFont val="ＭＳ Ｐゴシック"/>
        <family val="3"/>
        <charset val="128"/>
      </rPr>
      <t>（事業の背景を含む）</t>
    </r>
    <rPh sb="0" eb="2">
      <t>モクテキ</t>
    </rPh>
    <rPh sb="4" eb="6">
      <t>ジギョウ</t>
    </rPh>
    <rPh sb="7" eb="9">
      <t>ハイケイ</t>
    </rPh>
    <rPh sb="10" eb="11">
      <t>フク</t>
    </rPh>
    <phoneticPr fontId="16"/>
  </si>
  <si>
    <t>事業・業務概要</t>
    <rPh sb="0" eb="2">
      <t>ジギョウ</t>
    </rPh>
    <rPh sb="3" eb="5">
      <t>ギョウム</t>
    </rPh>
    <rPh sb="5" eb="7">
      <t>ガイヨウ</t>
    </rPh>
    <phoneticPr fontId="16"/>
  </si>
  <si>
    <t>○</t>
    <phoneticPr fontId="16"/>
  </si>
  <si>
    <t>令和3年4月1日
政策推進課(地域）</t>
    <phoneticPr fontId="16"/>
  </si>
  <si>
    <t>大正区まちづくり活動の強化推進</t>
    <phoneticPr fontId="16"/>
  </si>
  <si>
    <t>新規</t>
    <phoneticPr fontId="16"/>
  </si>
  <si>
    <t>重点</t>
    <phoneticPr fontId="16"/>
  </si>
  <si>
    <t>作成年月日・担当</t>
    <rPh sb="0" eb="2">
      <t>サクセイ</t>
    </rPh>
    <rPh sb="2" eb="5">
      <t>ネンガッピ</t>
    </rPh>
    <rPh sb="6" eb="8">
      <t>タントウ</t>
    </rPh>
    <phoneticPr fontId="16"/>
  </si>
  <si>
    <t>事業名</t>
    <rPh sb="0" eb="2">
      <t>ジギョウ</t>
    </rPh>
    <rPh sb="2" eb="3">
      <t>メイ</t>
    </rPh>
    <phoneticPr fontId="16"/>
  </si>
  <si>
    <t>取組番号</t>
    <rPh sb="0" eb="2">
      <t>トリクミ</t>
    </rPh>
    <rPh sb="2" eb="4">
      <t>バンゴウ</t>
    </rPh>
    <phoneticPr fontId="16"/>
  </si>
  <si>
    <t>自分の作品が身近な区役所に展示されることで、区民の区役所への親しみや愛着の向上並びに文化意識の高揚に寄与すると考えられるため。</t>
    <rPh sb="3" eb="5">
      <t>サクヒン</t>
    </rPh>
    <rPh sb="6" eb="8">
      <t>ミジカ</t>
    </rPh>
    <rPh sb="9" eb="12">
      <t>クヤクショ</t>
    </rPh>
    <rPh sb="13" eb="15">
      <t>テンジ</t>
    </rPh>
    <rPh sb="22" eb="24">
      <t>クミン</t>
    </rPh>
    <rPh sb="25" eb="28">
      <t>クヤクショ</t>
    </rPh>
    <rPh sb="30" eb="31">
      <t>シタ</t>
    </rPh>
    <rPh sb="34" eb="36">
      <t>アイチャク</t>
    </rPh>
    <rPh sb="37" eb="39">
      <t>コウジョウ</t>
    </rPh>
    <rPh sb="39" eb="40">
      <t>ナラ</t>
    </rPh>
    <rPh sb="42" eb="44">
      <t>ブンカ</t>
    </rPh>
    <rPh sb="44" eb="46">
      <t>イシキ</t>
    </rPh>
    <rPh sb="47" eb="49">
      <t>コウヨウ</t>
    </rPh>
    <rPh sb="50" eb="52">
      <t>キヨ</t>
    </rPh>
    <rPh sb="55" eb="56">
      <t>カンガ</t>
    </rPh>
    <phoneticPr fontId="12"/>
  </si>
  <si>
    <t>多くの区民の作品が展示され、区役所への親しみや愛着が向上している。
区民の文化意識が高揚している。</t>
    <rPh sb="0" eb="1">
      <t>オオ</t>
    </rPh>
    <rPh sb="3" eb="5">
      <t>クミン</t>
    </rPh>
    <rPh sb="6" eb="8">
      <t>サクヒン</t>
    </rPh>
    <rPh sb="9" eb="11">
      <t>テンジ</t>
    </rPh>
    <rPh sb="34" eb="36">
      <t>クミン</t>
    </rPh>
    <phoneticPr fontId="12"/>
  </si>
  <si>
    <t>区民意識調査において、事業が区役所への親しみや愛着の向上並びに区民の文化意識の高揚につながると答えた割合：57.3%</t>
    <phoneticPr fontId="2"/>
  </si>
  <si>
    <t>区民意識調査において、事業が区役所への親しみや愛着の向上並びに区民の文化意識の高揚につながると答えた割合：60%以上</t>
    <rPh sb="28" eb="29">
      <t>ナラ</t>
    </rPh>
    <rPh sb="47" eb="48">
      <t>コタ</t>
    </rPh>
    <rPh sb="50" eb="52">
      <t>ワリアイ</t>
    </rPh>
    <phoneticPr fontId="12"/>
  </si>
  <si>
    <t>区民ギャラリー12グループ参加（12カ月使用）</t>
    <rPh sb="0" eb="2">
      <t>クミン</t>
    </rPh>
    <phoneticPr fontId="2"/>
  </si>
  <si>
    <t>前年度よりギャラリーの稼働率を増やす。</t>
    <rPh sb="0" eb="3">
      <t>ゼンネンド</t>
    </rPh>
    <rPh sb="11" eb="13">
      <t>カドウ</t>
    </rPh>
    <rPh sb="13" eb="14">
      <t>リツ</t>
    </rPh>
    <phoneticPr fontId="16"/>
  </si>
  <si>
    <t>【R2年度】12グループ参加（9カ月使用）
区民意識調査における事業が区役所への親しみや愛着の向上並びに区民の文化意識の高揚につながると答えた割合：56.3%</t>
    <phoneticPr fontId="16"/>
  </si>
  <si>
    <t>―</t>
    <phoneticPr fontId="16"/>
  </si>
  <si>
    <t>区広報紙</t>
    <phoneticPr fontId="16"/>
  </si>
  <si>
    <t>【1～3月】ギャラリースペースに作品を展示
【2月】展示希望者の募集
【3月】出展者調整会議の開催</t>
    <rPh sb="24" eb="25">
      <t>ガツ</t>
    </rPh>
    <rPh sb="37" eb="38">
      <t>ガツ</t>
    </rPh>
    <phoneticPr fontId="16"/>
  </si>
  <si>
    <t xml:space="preserve">【10～12月】ギャラリースペースに作品を展示
</t>
    <phoneticPr fontId="16"/>
  </si>
  <si>
    <t xml:space="preserve">【7～9月】ギャラリースペースに作品を展示
</t>
    <phoneticPr fontId="16"/>
  </si>
  <si>
    <t xml:space="preserve">【4～6月】ギャラリースペースに作品を展示
</t>
    <rPh sb="4" eb="5">
      <t>ガツ</t>
    </rPh>
    <rPh sb="16" eb="18">
      <t>サクヒン</t>
    </rPh>
    <rPh sb="19" eb="21">
      <t>テンジ</t>
    </rPh>
    <phoneticPr fontId="16"/>
  </si>
  <si>
    <t>直営</t>
    <rPh sb="0" eb="2">
      <t>チョクエイ</t>
    </rPh>
    <phoneticPr fontId="12"/>
  </si>
  <si>
    <t>通年</t>
    <rPh sb="0" eb="2">
      <t>ツウネン</t>
    </rPh>
    <phoneticPr fontId="16"/>
  </si>
  <si>
    <t>2千円（通信運搬費）</t>
    <rPh sb="1" eb="2">
      <t>セン</t>
    </rPh>
    <rPh sb="2" eb="3">
      <t>エン</t>
    </rPh>
    <rPh sb="4" eb="6">
      <t>ツウシン</t>
    </rPh>
    <rPh sb="6" eb="8">
      <t>ウンパン</t>
    </rPh>
    <rPh sb="8" eb="9">
      <t>ヒ</t>
    </rPh>
    <phoneticPr fontId="16"/>
  </si>
  <si>
    <t>区内のアマチュアグループなどの創作発表の場として、大正区役所２階の展示ケースに１カ月単位で作品を展示し、区民の芸術・文化の高揚をはかる事業を実施する。
・区民ギャラリーの管理運営に関すること
・事業の広報に関すること
・展示希望の受付・相談に関すること
・展示品の管理に関すること
・展示品の展示に関すること
・事業の記録に関すること
・アンケート等の事業の効果検証に関すること
・その他、付随する事務</t>
    <rPh sb="41" eb="42">
      <t>ゲツ</t>
    </rPh>
    <phoneticPr fontId="16"/>
  </si>
  <si>
    <t>区民の身近な場である区役所において、文化活動の発表の場を提供することにより、区役所に対する親しみや愛着の向上並びに文化意識の高揚を図ることを目的とする。</t>
    <rPh sb="0" eb="2">
      <t>クミン</t>
    </rPh>
    <rPh sb="3" eb="5">
      <t>ミヂカ</t>
    </rPh>
    <rPh sb="6" eb="7">
      <t>バ</t>
    </rPh>
    <rPh sb="10" eb="13">
      <t>クヤクショ</t>
    </rPh>
    <rPh sb="18" eb="20">
      <t>ブンカ</t>
    </rPh>
    <rPh sb="38" eb="41">
      <t>クヤクショ</t>
    </rPh>
    <rPh sb="42" eb="43">
      <t>タイ</t>
    </rPh>
    <rPh sb="45" eb="46">
      <t>シタ</t>
    </rPh>
    <rPh sb="49" eb="51">
      <t>アイチャク</t>
    </rPh>
    <rPh sb="52" eb="54">
      <t>コウジョウ</t>
    </rPh>
    <rPh sb="54" eb="55">
      <t>ナラ</t>
    </rPh>
    <rPh sb="65" eb="66">
      <t>ハカ</t>
    </rPh>
    <rPh sb="70" eb="72">
      <t>モクテキ</t>
    </rPh>
    <phoneticPr fontId="12"/>
  </si>
  <si>
    <t>大正区まちづくり活動の強化推進（区民ギャラリー）</t>
    <rPh sb="16" eb="18">
      <t>クミン</t>
    </rPh>
    <phoneticPr fontId="16"/>
  </si>
  <si>
    <t>広報スケジュールの修正</t>
    <phoneticPr fontId="2"/>
  </si>
  <si>
    <t>地域活動協議会が、「大正区地域まるごとネット」において中心的な役割を担うためには、その団体が地域住民に認知されるだけでなく、地域課題の解決に向けて取り組む地域活動への地域住民の参加･参画の促進が必要であることから、成果目標に掲げる指標は、有効であると考える。</t>
    <rPh sb="0" eb="7">
      <t>チイキカツドウキョウギカイ</t>
    </rPh>
    <rPh sb="10" eb="15">
      <t>タイショウクチイキ</t>
    </rPh>
    <rPh sb="43" eb="45">
      <t>ダンタイ</t>
    </rPh>
    <rPh sb="46" eb="48">
      <t>チイキ</t>
    </rPh>
    <rPh sb="48" eb="50">
      <t>ジュウミン</t>
    </rPh>
    <rPh sb="51" eb="53">
      <t>ニンチ</t>
    </rPh>
    <rPh sb="62" eb="64">
      <t>チイキ</t>
    </rPh>
    <rPh sb="64" eb="66">
      <t>カダイ</t>
    </rPh>
    <rPh sb="67" eb="69">
      <t>カイケツ</t>
    </rPh>
    <rPh sb="70" eb="71">
      <t>ム</t>
    </rPh>
    <rPh sb="73" eb="74">
      <t>ト</t>
    </rPh>
    <rPh sb="75" eb="76">
      <t>ク</t>
    </rPh>
    <rPh sb="77" eb="79">
      <t>チイキ</t>
    </rPh>
    <rPh sb="79" eb="81">
      <t>カツドウ</t>
    </rPh>
    <rPh sb="83" eb="85">
      <t>チイキ</t>
    </rPh>
    <rPh sb="85" eb="87">
      <t>ジュウミン</t>
    </rPh>
    <rPh sb="88" eb="90">
      <t>サンカ</t>
    </rPh>
    <rPh sb="91" eb="93">
      <t>サンカク</t>
    </rPh>
    <rPh sb="94" eb="96">
      <t>ソクシン</t>
    </rPh>
    <rPh sb="97" eb="99">
      <t>ヒツヨウ</t>
    </rPh>
    <rPh sb="107" eb="109">
      <t>セイカ</t>
    </rPh>
    <rPh sb="109" eb="111">
      <t>モクヒョウ</t>
    </rPh>
    <rPh sb="112" eb="113">
      <t>カカ</t>
    </rPh>
    <rPh sb="115" eb="117">
      <t>シヒョウ</t>
    </rPh>
    <rPh sb="119" eb="121">
      <t>ユウコウ</t>
    </rPh>
    <rPh sb="125" eb="126">
      <t>カンガ</t>
    </rPh>
    <phoneticPr fontId="16"/>
  </si>
  <si>
    <t>各地域活動協議会の取り組む「防災、防犯など安心・安全なまちづくりにかかる取組み及び地域福祉、子育て支援、地域コミュニティづくりなどその地域特性に即した地域課題の解決に向けた取組」が自律的に進められている。</t>
    <rPh sb="1" eb="8">
      <t>チイキカツドウキョウギカイ</t>
    </rPh>
    <phoneticPr fontId="16"/>
  </si>
  <si>
    <t>◎</t>
    <phoneticPr fontId="2"/>
  </si>
  <si>
    <t>・地域活動協議会を知っている区民の割合：57.3%
・区民が地域活動協議会が取り組む地域活動を知っていると回答した件数：1,905件</t>
    <rPh sb="65" eb="66">
      <t>ケン</t>
    </rPh>
    <phoneticPr fontId="2"/>
  </si>
  <si>
    <t>・地域活動協議会を知っている区民の割合：41％以上
・区民が地域活動協議会が取り組む地域活動を知っていると回答した件数：400件以上</t>
    <rPh sb="23" eb="25">
      <t>イジョウ</t>
    </rPh>
    <rPh sb="27" eb="29">
      <t>クミン</t>
    </rPh>
    <rPh sb="30" eb="32">
      <t>チイキ</t>
    </rPh>
    <rPh sb="32" eb="34">
      <t>カツドウ</t>
    </rPh>
    <rPh sb="34" eb="36">
      <t>キョウギ</t>
    </rPh>
    <rPh sb="36" eb="37">
      <t>カイ</t>
    </rPh>
    <rPh sb="38" eb="39">
      <t>ト</t>
    </rPh>
    <rPh sb="40" eb="41">
      <t>ク</t>
    </rPh>
    <rPh sb="42" eb="44">
      <t>チイキ</t>
    </rPh>
    <rPh sb="44" eb="46">
      <t>カツドウ</t>
    </rPh>
    <rPh sb="47" eb="48">
      <t>シ</t>
    </rPh>
    <rPh sb="53" eb="55">
      <t>カイトウ</t>
    </rPh>
    <rPh sb="57" eb="59">
      <t>ケンスウ</t>
    </rPh>
    <rPh sb="63" eb="64">
      <t>ケン</t>
    </rPh>
    <rPh sb="64" eb="66">
      <t>イジョウ</t>
    </rPh>
    <phoneticPr fontId="26"/>
  </si>
  <si>
    <t>・全ての地域活動協議会が、区長の指定する分野の事業などを実施した
・地域活動協議会補助金の趣旨について、地域活動協議会の会議の場などで説明を行った件数：３回</t>
    <rPh sb="1" eb="2">
      <t>スベ</t>
    </rPh>
    <rPh sb="77" eb="78">
      <t>カイ</t>
    </rPh>
    <phoneticPr fontId="2"/>
  </si>
  <si>
    <t>・各地域活動協議会が、区長の指定する分野の事業などを実施すること（事業数・内容は各地域の実情に応じて異なる）
・地域活動協議会補助金の趣旨について、地域活動協議会の会議の場などで説明を行った件数 ３回</t>
    <rPh sb="1" eb="2">
      <t>カク</t>
    </rPh>
    <rPh sb="2" eb="9">
      <t>チイキカツドウキョウギカイ</t>
    </rPh>
    <rPh sb="11" eb="13">
      <t>クチョウ</t>
    </rPh>
    <rPh sb="14" eb="16">
      <t>シテイ</t>
    </rPh>
    <rPh sb="18" eb="20">
      <t>ブンヤ</t>
    </rPh>
    <rPh sb="21" eb="23">
      <t>ジギョウ</t>
    </rPh>
    <rPh sb="26" eb="28">
      <t>ジッシ</t>
    </rPh>
    <rPh sb="33" eb="35">
      <t>ジギョウ</t>
    </rPh>
    <rPh sb="35" eb="36">
      <t>スウ</t>
    </rPh>
    <rPh sb="37" eb="39">
      <t>ナイヨウ</t>
    </rPh>
    <rPh sb="40" eb="41">
      <t>カク</t>
    </rPh>
    <rPh sb="41" eb="43">
      <t>チイキ</t>
    </rPh>
    <rPh sb="44" eb="46">
      <t>ジツジョウ</t>
    </rPh>
    <rPh sb="47" eb="48">
      <t>オウ</t>
    </rPh>
    <rPh sb="50" eb="51">
      <t>コト</t>
    </rPh>
    <phoneticPr fontId="16"/>
  </si>
  <si>
    <t>・地域活動協議会補助金の趣旨について、地域活動協議会の会議の場などで説明を行った件数
　５回
・地域活動協議会を知っている区民の割合　53.7％
・区民が地域活動協議が取り組む地域活動を知っていると回答した件数 399件</t>
    <phoneticPr fontId="16"/>
  </si>
  <si>
    <t>　準行政的機能や総意形成機能を担うとともに、大正区将来ビジョン２０２２に掲げる「地域包括支援体制（大正区地域まるごとネット）」において中心的な役割を担うことが期待されている地域活動協議会の取組みであり、区政に密接に関わってくるとともに、その活動内容は多岐にわたることから、全庁的に連携することが必要がある。</t>
    <rPh sb="40" eb="42">
      <t>チイキ</t>
    </rPh>
    <rPh sb="42" eb="44">
      <t>ホウカツ</t>
    </rPh>
    <rPh sb="44" eb="46">
      <t>シエン</t>
    </rPh>
    <rPh sb="46" eb="48">
      <t>タイセイ</t>
    </rPh>
    <rPh sb="49" eb="54">
      <t>タイショウクチイキ</t>
    </rPh>
    <rPh sb="86" eb="93">
      <t>チイキカツドウキョウギカイ</t>
    </rPh>
    <rPh sb="94" eb="96">
      <t>トリク</t>
    </rPh>
    <rPh sb="107" eb="108">
      <t>カカ</t>
    </rPh>
    <rPh sb="120" eb="122">
      <t>カツドウ</t>
    </rPh>
    <rPh sb="122" eb="124">
      <t>ナイヨウ</t>
    </rPh>
    <rPh sb="125" eb="127">
      <t>タキ</t>
    </rPh>
    <phoneticPr fontId="16"/>
  </si>
  <si>
    <t>－</t>
    <phoneticPr fontId="16"/>
  </si>
  <si>
    <t>大正区長及び大正副区長</t>
    <rPh sb="0" eb="3">
      <t>タイショウク</t>
    </rPh>
    <rPh sb="3" eb="4">
      <t>チョウ</t>
    </rPh>
    <rPh sb="4" eb="5">
      <t>オヨ</t>
    </rPh>
    <rPh sb="6" eb="8">
      <t>タイショウ</t>
    </rPh>
    <rPh sb="8" eb="11">
      <t>フククチョウ</t>
    </rPh>
    <phoneticPr fontId="16"/>
  </si>
  <si>
    <t>区役所及び各地域</t>
    <rPh sb="0" eb="3">
      <t>クヤクショ</t>
    </rPh>
    <rPh sb="3" eb="4">
      <t>オヨ</t>
    </rPh>
    <rPh sb="5" eb="8">
      <t>カクチイキ</t>
    </rPh>
    <phoneticPr fontId="16"/>
  </si>
  <si>
    <t>５月、９月、１１月</t>
    <rPh sb="1" eb="2">
      <t>ガツ</t>
    </rPh>
    <rPh sb="4" eb="5">
      <t>ガツ</t>
    </rPh>
    <rPh sb="8" eb="9">
      <t>ガツ</t>
    </rPh>
    <phoneticPr fontId="16"/>
  </si>
  <si>
    <t>地域活動協議会補助金にかかる説明会</t>
    <rPh sb="0" eb="2">
      <t>チイキ</t>
    </rPh>
    <rPh sb="2" eb="4">
      <t>カツドウ</t>
    </rPh>
    <rPh sb="4" eb="7">
      <t>キョウギカイ</t>
    </rPh>
    <rPh sb="7" eb="10">
      <t>ホジョキン</t>
    </rPh>
    <rPh sb="14" eb="17">
      <t>セツメイカイ</t>
    </rPh>
    <phoneticPr fontId="16"/>
  </si>
  <si>
    <t>【２月】令和４年度補助金申請締切
【３月】令和３年度補助金事業の終了
各地域活動協議会が実施する補助事業にかかる履行確認（通年）</t>
    <rPh sb="4" eb="6">
      <t>レイワ</t>
    </rPh>
    <rPh sb="12" eb="14">
      <t>シンセイ</t>
    </rPh>
    <rPh sb="14" eb="16">
      <t>シメキリ</t>
    </rPh>
    <rPh sb="36" eb="43">
      <t>チイキカツドウキョウギカイ</t>
    </rPh>
    <phoneticPr fontId="16"/>
  </si>
  <si>
    <t>区広報紙</t>
    <rPh sb="0" eb="1">
      <t>ク</t>
    </rPh>
    <rPh sb="1" eb="3">
      <t>コウホウ</t>
    </rPh>
    <rPh sb="3" eb="4">
      <t>カミ</t>
    </rPh>
    <phoneticPr fontId="12"/>
  </si>
  <si>
    <t>【１１月】令和４年度補助金事業にかかる申請説明会
各地域活動協議会が実施する補助事業にかかる履行確認（通年）</t>
    <rPh sb="3" eb="4">
      <t>ガツ</t>
    </rPh>
    <rPh sb="5" eb="7">
      <t>レイワ</t>
    </rPh>
    <rPh sb="13" eb="15">
      <t>ジギョウ</t>
    </rPh>
    <rPh sb="19" eb="21">
      <t>シンセイ</t>
    </rPh>
    <rPh sb="21" eb="24">
      <t>セツメイカイ</t>
    </rPh>
    <rPh sb="26" eb="33">
      <t>チイキカツドウキョウギカイ</t>
    </rPh>
    <phoneticPr fontId="16"/>
  </si>
  <si>
    <t>【９月】令和３年度補助金事業中間決算説明会
各地域活動協議会が実施する補助事業にかかる履行確認（通年）</t>
    <rPh sb="2" eb="3">
      <t>ガツ</t>
    </rPh>
    <rPh sb="4" eb="6">
      <t>レイワ</t>
    </rPh>
    <rPh sb="7" eb="9">
      <t>ネンド</t>
    </rPh>
    <rPh sb="9" eb="12">
      <t>ホジョキン</t>
    </rPh>
    <rPh sb="12" eb="14">
      <t>ジギョウ</t>
    </rPh>
    <rPh sb="14" eb="16">
      <t>チュウカン</t>
    </rPh>
    <rPh sb="16" eb="18">
      <t>ケッサン</t>
    </rPh>
    <rPh sb="18" eb="21">
      <t>セツメイカイ</t>
    </rPh>
    <rPh sb="23" eb="30">
      <t>チイキカツドウキョウギカイ</t>
    </rPh>
    <phoneticPr fontId="16"/>
  </si>
  <si>
    <t>【４月】令和２年度補助金事業決算、令和３年度補助金交付決定
【５月】令和３年度補助金事業説明会
各地域活動協議会が実施する補助事業にかかる履行確認（通年）</t>
    <rPh sb="4" eb="6">
      <t>レイワ</t>
    </rPh>
    <rPh sb="7" eb="8">
      <t>ネン</t>
    </rPh>
    <rPh sb="8" eb="9">
      <t>ド</t>
    </rPh>
    <rPh sb="9" eb="12">
      <t>ホジョキン</t>
    </rPh>
    <rPh sb="12" eb="14">
      <t>ジギョウ</t>
    </rPh>
    <rPh sb="14" eb="16">
      <t>ケッサン</t>
    </rPh>
    <rPh sb="17" eb="19">
      <t>レイワ</t>
    </rPh>
    <rPh sb="25" eb="27">
      <t>コウフ</t>
    </rPh>
    <rPh sb="27" eb="29">
      <t>ケッテイ</t>
    </rPh>
    <rPh sb="32" eb="33">
      <t>ガツ</t>
    </rPh>
    <rPh sb="34" eb="36">
      <t>レイワ</t>
    </rPh>
    <rPh sb="37" eb="38">
      <t>ネン</t>
    </rPh>
    <rPh sb="39" eb="42">
      <t>ホジョキン</t>
    </rPh>
    <rPh sb="42" eb="44">
      <t>ジギョウ</t>
    </rPh>
    <rPh sb="44" eb="47">
      <t>セツメイカイ</t>
    </rPh>
    <rPh sb="48" eb="49">
      <t>カク</t>
    </rPh>
    <rPh sb="49" eb="56">
      <t>チイキカツドウキョウギカイ</t>
    </rPh>
    <rPh sb="57" eb="59">
      <t>ジッシ</t>
    </rPh>
    <rPh sb="61" eb="63">
      <t>ホジョ</t>
    </rPh>
    <rPh sb="63" eb="65">
      <t>ジギョウ</t>
    </rPh>
    <rPh sb="69" eb="71">
      <t>リコウ</t>
    </rPh>
    <rPh sb="71" eb="73">
      <t>カクニン</t>
    </rPh>
    <rPh sb="74" eb="76">
      <t>ツウネン</t>
    </rPh>
    <phoneticPr fontId="16"/>
  </si>
  <si>
    <t>【２月】令和３年度補助金申請締切
【３月】令和２年度補助金事業の終了</t>
    <rPh sb="2" eb="3">
      <t>ガツ</t>
    </rPh>
    <rPh sb="4" eb="6">
      <t>レイワ</t>
    </rPh>
    <rPh sb="7" eb="8">
      <t>ネン</t>
    </rPh>
    <rPh sb="9" eb="12">
      <t>ホジョキン</t>
    </rPh>
    <rPh sb="12" eb="14">
      <t>シンセイ</t>
    </rPh>
    <rPh sb="14" eb="16">
      <t>シメキリ</t>
    </rPh>
    <rPh sb="19" eb="20">
      <t>ガツ</t>
    </rPh>
    <rPh sb="21" eb="23">
      <t>レイワ</t>
    </rPh>
    <rPh sb="24" eb="26">
      <t>ネンド</t>
    </rPh>
    <rPh sb="25" eb="26">
      <t>ド</t>
    </rPh>
    <rPh sb="26" eb="29">
      <t>ホジョキン</t>
    </rPh>
    <rPh sb="29" eb="31">
      <t>ジギョウ</t>
    </rPh>
    <rPh sb="32" eb="34">
      <t>シュウリョウ</t>
    </rPh>
    <phoneticPr fontId="26"/>
  </si>
  <si>
    <t>－</t>
  </si>
  <si>
    <t>区内全10地域活動協議会</t>
    <rPh sb="5" eb="12">
      <t>チイキカツドウキョウギカイ</t>
    </rPh>
    <phoneticPr fontId="16"/>
  </si>
  <si>
    <t>令和３年４月～令和４年３月</t>
    <rPh sb="0" eb="2">
      <t>レイワ</t>
    </rPh>
    <rPh sb="7" eb="9">
      <t>レイワ</t>
    </rPh>
    <phoneticPr fontId="16"/>
  </si>
  <si>
    <t>26,836千円</t>
    <phoneticPr fontId="12"/>
  </si>
  <si>
    <t>　各地域が、地域カルテに掲げるスローガンやビジョンを基に実施する、地域コミュニティの充実や地域課題の解決に向けた自主的な活動に対する支援を行うため、各地域からの申請に基づき、地域活動協議会補助金を交付する。
　なお、本事業は区長が指定する全ての活動分野において、各地域が実施する自主的な活動を支援する制度であり、具体的には、区長認定を受けた各地域活動協議会が防災訓練や要援護者見守り活動などを通じ、地域カルテを活用しながら実施する「自助・互助・共助」の取組みを支援する。</t>
    <rPh sb="1" eb="4">
      <t>カクチイキ</t>
    </rPh>
    <rPh sb="6" eb="8">
      <t>チイキ</t>
    </rPh>
    <rPh sb="12" eb="13">
      <t>カカ</t>
    </rPh>
    <rPh sb="26" eb="27">
      <t>モト</t>
    </rPh>
    <rPh sb="28" eb="30">
      <t>ジッシ</t>
    </rPh>
    <rPh sb="33" eb="35">
      <t>チイキ</t>
    </rPh>
    <rPh sb="42" eb="44">
      <t>ジュウジツ</t>
    </rPh>
    <rPh sb="45" eb="47">
      <t>チイキ</t>
    </rPh>
    <rPh sb="47" eb="49">
      <t>カダイ</t>
    </rPh>
    <rPh sb="50" eb="52">
      <t>カイケツ</t>
    </rPh>
    <rPh sb="53" eb="54">
      <t>ム</t>
    </rPh>
    <rPh sb="56" eb="59">
      <t>ジシュテキ</t>
    </rPh>
    <rPh sb="60" eb="62">
      <t>カツドウ</t>
    </rPh>
    <rPh sb="74" eb="77">
      <t>カクチイキ</t>
    </rPh>
    <rPh sb="80" eb="82">
      <t>シンセイ</t>
    </rPh>
    <rPh sb="83" eb="84">
      <t>モト</t>
    </rPh>
    <rPh sb="98" eb="100">
      <t>コウフ</t>
    </rPh>
    <rPh sb="112" eb="114">
      <t>クチョウ</t>
    </rPh>
    <rPh sb="115" eb="117">
      <t>シテイ</t>
    </rPh>
    <rPh sb="119" eb="120">
      <t>スベ</t>
    </rPh>
    <rPh sb="122" eb="124">
      <t>カツドウ</t>
    </rPh>
    <rPh sb="124" eb="126">
      <t>ブンヤ</t>
    </rPh>
    <rPh sb="131" eb="134">
      <t>カクチイキ</t>
    </rPh>
    <rPh sb="135" eb="137">
      <t>ジッシ</t>
    </rPh>
    <rPh sb="139" eb="142">
      <t>ジシュテキ</t>
    </rPh>
    <rPh sb="143" eb="145">
      <t>カツドウ</t>
    </rPh>
    <rPh sb="146" eb="148">
      <t>シエン</t>
    </rPh>
    <rPh sb="150" eb="152">
      <t>セイド</t>
    </rPh>
    <rPh sb="171" eb="178">
      <t>チイキカツドウキョウギカイ</t>
    </rPh>
    <phoneticPr fontId="12"/>
  </si>
  <si>
    <t>　より一層複雑・多様化している地域課題を解決するためには、「自助・互助・共助」の機運や「自分達のまちは自分達で守る」という自律した意識の醸成を図ることが求められている。そのため、これまで培われてきた各種団体等のノウハウを結集し、災害時における住民同士の救助活動や見守り活動、まちづくり活動への参画など、地域活動協議会が実施する地域の自主的な活動を支援することにより、概ね小学校区を単位とする地域コミュニティの充実を図る。</t>
    <phoneticPr fontId="16"/>
  </si>
  <si>
    <t>令和3年4月1日
政策推進課(地域)</t>
    <rPh sb="0" eb="2">
      <t>レイワ</t>
    </rPh>
    <rPh sb="3" eb="4">
      <t>ネン</t>
    </rPh>
    <rPh sb="5" eb="6">
      <t>ガツ</t>
    </rPh>
    <rPh sb="7" eb="8">
      <t>ニチ</t>
    </rPh>
    <rPh sb="9" eb="11">
      <t>セイサク</t>
    </rPh>
    <rPh sb="11" eb="13">
      <t>スイシン</t>
    </rPh>
    <rPh sb="13" eb="14">
      <t>カ</t>
    </rPh>
    <rPh sb="15" eb="17">
      <t>チイキ</t>
    </rPh>
    <phoneticPr fontId="16"/>
  </si>
  <si>
    <t>自律的な地域活動の支援にかかる地域活動協議会補助金の交付</t>
    <rPh sb="0" eb="3">
      <t>ジリツテキ</t>
    </rPh>
    <rPh sb="4" eb="6">
      <t>チイキ</t>
    </rPh>
    <rPh sb="6" eb="8">
      <t>カツドウ</t>
    </rPh>
    <rPh sb="9" eb="11">
      <t>シエン</t>
    </rPh>
    <rPh sb="15" eb="17">
      <t>チイキ</t>
    </rPh>
    <rPh sb="17" eb="19">
      <t>カツドウ</t>
    </rPh>
    <rPh sb="19" eb="22">
      <t>キョウギカイ</t>
    </rPh>
    <rPh sb="22" eb="25">
      <t>ホジョキン</t>
    </rPh>
    <rPh sb="26" eb="28">
      <t>コウフ</t>
    </rPh>
    <phoneticPr fontId="16"/>
  </si>
  <si>
    <t>地域活動協議会が、「大正区地域まるごとネット」において中心的な役割を担うためには、地域福祉や地域防災など様々な分野において各地域の実情に応じた適切な支援を受け、自律運営に向けて取り組むことが求められることから、成果目標に掲げる指標は有効であると考える。</t>
    <rPh sb="10" eb="13">
      <t>タイショウク</t>
    </rPh>
    <rPh sb="13" eb="15">
      <t>チイキ</t>
    </rPh>
    <rPh sb="41" eb="43">
      <t>チイキ</t>
    </rPh>
    <rPh sb="43" eb="45">
      <t>フクシ</t>
    </rPh>
    <rPh sb="46" eb="48">
      <t>チイキ</t>
    </rPh>
    <rPh sb="48" eb="50">
      <t>ボウサイ</t>
    </rPh>
    <rPh sb="52" eb="54">
      <t>サマザマ</t>
    </rPh>
    <rPh sb="55" eb="57">
      <t>ブンヤ</t>
    </rPh>
    <rPh sb="61" eb="64">
      <t>カクチイキ</t>
    </rPh>
    <rPh sb="65" eb="67">
      <t>ジツジョウ</t>
    </rPh>
    <rPh sb="68" eb="69">
      <t>オウ</t>
    </rPh>
    <rPh sb="71" eb="73">
      <t>テキセツ</t>
    </rPh>
    <rPh sb="74" eb="76">
      <t>シエン</t>
    </rPh>
    <rPh sb="77" eb="78">
      <t>ウ</t>
    </rPh>
    <rPh sb="88" eb="89">
      <t>ト</t>
    </rPh>
    <rPh sb="90" eb="91">
      <t>ク</t>
    </rPh>
    <rPh sb="95" eb="96">
      <t>モト</t>
    </rPh>
    <rPh sb="105" eb="107">
      <t>セイカ</t>
    </rPh>
    <rPh sb="107" eb="109">
      <t>モクヒョウ</t>
    </rPh>
    <rPh sb="110" eb="111">
      <t>カカ</t>
    </rPh>
    <rPh sb="113" eb="115">
      <t>シヒョウ</t>
    </rPh>
    <rPh sb="116" eb="118">
      <t>ユウコウ</t>
    </rPh>
    <rPh sb="122" eb="123">
      <t>カンガ</t>
    </rPh>
    <phoneticPr fontId="16"/>
  </si>
  <si>
    <t>地域活動協議会の取り組む「防災、防犯など安心・安全なまちづくりにかかる取組み及び地域福祉、子育て支援、地域コミュニティづくりなどその地域特性に即した地域課題の解決に向けた取組」が民主的・自律的に進められている</t>
    <rPh sb="8" eb="9">
      <t>ト</t>
    </rPh>
    <rPh sb="10" eb="11">
      <t>ク</t>
    </rPh>
    <rPh sb="13" eb="15">
      <t>ボウサイ</t>
    </rPh>
    <rPh sb="16" eb="18">
      <t>ボウハン</t>
    </rPh>
    <rPh sb="20" eb="22">
      <t>アンシン</t>
    </rPh>
    <rPh sb="23" eb="25">
      <t>アンゼン</t>
    </rPh>
    <rPh sb="35" eb="37">
      <t>トリク</t>
    </rPh>
    <rPh sb="38" eb="39">
      <t>オヨ</t>
    </rPh>
    <rPh sb="40" eb="42">
      <t>チイキ</t>
    </rPh>
    <rPh sb="42" eb="44">
      <t>フクシ</t>
    </rPh>
    <rPh sb="45" eb="47">
      <t>コソダ</t>
    </rPh>
    <rPh sb="48" eb="50">
      <t>シエン</t>
    </rPh>
    <rPh sb="51" eb="53">
      <t>チイキ</t>
    </rPh>
    <rPh sb="66" eb="68">
      <t>チイキ</t>
    </rPh>
    <rPh sb="68" eb="70">
      <t>トクセイ</t>
    </rPh>
    <rPh sb="71" eb="72">
      <t>ソク</t>
    </rPh>
    <rPh sb="74" eb="78">
      <t>チイキカダイ</t>
    </rPh>
    <rPh sb="79" eb="81">
      <t>カイケツ</t>
    </rPh>
    <rPh sb="82" eb="83">
      <t>ム</t>
    </rPh>
    <rPh sb="85" eb="87">
      <t>トリク</t>
    </rPh>
    <rPh sb="89" eb="92">
      <t>ミンシュテキ</t>
    </rPh>
    <rPh sb="93" eb="96">
      <t>ジリツテキ</t>
    </rPh>
    <rPh sb="97" eb="98">
      <t>スス</t>
    </rPh>
    <phoneticPr fontId="16"/>
  </si>
  <si>
    <t>・地域活動協議会の構成団体が、大阪市やまちセン等から自分の地域に即した支援を受けることができていると感じた割合：89.1%
・まちづくりセンター等の支援を受けた団体が、支援に満足している割合：89.9%</t>
    <phoneticPr fontId="2"/>
  </si>
  <si>
    <t>・地域活動協議会の構成団体が、大阪市やまちセン等から自分の地域に即した支援を受けることができていると感じた割合：86％
・まちづくりセンター等の支援を受けた団体が、支援に満足している割合：82％以上</t>
    <rPh sb="15" eb="18">
      <t>オオサカシ</t>
    </rPh>
    <rPh sb="23" eb="24">
      <t>トウ</t>
    </rPh>
    <rPh sb="97" eb="99">
      <t>イジョウ</t>
    </rPh>
    <phoneticPr fontId="16"/>
  </si>
  <si>
    <t>・SNS等の活用により地域の将来像などを広く情報発信した地域 ： 5/10地域
・各団体に対し好事例の共有を行うなど、新しい地域活動の工夫･取組のきっかけを提供した回数 ： 3回</t>
    <phoneticPr fontId="2"/>
  </si>
  <si>
    <t>・SNS等の活用により地域の将来像などを広く情報発信した地域 ： 5/10地域
・各団体に対し好事例の共有を行うなど、新しい地域活動の工夫･取組のきっかけを提供した回数 ： 3回</t>
    <rPh sb="4" eb="5">
      <t>トウ</t>
    </rPh>
    <rPh sb="6" eb="8">
      <t>カツヨウ</t>
    </rPh>
    <rPh sb="11" eb="13">
      <t>チイキ</t>
    </rPh>
    <rPh sb="14" eb="16">
      <t>ショウライ</t>
    </rPh>
    <rPh sb="16" eb="17">
      <t>ゾウ</t>
    </rPh>
    <rPh sb="20" eb="21">
      <t>ヒロ</t>
    </rPh>
    <rPh sb="22" eb="24">
      <t>ジョウホウ</t>
    </rPh>
    <rPh sb="24" eb="26">
      <t>ハッシン</t>
    </rPh>
    <rPh sb="28" eb="30">
      <t>チイキ</t>
    </rPh>
    <rPh sb="37" eb="39">
      <t>チイキ</t>
    </rPh>
    <rPh sb="41" eb="44">
      <t>カクダンタイ</t>
    </rPh>
    <rPh sb="45" eb="46">
      <t>タイ</t>
    </rPh>
    <rPh sb="47" eb="48">
      <t>コウ</t>
    </rPh>
    <rPh sb="48" eb="50">
      <t>ジレイ</t>
    </rPh>
    <rPh sb="51" eb="53">
      <t>キョウユウ</t>
    </rPh>
    <rPh sb="54" eb="55">
      <t>オコナ</t>
    </rPh>
    <rPh sb="59" eb="60">
      <t>アタラ</t>
    </rPh>
    <rPh sb="62" eb="64">
      <t>チイキ</t>
    </rPh>
    <rPh sb="64" eb="66">
      <t>カツドウ</t>
    </rPh>
    <rPh sb="67" eb="69">
      <t>クフウ</t>
    </rPh>
    <rPh sb="70" eb="72">
      <t>トリクミ</t>
    </rPh>
    <rPh sb="78" eb="80">
      <t>テイキョウ</t>
    </rPh>
    <rPh sb="82" eb="84">
      <t>カイスウ</t>
    </rPh>
    <rPh sb="88" eb="89">
      <t>カイ</t>
    </rPh>
    <phoneticPr fontId="16"/>
  </si>
  <si>
    <t xml:space="preserve">・地域活動協議会の構成団体が、大阪市やまちセン等から自分の地域に即した支援を受けることができていると感じた割合78.4%
・中間支援組織等の支援を受けた団体が、支援に満足している割合 79.3%
・SNS等や多様な媒体の活用により、地域の将来像などを情報発信した地域
 3/10地域 
</t>
    <rPh sb="15" eb="18">
      <t>オオサカシ</t>
    </rPh>
    <rPh sb="23" eb="24">
      <t>トウ</t>
    </rPh>
    <rPh sb="62" eb="64">
      <t>チュウカン</t>
    </rPh>
    <rPh sb="64" eb="66">
      <t>シエン</t>
    </rPh>
    <rPh sb="66" eb="68">
      <t>ソシキ</t>
    </rPh>
    <rPh sb="102" eb="103">
      <t>トウ</t>
    </rPh>
    <rPh sb="104" eb="106">
      <t>タヨウ</t>
    </rPh>
    <rPh sb="107" eb="109">
      <t>バイタイ</t>
    </rPh>
    <rPh sb="110" eb="112">
      <t>カツヨウ</t>
    </rPh>
    <rPh sb="116" eb="118">
      <t>チイキ</t>
    </rPh>
    <rPh sb="119" eb="122">
      <t>ショウライゾウ</t>
    </rPh>
    <rPh sb="125" eb="127">
      <t>ジョウホウ</t>
    </rPh>
    <rPh sb="127" eb="129">
      <t>ハッシン</t>
    </rPh>
    <rPh sb="131" eb="133">
      <t>チイキ</t>
    </rPh>
    <rPh sb="139" eb="141">
      <t>チイキ</t>
    </rPh>
    <phoneticPr fontId="12"/>
  </si>
  <si>
    <t>【通年】適宜情報提供・地域活動の取組みへの支援員派遣　指導・助言
【12月】プロポーザル公募開始
【２月】プレゼンテーション・選定会議</t>
    <phoneticPr fontId="16"/>
  </si>
  <si>
    <t>【通年】適宜情報提供・地域活動の取組みへの支援員派遣　指導・助言</t>
    <rPh sb="13" eb="15">
      <t>カツドウ</t>
    </rPh>
    <rPh sb="16" eb="18">
      <t>トリク</t>
    </rPh>
    <phoneticPr fontId="16"/>
  </si>
  <si>
    <t>【通年】適宜情報提供・地域の要望により支援員派遣　指導・助言
【12月】プロポーザル公募開始
【２月】プレゼンテーション・選定会議</t>
    <rPh sb="34" eb="35">
      <t>ガツ</t>
    </rPh>
    <rPh sb="42" eb="44">
      <t>コウボ</t>
    </rPh>
    <rPh sb="44" eb="46">
      <t>カイシ</t>
    </rPh>
    <phoneticPr fontId="16"/>
  </si>
  <si>
    <t>まちづくり、地域コミュニティの運営に関する有識者</t>
    <phoneticPr fontId="16"/>
  </si>
  <si>
    <t>　民間事業者の高いノウハウや経験、行政にはない新たな発想を持ち、地域福祉事業の推進、地域防災機能の強化に向けた支援などに重点を置いた取組を通じて、各地域の「自助・互助・共助」の機運や「自分達のまちは自分達で守る」という自律した意識の醸成を図り、各地域において地域活動協議会を中心とした地域コミュニティの充実につながる企画提案を求める。</t>
    <rPh sb="29" eb="30">
      <t>モ</t>
    </rPh>
    <rPh sb="32" eb="34">
      <t>チイキ</t>
    </rPh>
    <rPh sb="34" eb="36">
      <t>フクシ</t>
    </rPh>
    <rPh sb="36" eb="38">
      <t>ジギョウ</t>
    </rPh>
    <rPh sb="39" eb="41">
      <t>スイシン</t>
    </rPh>
    <rPh sb="63" eb="64">
      <t>オ</t>
    </rPh>
    <rPh sb="66" eb="68">
      <t>トリク</t>
    </rPh>
    <rPh sb="69" eb="70">
      <t>ツウ</t>
    </rPh>
    <rPh sb="73" eb="76">
      <t>カクチイキ</t>
    </rPh>
    <rPh sb="116" eb="118">
      <t>ジョウセイ</t>
    </rPh>
    <rPh sb="119" eb="120">
      <t>ハカ</t>
    </rPh>
    <rPh sb="122" eb="125">
      <t>カクチイキ</t>
    </rPh>
    <rPh sb="129" eb="136">
      <t>チイキカツドウキョウギカイ</t>
    </rPh>
    <rPh sb="137" eb="139">
      <t>チュウシン</t>
    </rPh>
    <rPh sb="142" eb="144">
      <t>チイキ</t>
    </rPh>
    <rPh sb="151" eb="153">
      <t>ジュウジツ</t>
    </rPh>
    <phoneticPr fontId="26"/>
  </si>
  <si>
    <t>　地域活動協議会に期待される機能を備えるための効果的・効率的な支援を能動的に行うことのできる民間事業者を選定するため、支援手法の独創性や類似業務に関する専門知識、ノウハウや経験など価格以外の要素も含めて総合的に判断する。</t>
    <rPh sb="1" eb="8">
      <t>チイキカツドウキョウギカイ</t>
    </rPh>
    <rPh sb="9" eb="11">
      <t>キタイ</t>
    </rPh>
    <rPh sb="14" eb="16">
      <t>キノウ</t>
    </rPh>
    <rPh sb="17" eb="18">
      <t>ソナ</t>
    </rPh>
    <rPh sb="23" eb="26">
      <t>コウカテキ</t>
    </rPh>
    <rPh sb="27" eb="30">
      <t>コウリツテキ</t>
    </rPh>
    <rPh sb="31" eb="33">
      <t>シエン</t>
    </rPh>
    <rPh sb="34" eb="36">
      <t>ノウドウ</t>
    </rPh>
    <rPh sb="36" eb="37">
      <t>テキ</t>
    </rPh>
    <rPh sb="38" eb="39">
      <t>オコナ</t>
    </rPh>
    <rPh sb="52" eb="54">
      <t>センテイ</t>
    </rPh>
    <rPh sb="59" eb="61">
      <t>シエン</t>
    </rPh>
    <rPh sb="61" eb="63">
      <t>シュホウ</t>
    </rPh>
    <rPh sb="64" eb="67">
      <t>ドクソウセイ</t>
    </rPh>
    <phoneticPr fontId="16"/>
  </si>
  <si>
    <t>令和２年４月～令和３年３月</t>
    <rPh sb="0" eb="2">
      <t>レイワ</t>
    </rPh>
    <rPh sb="7" eb="9">
      <t>レイワ</t>
    </rPh>
    <phoneticPr fontId="16"/>
  </si>
  <si>
    <t>14,193千円</t>
    <phoneticPr fontId="12"/>
  </si>
  <si>
    <t>　大正区将来ビジョン２０２２の実現に向け、地域活動協議会に期待される機能を備えるための支援の手法としては、地域福祉や地域防災といった専門的な知識やノウハウを有する民間活力を活用することが効果的・効率的であることから、区役所と連携を図りながら、社会の変化やニーズを機敏に把握し、自律運営に向けて能動的に支援する中間支援機能を有する民間事業者に委託する。
　委託業務について、各地域活動協議会の自律的運営に向けた取組が着実に進むよう、各地域の実情に即した支援を行うとともに、次の項目について重点的に取組む。
　【委託業務内容】
　・「大正区地域まるごとネット」構築に向けた地域福祉・地域防災機能の強化、地区防災計画の運用・検証にかかる支援
　・SNS等を活用した地域のスローガン･ビジョンや活動の告知などの広報にかかる支援
　・地域活動協議会補助金の適切な執行にかかる支援
　・担い手・人材育成などの地域活動協議会の組織運営に向けた支援
　・コロナ禍における新しい生活様式を踏まえた地域活動の好事例（ベストプラクティス）　
　　の提案</t>
    <rPh sb="21" eb="28">
      <t>チイキカツドウキョウギカイ</t>
    </rPh>
    <rPh sb="187" eb="194">
      <t>チイキカツドウキョウギカイ</t>
    </rPh>
    <rPh sb="195" eb="198">
      <t>ジリツテキ</t>
    </rPh>
    <rPh sb="198" eb="200">
      <t>ウンエイ</t>
    </rPh>
    <rPh sb="201" eb="202">
      <t>ム</t>
    </rPh>
    <rPh sb="204" eb="206">
      <t>トリクミ</t>
    </rPh>
    <rPh sb="207" eb="209">
      <t>チャクジツ</t>
    </rPh>
    <rPh sb="210" eb="211">
      <t>スス</t>
    </rPh>
    <rPh sb="215" eb="216">
      <t>カク</t>
    </rPh>
    <rPh sb="216" eb="218">
      <t>チイキ</t>
    </rPh>
    <rPh sb="219" eb="221">
      <t>ジツジョウ</t>
    </rPh>
    <rPh sb="222" eb="223">
      <t>ソク</t>
    </rPh>
    <rPh sb="225" eb="227">
      <t>シエン</t>
    </rPh>
    <rPh sb="228" eb="229">
      <t>オコナ</t>
    </rPh>
    <rPh sb="235" eb="236">
      <t>ツギ</t>
    </rPh>
    <rPh sb="237" eb="239">
      <t>コウモク</t>
    </rPh>
    <rPh sb="243" eb="246">
      <t>ジュウテンテキ</t>
    </rPh>
    <rPh sb="247" eb="249">
      <t>トリク</t>
    </rPh>
    <rPh sb="254" eb="256">
      <t>イタク</t>
    </rPh>
    <rPh sb="256" eb="258">
      <t>ギョウム</t>
    </rPh>
    <rPh sb="258" eb="260">
      <t>ナイヨウ</t>
    </rPh>
    <rPh sb="299" eb="301">
      <t>チク</t>
    </rPh>
    <rPh sb="301" eb="303">
      <t>ボウサイ</t>
    </rPh>
    <rPh sb="303" eb="305">
      <t>ケイカク</t>
    </rPh>
    <rPh sb="306" eb="308">
      <t>ウンヨウ</t>
    </rPh>
    <rPh sb="309" eb="311">
      <t>ケンショウ</t>
    </rPh>
    <rPh sb="323" eb="324">
      <t>トウ</t>
    </rPh>
    <rPh sb="325" eb="327">
      <t>カツヨウ</t>
    </rPh>
    <rPh sb="329" eb="331">
      <t>チイキ</t>
    </rPh>
    <rPh sb="343" eb="345">
      <t>カツドウ</t>
    </rPh>
    <rPh sb="346" eb="348">
      <t>コクチ</t>
    </rPh>
    <rPh sb="351" eb="353">
      <t>コウホウ</t>
    </rPh>
    <rPh sb="357" eb="359">
      <t>シエン</t>
    </rPh>
    <rPh sb="387" eb="388">
      <t>ニナ</t>
    </rPh>
    <rPh sb="389" eb="390">
      <t>テ</t>
    </rPh>
    <rPh sb="391" eb="393">
      <t>ジンザイ</t>
    </rPh>
    <rPh sb="393" eb="395">
      <t>イクセイ</t>
    </rPh>
    <rPh sb="398" eb="405">
      <t>チイキカツドウキョウギカイ</t>
    </rPh>
    <rPh sb="422" eb="423">
      <t>カ</t>
    </rPh>
    <rPh sb="427" eb="428">
      <t>アタラ</t>
    </rPh>
    <rPh sb="430" eb="432">
      <t>セイカツ</t>
    </rPh>
    <rPh sb="432" eb="434">
      <t>ヨウシキ</t>
    </rPh>
    <rPh sb="435" eb="436">
      <t>フ</t>
    </rPh>
    <rPh sb="439" eb="441">
      <t>チイキ</t>
    </rPh>
    <rPh sb="441" eb="443">
      <t>カツドウ</t>
    </rPh>
    <rPh sb="444" eb="445">
      <t>コウ</t>
    </rPh>
    <rPh sb="445" eb="447">
      <t>ジレイ</t>
    </rPh>
    <rPh sb="463" eb="465">
      <t>テイアン</t>
    </rPh>
    <phoneticPr fontId="12"/>
  </si>
  <si>
    <t>　各地域において組織されている地域活動協議会は、準行政的機能や総意形成機能を担うとともに、大正区将来ビジョン２０２２に掲げる「地域包括支援体制（大正区地域まるごとネット）」において中心的な役割を担うことが期待されていることから、地域活動協議会が、各地域の将来像を共有し、自律運営を行えるよう、適切な支援を行う。</t>
    <rPh sb="1" eb="4">
      <t>カクチイキ</t>
    </rPh>
    <rPh sb="8" eb="10">
      <t>ソシキ</t>
    </rPh>
    <rPh sb="24" eb="25">
      <t>ジュン</t>
    </rPh>
    <rPh sb="25" eb="28">
      <t>ギョウセイテキ</t>
    </rPh>
    <rPh sb="28" eb="30">
      <t>キノウ</t>
    </rPh>
    <rPh sb="31" eb="37">
      <t>ソウイケイセイキノウ</t>
    </rPh>
    <rPh sb="38" eb="39">
      <t>ニナ</t>
    </rPh>
    <rPh sb="45" eb="48">
      <t>タイショウク</t>
    </rPh>
    <rPh sb="48" eb="50">
      <t>ショウライ</t>
    </rPh>
    <rPh sb="59" eb="60">
      <t>カカ</t>
    </rPh>
    <rPh sb="63" eb="71">
      <t>チイキホウカツシエンタイセイ</t>
    </rPh>
    <rPh sb="72" eb="77">
      <t>タイショウクチイキ</t>
    </rPh>
    <rPh sb="90" eb="93">
      <t>チュウシンテキ</t>
    </rPh>
    <rPh sb="94" eb="96">
      <t>ヤクワリ</t>
    </rPh>
    <rPh sb="97" eb="98">
      <t>ニナ</t>
    </rPh>
    <rPh sb="102" eb="104">
      <t>キタイ</t>
    </rPh>
    <rPh sb="114" eb="121">
      <t>チイキカツドウキョウギカイ</t>
    </rPh>
    <rPh sb="123" eb="126">
      <t>カクチイキ</t>
    </rPh>
    <rPh sb="127" eb="130">
      <t>ショウライゾウ</t>
    </rPh>
    <rPh sb="131" eb="133">
      <t>キョウユウ</t>
    </rPh>
    <rPh sb="137" eb="139">
      <t>ウンエイ</t>
    </rPh>
    <rPh sb="140" eb="141">
      <t>オコナ</t>
    </rPh>
    <rPh sb="146" eb="148">
      <t>テキセツ</t>
    </rPh>
    <rPh sb="149" eb="151">
      <t>シエン</t>
    </rPh>
    <rPh sb="152" eb="153">
      <t>オコナ</t>
    </rPh>
    <phoneticPr fontId="16"/>
  </si>
  <si>
    <t>新たな地域コミュニティづくりに向けた中間支援組織の活用</t>
    <phoneticPr fontId="16"/>
  </si>
  <si>
    <t>住み続けられるまちづくりを</t>
  </si>
  <si>
    <t>地域活動協議会には、概ね小学校区を単位とする地域における地域課題への対応その他まちづくりまちづくり活動のうち、「行政が担わない（地域に委ねるべき）分野」及び「市民活動団体の活動対象とならない分野をカバーするという準行政的機能や総意形成機能を担うことが期待されていることから、成果目標に掲げる指標は、有効であると考える。</t>
    <rPh sb="0" eb="2">
      <t>チイキ</t>
    </rPh>
    <rPh sb="2" eb="4">
      <t>カツドウ</t>
    </rPh>
    <rPh sb="4" eb="7">
      <t>キョウギカイ</t>
    </rPh>
    <rPh sb="10" eb="11">
      <t>オオム</t>
    </rPh>
    <rPh sb="12" eb="15">
      <t>ショウガッコウ</t>
    </rPh>
    <rPh sb="15" eb="16">
      <t>ク</t>
    </rPh>
    <rPh sb="17" eb="19">
      <t>タンイ</t>
    </rPh>
    <rPh sb="22" eb="24">
      <t>チイキ</t>
    </rPh>
    <rPh sb="28" eb="30">
      <t>チイキ</t>
    </rPh>
    <rPh sb="30" eb="32">
      <t>カダイ</t>
    </rPh>
    <rPh sb="34" eb="36">
      <t>タイオウ</t>
    </rPh>
    <rPh sb="38" eb="39">
      <t>タ</t>
    </rPh>
    <rPh sb="49" eb="51">
      <t>カツドウ</t>
    </rPh>
    <rPh sb="56" eb="58">
      <t>ギョウセイ</t>
    </rPh>
    <rPh sb="59" eb="60">
      <t>ニナ</t>
    </rPh>
    <rPh sb="64" eb="66">
      <t>チイキ</t>
    </rPh>
    <rPh sb="67" eb="68">
      <t>ユダ</t>
    </rPh>
    <rPh sb="73" eb="75">
      <t>ブンヤ</t>
    </rPh>
    <rPh sb="76" eb="77">
      <t>オヨ</t>
    </rPh>
    <rPh sb="79" eb="81">
      <t>シミン</t>
    </rPh>
    <rPh sb="81" eb="83">
      <t>カツドウ</t>
    </rPh>
    <rPh sb="83" eb="85">
      <t>ダンタイ</t>
    </rPh>
    <rPh sb="86" eb="88">
      <t>カツドウ</t>
    </rPh>
    <rPh sb="88" eb="90">
      <t>タイショウ</t>
    </rPh>
    <rPh sb="95" eb="97">
      <t>ブンヤ</t>
    </rPh>
    <rPh sb="106" eb="112">
      <t>ジュンギョウセイテキキノウ</t>
    </rPh>
    <rPh sb="113" eb="115">
      <t>ソウイ</t>
    </rPh>
    <rPh sb="115" eb="117">
      <t>ケイセイ</t>
    </rPh>
    <rPh sb="117" eb="119">
      <t>キノウ</t>
    </rPh>
    <rPh sb="120" eb="121">
      <t>ニナ</t>
    </rPh>
    <rPh sb="125" eb="127">
      <t>キタイ</t>
    </rPh>
    <rPh sb="137" eb="139">
      <t>セイカ</t>
    </rPh>
    <rPh sb="139" eb="141">
      <t>モクヒョウ</t>
    </rPh>
    <rPh sb="142" eb="143">
      <t>カカ</t>
    </rPh>
    <rPh sb="145" eb="147">
      <t>シヒョウ</t>
    </rPh>
    <rPh sb="149" eb="151">
      <t>ユウコウ</t>
    </rPh>
    <rPh sb="155" eb="156">
      <t>カンガ</t>
    </rPh>
    <phoneticPr fontId="16"/>
  </si>
  <si>
    <t>・各地域における課題解決やまちづくりの推進に向け、各地域活動協議会の長による定期的な協議・議論や情報交換・共有などを通じて、小学校区単位にとどまらず中学校区のコミュニティ強化や連携などにかかる各地域の取組みが年々活性化している。
・「地域まちづくり実行委員会委員長会」の名称については、１地域でも改称を行った時点で、「地域活動協議会会長会」に変更する。</t>
    <rPh sb="1" eb="4">
      <t>カクチイキ</t>
    </rPh>
    <rPh sb="8" eb="10">
      <t>カダイ</t>
    </rPh>
    <rPh sb="10" eb="12">
      <t>カイケツ</t>
    </rPh>
    <rPh sb="19" eb="21">
      <t>スイシン</t>
    </rPh>
    <rPh sb="22" eb="23">
      <t>ム</t>
    </rPh>
    <rPh sb="25" eb="26">
      <t>カク</t>
    </rPh>
    <rPh sb="26" eb="33">
      <t>チイキカツドウキョウギカイ</t>
    </rPh>
    <rPh sb="34" eb="35">
      <t>チョウ</t>
    </rPh>
    <rPh sb="38" eb="41">
      <t>テイキテキ</t>
    </rPh>
    <rPh sb="42" eb="44">
      <t>キョウギ</t>
    </rPh>
    <rPh sb="45" eb="47">
      <t>ギロン</t>
    </rPh>
    <rPh sb="58" eb="59">
      <t>ツウ</t>
    </rPh>
    <rPh sb="62" eb="65">
      <t>ショウガッコウ</t>
    </rPh>
    <rPh sb="65" eb="66">
      <t>ク</t>
    </rPh>
    <rPh sb="66" eb="68">
      <t>タンイ</t>
    </rPh>
    <rPh sb="74" eb="77">
      <t>チュウガッコウ</t>
    </rPh>
    <rPh sb="77" eb="78">
      <t>ク</t>
    </rPh>
    <rPh sb="85" eb="87">
      <t>キョウカ</t>
    </rPh>
    <rPh sb="88" eb="90">
      <t>レンケイ</t>
    </rPh>
    <rPh sb="96" eb="97">
      <t>カク</t>
    </rPh>
    <rPh sb="97" eb="99">
      <t>チイキ</t>
    </rPh>
    <rPh sb="100" eb="102">
      <t>トリク</t>
    </rPh>
    <rPh sb="104" eb="106">
      <t>ネンネン</t>
    </rPh>
    <rPh sb="106" eb="109">
      <t>カッセイカ</t>
    </rPh>
    <rPh sb="117" eb="119">
      <t>チイキ</t>
    </rPh>
    <rPh sb="124" eb="129">
      <t>ジッコウイインカイ</t>
    </rPh>
    <rPh sb="129" eb="132">
      <t>イインチョウ</t>
    </rPh>
    <rPh sb="132" eb="133">
      <t>カイ</t>
    </rPh>
    <rPh sb="135" eb="137">
      <t>メイショウ</t>
    </rPh>
    <rPh sb="144" eb="146">
      <t>チイキ</t>
    </rPh>
    <rPh sb="148" eb="150">
      <t>カイショウ</t>
    </rPh>
    <rPh sb="151" eb="152">
      <t>オコナ</t>
    </rPh>
    <rPh sb="154" eb="156">
      <t>ジテン</t>
    </rPh>
    <rPh sb="159" eb="161">
      <t>チイキ</t>
    </rPh>
    <rPh sb="161" eb="163">
      <t>カツドウ</t>
    </rPh>
    <rPh sb="163" eb="166">
      <t>キョウギカイ</t>
    </rPh>
    <rPh sb="166" eb="168">
      <t>カイチョウ</t>
    </rPh>
    <rPh sb="168" eb="169">
      <t>カイ</t>
    </rPh>
    <rPh sb="171" eb="173">
      <t>ヘンコウ</t>
    </rPh>
    <phoneticPr fontId="16"/>
  </si>
  <si>
    <t>・地域活動協議会の構成団体が、地域特性に即した地域課題の解決に向けた取組が自律的に進められている状態にあると思う割合：91.2％</t>
    <phoneticPr fontId="2"/>
  </si>
  <si>
    <t>・地域活動協議会の構成団体が、地域特性に即した地域課題の解決に向けた取組が自律的に進められている状態にあると思う割合：90％以上</t>
    <rPh sb="1" eb="3">
      <t>チイキ</t>
    </rPh>
    <rPh sb="3" eb="5">
      <t>カツドウ</t>
    </rPh>
    <rPh sb="5" eb="8">
      <t>キョウギカイ</t>
    </rPh>
    <rPh sb="9" eb="11">
      <t>コウセイ</t>
    </rPh>
    <rPh sb="11" eb="13">
      <t>ダンタイ</t>
    </rPh>
    <rPh sb="15" eb="17">
      <t>チイキ</t>
    </rPh>
    <rPh sb="17" eb="19">
      <t>トクセイ</t>
    </rPh>
    <rPh sb="20" eb="21">
      <t>ソク</t>
    </rPh>
    <rPh sb="23" eb="25">
      <t>チイキ</t>
    </rPh>
    <rPh sb="25" eb="27">
      <t>カダイ</t>
    </rPh>
    <rPh sb="28" eb="30">
      <t>カイケツ</t>
    </rPh>
    <rPh sb="31" eb="32">
      <t>ム</t>
    </rPh>
    <rPh sb="34" eb="36">
      <t>トリクミ</t>
    </rPh>
    <rPh sb="37" eb="40">
      <t>ジリツテキ</t>
    </rPh>
    <rPh sb="41" eb="42">
      <t>スス</t>
    </rPh>
    <rPh sb="48" eb="50">
      <t>ジョウタイ</t>
    </rPh>
    <rPh sb="54" eb="55">
      <t>オモ</t>
    </rPh>
    <rPh sb="56" eb="58">
      <t>ワリアイ</t>
    </rPh>
    <rPh sb="62" eb="64">
      <t>イジョウ</t>
    </rPh>
    <phoneticPr fontId="16"/>
  </si>
  <si>
    <t>大正区地域まちづくり実行委員会委員長会の開催　年８回</t>
    <phoneticPr fontId="2"/>
  </si>
  <si>
    <t>大正区地域まちづくり実行委員会委員長会の開催　年８回以上</t>
    <rPh sb="0" eb="3">
      <t>タイショウク</t>
    </rPh>
    <rPh sb="3" eb="5">
      <t>チイキ</t>
    </rPh>
    <rPh sb="10" eb="15">
      <t>ジッコウイインカイ</t>
    </rPh>
    <rPh sb="15" eb="18">
      <t>イインチョウ</t>
    </rPh>
    <rPh sb="18" eb="19">
      <t>カイ</t>
    </rPh>
    <rPh sb="20" eb="22">
      <t>カイサイ</t>
    </rPh>
    <rPh sb="23" eb="24">
      <t>ネン</t>
    </rPh>
    <rPh sb="25" eb="28">
      <t>カイイジョウ</t>
    </rPh>
    <phoneticPr fontId="16"/>
  </si>
  <si>
    <t>・大正区地域まちづくり実行委員会委員長会の開催：9回
・地域活動協議会の構成団体が、地域特性に即した地域課題の解決に向けた取組が自律的に進められている状態にあると思う割合：87.2％</t>
    <rPh sb="1" eb="4">
      <t>タイショウク</t>
    </rPh>
    <rPh sb="4" eb="6">
      <t>チイキ</t>
    </rPh>
    <rPh sb="11" eb="16">
      <t>ジッコウイインカイ</t>
    </rPh>
    <rPh sb="16" eb="19">
      <t>イインチョウ</t>
    </rPh>
    <rPh sb="19" eb="20">
      <t>カイ</t>
    </rPh>
    <rPh sb="21" eb="23">
      <t>カイサイ</t>
    </rPh>
    <rPh sb="25" eb="26">
      <t>カイ</t>
    </rPh>
    <phoneticPr fontId="12"/>
  </si>
  <si>
    <t>　準行政的機能や総意形成機能を担うとともに、大正区将来ビジョン２０２２に掲げる「地域包括支援体制」において中心的な役割を担うことが期待されている地域活動協議会の会長をメンバーとする会議であり、区行政に密接に関わってくることから、全庁的に連携し、意見交換・情報共有等を行っていく必要がある。</t>
    <rPh sb="72" eb="79">
      <t>チイキカツドウキョウギカイ</t>
    </rPh>
    <rPh sb="80" eb="82">
      <t>カイチョウ</t>
    </rPh>
    <rPh sb="103" eb="104">
      <t>カカ</t>
    </rPh>
    <rPh sb="133" eb="134">
      <t>オコナ</t>
    </rPh>
    <phoneticPr fontId="16"/>
  </si>
  <si>
    <t>【事前準備】 ・依頼・報告事項エントリーシート及び関係書類の提出：開催10日前
　　　　　　　　・代表幹事とのレク：開催8日前
　　　　　　　　・区長とのレク：開催7日前
【会議内容】区長あいさつ、審議・協議・報告事項及び質疑応答・意見交換、まちづくり
　　　　　　　 センターからのお知らせ、その他</t>
    <rPh sb="1" eb="3">
      <t>ジゼン</t>
    </rPh>
    <rPh sb="3" eb="5">
      <t>ジュンビ</t>
    </rPh>
    <rPh sb="80" eb="82">
      <t>カイサイ</t>
    </rPh>
    <rPh sb="87" eb="89">
      <t>カイギ</t>
    </rPh>
    <rPh sb="89" eb="91">
      <t>ナイヨウ</t>
    </rPh>
    <rPh sb="99" eb="101">
      <t>シンギ</t>
    </rPh>
    <rPh sb="102" eb="104">
      <t>キョウギ</t>
    </rPh>
    <rPh sb="118" eb="120">
      <t>コウカン</t>
    </rPh>
    <rPh sb="149" eb="150">
      <t>タ</t>
    </rPh>
    <phoneticPr fontId="16"/>
  </si>
  <si>
    <t>事務局</t>
    <rPh sb="0" eb="3">
      <t>ジムキョク</t>
    </rPh>
    <phoneticPr fontId="16"/>
  </si>
  <si>
    <t>区役所会議室など</t>
    <rPh sb="0" eb="3">
      <t>クヤクショ</t>
    </rPh>
    <rPh sb="3" eb="6">
      <t>カイギシツ</t>
    </rPh>
    <phoneticPr fontId="16"/>
  </si>
  <si>
    <t>年８回以上</t>
    <rPh sb="0" eb="1">
      <t>ネン</t>
    </rPh>
    <rPh sb="2" eb="3">
      <t>カイ</t>
    </rPh>
    <rPh sb="3" eb="5">
      <t>イジョウ</t>
    </rPh>
    <phoneticPr fontId="16"/>
  </si>
  <si>
    <t>大正区地域まちづくり実行委員会委員長会</t>
    <rPh sb="0" eb="3">
      <t>タイショウク</t>
    </rPh>
    <rPh sb="3" eb="5">
      <t>チイキ</t>
    </rPh>
    <rPh sb="10" eb="15">
      <t>ジッコウイインカイ</t>
    </rPh>
    <rPh sb="15" eb="18">
      <t>イインチョウ</t>
    </rPh>
    <rPh sb="18" eb="19">
      <t>カイ</t>
    </rPh>
    <phoneticPr fontId="16"/>
  </si>
  <si>
    <t>【１･３月】地域まちづくり実行委員会委員長会開催
　　　　　令和３年度補助金の決算について
　　　　　令和４年度区役所事業について
　　　　　審議･協議･意見交換など</t>
    <rPh sb="30" eb="32">
      <t>レイワ</t>
    </rPh>
    <rPh sb="35" eb="38">
      <t>ホジョキン</t>
    </rPh>
    <rPh sb="39" eb="41">
      <t>ケッサン</t>
    </rPh>
    <rPh sb="51" eb="53">
      <t>レイワ</t>
    </rPh>
    <rPh sb="71" eb="73">
      <t>シンギ</t>
    </rPh>
    <rPh sb="74" eb="76">
      <t>キョウギ</t>
    </rPh>
    <rPh sb="77" eb="79">
      <t>イケン</t>
    </rPh>
    <rPh sb="79" eb="81">
      <t>コウカン</t>
    </rPh>
    <phoneticPr fontId="16"/>
  </si>
  <si>
    <t>【10・11月】地域まちづくり実行委員会委員長会開催
　　　　　 　 令和４年度補助金申請について
　　　　　 　 審議･協議･意見交換など</t>
    <rPh sb="35" eb="37">
      <t>レイワ</t>
    </rPh>
    <rPh sb="38" eb="40">
      <t>ネンド</t>
    </rPh>
    <rPh sb="40" eb="43">
      <t>ホジョキン</t>
    </rPh>
    <rPh sb="43" eb="45">
      <t>シンセイ</t>
    </rPh>
    <rPh sb="58" eb="60">
      <t>シンギ</t>
    </rPh>
    <rPh sb="61" eb="63">
      <t>キョウギ</t>
    </rPh>
    <rPh sb="64" eb="66">
      <t>イケン</t>
    </rPh>
    <rPh sb="66" eb="68">
      <t>コウカン</t>
    </rPh>
    <phoneticPr fontId="16"/>
  </si>
  <si>
    <t>【７・９月】地域まちづくり実行委員会委員長会開催
　　　　　　中間決算について
　　　　　　審議･協議･意見交換など</t>
    <rPh sb="31" eb="33">
      <t>チュウカン</t>
    </rPh>
    <rPh sb="33" eb="35">
      <t>ケッサン</t>
    </rPh>
    <rPh sb="46" eb="48">
      <t>シンギ</t>
    </rPh>
    <rPh sb="49" eb="51">
      <t>キョウギ</t>
    </rPh>
    <rPh sb="52" eb="54">
      <t>イケン</t>
    </rPh>
    <rPh sb="54" eb="56">
      <t>コウカン</t>
    </rPh>
    <phoneticPr fontId="16"/>
  </si>
  <si>
    <t>【４・５月】地域まちづくり実行委員会委員長会開催
　　　　　　区役所への申出制度の紹介について
　　　　　　審議･協議･意見交換など</t>
    <rPh sb="4" eb="5">
      <t>ガツ</t>
    </rPh>
    <rPh sb="6" eb="8">
      <t>チイキ</t>
    </rPh>
    <rPh sb="13" eb="15">
      <t>ジッコウ</t>
    </rPh>
    <rPh sb="15" eb="18">
      <t>イインカイ</t>
    </rPh>
    <rPh sb="18" eb="21">
      <t>イインチョウ</t>
    </rPh>
    <rPh sb="21" eb="22">
      <t>カイ</t>
    </rPh>
    <rPh sb="22" eb="24">
      <t>カイサイ</t>
    </rPh>
    <rPh sb="31" eb="34">
      <t>クヤクショ</t>
    </rPh>
    <rPh sb="36" eb="38">
      <t>モウシデ</t>
    </rPh>
    <rPh sb="38" eb="40">
      <t>セイド</t>
    </rPh>
    <rPh sb="41" eb="43">
      <t>ショウカイ</t>
    </rPh>
    <rPh sb="54" eb="56">
      <t>シンギ</t>
    </rPh>
    <rPh sb="57" eb="59">
      <t>キョウギ</t>
    </rPh>
    <rPh sb="60" eb="62">
      <t>イケン</t>
    </rPh>
    <rPh sb="62" eb="64">
      <t>コウカン</t>
    </rPh>
    <phoneticPr fontId="16"/>
  </si>
  <si>
    <t>【１月】地域まちづくり実行委員会委員長会開催
　　　　令和３年度補助金の申請について
　　　　令和３年度区役所事業について
　　　　審議･協議･意見交換など</t>
    <rPh sb="27" eb="29">
      <t>レイワ</t>
    </rPh>
    <rPh sb="30" eb="32">
      <t>ネンド</t>
    </rPh>
    <rPh sb="31" eb="32">
      <t>ド</t>
    </rPh>
    <rPh sb="32" eb="34">
      <t>ホジョ</t>
    </rPh>
    <rPh sb="34" eb="35">
      <t>キン</t>
    </rPh>
    <rPh sb="36" eb="38">
      <t>シンセイ</t>
    </rPh>
    <rPh sb="47" eb="49">
      <t>レイワ</t>
    </rPh>
    <rPh sb="50" eb="51">
      <t>ネン</t>
    </rPh>
    <rPh sb="51" eb="52">
      <t>ド</t>
    </rPh>
    <rPh sb="52" eb="55">
      <t>クヤクショ</t>
    </rPh>
    <rPh sb="55" eb="57">
      <t>ジギョウ</t>
    </rPh>
    <rPh sb="66" eb="68">
      <t>シンギ</t>
    </rPh>
    <rPh sb="69" eb="71">
      <t>キョウギ</t>
    </rPh>
    <rPh sb="72" eb="74">
      <t>イケン</t>
    </rPh>
    <rPh sb="74" eb="76">
      <t>コウカン</t>
    </rPh>
    <phoneticPr fontId="16"/>
  </si>
  <si>
    <r>
      <t>　地域活動協議会に期待する準行政的機能や総意形成機能について説明を行うとともに、各地域が抱える課題･問題、区役所から地域への協力依頼や区施策への協議・議論の場として、各地域活動協議会との意見交換や各団体間での情報交換や情報共有を行う。
また、各地域活動協議会が地域自治の中心的役割を担うためには、「地域全体に関わる事項は地域活動協議会で決定する」という機運の醸成を図ることが重要であるため、下記のような総意形成機能を発揮する場面を増やすよう、協議・議論の場を通じて促していく。
(例）　・地域活動協議会補助金の活用にかかる決定
　　　 ・地域要望のとりまとめ
　　　 ・区から地域に依頼する各種委員の各地域での推薦者の決定
　　　 ・街路樹の剪定など、区や局が実施する各地域の固有案件にかかる意見聴取
　　　 ・地域集会施設の建替にかかる最終決定　　</t>
    </r>
    <r>
      <rPr>
        <sz val="11"/>
        <rFont val="ＭＳ Ｐゴシック"/>
        <family val="3"/>
        <charset val="128"/>
      </rPr>
      <t>など</t>
    </r>
    <rPh sb="1" eb="8">
      <t>チイキカツドウキョウギカイ</t>
    </rPh>
    <rPh sb="16" eb="17">
      <t>テキ</t>
    </rPh>
    <rPh sb="20" eb="22">
      <t>ソウイ</t>
    </rPh>
    <rPh sb="22" eb="24">
      <t>ケイセイ</t>
    </rPh>
    <rPh sb="24" eb="26">
      <t>キノウ</t>
    </rPh>
    <rPh sb="40" eb="43">
      <t>カクチイキ</t>
    </rPh>
    <rPh sb="44" eb="45">
      <t>カカ</t>
    </rPh>
    <rPh sb="47" eb="49">
      <t>カダイ</t>
    </rPh>
    <rPh sb="50" eb="52">
      <t>モンダイ</t>
    </rPh>
    <rPh sb="62" eb="64">
      <t>キョウリョク</t>
    </rPh>
    <rPh sb="64" eb="66">
      <t>イライ</t>
    </rPh>
    <rPh sb="84" eb="91">
      <t>チイキカツドウキョウギカイ</t>
    </rPh>
    <rPh sb="122" eb="129">
      <t>チイキカツドウキョウギカイ</t>
    </rPh>
    <rPh sb="130" eb="132">
      <t>チイキ</t>
    </rPh>
    <rPh sb="132" eb="134">
      <t>ジチ</t>
    </rPh>
    <rPh sb="135" eb="138">
      <t>チュウシンテキ</t>
    </rPh>
    <rPh sb="138" eb="140">
      <t>ヤクワリ</t>
    </rPh>
    <rPh sb="141" eb="142">
      <t>ニナ</t>
    </rPh>
    <rPh sb="149" eb="151">
      <t>チイキ</t>
    </rPh>
    <rPh sb="151" eb="153">
      <t>ゼンタイ</t>
    </rPh>
    <rPh sb="154" eb="155">
      <t>カカ</t>
    </rPh>
    <rPh sb="157" eb="159">
      <t>ジコウ</t>
    </rPh>
    <rPh sb="160" eb="167">
      <t>チイキカツドウキョウギカイ</t>
    </rPh>
    <rPh sb="168" eb="170">
      <t>ケッテイ</t>
    </rPh>
    <rPh sb="176" eb="178">
      <t>キウン</t>
    </rPh>
    <rPh sb="179" eb="181">
      <t>ジョウセイ</t>
    </rPh>
    <rPh sb="182" eb="183">
      <t>ハカ</t>
    </rPh>
    <rPh sb="187" eb="189">
      <t>ジュウヨウ</t>
    </rPh>
    <rPh sb="195" eb="197">
      <t>カキ</t>
    </rPh>
    <rPh sb="201" eb="203">
      <t>ソウイ</t>
    </rPh>
    <rPh sb="203" eb="205">
      <t>ケイセイ</t>
    </rPh>
    <rPh sb="205" eb="207">
      <t>キノウ</t>
    </rPh>
    <rPh sb="208" eb="210">
      <t>ハッキ</t>
    </rPh>
    <rPh sb="212" eb="214">
      <t>バメン</t>
    </rPh>
    <rPh sb="215" eb="216">
      <t>フ</t>
    </rPh>
    <rPh sb="221" eb="223">
      <t>キョウギ</t>
    </rPh>
    <rPh sb="224" eb="226">
      <t>ギロン</t>
    </rPh>
    <rPh sb="227" eb="228">
      <t>バ</t>
    </rPh>
    <rPh sb="229" eb="230">
      <t>ツウ</t>
    </rPh>
    <rPh sb="232" eb="233">
      <t>ウナガ</t>
    </rPh>
    <rPh sb="240" eb="241">
      <t>レイ</t>
    </rPh>
    <rPh sb="285" eb="286">
      <t>ク</t>
    </rPh>
    <rPh sb="288" eb="290">
      <t>チイキ</t>
    </rPh>
    <rPh sb="291" eb="293">
      <t>イライ</t>
    </rPh>
    <rPh sb="295" eb="297">
      <t>カクシュ</t>
    </rPh>
    <rPh sb="297" eb="299">
      <t>イイン</t>
    </rPh>
    <rPh sb="300" eb="303">
      <t>カクチイキ</t>
    </rPh>
    <rPh sb="305" eb="308">
      <t>スイセンシャ</t>
    </rPh>
    <rPh sb="309" eb="311">
      <t>ケッテイ</t>
    </rPh>
    <rPh sb="317" eb="320">
      <t>ガイロジュ</t>
    </rPh>
    <rPh sb="321" eb="323">
      <t>センテイ</t>
    </rPh>
    <rPh sb="326" eb="327">
      <t>ク</t>
    </rPh>
    <rPh sb="328" eb="329">
      <t>キョク</t>
    </rPh>
    <rPh sb="330" eb="332">
      <t>ジッシ</t>
    </rPh>
    <rPh sb="334" eb="337">
      <t>カクチイキ</t>
    </rPh>
    <rPh sb="338" eb="340">
      <t>コユウ</t>
    </rPh>
    <rPh sb="340" eb="342">
      <t>アンケン</t>
    </rPh>
    <rPh sb="346" eb="348">
      <t>イケン</t>
    </rPh>
    <rPh sb="348" eb="350">
      <t>チョウシュ</t>
    </rPh>
    <rPh sb="356" eb="358">
      <t>チイキ</t>
    </rPh>
    <rPh sb="358" eb="360">
      <t>シュウカイ</t>
    </rPh>
    <rPh sb="360" eb="362">
      <t>シセツ</t>
    </rPh>
    <rPh sb="363" eb="365">
      <t>タテカ</t>
    </rPh>
    <rPh sb="369" eb="371">
      <t>サイシュウ</t>
    </rPh>
    <rPh sb="371" eb="373">
      <t>ケッテイ</t>
    </rPh>
    <phoneticPr fontId="12"/>
  </si>
  <si>
    <t>　自助・互助・共助の機運の醸成を図るためには、住民自らその基盤となる地域に対する愛着心の高揚を図ることをが重要であり、準行政的機能や総意形成機能を担うとともに、大正区将来ビジョン２０２２に掲げる「地域包括支援体制（大正区地域まるごとネット）」を構築するために、その中心的な役割を担うことが期待されている各地域活動協議会と区役所がより連携を深めるために、区役所から地域への報告や要請、協力依頼事項及び区施策への協議・議論の場として、各地域活動協議会の会長等と意見交換を行うとともに、各地域活動協議会相互の情報交換や情報共有の場という位置づけのもと、地域課題の解決を自律的に進められる状態となるよう、各地域相互の情報交換や情報共有を通じ、各地域の「自助・互助・共助」の取組みの活性化を図ることを目的とする。</t>
    <rPh sb="152" eb="154">
      <t>チイキ</t>
    </rPh>
    <rPh sb="154" eb="156">
      <t>カツドウ</t>
    </rPh>
    <rPh sb="156" eb="159">
      <t>キョウギカイ</t>
    </rPh>
    <rPh sb="216" eb="223">
      <t>チイキカツドウキョウギカイ</t>
    </rPh>
    <rPh sb="224" eb="226">
      <t>カイチョウ</t>
    </rPh>
    <rPh sb="241" eb="248">
      <t>チイキカツドウキョウギカイ</t>
    </rPh>
    <phoneticPr fontId="16"/>
  </si>
  <si>
    <t>地域活動協議会間のつながりの拡充にかかる支援</t>
    <rPh sb="0" eb="2">
      <t>チイキ</t>
    </rPh>
    <rPh sb="2" eb="4">
      <t>カツドウ</t>
    </rPh>
    <rPh sb="4" eb="7">
      <t>キョウギカイ</t>
    </rPh>
    <rPh sb="7" eb="8">
      <t>カン</t>
    </rPh>
    <rPh sb="14" eb="16">
      <t>カクジュウ</t>
    </rPh>
    <rPh sb="20" eb="22">
      <t>シエン</t>
    </rPh>
    <phoneticPr fontId="16"/>
  </si>
  <si>
    <t>スケジュール及び広報スケジュールの追加</t>
    <rPh sb="6" eb="7">
      <t>オヨ</t>
    </rPh>
    <rPh sb="8" eb="10">
      <t>コウホウ</t>
    </rPh>
    <rPh sb="17" eb="19">
      <t>ツイカ</t>
    </rPh>
    <phoneticPr fontId="2"/>
  </si>
  <si>
    <t>住み続けられるまちづくりを</t>
    <phoneticPr fontId="2"/>
  </si>
  <si>
    <t>人や国の不平等をなくそう</t>
    <phoneticPr fontId="2"/>
  </si>
  <si>
    <t>すべての人に健康と福祉を</t>
    <phoneticPr fontId="2"/>
  </si>
  <si>
    <t>各地域担当が、各地域とのパイプ役として活動するためには、地域活動協議会など地域に対する本市施策に関する理解を深める必要があることから、成果目標に掲げる指標は有効であると考える。</t>
    <rPh sb="0" eb="3">
      <t>カクチイキ</t>
    </rPh>
    <rPh sb="3" eb="5">
      <t>タントウ</t>
    </rPh>
    <rPh sb="7" eb="10">
      <t>カクチイキ</t>
    </rPh>
    <rPh sb="15" eb="16">
      <t>ヤク</t>
    </rPh>
    <rPh sb="19" eb="21">
      <t>カツドウ</t>
    </rPh>
    <rPh sb="28" eb="35">
      <t>チイキカツドウキョウギカイ</t>
    </rPh>
    <rPh sb="37" eb="39">
      <t>チイキ</t>
    </rPh>
    <rPh sb="40" eb="41">
      <t>タイ</t>
    </rPh>
    <rPh sb="43" eb="45">
      <t>ホンシ</t>
    </rPh>
    <rPh sb="45" eb="47">
      <t>シサク</t>
    </rPh>
    <rPh sb="48" eb="49">
      <t>カン</t>
    </rPh>
    <rPh sb="51" eb="53">
      <t>リカイ</t>
    </rPh>
    <rPh sb="54" eb="55">
      <t>フカ</t>
    </rPh>
    <rPh sb="57" eb="59">
      <t>ヒツヨウ</t>
    </rPh>
    <rPh sb="67" eb="69">
      <t>セイカ</t>
    </rPh>
    <rPh sb="69" eb="71">
      <t>モクヒョウ</t>
    </rPh>
    <rPh sb="72" eb="73">
      <t>カカ</t>
    </rPh>
    <rPh sb="75" eb="77">
      <t>シヒョウ</t>
    </rPh>
    <rPh sb="78" eb="80">
      <t>ユウコウ</t>
    </rPh>
    <rPh sb="84" eb="85">
      <t>カンガ</t>
    </rPh>
    <phoneticPr fontId="16"/>
  </si>
  <si>
    <t>各地域活動協議会運営委員会や総会などの行事等に出席し、区政・市政と地域のパイプ役として良好な関係を構築し、区政・市政等の情報提供をするとともに地域の現状や課題を的確に収集・把握し区政に反映させる。</t>
    <rPh sb="1" eb="3">
      <t>チイキ</t>
    </rPh>
    <rPh sb="3" eb="5">
      <t>カツドウ</t>
    </rPh>
    <rPh sb="5" eb="8">
      <t>キョウギカイ</t>
    </rPh>
    <rPh sb="14" eb="16">
      <t>ソウカイ</t>
    </rPh>
    <phoneticPr fontId="16"/>
  </si>
  <si>
    <t>・地域を担当する職員のeラーニング受験率100％
・地域活動協議会の構成団体が、大阪市や中間支援組織等から自分の地域に即した支援を受けることができていると感じた割合 ： 89.1%</t>
    <phoneticPr fontId="2"/>
  </si>
  <si>
    <r>
      <t>・地域を担当する職員のeラーニング受験率100％</t>
    </r>
    <r>
      <rPr>
        <strike/>
        <sz val="11"/>
        <rFont val="ＭＳ Ｐゴシック"/>
        <family val="3"/>
        <charset val="128"/>
      </rPr>
      <t xml:space="preserve">
</t>
    </r>
    <r>
      <rPr>
        <sz val="11"/>
        <rFont val="ＭＳ Ｐゴシック"/>
        <family val="3"/>
        <charset val="128"/>
      </rPr>
      <t xml:space="preserve">
・地域活動協議会の構成団体が、大阪市や中間支援組織等から自分の地域に即した支援を受けることができていると感じた割合 ： 86%</t>
    </r>
    <rPh sb="41" eb="44">
      <t>オオサカシ</t>
    </rPh>
    <rPh sb="45" eb="47">
      <t>チュウカン</t>
    </rPh>
    <rPh sb="47" eb="49">
      <t>シエン</t>
    </rPh>
    <rPh sb="49" eb="51">
      <t>ソシキ</t>
    </rPh>
    <rPh sb="51" eb="52">
      <t>トウ</t>
    </rPh>
    <phoneticPr fontId="16"/>
  </si>
  <si>
    <t>地域包括支援体制の構築に向けた支援12回</t>
    <phoneticPr fontId="2"/>
  </si>
  <si>
    <t>地域包括支援体制の構築に向けた支援12回</t>
    <rPh sb="19" eb="20">
      <t>カイ</t>
    </rPh>
    <phoneticPr fontId="16"/>
  </si>
  <si>
    <t>・地域を担当する職員のeラーニング受験率 100%　
・会議及びイベントへの地域担当制職員の出席率 100%
・地域包括支援体制の構築に向けた支援　12回
・地域活動協議会の構成団体が、大阪市や中間支援組織等から自分の地域に即した支援を受けることができていると感じた割合　78.4%</t>
    <rPh sb="76" eb="77">
      <t>カイ</t>
    </rPh>
    <rPh sb="93" eb="96">
      <t>オオサカシ</t>
    </rPh>
    <rPh sb="97" eb="99">
      <t>チュウカン</t>
    </rPh>
    <rPh sb="99" eb="101">
      <t>シエン</t>
    </rPh>
    <rPh sb="101" eb="103">
      <t>ソシキ</t>
    </rPh>
    <rPh sb="103" eb="104">
      <t>トウ</t>
    </rPh>
    <phoneticPr fontId="16"/>
  </si>
  <si>
    <r>
      <t xml:space="preserve">区広報紙
</t>
    </r>
    <r>
      <rPr>
        <sz val="9"/>
        <rFont val="ＭＳ Ｐゴシック"/>
        <family val="3"/>
        <charset val="128"/>
      </rPr>
      <t>(毎月１地域)</t>
    </r>
    <rPh sb="0" eb="1">
      <t>ク</t>
    </rPh>
    <rPh sb="1" eb="4">
      <t>コウホウシ</t>
    </rPh>
    <rPh sb="6" eb="7">
      <t>マイ</t>
    </rPh>
    <rPh sb="7" eb="8">
      <t>ツキ</t>
    </rPh>
    <rPh sb="9" eb="11">
      <t>チイキ</t>
    </rPh>
    <phoneticPr fontId="28"/>
  </si>
  <si>
    <t>各地域の地域団体の会議等に出席
地域情報連絡会への出席
｢大正区地域まるごとネット」の構築に向けた支援
区長との意見交換会に向けた調整及び実施</t>
    <rPh sb="29" eb="32">
      <t>タイショウク</t>
    </rPh>
    <rPh sb="32" eb="34">
      <t>チイキ</t>
    </rPh>
    <phoneticPr fontId="16"/>
  </si>
  <si>
    <t>各地域の地域団体の会議等に出席
地域情報連絡会への出席
｢大正区地域まるごとネット」の構築に向けた支援
区長との意見交換会に向けた調整及び実施</t>
    <rPh sb="29" eb="32">
      <t>タイショウク</t>
    </rPh>
    <rPh sb="32" eb="34">
      <t>チイキ</t>
    </rPh>
    <rPh sb="52" eb="54">
      <t>クチョウ</t>
    </rPh>
    <rPh sb="56" eb="61">
      <t>イケンコウカンカイ</t>
    </rPh>
    <rPh sb="62" eb="63">
      <t>ム</t>
    </rPh>
    <rPh sb="65" eb="67">
      <t>チョウセイ</t>
    </rPh>
    <rPh sb="67" eb="68">
      <t>オヨ</t>
    </rPh>
    <rPh sb="69" eb="71">
      <t>ジッシ</t>
    </rPh>
    <phoneticPr fontId="16"/>
  </si>
  <si>
    <t>各地域の地域団体の会議等に出席
地域情報連絡会への出席
｢大正区地域まるごとネット」の構築に向けた支援</t>
    <rPh sb="13" eb="15">
      <t>シュッセキ</t>
    </rPh>
    <rPh sb="29" eb="32">
      <t>タイショウク</t>
    </rPh>
    <rPh sb="32" eb="34">
      <t>チイキ</t>
    </rPh>
    <phoneticPr fontId="16"/>
  </si>
  <si>
    <t>各地域の地域団体の会議等に出席
地域情報連絡会への出席
｢大正区地域まるごとネット」の構築に向けた支援</t>
    <rPh sb="29" eb="32">
      <t>タイショウク</t>
    </rPh>
    <rPh sb="32" eb="34">
      <t>チイキ</t>
    </rPh>
    <phoneticPr fontId="16"/>
  </si>
  <si>
    <t>・地域行事や活動への参加、地域の担い手へのヒアリング等による地域の実情や課題、要望等の把握及び整理
・市や区の制度、事業、予算など、地域の活動に役立つ情報の提供
・地域活動協議会の準行政的機能や総意形成機能の発揮に必要不可欠な民主的運営のための支援の実施
・｢地域包括支援体制(大正区地域まるごとネット)｣構築に向けた支援
・各地域担当間、各課を横断した情報共有及び課題解決方策の検討を行うための地域情報連絡会の開催
・地域担当者と連携協力の上、統計データを活用し、地域ごとに、人口動態などの地域特性や地域課題、地域活動協議会の活動状況や運営上の課題などについて、客観化・明確化するため作成した「地域カルテ」の整理を支援し、各地域活動協議会との間で認識共有する。
・ｅラーニングによる職員への準行政的機能についての理解の促進</t>
    <rPh sb="33" eb="35">
      <t>ジツジョウ</t>
    </rPh>
    <rPh sb="39" eb="41">
      <t>ヨウボウ</t>
    </rPh>
    <rPh sb="41" eb="42">
      <t>トウ</t>
    </rPh>
    <rPh sb="47" eb="49">
      <t>セイリ</t>
    </rPh>
    <rPh sb="90" eb="91">
      <t>ジュン</t>
    </rPh>
    <rPh sb="91" eb="94">
      <t>ギョウセイテキ</t>
    </rPh>
    <rPh sb="94" eb="96">
      <t>キノウ</t>
    </rPh>
    <rPh sb="97" eb="99">
      <t>ソウイ</t>
    </rPh>
    <rPh sb="99" eb="101">
      <t>ケイセイ</t>
    </rPh>
    <rPh sb="101" eb="103">
      <t>キノウ</t>
    </rPh>
    <rPh sb="104" eb="106">
      <t>ハッキ</t>
    </rPh>
    <rPh sb="107" eb="109">
      <t>ヒツヨウ</t>
    </rPh>
    <rPh sb="109" eb="112">
      <t>フカケツ</t>
    </rPh>
    <rPh sb="113" eb="116">
      <t>ミンシュテキ</t>
    </rPh>
    <rPh sb="130" eb="132">
      <t>チイキ</t>
    </rPh>
    <rPh sb="132" eb="134">
      <t>ホウカツ</t>
    </rPh>
    <rPh sb="134" eb="136">
      <t>シエン</t>
    </rPh>
    <rPh sb="136" eb="138">
      <t>タイセイ</t>
    </rPh>
    <rPh sb="139" eb="142">
      <t>タイショウク</t>
    </rPh>
    <rPh sb="142" eb="144">
      <t>チイキ</t>
    </rPh>
    <rPh sb="153" eb="155">
      <t>コウチク</t>
    </rPh>
    <rPh sb="156" eb="157">
      <t>ム</t>
    </rPh>
    <rPh sb="159" eb="161">
      <t>シエン</t>
    </rPh>
    <rPh sb="293" eb="295">
      <t>サクセイ</t>
    </rPh>
    <rPh sb="305" eb="307">
      <t>セイリ</t>
    </rPh>
    <rPh sb="342" eb="344">
      <t>ショクイン</t>
    </rPh>
    <rPh sb="346" eb="347">
      <t>ジュン</t>
    </rPh>
    <rPh sb="347" eb="349">
      <t>ギョウセイ</t>
    </rPh>
    <rPh sb="349" eb="350">
      <t>テキ</t>
    </rPh>
    <rPh sb="350" eb="352">
      <t>キノウ</t>
    </rPh>
    <rPh sb="357" eb="359">
      <t>リカイ</t>
    </rPh>
    <rPh sb="360" eb="362">
      <t>ソクシン</t>
    </rPh>
    <phoneticPr fontId="16"/>
  </si>
  <si>
    <t>大正区の各地域の住民による、地域課題の解決に向けた主体的な取組みを支援する。</t>
    <rPh sb="14" eb="16">
      <t>チイキ</t>
    </rPh>
    <rPh sb="16" eb="18">
      <t>カダイ</t>
    </rPh>
    <rPh sb="19" eb="21">
      <t>カイケツ</t>
    </rPh>
    <rPh sb="22" eb="23">
      <t>ム</t>
    </rPh>
    <phoneticPr fontId="16"/>
  </si>
  <si>
    <t>地域担当制の推進</t>
    <rPh sb="0" eb="2">
      <t>チイキ</t>
    </rPh>
    <rPh sb="2" eb="4">
      <t>タントウ</t>
    </rPh>
    <rPh sb="4" eb="5">
      <t>セイ</t>
    </rPh>
    <rPh sb="6" eb="8">
      <t>スイシン</t>
    </rPh>
    <phoneticPr fontId="16"/>
  </si>
  <si>
    <t>文楽体験と公演日程の修正</t>
    <rPh sb="0" eb="2">
      <t>ブンラク</t>
    </rPh>
    <rPh sb="2" eb="4">
      <t>タイケン</t>
    </rPh>
    <rPh sb="5" eb="7">
      <t>コウエン</t>
    </rPh>
    <rPh sb="7" eb="9">
      <t>ニッテイ</t>
    </rPh>
    <rPh sb="10" eb="12">
      <t>シュウセイ</t>
    </rPh>
    <phoneticPr fontId="2"/>
  </si>
  <si>
    <t>区の特色を活かした文化事業や多様な世代が参画できる事業を、わがまちビジョン運営委員会と区役所が協働で地域・学校等も巻き込んだ事業形態として実施し、大正区におけるシビックプライドが醸成されることによって、地域福祉、地域防災、地域コミュニティの充実につながる住民主体のまちづくり活動の推進に寄与すると考えられるため。</t>
    <rPh sb="73" eb="76">
      <t>タイショウク</t>
    </rPh>
    <rPh sb="89" eb="91">
      <t>ジョウセイ</t>
    </rPh>
    <phoneticPr fontId="12"/>
  </si>
  <si>
    <t>・大正区におけるシビックプライドとして区の内外に浸透し、地域福祉、地域防災、地域コミュニティの充実につながる住民主体のまちづくり活動が推進されている。
・わがまちビジョン運営委員会主催事業として自立的に運営されている。</t>
    <phoneticPr fontId="16"/>
  </si>
  <si>
    <t>「10年後の手紙」従事者アンケート及び「文楽体験と公演」参加者アンケートで、事業を通じて、より大正区や地域に愛着を感じたと答えたそれぞれの割合：「10年後の手紙」従事者アンケート100％、「文楽体験と公演」参加者アンケート94.9％</t>
    <rPh sb="3" eb="5">
      <t>ネンゴ</t>
    </rPh>
    <rPh sb="6" eb="8">
      <t>テガミ</t>
    </rPh>
    <rPh sb="9" eb="12">
      <t>ジュウジシャ</t>
    </rPh>
    <rPh sb="17" eb="18">
      <t>オヨ</t>
    </rPh>
    <rPh sb="28" eb="31">
      <t>サンカシャ</t>
    </rPh>
    <rPh sb="38" eb="40">
      <t>ジギョウ</t>
    </rPh>
    <rPh sb="41" eb="42">
      <t>ツウ</t>
    </rPh>
    <phoneticPr fontId="2"/>
  </si>
  <si>
    <t>「10年後の手紙」従事者アンケート及び「文楽体験と公演」参加者アンケートで、事業を通じて、より大正区や地域に愛着を感じたと答えたそれぞれの割合：「10年後の手紙」100%、「文楽体験と公演」94%以上</t>
    <rPh sb="75" eb="77">
      <t>ネンゴ</t>
    </rPh>
    <rPh sb="78" eb="80">
      <t>テガミ</t>
    </rPh>
    <rPh sb="98" eb="100">
      <t>イジョウ</t>
    </rPh>
    <phoneticPr fontId="12"/>
  </si>
  <si>
    <t>10年後の手紙：手紙を受け取りに来た新成人の割合99％
文楽公演：新型コロナウイルス感染症対策を講じて開催した。</t>
    <rPh sb="22" eb="24">
      <t>ワリアイ</t>
    </rPh>
    <rPh sb="51" eb="53">
      <t>カイサイ</t>
    </rPh>
    <phoneticPr fontId="2"/>
  </si>
  <si>
    <t>10年後の手紙：区ＨＰや成人式案内状を活用し、前年度より手紙を受け取りに来る新成人の割合を増やす。
文楽公演：新型コロナウイルス感染症対策を講じた企画を行う。</t>
    <rPh sb="2" eb="4">
      <t>ネンゴ</t>
    </rPh>
    <rPh sb="5" eb="7">
      <t>テガミ</t>
    </rPh>
    <rPh sb="12" eb="15">
      <t>セイジンシキ</t>
    </rPh>
    <rPh sb="15" eb="18">
      <t>アンナイジョウ</t>
    </rPh>
    <rPh sb="42" eb="44">
      <t>ワリアイ</t>
    </rPh>
    <rPh sb="50" eb="52">
      <t>ブンラク</t>
    </rPh>
    <rPh sb="52" eb="54">
      <t>コウエン</t>
    </rPh>
    <rPh sb="55" eb="57">
      <t>シンガタコ</t>
    </rPh>
    <rPh sb="58" eb="75">
      <t>ウジタキカク</t>
    </rPh>
    <rPh sb="76" eb="77">
      <t>オコナ</t>
    </rPh>
    <phoneticPr fontId="12"/>
  </si>
  <si>
    <r>
      <t>文楽公演：新型コロナウイルス感染症対策を講じ令和３年１月30日実施</t>
    </r>
    <r>
      <rPr>
        <strike/>
        <sz val="11"/>
        <rFont val="ＭＳ Ｐゴシック"/>
        <family val="3"/>
        <charset val="128"/>
      </rPr>
      <t xml:space="preserve">
</t>
    </r>
    <r>
      <rPr>
        <sz val="11"/>
        <rFont val="ＭＳ Ｐゴシック"/>
        <family val="3"/>
        <charset val="128"/>
      </rPr>
      <t>R2「10年後の手紙」が大正区におけるシビックプライドの醸成につながると答えた割合50.3%
R2「文楽公演」が大正区におけるシビックプライドの醸成につながると答えた割合53.9%
R2「10年後の手紙」を受け取りに来た新成人の割合40%
R2「10年後の手紙」従事者が事業を通じてより大正区や地域に愛着を感じたと答えた割合100%
R2「文楽体験と公演」参加者が事業を通じてより大正区や地域に愛着を感じたと答えた割合94.7%</t>
    </r>
    <rPh sb="0" eb="2">
      <t>ブンラク</t>
    </rPh>
    <rPh sb="2" eb="4">
      <t>コウエン</t>
    </rPh>
    <rPh sb="22" eb="24">
      <t>レイワ</t>
    </rPh>
    <rPh sb="25" eb="26">
      <t>ネン</t>
    </rPh>
    <rPh sb="27" eb="28">
      <t>ガツ</t>
    </rPh>
    <rPh sb="30" eb="31">
      <t>ニチ</t>
    </rPh>
    <rPh sb="31" eb="33">
      <t>ジッシ</t>
    </rPh>
    <rPh sb="130" eb="132">
      <t>ネンゴ</t>
    </rPh>
    <rPh sb="133" eb="135">
      <t>テガミ</t>
    </rPh>
    <rPh sb="137" eb="138">
      <t>ウ</t>
    </rPh>
    <rPh sb="139" eb="140">
      <t>ト</t>
    </rPh>
    <rPh sb="142" eb="143">
      <t>キ</t>
    </rPh>
    <rPh sb="144" eb="147">
      <t>シンセイジン</t>
    </rPh>
    <rPh sb="148" eb="150">
      <t>ワリアイ</t>
    </rPh>
    <rPh sb="159" eb="161">
      <t>ネンゴ</t>
    </rPh>
    <rPh sb="162" eb="164">
      <t>テガミ</t>
    </rPh>
    <rPh sb="165" eb="168">
      <t>ジュウジシャ</t>
    </rPh>
    <rPh sb="169" eb="171">
      <t>ジギョウ</t>
    </rPh>
    <rPh sb="172" eb="173">
      <t>ツウ</t>
    </rPh>
    <rPh sb="177" eb="180">
      <t>タイショウク</t>
    </rPh>
    <rPh sb="181" eb="183">
      <t>チイキ</t>
    </rPh>
    <rPh sb="184" eb="186">
      <t>アイチャク</t>
    </rPh>
    <rPh sb="187" eb="188">
      <t>カン</t>
    </rPh>
    <rPh sb="191" eb="192">
      <t>コタ</t>
    </rPh>
    <rPh sb="194" eb="196">
      <t>ワリアイ</t>
    </rPh>
    <rPh sb="204" eb="206">
      <t>ブンラク</t>
    </rPh>
    <rPh sb="206" eb="208">
      <t>タイケン</t>
    </rPh>
    <rPh sb="209" eb="211">
      <t>コウエン</t>
    </rPh>
    <rPh sb="212" eb="215">
      <t>サンカシャ</t>
    </rPh>
    <rPh sb="216" eb="218">
      <t>ジギョウ</t>
    </rPh>
    <rPh sb="219" eb="220">
      <t>ツウ</t>
    </rPh>
    <rPh sb="224" eb="227">
      <t>タイショウク</t>
    </rPh>
    <rPh sb="228" eb="230">
      <t>チイキ</t>
    </rPh>
    <rPh sb="231" eb="233">
      <t>アイチャク</t>
    </rPh>
    <rPh sb="234" eb="235">
      <t>カン</t>
    </rPh>
    <rPh sb="238" eb="239">
      <t>コタ</t>
    </rPh>
    <rPh sb="241" eb="243">
      <t>ワリアイ</t>
    </rPh>
    <phoneticPr fontId="16"/>
  </si>
  <si>
    <t>区広報紙・ホームページ、チラシ、ポスター等</t>
    <phoneticPr fontId="16"/>
  </si>
  <si>
    <t>大正区わがまちビジョン運営委員会委員長、区長</t>
    <rPh sb="0" eb="3">
      <t>タイショウク</t>
    </rPh>
    <phoneticPr fontId="16"/>
  </si>
  <si>
    <t xml:space="preserve">①10：30　会場設営　②8:30　会場設営　
　11：00　受付開始　　　１3:00　受付開始　　　 
　13：00　受付終了      １4：00　上演開始             
　　　　　　後片付け      16:00　上演終了
　　　　　　　　　　　　　　　　　　　後片付け             
</t>
    <rPh sb="18" eb="20">
      <t>カイジョウ</t>
    </rPh>
    <rPh sb="20" eb="22">
      <t>セツエイ</t>
    </rPh>
    <rPh sb="31" eb="33">
      <t>ウケツケ</t>
    </rPh>
    <rPh sb="33" eb="35">
      <t>カイシ</t>
    </rPh>
    <rPh sb="44" eb="45">
      <t>ウ</t>
    </rPh>
    <rPh sb="45" eb="46">
      <t>ツ</t>
    </rPh>
    <rPh sb="46" eb="48">
      <t>カイシ</t>
    </rPh>
    <rPh sb="60" eb="62">
      <t>ウケツケ</t>
    </rPh>
    <rPh sb="76" eb="78">
      <t>ジョウエン</t>
    </rPh>
    <rPh sb="78" eb="80">
      <t>カイシ</t>
    </rPh>
    <rPh sb="100" eb="103">
      <t>アトカタヅ</t>
    </rPh>
    <rPh sb="116" eb="118">
      <t>ジョウエン</t>
    </rPh>
    <rPh sb="118" eb="120">
      <t>シュウリョウ</t>
    </rPh>
    <rPh sb="140" eb="143">
      <t>アトカタヅ</t>
    </rPh>
    <phoneticPr fontId="16"/>
  </si>
  <si>
    <t>①「成人の日のつどい」運営委員会、①大正区子ども会育成連合協議会</t>
    <rPh sb="18" eb="21">
      <t>タイショウク</t>
    </rPh>
    <rPh sb="21" eb="22">
      <t>コ</t>
    </rPh>
    <rPh sb="24" eb="25">
      <t>カイ</t>
    </rPh>
    <rPh sb="25" eb="27">
      <t>イクセイ</t>
    </rPh>
    <rPh sb="27" eb="29">
      <t>レンゴウ</t>
    </rPh>
    <rPh sb="29" eb="32">
      <t>キョウギカイ</t>
    </rPh>
    <phoneticPr fontId="16"/>
  </si>
  <si>
    <t>①②大正区わがまちビジョン運営委員会</t>
    <phoneticPr fontId="16"/>
  </si>
  <si>
    <t>共催</t>
    <rPh sb="0" eb="2">
      <t>キョウサイ</t>
    </rPh>
    <phoneticPr fontId="16"/>
  </si>
  <si>
    <t>①②区民ホール</t>
    <rPh sb="2" eb="4">
      <t>クミン</t>
    </rPh>
    <phoneticPr fontId="16"/>
  </si>
  <si>
    <t>①成人式当日②令和4年1月月頃</t>
    <rPh sb="7" eb="9">
      <t>レイワ</t>
    </rPh>
    <rPh sb="10" eb="11">
      <t>ネン</t>
    </rPh>
    <rPh sb="12" eb="13">
      <t>ガツ</t>
    </rPh>
    <rPh sb="13" eb="14">
      <t>ガツ</t>
    </rPh>
    <rPh sb="14" eb="15">
      <t>ゴロ</t>
    </rPh>
    <phoneticPr fontId="16"/>
  </si>
  <si>
    <t>①10年後の私への手紙②文楽公演</t>
    <rPh sb="12" eb="14">
      <t>ブンラク</t>
    </rPh>
    <rPh sb="14" eb="16">
      <t>コウエン</t>
    </rPh>
    <phoneticPr fontId="16"/>
  </si>
  <si>
    <t>わがまちビジョン運営委員会による自立的な事業化に向けた検討を行う。（協定書の見直し）</t>
    <rPh sb="34" eb="37">
      <t>キョウテイショ</t>
    </rPh>
    <rPh sb="38" eb="40">
      <t>ミナオ</t>
    </rPh>
    <phoneticPr fontId="16"/>
  </si>
  <si>
    <t>フェイスブック、ツイッター</t>
    <phoneticPr fontId="16"/>
  </si>
  <si>
    <t xml:space="preserve">【1月】令和3年度10年後の手紙：新成人に手紙を返却（成人式当日）
【1月】10年後の手紙：学校、区子連周知依頼
【1月】文楽公演：事業実施。
【2月】10年後の手紙：小学校より手紙回収、整理・保管
【３月】第４回運営委員会・区役所連絡会開催
</t>
    <rPh sb="4" eb="6">
      <t>レイワ</t>
    </rPh>
    <rPh sb="7" eb="9">
      <t>ネンド</t>
    </rPh>
    <rPh sb="11" eb="13">
      <t>ネンゴ</t>
    </rPh>
    <rPh sb="14" eb="16">
      <t>テガミ</t>
    </rPh>
    <rPh sb="27" eb="30">
      <t>セイジンシキ</t>
    </rPh>
    <rPh sb="30" eb="32">
      <t>トウジツ</t>
    </rPh>
    <rPh sb="59" eb="60">
      <t>ガツ</t>
    </rPh>
    <rPh sb="61" eb="65">
      <t>ブンラクコウエン</t>
    </rPh>
    <rPh sb="66" eb="70">
      <t>ジギョウジッシ</t>
    </rPh>
    <rPh sb="78" eb="80">
      <t>ネンゴ</t>
    </rPh>
    <rPh sb="81" eb="83">
      <t>テガミ</t>
    </rPh>
    <rPh sb="102" eb="103">
      <t>ガツ</t>
    </rPh>
    <phoneticPr fontId="16"/>
  </si>
  <si>
    <t>文楽公演について広報紙・HP掲載、フェイスブック、ツイッター</t>
    <rPh sb="0" eb="2">
      <t>ブンラク</t>
    </rPh>
    <rPh sb="2" eb="4">
      <t>コウエン</t>
    </rPh>
    <rPh sb="8" eb="11">
      <t>コウホウシ</t>
    </rPh>
    <rPh sb="14" eb="16">
      <t>ケイサイ</t>
    </rPh>
    <phoneticPr fontId="16"/>
  </si>
  <si>
    <r>
      <t>【９月】文楽公演：チラシ・ポスター作成、印刷
【10月】文楽公演：往復はがきやFAXによる参加者の特定
【12月】令和3年度10年後の手紙：成人式案内状にて周知
【12月】第3回運営委員会・区役所連絡会</t>
    </r>
    <r>
      <rPr>
        <strike/>
        <sz val="11"/>
        <rFont val="ＭＳ Ｐゴシック"/>
        <family val="3"/>
        <charset val="128"/>
      </rPr>
      <t xml:space="preserve">
</t>
    </r>
    <rPh sb="57" eb="59">
      <t>レイワ</t>
    </rPh>
    <rPh sb="60" eb="62">
      <t>ネンド</t>
    </rPh>
    <rPh sb="84" eb="85">
      <t>ガツ</t>
    </rPh>
    <rPh sb="86" eb="87">
      <t>ダイ</t>
    </rPh>
    <rPh sb="88" eb="89">
      <t>カイ</t>
    </rPh>
    <rPh sb="89" eb="94">
      <t>ウンエイイインカイ</t>
    </rPh>
    <rPh sb="95" eb="98">
      <t>クヤクショ</t>
    </rPh>
    <rPh sb="98" eb="101">
      <t>レンラクカイ</t>
    </rPh>
    <phoneticPr fontId="16"/>
  </si>
  <si>
    <t>【7月】第2回運営委員会・区役所連絡会開催
【8月】文楽公演：委託契約締結
【8月】令和2年度10年後の私への手紙配布受付</t>
    <rPh sb="40" eb="41">
      <t>ガツ</t>
    </rPh>
    <rPh sb="42" eb="44">
      <t>レイワ</t>
    </rPh>
    <rPh sb="45" eb="47">
      <t>ネンド</t>
    </rPh>
    <rPh sb="49" eb="51">
      <t>ネンゴ</t>
    </rPh>
    <rPh sb="52" eb="53">
      <t>ワタシ</t>
    </rPh>
    <rPh sb="55" eb="57">
      <t>テガミ</t>
    </rPh>
    <rPh sb="57" eb="59">
      <t>ハイフ</t>
    </rPh>
    <rPh sb="59" eb="61">
      <t>ウケツケ</t>
    </rPh>
    <phoneticPr fontId="16"/>
  </si>
  <si>
    <t>×</t>
    <phoneticPr fontId="2"/>
  </si>
  <si>
    <t xml:space="preserve">【6】第1回運営委員会・区役所連絡会開催
</t>
    <rPh sb="12" eb="15">
      <t>クヤクショ</t>
    </rPh>
    <rPh sb="15" eb="18">
      <t>レンラクカイ</t>
    </rPh>
    <phoneticPr fontId="16"/>
  </si>
  <si>
    <t xml:space="preserve">【1月】１０年後の手紙事業実施
【1月】文楽公演体験
事業全体の振り返りと今後の方向性について検討
【2月】小中学校への文楽の土曜日授業の協力依頼
</t>
    <rPh sb="6" eb="8">
      <t>ネンゴ</t>
    </rPh>
    <rPh sb="9" eb="11">
      <t>テガミ</t>
    </rPh>
    <rPh sb="11" eb="13">
      <t>ジギョウ</t>
    </rPh>
    <rPh sb="13" eb="15">
      <t>ジッシ</t>
    </rPh>
    <rPh sb="18" eb="19">
      <t>ガツ</t>
    </rPh>
    <rPh sb="20" eb="22">
      <t>ブンラク</t>
    </rPh>
    <rPh sb="22" eb="24">
      <t>コウエン</t>
    </rPh>
    <rPh sb="24" eb="26">
      <t>タイケン</t>
    </rPh>
    <rPh sb="52" eb="53">
      <t>ガツ</t>
    </rPh>
    <rPh sb="54" eb="58">
      <t>ショウチュウガッコウ</t>
    </rPh>
    <rPh sb="60" eb="62">
      <t>ブンラク</t>
    </rPh>
    <rPh sb="63" eb="66">
      <t>ドヨウビ</t>
    </rPh>
    <rPh sb="66" eb="68">
      <t>ジュギョウ</t>
    </rPh>
    <rPh sb="69" eb="71">
      <t>キョウリョク</t>
    </rPh>
    <rPh sb="71" eb="73">
      <t>イライ</t>
    </rPh>
    <phoneticPr fontId="16"/>
  </si>
  <si>
    <t>スケジュール（実施決算、入札募集開始、説明会、選考会、事業の実施　等）</t>
    <rPh sb="7" eb="9">
      <t>ジッシ</t>
    </rPh>
    <rPh sb="9" eb="11">
      <t>ケッサン</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6"/>
  </si>
  <si>
    <t>随意契約（比較見積）</t>
    <phoneticPr fontId="16"/>
  </si>
  <si>
    <t>区内在住・在学・在勤者</t>
    <phoneticPr fontId="16"/>
  </si>
  <si>
    <t>10年後の手紙：年１回（成人の日のつどいの日に開催）文楽講演・体験年1回（９月）</t>
    <rPh sb="33" eb="34">
      <t>ネン</t>
    </rPh>
    <rPh sb="35" eb="36">
      <t>カイ</t>
    </rPh>
    <rPh sb="38" eb="39">
      <t>ガツ</t>
    </rPh>
    <phoneticPr fontId="16"/>
  </si>
  <si>
    <t>992千円（印刷製本費、通信運搬料、委託料）</t>
    <rPh sb="3" eb="4">
      <t>セン</t>
    </rPh>
    <rPh sb="4" eb="5">
      <t>エン</t>
    </rPh>
    <rPh sb="6" eb="8">
      <t>インサツ</t>
    </rPh>
    <rPh sb="8" eb="10">
      <t>セイホン</t>
    </rPh>
    <rPh sb="10" eb="11">
      <t>ヒ</t>
    </rPh>
    <rPh sb="12" eb="14">
      <t>ツウシン</t>
    </rPh>
    <rPh sb="14" eb="16">
      <t>ウンパン</t>
    </rPh>
    <rPh sb="16" eb="17">
      <t>リョウ</t>
    </rPh>
    <rPh sb="18" eb="21">
      <t>イタクリョウ</t>
    </rPh>
    <phoneticPr fontId="16"/>
  </si>
  <si>
    <t>大正区の新たな「まちの魅力」の開発や、将来のまちづくり活動の担い手となる人材の発掘を行いまちづくり活動の活性化を図ると共に、区民のシビックプライドを醸成するため、わがまちビジョン運営委員会が中心となって企画・運営し、区民・地域団体等と協力・連携しながら、次の事業を実施する。
・１０年後の手紙：大正区内の小学校４年生（１０年後に成人式を迎える子どもたち）全員に、「１０年後の私へ」というテーマで、Ａ６程度の大きさのポストカードに手紙を書いてもらい、提出された手紙を１０年後の成人式において新成人に返却する事業を小学校、こども会、わがまちビジョン運営委員会と協働して新型コロナ感染症拡大防止対策を講じて企画・運営する。
・文楽公演：大阪が誇る伝統芸能である「文楽」に触れる機会を提供することにより文化の普及・振興を図るとともに身近に「文楽」に触れる場のある地域への愛着を高める。企画・運営については、事前に参加者を特定して入場制限を行い、ソーシャルディスタンスを確保するなど新型コロナウイルス感染症対策を講じたうえでわがまちビジョン運営委員会と協働して実施するとともに、区内小中学校の土曜日授業と連携することで　これまでの参加者だけでなく新たな参加者を獲得することにより、身近に「文楽」に触れる場のある地域への愛着を高める。</t>
    <rPh sb="95" eb="97">
      <t>チュウシン</t>
    </rPh>
    <rPh sb="127" eb="128">
      <t>ツギ</t>
    </rPh>
    <rPh sb="141" eb="143">
      <t>ネンゴ</t>
    </rPh>
    <rPh sb="144" eb="146">
      <t>テガミ</t>
    </rPh>
    <rPh sb="294" eb="296">
      <t>タイサク</t>
    </rPh>
    <rPh sb="297" eb="298">
      <t>コウ</t>
    </rPh>
    <rPh sb="310" eb="312">
      <t>ブンラク</t>
    </rPh>
    <rPh sb="312" eb="314">
      <t>コウエン</t>
    </rPh>
    <rPh sb="399" eb="401">
      <t>ジゼン</t>
    </rPh>
    <rPh sb="402" eb="405">
      <t>サンカシャ</t>
    </rPh>
    <rPh sb="406" eb="408">
      <t>トクテイ</t>
    </rPh>
    <rPh sb="410" eb="412">
      <t>ニュウジョウ</t>
    </rPh>
    <rPh sb="412" eb="414">
      <t>セイゲン</t>
    </rPh>
    <rPh sb="415" eb="416">
      <t>オコナ</t>
    </rPh>
    <rPh sb="430" eb="432">
      <t>カクホ</t>
    </rPh>
    <rPh sb="436" eb="438">
      <t>シンガタ</t>
    </rPh>
    <rPh sb="445" eb="450">
      <t>カンセンショウタイサク</t>
    </rPh>
    <rPh sb="451" eb="452">
      <t>コウ</t>
    </rPh>
    <rPh sb="484" eb="486">
      <t>クナイ</t>
    </rPh>
    <rPh sb="486" eb="490">
      <t>ショウチュウガッコウ</t>
    </rPh>
    <rPh sb="491" eb="494">
      <t>ドヨウビ</t>
    </rPh>
    <rPh sb="494" eb="496">
      <t>ジュギョウ</t>
    </rPh>
    <rPh sb="497" eb="499">
      <t>レンケイ</t>
    </rPh>
    <rPh sb="510" eb="513">
      <t>サンカシャ</t>
    </rPh>
    <rPh sb="518" eb="519">
      <t>アラ</t>
    </rPh>
    <rPh sb="521" eb="524">
      <t>サンカシャ</t>
    </rPh>
    <rPh sb="525" eb="527">
      <t>カクトク</t>
    </rPh>
    <phoneticPr fontId="16"/>
  </si>
  <si>
    <t>区の特色を活かした文化事業や多様な世代が参画できる事業を、わがまちビジョン運営委員会が中心となって発信し、地域・学校等も巻き込んだ事業形態として実施することで、行政だけでは実現できない相乗効果を生むことにより大正区におけるシビックプライドを醸成し、地域コミュニティの充実につながる住民主体のまちづくり活動の推進に寄与することを目的とする。</t>
    <rPh sb="43" eb="45">
      <t>チュウシン</t>
    </rPh>
    <rPh sb="49" eb="51">
      <t>ハッシン</t>
    </rPh>
    <phoneticPr fontId="16"/>
  </si>
  <si>
    <t>区民が主役の魅力発信事業</t>
    <rPh sb="3" eb="5">
      <t>シュヤク</t>
    </rPh>
    <rPh sb="6" eb="8">
      <t>ミリョク</t>
    </rPh>
    <rPh sb="8" eb="10">
      <t>ハッシン</t>
    </rPh>
    <phoneticPr fontId="16"/>
  </si>
  <si>
    <t>子ども達の憧れとなるような夢を本気で追い求め続けている若手ミュージシャンを区民が評価・応援することにより区民自身の「ゆめづくり」への動機づけにつながると考えられるため。</t>
    <rPh sb="13" eb="14">
      <t>ユメ</t>
    </rPh>
    <rPh sb="15" eb="17">
      <t>ホンキ</t>
    </rPh>
    <rPh sb="18" eb="19">
      <t>オ</t>
    </rPh>
    <rPh sb="20" eb="21">
      <t>モト</t>
    </rPh>
    <rPh sb="22" eb="23">
      <t>ツヅ</t>
    </rPh>
    <rPh sb="27" eb="29">
      <t>ワカテ</t>
    </rPh>
    <phoneticPr fontId="16"/>
  </si>
  <si>
    <t>夢を本気で追い求め続けている若手ミュージシャンが大正区で得たチャンスを活かして世界へ羽ばたくきっかけや、区民それぞれが夢を育む機会が創出され、その「ゆめづくり」を支えることを通じて区民が誇りを感じ、シビックプライドの醸成に寄与している。</t>
    <phoneticPr fontId="16"/>
  </si>
  <si>
    <t>区民意識調査で事業が区への魅力やシビックプライドの醸成につながると答えた割合：50％以上</t>
    <rPh sb="7" eb="9">
      <t>ジギョウ</t>
    </rPh>
    <rPh sb="10" eb="11">
      <t>ク</t>
    </rPh>
    <rPh sb="13" eb="15">
      <t>ミリョク</t>
    </rPh>
    <rPh sb="42" eb="44">
      <t>イジョウ</t>
    </rPh>
    <phoneticPr fontId="16"/>
  </si>
  <si>
    <t>・企画・交流会実施結果ＨＰの閲覧数：300回以上
・音楽振興大使webコンテンツ閲覧数：840件以上</t>
    <rPh sb="1" eb="3">
      <t>キカク</t>
    </rPh>
    <rPh sb="4" eb="7">
      <t>コウリュウカイ</t>
    </rPh>
    <rPh sb="7" eb="9">
      <t>ジッシ</t>
    </rPh>
    <rPh sb="9" eb="11">
      <t>ケッカ</t>
    </rPh>
    <rPh sb="14" eb="16">
      <t>エツラン</t>
    </rPh>
    <rPh sb="16" eb="17">
      <t>スウ</t>
    </rPh>
    <rPh sb="21" eb="22">
      <t>カイ</t>
    </rPh>
    <rPh sb="22" eb="24">
      <t>イジョウ</t>
    </rPh>
    <rPh sb="26" eb="28">
      <t>オンガク</t>
    </rPh>
    <rPh sb="28" eb="30">
      <t>シンコウ</t>
    </rPh>
    <rPh sb="30" eb="32">
      <t>タイシ</t>
    </rPh>
    <rPh sb="40" eb="42">
      <t>エツラン</t>
    </rPh>
    <rPh sb="42" eb="43">
      <t>スウ</t>
    </rPh>
    <rPh sb="47" eb="48">
      <t>ケン</t>
    </rPh>
    <rPh sb="48" eb="50">
      <t>イジョウ</t>
    </rPh>
    <phoneticPr fontId="16"/>
  </si>
  <si>
    <r>
      <t>・参加者（T-1ライブグランプリ）：未実施のため実績なし</t>
    </r>
    <r>
      <rPr>
        <strike/>
        <sz val="11"/>
        <rFont val="ＭＳ Ｐゴシック"/>
        <family val="3"/>
        <charset val="128"/>
      </rPr>
      <t xml:space="preserve">
</t>
    </r>
    <r>
      <rPr>
        <sz val="11"/>
        <rFont val="ＭＳ Ｐゴシック"/>
        <family val="3"/>
        <charset val="128"/>
      </rPr>
      <t>　（参考：音楽振興大使オンラインライブ配信閲覧数：300件（※令和元年度））
・事業が区への魅力やシビックプライドの醸成につながると答えた割合：45.7％</t>
    </r>
    <phoneticPr fontId="16"/>
  </si>
  <si>
    <t>区広報紙、ホームページ、ポスター、チラシ等</t>
    <phoneticPr fontId="16"/>
  </si>
  <si>
    <t>区長</t>
    <rPh sb="0" eb="2">
      <t>クチョウ</t>
    </rPh>
    <phoneticPr fontId="16"/>
  </si>
  <si>
    <t>未定</t>
    <rPh sb="0" eb="2">
      <t>ミテイ</t>
    </rPh>
    <phoneticPr fontId="16"/>
  </si>
  <si>
    <t>10月～３月</t>
    <phoneticPr fontId="16"/>
  </si>
  <si>
    <t>「ゆめづくり」に寄与する企画・交流会</t>
    <phoneticPr fontId="16"/>
  </si>
  <si>
    <t>随時</t>
    <rPh sb="0" eb="2">
      <t>ズイジ</t>
    </rPh>
    <phoneticPr fontId="16"/>
  </si>
  <si>
    <t xml:space="preserve">1月：実施決裁
2月：入札募集、実施説明会
3月：委託事業者の選考
</t>
    <phoneticPr fontId="16"/>
  </si>
  <si>
    <t xml:space="preserve">専門知識を持つ外部委員3名による選考会議にて選定 </t>
  </si>
  <si>
    <r>
      <t>T-1音楽振興事業業務委託は、コロナ禍においても、webを活用する等、新たな手法を交えたハイブリッドな実施手法を用いることにより、従来の集客型イベントに劣らない音楽による区民の「ゆめづくり」とシビックプライドの醸成に寄与する提案を求める。</t>
    </r>
    <r>
      <rPr>
        <strike/>
        <sz val="11"/>
        <rFont val="ＭＳ Ｐゴシック"/>
        <family val="3"/>
        <charset val="128"/>
      </rPr>
      <t xml:space="preserve">
</t>
    </r>
    <r>
      <rPr>
        <strike/>
        <sz val="11"/>
        <color rgb="FFFF0000"/>
        <rFont val="游ゴシック"/>
        <family val="3"/>
        <charset val="128"/>
        <scheme val="minor"/>
      </rPr>
      <t/>
    </r>
    <rPh sb="18" eb="19">
      <t>カ</t>
    </rPh>
    <rPh sb="29" eb="31">
      <t>カツヨウ</t>
    </rPh>
    <rPh sb="33" eb="34">
      <t>ナド</t>
    </rPh>
    <rPh sb="35" eb="36">
      <t>アラ</t>
    </rPh>
    <rPh sb="38" eb="40">
      <t>シュホウ</t>
    </rPh>
    <rPh sb="41" eb="42">
      <t>マジ</t>
    </rPh>
    <rPh sb="51" eb="53">
      <t>ジッシ</t>
    </rPh>
    <rPh sb="53" eb="55">
      <t>シュホウ</t>
    </rPh>
    <rPh sb="56" eb="57">
      <t>モチ</t>
    </rPh>
    <rPh sb="65" eb="67">
      <t>ジュウライ</t>
    </rPh>
    <rPh sb="68" eb="70">
      <t>シュウキャク</t>
    </rPh>
    <rPh sb="70" eb="71">
      <t>ガタ</t>
    </rPh>
    <rPh sb="76" eb="77">
      <t>オト</t>
    </rPh>
    <rPh sb="80" eb="82">
      <t>オンガク</t>
    </rPh>
    <rPh sb="85" eb="87">
      <t>クミン</t>
    </rPh>
    <phoneticPr fontId="16"/>
  </si>
  <si>
    <t>公募型プロポーザル方式</t>
  </si>
  <si>
    <t>区内在住・在学・在勤者等</t>
    <rPh sb="11" eb="12">
      <t>トウ</t>
    </rPh>
    <phoneticPr fontId="16"/>
  </si>
  <si>
    <t>「ゆめづくり」に寄与する企画・交流会：10月～３月
音楽振興大使プロモーション：随時</t>
    <rPh sb="8" eb="10">
      <t>キヨ</t>
    </rPh>
    <rPh sb="12" eb="14">
      <t>キカク</t>
    </rPh>
    <rPh sb="15" eb="18">
      <t>コウリュウカイ</t>
    </rPh>
    <rPh sb="21" eb="22">
      <t>ガツ</t>
    </rPh>
    <rPh sb="24" eb="25">
      <t>ガツ</t>
    </rPh>
    <rPh sb="26" eb="28">
      <t>オンガク</t>
    </rPh>
    <rPh sb="28" eb="30">
      <t>シンコウ</t>
    </rPh>
    <rPh sb="30" eb="32">
      <t>タイシ</t>
    </rPh>
    <rPh sb="40" eb="42">
      <t>ズイジ</t>
    </rPh>
    <phoneticPr fontId="16"/>
  </si>
  <si>
    <t>53千円（報償費）、21千円（通陳運搬費）、1,316千円（委託料）</t>
    <rPh sb="2" eb="3">
      <t>セン</t>
    </rPh>
    <rPh sb="3" eb="4">
      <t>エン</t>
    </rPh>
    <rPh sb="5" eb="8">
      <t>ホウショウヒ</t>
    </rPh>
    <rPh sb="12" eb="13">
      <t>セン</t>
    </rPh>
    <rPh sb="13" eb="14">
      <t>エン</t>
    </rPh>
    <rPh sb="15" eb="16">
      <t>ツウ</t>
    </rPh>
    <rPh sb="16" eb="17">
      <t>チン</t>
    </rPh>
    <rPh sb="17" eb="19">
      <t>ウンパン</t>
    </rPh>
    <rPh sb="19" eb="20">
      <t>ヒ</t>
    </rPh>
    <rPh sb="27" eb="28">
      <t>セン</t>
    </rPh>
    <rPh sb="28" eb="29">
      <t>エン</t>
    </rPh>
    <rPh sb="30" eb="32">
      <t>イタク</t>
    </rPh>
    <rPh sb="32" eb="33">
      <t>リョウ</t>
    </rPh>
    <phoneticPr fontId="16"/>
  </si>
  <si>
    <t>音楽というツールを用いて、夢を本気で追い求め続けている若手ミュージシャンが大正区で得たチャンスを活かして世界へ羽ばたくきっかけや、区民それぞれが夢を育む機会を創出し、その「ゆめづくり」を支えることに区民が誇りを感じ、シビックプライドの醸成に寄与することを目的とする。
また、子ども達の憧れとなるような夢を本気で追い求め続けている若手ミュージシャンを区民が評価・応援することにより区民自身の「ゆめづくり」への動機づけにつなげる。</t>
    <phoneticPr fontId="16"/>
  </si>
  <si>
    <t>令和3年4月1日
政策推進課(政策推進)</t>
    <rPh sb="0" eb="2">
      <t>レイワ</t>
    </rPh>
    <rPh sb="9" eb="11">
      <t>セイサク</t>
    </rPh>
    <rPh sb="11" eb="13">
      <t>スイシン</t>
    </rPh>
    <rPh sb="13" eb="14">
      <t>カ</t>
    </rPh>
    <rPh sb="15" eb="17">
      <t>セイサク</t>
    </rPh>
    <rPh sb="17" eb="19">
      <t>スイシン</t>
    </rPh>
    <phoneticPr fontId="16"/>
  </si>
  <si>
    <t>T-1音楽振興事業</t>
    <rPh sb="3" eb="5">
      <t>オンガク</t>
    </rPh>
    <rPh sb="5" eb="7">
      <t>シンコウ</t>
    </rPh>
    <rPh sb="7" eb="9">
      <t>ジギョウ</t>
    </rPh>
    <phoneticPr fontId="16"/>
  </si>
  <si>
    <r>
      <t>区民の文化意識の高揚や大正区におけるシビックプライドの醸成に繋がると評価されることは、音楽が区民にとって有益であり、また、区民の関心を惹きつける存在となり、区民が音楽に携わる可能性を高めることとなるため。</t>
    </r>
    <r>
      <rPr>
        <strike/>
        <sz val="11"/>
        <color rgb="FFFF0000"/>
        <rFont val="游ゴシック"/>
        <family val="3"/>
        <charset val="128"/>
        <scheme val="minor"/>
      </rPr>
      <t/>
    </r>
    <rPh sb="0" eb="2">
      <t>クミン</t>
    </rPh>
    <rPh sb="30" eb="31">
      <t>ツナ</t>
    </rPh>
    <rPh sb="34" eb="36">
      <t>ヒョウカ</t>
    </rPh>
    <rPh sb="43" eb="44">
      <t>オト</t>
    </rPh>
    <rPh sb="46" eb="48">
      <t>クミン</t>
    </rPh>
    <rPh sb="52" eb="54">
      <t>ユウエキ</t>
    </rPh>
    <rPh sb="61" eb="63">
      <t>クミン</t>
    </rPh>
    <rPh sb="64" eb="66">
      <t>カンシン</t>
    </rPh>
    <rPh sb="67" eb="68">
      <t>ヒ</t>
    </rPh>
    <rPh sb="72" eb="74">
      <t>ソンザイ</t>
    </rPh>
    <rPh sb="78" eb="80">
      <t>クミン</t>
    </rPh>
    <rPh sb="81" eb="83">
      <t>オンガク</t>
    </rPh>
    <rPh sb="84" eb="85">
      <t>タズサ</t>
    </rPh>
    <rPh sb="87" eb="90">
      <t>カノウセイ</t>
    </rPh>
    <rPh sb="91" eb="92">
      <t>タカ</t>
    </rPh>
    <phoneticPr fontId="12"/>
  </si>
  <si>
    <t>音楽が区民の「ゆめづくり」への動機づけとなり、また、大正区において音楽が身近な存在となり、まちにあるれている状態をめざす。</t>
    <rPh sb="0" eb="2">
      <t>オンガク</t>
    </rPh>
    <rPh sb="3" eb="5">
      <t>クミン</t>
    </rPh>
    <rPh sb="15" eb="17">
      <t>ドウキ</t>
    </rPh>
    <rPh sb="26" eb="29">
      <t>タイショウク</t>
    </rPh>
    <rPh sb="33" eb="35">
      <t>オンガク</t>
    </rPh>
    <rPh sb="36" eb="38">
      <t>ミヂカ</t>
    </rPh>
    <rPh sb="39" eb="41">
      <t>ソンザイ</t>
    </rPh>
    <rPh sb="54" eb="56">
      <t>ジョウタイ</t>
    </rPh>
    <phoneticPr fontId="12"/>
  </si>
  <si>
    <t>区民意識調査で事業が区民の文化意識の高揚や大正区におけるシビックプライドの醸成につながると答えた割合：50％以上</t>
    <rPh sb="10" eb="12">
      <t>クミン</t>
    </rPh>
    <rPh sb="13" eb="15">
      <t>ブンカ</t>
    </rPh>
    <rPh sb="15" eb="17">
      <t>イシキ</t>
    </rPh>
    <rPh sb="18" eb="20">
      <t>コウヨウ</t>
    </rPh>
    <rPh sb="21" eb="24">
      <t>タイショウク</t>
    </rPh>
    <rPh sb="37" eb="39">
      <t>ジョウセイ</t>
    </rPh>
    <rPh sb="54" eb="56">
      <t>イジョウ</t>
    </rPh>
    <phoneticPr fontId="12"/>
  </si>
  <si>
    <t>（屋外開催）観覧応募者数：46人以上/回</t>
    <rPh sb="1" eb="3">
      <t>オクガイ</t>
    </rPh>
    <rPh sb="3" eb="5">
      <t>カイサイ</t>
    </rPh>
    <rPh sb="6" eb="8">
      <t>カンラン</t>
    </rPh>
    <rPh sb="8" eb="11">
      <t>オウボシャ</t>
    </rPh>
    <rPh sb="11" eb="12">
      <t>スウ</t>
    </rPh>
    <rPh sb="15" eb="16">
      <t>ニン</t>
    </rPh>
    <rPh sb="16" eb="18">
      <t>イジョウ</t>
    </rPh>
    <rPh sb="19" eb="20">
      <t>カイ</t>
    </rPh>
    <phoneticPr fontId="12"/>
  </si>
  <si>
    <t>参加者：未実施のため実績なし
事業が区民の文化意識の高揚や大正区におけるシビックプライドの醸成につながると答えた割合：47.5％</t>
    <rPh sb="0" eb="2">
      <t>サンカ</t>
    </rPh>
    <phoneticPr fontId="16"/>
  </si>
  <si>
    <t>区広報紙・ホームページ、ポスター、チラシ等</t>
    <rPh sb="3" eb="4">
      <t>シ</t>
    </rPh>
    <phoneticPr fontId="16"/>
  </si>
  <si>
    <t>大正区役所主催</t>
    <rPh sb="0" eb="2">
      <t>タイショウ</t>
    </rPh>
    <rPh sb="2" eb="5">
      <t>クヤクショ</t>
    </rPh>
    <rPh sb="5" eb="7">
      <t>シュサイ</t>
    </rPh>
    <phoneticPr fontId="16"/>
  </si>
  <si>
    <t>区役所２階さわやか広場、屋外等</t>
    <rPh sb="0" eb="3">
      <t>クヤクショ</t>
    </rPh>
    <rPh sb="4" eb="5">
      <t>カイ</t>
    </rPh>
    <rPh sb="9" eb="11">
      <t>ヒロバ</t>
    </rPh>
    <rPh sb="12" eb="14">
      <t>オクガイ</t>
    </rPh>
    <rPh sb="14" eb="15">
      <t>トウ</t>
    </rPh>
    <phoneticPr fontId="16"/>
  </si>
  <si>
    <t>５月、８月、11月</t>
    <rPh sb="1" eb="2">
      <t>ガツ</t>
    </rPh>
    <rPh sb="4" eb="5">
      <t>ガツ</t>
    </rPh>
    <rPh sb="8" eb="9">
      <t>ガツ</t>
    </rPh>
    <phoneticPr fontId="16"/>
  </si>
  <si>
    <t>区役所コンサート（３回）</t>
    <rPh sb="0" eb="3">
      <t>クヤクショ</t>
    </rPh>
    <rPh sb="10" eb="11">
      <t>カイ</t>
    </rPh>
    <phoneticPr fontId="16"/>
  </si>
  <si>
    <t>４月：委託業務契約事務
５月：第１回区役所コンサート</t>
    <rPh sb="13" eb="14">
      <t>ガツ</t>
    </rPh>
    <phoneticPr fontId="16"/>
  </si>
  <si>
    <t>３月：区役所内コンサート</t>
    <phoneticPr fontId="16"/>
  </si>
  <si>
    <t xml:space="preserve">プロの演奏家によるコンサートを企画・実施する。
企画内容は、毎回異なる声楽や器楽演奏などの室内楽を基本とし、本業務目的を達成しうるプロの演奏家を派遣できるものに業務委託する。
</t>
    <rPh sb="80" eb="82">
      <t>ギョウム</t>
    </rPh>
    <rPh sb="82" eb="84">
      <t>イタク</t>
    </rPh>
    <phoneticPr fontId="16"/>
  </si>
  <si>
    <t>随意契約（比較見積）</t>
    <rPh sb="5" eb="7">
      <t>ヒカク</t>
    </rPh>
    <rPh sb="7" eb="9">
      <t>ミツモリ</t>
    </rPh>
    <phoneticPr fontId="16"/>
  </si>
  <si>
    <t>３回（５月、８月、11月）</t>
    <rPh sb="1" eb="2">
      <t>カイ</t>
    </rPh>
    <rPh sb="4" eb="5">
      <t>ガツ</t>
    </rPh>
    <rPh sb="7" eb="8">
      <t>ガツ</t>
    </rPh>
    <rPh sb="11" eb="12">
      <t>ガツ</t>
    </rPh>
    <phoneticPr fontId="16"/>
  </si>
  <si>
    <t>13千円（役務費）、165千円（委託料）</t>
    <rPh sb="2" eb="3">
      <t>セン</t>
    </rPh>
    <rPh sb="3" eb="4">
      <t>エン</t>
    </rPh>
    <rPh sb="5" eb="7">
      <t>エキム</t>
    </rPh>
    <rPh sb="7" eb="8">
      <t>ヒ</t>
    </rPh>
    <rPh sb="13" eb="14">
      <t>セン</t>
    </rPh>
    <rPh sb="14" eb="15">
      <t>エン</t>
    </rPh>
    <rPh sb="16" eb="19">
      <t>イタクリョウ</t>
    </rPh>
    <phoneticPr fontId="16"/>
  </si>
  <si>
    <t>区民の「ゆめづくり」への動機づけや大正区におけるシビックプライドの醸成につながるプロの演奏家による無料のコンサートを開催する。
新型コロナウイルス感染症拡大を考慮し、屋外で開催することとし、演奏家と来場者及び来場者同士の距離を確保する等、密集・密接を回避し、また、手指消毒や来場者情報の把握する等、感染予防について対策を講じたうえで開催する。</t>
    <rPh sb="43" eb="46">
      <t>エンソウカ</t>
    </rPh>
    <rPh sb="64" eb="66">
      <t>シンガタ</t>
    </rPh>
    <rPh sb="73" eb="75">
      <t>カンセン</t>
    </rPh>
    <rPh sb="75" eb="76">
      <t>ショウ</t>
    </rPh>
    <rPh sb="76" eb="78">
      <t>カクダイ</t>
    </rPh>
    <rPh sb="79" eb="81">
      <t>コウリョ</t>
    </rPh>
    <rPh sb="83" eb="85">
      <t>オクガイ</t>
    </rPh>
    <rPh sb="86" eb="88">
      <t>カイサイ</t>
    </rPh>
    <rPh sb="95" eb="98">
      <t>エンソウカ</t>
    </rPh>
    <rPh sb="99" eb="102">
      <t>ライジョウシャ</t>
    </rPh>
    <rPh sb="102" eb="103">
      <t>オヨ</t>
    </rPh>
    <rPh sb="104" eb="107">
      <t>ライジョウシャ</t>
    </rPh>
    <rPh sb="107" eb="109">
      <t>ドウシ</t>
    </rPh>
    <rPh sb="110" eb="112">
      <t>キョリ</t>
    </rPh>
    <rPh sb="113" eb="115">
      <t>カクホ</t>
    </rPh>
    <rPh sb="117" eb="118">
      <t>トウ</t>
    </rPh>
    <rPh sb="119" eb="121">
      <t>ミッシュウ</t>
    </rPh>
    <rPh sb="122" eb="124">
      <t>ミッセツ</t>
    </rPh>
    <rPh sb="125" eb="127">
      <t>カイヒ</t>
    </rPh>
    <rPh sb="132" eb="134">
      <t>シュシ</t>
    </rPh>
    <rPh sb="134" eb="136">
      <t>ショウドク</t>
    </rPh>
    <rPh sb="137" eb="140">
      <t>ライジョウシャ</t>
    </rPh>
    <rPh sb="140" eb="142">
      <t>ジョウホウ</t>
    </rPh>
    <rPh sb="143" eb="145">
      <t>ハアク</t>
    </rPh>
    <rPh sb="147" eb="148">
      <t>トウ</t>
    </rPh>
    <rPh sb="149" eb="151">
      <t>カンセン</t>
    </rPh>
    <rPh sb="151" eb="153">
      <t>ヨボウ</t>
    </rPh>
    <rPh sb="166" eb="168">
      <t>カイサイ</t>
    </rPh>
    <phoneticPr fontId="16"/>
  </si>
  <si>
    <t>プロの演奏家による上質な音楽を鑑賞する機会を区民に提供することにより、区民の「ゆめづくり」への動機づけや大正区におけるシビックプライドの醸成に寄与することを目的とする。</t>
    <rPh sb="9" eb="11">
      <t>ジョウシツ</t>
    </rPh>
    <rPh sb="12" eb="14">
      <t>オンガク</t>
    </rPh>
    <rPh sb="22" eb="24">
      <t>クミン</t>
    </rPh>
    <rPh sb="35" eb="37">
      <t>クミン</t>
    </rPh>
    <rPh sb="71" eb="73">
      <t>キヨ</t>
    </rPh>
    <rPh sb="78" eb="80">
      <t>モクテキ</t>
    </rPh>
    <phoneticPr fontId="12"/>
  </si>
  <si>
    <t>区役所コンサート</t>
    <phoneticPr fontId="16"/>
  </si>
  <si>
    <t xml:space="preserve">生涯学習の機会が広がることにより、区内の生涯学習の取組みに対する理解が深められ、より自律的な生涯学習活動が図られる。
</t>
    <rPh sb="0" eb="2">
      <t>ショウガイ</t>
    </rPh>
    <rPh sb="5" eb="7">
      <t>キカイ</t>
    </rPh>
    <rPh sb="8" eb="9">
      <t>ヒロ</t>
    </rPh>
    <rPh sb="17" eb="19">
      <t>クナイ</t>
    </rPh>
    <rPh sb="20" eb="22">
      <t>ショウガイ</t>
    </rPh>
    <rPh sb="22" eb="24">
      <t>ガクシュウ</t>
    </rPh>
    <rPh sb="25" eb="27">
      <t>トリク</t>
    </rPh>
    <rPh sb="29" eb="30">
      <t>タイ</t>
    </rPh>
    <rPh sb="32" eb="34">
      <t>リカイ</t>
    </rPh>
    <rPh sb="35" eb="36">
      <t>フカ</t>
    </rPh>
    <rPh sb="42" eb="45">
      <t>ジリツテキ</t>
    </rPh>
    <rPh sb="46" eb="48">
      <t>ショウガイ</t>
    </rPh>
    <rPh sb="48" eb="50">
      <t>ガクシュウ</t>
    </rPh>
    <rPh sb="50" eb="52">
      <t>カツドウ</t>
    </rPh>
    <rPh sb="53" eb="54">
      <t>ハカ</t>
    </rPh>
    <phoneticPr fontId="16"/>
  </si>
  <si>
    <t>身近に開催される講座等の内容を知ることが出来、参加を通じ、地域住民が自律的に生涯学習を進められ、区民全体が生涯学習に興味を持ち、継続して学習することで、自らを高めている状態。</t>
    <rPh sb="3" eb="5">
      <t>カイサイ</t>
    </rPh>
    <rPh sb="12" eb="14">
      <t>ナイヨウ</t>
    </rPh>
    <rPh sb="15" eb="16">
      <t>シ</t>
    </rPh>
    <rPh sb="20" eb="22">
      <t>デキ</t>
    </rPh>
    <rPh sb="23" eb="25">
      <t>サンカ</t>
    </rPh>
    <rPh sb="48" eb="50">
      <t>クミン</t>
    </rPh>
    <rPh sb="50" eb="52">
      <t>ゼンタイ</t>
    </rPh>
    <rPh sb="53" eb="55">
      <t>ショウガイ</t>
    </rPh>
    <rPh sb="55" eb="57">
      <t>ガクシュウ</t>
    </rPh>
    <rPh sb="58" eb="60">
      <t>キョウミ</t>
    </rPh>
    <rPh sb="61" eb="62">
      <t>モ</t>
    </rPh>
    <rPh sb="64" eb="66">
      <t>ケイゾク</t>
    </rPh>
    <phoneticPr fontId="16"/>
  </si>
  <si>
    <t>区民意識調査において「生涯学習の機会の広がりを感じる」と答えた割合：43.9％</t>
    <phoneticPr fontId="2"/>
  </si>
  <si>
    <t xml:space="preserve">区民意識調査において「生涯学習の機会の広がりを感じる」と答えた割合：55.4％以上
</t>
    <rPh sb="0" eb="2">
      <t>クミン</t>
    </rPh>
    <phoneticPr fontId="16"/>
  </si>
  <si>
    <t>生涯学習ルーム　６１講座
こんにちは大正による生涯学習フェスタに係る記事記載済</t>
    <rPh sb="38" eb="39">
      <t>スミ</t>
    </rPh>
    <phoneticPr fontId="2"/>
  </si>
  <si>
    <t xml:space="preserve">生涯学習ルーム　６６講座
こんにちは大正による生涯学習フェスタに係る記事記載
</t>
    <phoneticPr fontId="16"/>
  </si>
  <si>
    <t>・生涯学習ルーム　５８講座、新規講座２講座
・こんにちは大正による生涯学習（生涯学習フェスタ未実施のため）に係る記事掲載
・区民意識調査において「生涯学習の機会の広がりを感じる」と答えた割合：40.2％</t>
    <rPh sb="28" eb="30">
      <t>タイショウ</t>
    </rPh>
    <rPh sb="33" eb="37">
      <t>ショウガイガクシュウ</t>
    </rPh>
    <rPh sb="38" eb="40">
      <t>ショウガイ</t>
    </rPh>
    <rPh sb="40" eb="42">
      <t>ガクシュウ</t>
    </rPh>
    <rPh sb="54" eb="55">
      <t>カカ</t>
    </rPh>
    <rPh sb="56" eb="58">
      <t>キジ</t>
    </rPh>
    <rPh sb="58" eb="60">
      <t>ケイサイ</t>
    </rPh>
    <rPh sb="62" eb="64">
      <t>クミン</t>
    </rPh>
    <rPh sb="64" eb="66">
      <t>イシキ</t>
    </rPh>
    <rPh sb="66" eb="68">
      <t>チョウサ</t>
    </rPh>
    <rPh sb="73" eb="75">
      <t>ショウガイ</t>
    </rPh>
    <rPh sb="75" eb="77">
      <t>ガクシュウ</t>
    </rPh>
    <rPh sb="78" eb="80">
      <t>キカイ</t>
    </rPh>
    <rPh sb="81" eb="82">
      <t>ヒロ</t>
    </rPh>
    <rPh sb="85" eb="86">
      <t>カン</t>
    </rPh>
    <rPh sb="90" eb="91">
      <t>コタ</t>
    </rPh>
    <rPh sb="93" eb="95">
      <t>ワリアイ</t>
    </rPh>
    <phoneticPr fontId="16"/>
  </si>
  <si>
    <t>事務局</t>
    <phoneticPr fontId="16"/>
  </si>
  <si>
    <t>大正会館会議室（予定）</t>
    <phoneticPr fontId="16"/>
  </si>
  <si>
    <t>　毎月第3木曜日（8月12月休会）</t>
    <phoneticPr fontId="16"/>
  </si>
  <si>
    <t>大正区生涯学習推進員区役所連絡会</t>
    <phoneticPr fontId="16"/>
  </si>
  <si>
    <r>
      <t>【1～3月】大正区生涯学習推進員連絡会(月1回)</t>
    </r>
    <r>
      <rPr>
        <strike/>
        <sz val="11"/>
        <color rgb="FFFF0000"/>
        <rFont val="ＭＳ Ｐゴシック"/>
        <family val="3"/>
        <charset val="128"/>
      </rPr>
      <t xml:space="preserve">
</t>
    </r>
    <r>
      <rPr>
        <sz val="11"/>
        <color theme="1"/>
        <rFont val="ＭＳ Ｐゴシック"/>
        <family val="3"/>
        <charset val="128"/>
      </rPr>
      <t>・生涯学習ルーム関係書類提出依頼</t>
    </r>
    <r>
      <rPr>
        <sz val="11"/>
        <rFont val="ＭＳ Ｐゴシック"/>
        <family val="3"/>
        <charset val="128"/>
      </rPr>
      <t xml:space="preserve">
【1・3月】生涯学習関連施設連絡会議（奇数月）
</t>
    </r>
    <phoneticPr fontId="16"/>
  </si>
  <si>
    <t>【10月】大正区生涯学習推進員連絡会(月1回)
【11月】大正区生涯学習推進員連絡会(月1回)
【11月】生涯学習関連施設連絡会議（奇数月）</t>
    <phoneticPr fontId="16"/>
  </si>
  <si>
    <t>【7月】大正区生涯学習推進員連絡会(月1回)
【7月】生涯学習関連施設連絡会議（奇数月）
【9月】大正区生涯学習推進員連絡会(月1回)
【9月】生涯学習関連施設連絡会議（奇数月）</t>
    <phoneticPr fontId="16"/>
  </si>
  <si>
    <t>生涯学習関連事業の実施報告について、情報発信（区ホームページ・フェイスブック・ツイッター）</t>
    <rPh sb="0" eb="2">
      <t>ショウガイ</t>
    </rPh>
    <rPh sb="2" eb="4">
      <t>ガクシュウ</t>
    </rPh>
    <rPh sb="4" eb="6">
      <t>カンレン</t>
    </rPh>
    <rPh sb="6" eb="8">
      <t>ジギョウ</t>
    </rPh>
    <rPh sb="9" eb="11">
      <t>ジッシ</t>
    </rPh>
    <rPh sb="11" eb="13">
      <t>ホウコク</t>
    </rPh>
    <rPh sb="18" eb="20">
      <t>ジョウホウ</t>
    </rPh>
    <rPh sb="20" eb="22">
      <t>ハッシン</t>
    </rPh>
    <rPh sb="23" eb="24">
      <t>ク</t>
    </rPh>
    <phoneticPr fontId="16"/>
  </si>
  <si>
    <t>【4～6月】大正区生涯学習推進員連絡会(月1回)
【5月】生涯学習関連施設連絡会議（奇数月）</t>
    <phoneticPr fontId="16"/>
  </si>
  <si>
    <r>
      <t>【1月～3月】関係要綱等における区のルールについて、内容の見直し</t>
    </r>
    <r>
      <rPr>
        <strike/>
        <sz val="11"/>
        <color rgb="FFFF0000"/>
        <rFont val="ＭＳ Ｐゴシック"/>
        <family val="3"/>
        <charset val="128"/>
      </rPr>
      <t xml:space="preserve">
</t>
    </r>
    <r>
      <rPr>
        <sz val="11"/>
        <color theme="1"/>
        <rFont val="ＭＳ Ｐゴシック"/>
        <family val="3"/>
        <charset val="128"/>
      </rPr>
      <t>・生涯学習ルーム関係書類提出依頼</t>
    </r>
    <rPh sb="2" eb="3">
      <t>ガツ</t>
    </rPh>
    <rPh sb="5" eb="6">
      <t>ガツ</t>
    </rPh>
    <rPh sb="7" eb="9">
      <t>カンケイ</t>
    </rPh>
    <rPh sb="9" eb="11">
      <t>ヨウコウ</t>
    </rPh>
    <rPh sb="11" eb="12">
      <t>トウ</t>
    </rPh>
    <rPh sb="16" eb="17">
      <t>ク</t>
    </rPh>
    <rPh sb="26" eb="28">
      <t>ナイヨウ</t>
    </rPh>
    <rPh sb="29" eb="31">
      <t>ミナオ</t>
    </rPh>
    <phoneticPr fontId="16"/>
  </si>
  <si>
    <t>（予定）67千円（通信運搬費）</t>
    <rPh sb="1" eb="3">
      <t>ヨテイ</t>
    </rPh>
    <phoneticPr fontId="16"/>
  </si>
  <si>
    <t>生涯学習に関する取り組みの共有や、各校下間の生涯学習推進員の連携強化を図るため「生涯学習推進員・区役所連絡会」を開催する。
各生涯学習関連施設が行う取組みを情報共有し、啓発協力を行うとともに、区内施設館の連携強化を図るため「生涯学習関連施設連絡会議」を開催する。
生涯学習関連事業の実施報告を区HPやSNS等へも掲載し、学びのきっかけづくりとなるよう区民へ広く周知を図る。
また、新型コロナウイルス感染症対策の観点から、「大正生涯学習フェスティバル」は中止とするが、コロナ禍において、各小学校下で工夫して取り組んでいる内容等について、区広報紙を活用し、周知する。</t>
    <rPh sb="0" eb="2">
      <t>ショウガイ</t>
    </rPh>
    <rPh sb="2" eb="4">
      <t>ガクシュウ</t>
    </rPh>
    <rPh sb="5" eb="6">
      <t>カン</t>
    </rPh>
    <rPh sb="8" eb="9">
      <t>ト</t>
    </rPh>
    <rPh sb="10" eb="11">
      <t>ク</t>
    </rPh>
    <rPh sb="13" eb="15">
      <t>キョウユウ</t>
    </rPh>
    <rPh sb="17" eb="19">
      <t>カクコウ</t>
    </rPh>
    <rPh sb="19" eb="20">
      <t>カ</t>
    </rPh>
    <rPh sb="20" eb="21">
      <t>カン</t>
    </rPh>
    <rPh sb="22" eb="24">
      <t>ショウガイ</t>
    </rPh>
    <rPh sb="24" eb="26">
      <t>ガクシュウ</t>
    </rPh>
    <rPh sb="26" eb="28">
      <t>スイシン</t>
    </rPh>
    <rPh sb="28" eb="29">
      <t>イン</t>
    </rPh>
    <rPh sb="30" eb="32">
      <t>レンケイ</t>
    </rPh>
    <rPh sb="32" eb="34">
      <t>キョウカ</t>
    </rPh>
    <rPh sb="35" eb="36">
      <t>ハカ</t>
    </rPh>
    <rPh sb="40" eb="42">
      <t>ショウガイ</t>
    </rPh>
    <rPh sb="42" eb="44">
      <t>ガクシュウ</t>
    </rPh>
    <rPh sb="44" eb="47">
      <t>スイシンイン</t>
    </rPh>
    <rPh sb="48" eb="51">
      <t>クヤクショ</t>
    </rPh>
    <rPh sb="51" eb="54">
      <t>レンラクカイ</t>
    </rPh>
    <rPh sb="56" eb="58">
      <t>カイサイ</t>
    </rPh>
    <rPh sb="62" eb="63">
      <t>カク</t>
    </rPh>
    <rPh sb="63" eb="65">
      <t>ショウガイ</t>
    </rPh>
    <rPh sb="72" eb="73">
      <t>オコナ</t>
    </rPh>
    <rPh sb="74" eb="76">
      <t>トリク</t>
    </rPh>
    <rPh sb="78" eb="80">
      <t>ジョウホウ</t>
    </rPh>
    <rPh sb="80" eb="82">
      <t>キョウユウ</t>
    </rPh>
    <rPh sb="84" eb="86">
      <t>ケイハツ</t>
    </rPh>
    <rPh sb="86" eb="88">
      <t>キョウリョク</t>
    </rPh>
    <rPh sb="89" eb="90">
      <t>オコナ</t>
    </rPh>
    <rPh sb="96" eb="98">
      <t>クナイ</t>
    </rPh>
    <rPh sb="98" eb="100">
      <t>シセツ</t>
    </rPh>
    <rPh sb="100" eb="101">
      <t>カン</t>
    </rPh>
    <rPh sb="102" eb="104">
      <t>レンケイ</t>
    </rPh>
    <rPh sb="104" eb="106">
      <t>キョウカ</t>
    </rPh>
    <rPh sb="107" eb="108">
      <t>ハカ</t>
    </rPh>
    <rPh sb="112" eb="114">
      <t>ショウガイ</t>
    </rPh>
    <rPh sb="114" eb="116">
      <t>ガクシュウ</t>
    </rPh>
    <rPh sb="116" eb="118">
      <t>カンレン</t>
    </rPh>
    <rPh sb="118" eb="120">
      <t>シセツ</t>
    </rPh>
    <rPh sb="126" eb="128">
      <t>カイサイ</t>
    </rPh>
    <rPh sb="132" eb="134">
      <t>ショウガイ</t>
    </rPh>
    <rPh sb="134" eb="136">
      <t>ガクシュウ</t>
    </rPh>
    <rPh sb="136" eb="138">
      <t>カンレン</t>
    </rPh>
    <rPh sb="138" eb="140">
      <t>ジギョウ</t>
    </rPh>
    <rPh sb="141" eb="143">
      <t>ジッシ</t>
    </rPh>
    <rPh sb="143" eb="145">
      <t>ホウコク</t>
    </rPh>
    <rPh sb="146" eb="147">
      <t>ク</t>
    </rPh>
    <rPh sb="153" eb="154">
      <t>トウ</t>
    </rPh>
    <rPh sb="156" eb="158">
      <t>ケイサイ</t>
    </rPh>
    <rPh sb="160" eb="161">
      <t>マナ</t>
    </rPh>
    <rPh sb="175" eb="177">
      <t>クミン</t>
    </rPh>
    <rPh sb="178" eb="179">
      <t>ヒロ</t>
    </rPh>
    <rPh sb="180" eb="182">
      <t>シュウチ</t>
    </rPh>
    <rPh sb="183" eb="184">
      <t>ハカ</t>
    </rPh>
    <rPh sb="190" eb="192">
      <t>シンガタ</t>
    </rPh>
    <rPh sb="199" eb="202">
      <t>カンセンショウ</t>
    </rPh>
    <rPh sb="202" eb="204">
      <t>タイサク</t>
    </rPh>
    <rPh sb="205" eb="207">
      <t>カンテン</t>
    </rPh>
    <rPh sb="211" eb="213">
      <t>タイショウ</t>
    </rPh>
    <rPh sb="213" eb="215">
      <t>ショウガイ</t>
    </rPh>
    <rPh sb="215" eb="217">
      <t>ガクシュウ</t>
    </rPh>
    <rPh sb="226" eb="228">
      <t>チュウシ</t>
    </rPh>
    <rPh sb="236" eb="237">
      <t>カ</t>
    </rPh>
    <rPh sb="242" eb="243">
      <t>カク</t>
    </rPh>
    <rPh sb="245" eb="246">
      <t>コウ</t>
    </rPh>
    <rPh sb="246" eb="247">
      <t>シタ</t>
    </rPh>
    <rPh sb="248" eb="250">
      <t>クフウ</t>
    </rPh>
    <rPh sb="252" eb="253">
      <t>ト</t>
    </rPh>
    <rPh sb="254" eb="255">
      <t>ク</t>
    </rPh>
    <rPh sb="259" eb="261">
      <t>ナイヨウ</t>
    </rPh>
    <rPh sb="261" eb="262">
      <t>トウ</t>
    </rPh>
    <rPh sb="267" eb="268">
      <t>ク</t>
    </rPh>
    <rPh sb="268" eb="271">
      <t>コウホウシ</t>
    </rPh>
    <rPh sb="272" eb="274">
      <t>カツヨウ</t>
    </rPh>
    <rPh sb="276" eb="278">
      <t>シュウチ</t>
    </rPh>
    <phoneticPr fontId="16"/>
  </si>
  <si>
    <t>　生涯学習推進員がまちづくり実行委員会の一員として、各種団体との連携を図りながら、身近な講座等の開催を通じ学習機会の提供を行うことにより、地域住民が自律的に生涯学習を進められるよう支援する。
　区役所は、区内の生涯学習施設や教育機関等と連携し、学習機会の提供並びに情報の取りまとめを行う。</t>
    <rPh sb="97" eb="100">
      <t>クヤクショ</t>
    </rPh>
    <phoneticPr fontId="16"/>
  </si>
  <si>
    <t>令和３年４月１日
保健福祉課（こども・教育）</t>
    <rPh sb="0" eb="2">
      <t>レイワ</t>
    </rPh>
    <rPh sb="3" eb="4">
      <t>ネン</t>
    </rPh>
    <rPh sb="5" eb="6">
      <t>ガツ</t>
    </rPh>
    <rPh sb="7" eb="8">
      <t>ニチ</t>
    </rPh>
    <rPh sb="9" eb="11">
      <t>ホケン</t>
    </rPh>
    <rPh sb="11" eb="13">
      <t>フクシ</t>
    </rPh>
    <rPh sb="13" eb="14">
      <t>カ</t>
    </rPh>
    <rPh sb="19" eb="21">
      <t>キョウイク</t>
    </rPh>
    <phoneticPr fontId="16"/>
  </si>
  <si>
    <t>生涯学習の実施支援</t>
    <rPh sb="0" eb="2">
      <t>ショウガイ</t>
    </rPh>
    <rPh sb="2" eb="4">
      <t>ガクシュウ</t>
    </rPh>
    <rPh sb="5" eb="7">
      <t>ジッシ</t>
    </rPh>
    <rPh sb="7" eb="9">
      <t>シエン</t>
    </rPh>
    <phoneticPr fontId="16"/>
  </si>
  <si>
    <t>実務部会（令和３年３月３日・17日開催）において、小・中連携の議論は一旦仕切り直し、令和３年度は「地域と小学校の協働」及び「はぐくみコーディネーターの活性化」について取り組むこととなった。</t>
    <rPh sb="0" eb="4">
      <t>ジツムブカイ</t>
    </rPh>
    <rPh sb="17" eb="19">
      <t>カイサイ</t>
    </rPh>
    <rPh sb="25" eb="26">
      <t>ショウ</t>
    </rPh>
    <rPh sb="27" eb="28">
      <t>チュウ</t>
    </rPh>
    <rPh sb="28" eb="30">
      <t>レンケイ</t>
    </rPh>
    <rPh sb="31" eb="33">
      <t>ギロン</t>
    </rPh>
    <rPh sb="34" eb="36">
      <t>イッタン</t>
    </rPh>
    <rPh sb="36" eb="38">
      <t>シキ</t>
    </rPh>
    <rPh sb="39" eb="40">
      <t>ナオ</t>
    </rPh>
    <rPh sb="42" eb="44">
      <t>レイワ</t>
    </rPh>
    <rPh sb="45" eb="47">
      <t>ネンド</t>
    </rPh>
    <rPh sb="49" eb="51">
      <t>チイキ</t>
    </rPh>
    <rPh sb="52" eb="55">
      <t>ショウガッコウ</t>
    </rPh>
    <rPh sb="56" eb="58">
      <t>キョウドウ</t>
    </rPh>
    <rPh sb="59" eb="60">
      <t>オヨ</t>
    </rPh>
    <rPh sb="75" eb="78">
      <t>カッセイカ</t>
    </rPh>
    <rPh sb="83" eb="84">
      <t>ト</t>
    </rPh>
    <rPh sb="85" eb="86">
      <t>ク</t>
    </rPh>
    <phoneticPr fontId="2"/>
  </si>
  <si>
    <t>学校・地域・家庭が一体となり、総合的な教育力を発揮することにより、地域の子育て、教育への関心が高められる。</t>
    <rPh sb="0" eb="2">
      <t>ガッコウ</t>
    </rPh>
    <rPh sb="3" eb="5">
      <t>チイキ</t>
    </rPh>
    <rPh sb="6" eb="8">
      <t>カテイ</t>
    </rPh>
    <rPh sb="9" eb="11">
      <t>イッタイ</t>
    </rPh>
    <rPh sb="15" eb="18">
      <t>ソウゴウテキ</t>
    </rPh>
    <rPh sb="19" eb="22">
      <t>キョウイクリョク</t>
    </rPh>
    <rPh sb="23" eb="25">
      <t>ハッキ</t>
    </rPh>
    <rPh sb="33" eb="35">
      <t>チイキ</t>
    </rPh>
    <rPh sb="36" eb="38">
      <t>コソダ</t>
    </rPh>
    <rPh sb="40" eb="42">
      <t>キョウイク</t>
    </rPh>
    <rPh sb="44" eb="46">
      <t>カンシン</t>
    </rPh>
    <rPh sb="47" eb="48">
      <t>タカ</t>
    </rPh>
    <phoneticPr fontId="16"/>
  </si>
  <si>
    <t>休日や放課後などに子どもの体験教室や、大人と子どもが交流する催しが開催され、地域で子育て・教育について考えられている状態。</t>
    <rPh sb="30" eb="31">
      <t>モヨオ</t>
    </rPh>
    <rPh sb="33" eb="35">
      <t>カイサイ</t>
    </rPh>
    <rPh sb="58" eb="60">
      <t>ジョウタイ</t>
    </rPh>
    <phoneticPr fontId="16"/>
  </si>
  <si>
    <t>各地域において、はぐくみネットコーディネーターが地域と学校をつなぐ取り組みに従事した校下：10校下</t>
    <phoneticPr fontId="2"/>
  </si>
  <si>
    <t>各地域において、はぐくみネットコーディネーターが地域と学校をつなぐ取り組みに従事した校下：10校下</t>
    <rPh sb="0" eb="3">
      <t>カクチイキ</t>
    </rPh>
    <rPh sb="24" eb="26">
      <t>チイキ</t>
    </rPh>
    <rPh sb="27" eb="29">
      <t>ガッコウ</t>
    </rPh>
    <rPh sb="33" eb="34">
      <t>ト</t>
    </rPh>
    <rPh sb="35" eb="36">
      <t>ク</t>
    </rPh>
    <rPh sb="38" eb="40">
      <t>ジュウジ</t>
    </rPh>
    <rPh sb="42" eb="43">
      <t>コウ</t>
    </rPh>
    <rPh sb="43" eb="44">
      <t>シタ</t>
    </rPh>
    <rPh sb="47" eb="48">
      <t>コウ</t>
    </rPh>
    <rPh sb="48" eb="49">
      <t>シタ</t>
    </rPh>
    <phoneticPr fontId="16"/>
  </si>
  <si>
    <t>各校区はぐくみネット事務局会議を開催した（各校下１回以上計13回）
各はぐくみネット関係者の「連絡会議」｢公開研修｣「研究発表会」等へコーディネーターが参加した</t>
    <rPh sb="21" eb="24">
      <t>カクコウカ</t>
    </rPh>
    <rPh sb="25" eb="26">
      <t>カイ</t>
    </rPh>
    <rPh sb="26" eb="28">
      <t>イジョウ</t>
    </rPh>
    <rPh sb="28" eb="29">
      <t>ケイ</t>
    </rPh>
    <rPh sb="31" eb="32">
      <t>カイ</t>
    </rPh>
    <phoneticPr fontId="2"/>
  </si>
  <si>
    <t xml:space="preserve">各校区はぐくみネット事務局会議の開催（年1回以上）
各はぐくみネット関係者の「連絡会議」｢公開研修｣「研究発表会」等へコーディネーターが参加
</t>
    <phoneticPr fontId="16"/>
  </si>
  <si>
    <t>・10校区中８校区のはぐくみネット事務局会議が年に１回以上開催
・各はぐくみネット関係者の「連絡会議」｢公開研修｣「研究発表会」等へコーディネーターが参加した
・区民意識調査により、はぐくみネットが展開されていることの認知割合：31.5％
・各地域において、はぐくみネットコーディネーターが地域と学校をつなぐ取り組みに従事した校下：７校下</t>
    <rPh sb="81" eb="83">
      <t>クミン</t>
    </rPh>
    <rPh sb="83" eb="85">
      <t>イシキ</t>
    </rPh>
    <rPh sb="85" eb="87">
      <t>チョウサ</t>
    </rPh>
    <rPh sb="99" eb="101">
      <t>テンカイ</t>
    </rPh>
    <rPh sb="109" eb="111">
      <t>ニンチ</t>
    </rPh>
    <rPh sb="111" eb="113">
      <t>ワリアイ</t>
    </rPh>
    <rPh sb="163" eb="164">
      <t>コウ</t>
    </rPh>
    <rPh sb="164" eb="165">
      <t>シタ</t>
    </rPh>
    <phoneticPr fontId="16"/>
  </si>
  <si>
    <t>【仮】
各コーディネーターの活動について
地域の取り組み状況について</t>
    <rPh sb="1" eb="2">
      <t>カリ</t>
    </rPh>
    <rPh sb="4" eb="5">
      <t>カク</t>
    </rPh>
    <rPh sb="14" eb="16">
      <t>カツドウ</t>
    </rPh>
    <rPh sb="21" eb="23">
      <t>チイキ</t>
    </rPh>
    <rPh sb="24" eb="25">
      <t>ト</t>
    </rPh>
    <rPh sb="26" eb="27">
      <t>ク</t>
    </rPh>
    <rPh sb="28" eb="30">
      <t>ジョウキョウ</t>
    </rPh>
    <phoneticPr fontId="16"/>
  </si>
  <si>
    <t>主催</t>
    <phoneticPr fontId="16"/>
  </si>
  <si>
    <t>区役所会議室</t>
    <phoneticPr fontId="16"/>
  </si>
  <si>
    <t>はぐくみネットコーディネーター連絡会</t>
    <rPh sb="15" eb="17">
      <t>レンラク</t>
    </rPh>
    <rPh sb="17" eb="18">
      <t>カイ</t>
    </rPh>
    <phoneticPr fontId="16"/>
  </si>
  <si>
    <t xml:space="preserve">・はぐくみネットコーディネーター連絡会の開催
・令和４年度からのはぐくみネットの在り方について情報共有
・行政財産使用承認依頼
</t>
    <phoneticPr fontId="16"/>
  </si>
  <si>
    <t>・地域活動協議会エリアコミュニティと小学校の協働について取り組み方針の検討
・はぐくネットコーディネーターの活性化について取り組み方針の検討</t>
    <rPh sb="28" eb="29">
      <t>ト</t>
    </rPh>
    <rPh sb="30" eb="31">
      <t>ク</t>
    </rPh>
    <rPh sb="32" eb="34">
      <t>ホウシン</t>
    </rPh>
    <rPh sb="35" eb="37">
      <t>ケントウ</t>
    </rPh>
    <rPh sb="61" eb="62">
      <t>ト</t>
    </rPh>
    <rPh sb="63" eb="64">
      <t>ク</t>
    </rPh>
    <rPh sb="65" eb="67">
      <t>ホウシン</t>
    </rPh>
    <rPh sb="68" eb="70">
      <t>ケントウ</t>
    </rPh>
    <phoneticPr fontId="2"/>
  </si>
  <si>
    <t>・はぐくみネットコーディネーター連絡会の開催
・地域活動協議会エリアコミュニティと小学校の協働についての現状・課題分析
・はぐくネットコーディネーターの活性化についての現状・課題分析</t>
    <rPh sb="24" eb="28">
      <t>チイキカツドウ</t>
    </rPh>
    <rPh sb="28" eb="31">
      <t>キョウギカイ</t>
    </rPh>
    <rPh sb="41" eb="44">
      <t>ショウガッコウ</t>
    </rPh>
    <rPh sb="45" eb="47">
      <t>キョウドウ</t>
    </rPh>
    <rPh sb="52" eb="54">
      <t>ゲンジョウ</t>
    </rPh>
    <rPh sb="55" eb="57">
      <t>カダイ</t>
    </rPh>
    <rPh sb="57" eb="59">
      <t>ブンセキ</t>
    </rPh>
    <rPh sb="76" eb="79">
      <t>カッセイカ</t>
    </rPh>
    <rPh sb="84" eb="86">
      <t>ゲンジョウ</t>
    </rPh>
    <rPh sb="87" eb="89">
      <t>カダイ</t>
    </rPh>
    <rPh sb="89" eb="91">
      <t>ブンセキ</t>
    </rPh>
    <phoneticPr fontId="16"/>
  </si>
  <si>
    <t>-</t>
    <phoneticPr fontId="2"/>
  </si>
  <si>
    <t xml:space="preserve">・はぐくみネットコーディネーター連絡会の開催
・行政財産使用承認依頼
</t>
    <phoneticPr fontId="16"/>
  </si>
  <si>
    <t>区内全般（はぐくみネットコーディネーターと連携）</t>
    <phoneticPr fontId="16"/>
  </si>
  <si>
    <t>（予定）―（【参考】地域活動協議会補助金26,836千円（全体））</t>
    <rPh sb="1" eb="3">
      <t>ヨテイ</t>
    </rPh>
    <phoneticPr fontId="16"/>
  </si>
  <si>
    <t>子どもの成長に役立つ活動を通じて人と人のつながりをつくることをめざし、構成する諸団体やはぐくみネット運営委員会により、自主的、主体的に、休日や放課後などに子どもの体験教室や、大人と子どもが交流する催し、地域の子育て・教育について考える活動など自主的、主体的に取り組まれるよう、運営支援を行う。
地域学校協働活動推進体制のもと、地域・学校・保護者が協働・連携を強化できるよう支援する。</t>
    <rPh sb="129" eb="130">
      <t>ト</t>
    </rPh>
    <rPh sb="131" eb="132">
      <t>ク</t>
    </rPh>
    <phoneticPr fontId="16"/>
  </si>
  <si>
    <t>「家庭」「学校」「地域」がさまざまな経験や学びを通じ、子どもの人間性を豊かにし「生きる力」をはぐくむため、はぐくみネット運営委員会がまちづくり実行委員会の一員として、学校教育支援の活動を行えるよう支援する。</t>
    <phoneticPr fontId="16"/>
  </si>
  <si>
    <t>はぐくみネットの連携強化支援</t>
    <phoneticPr fontId="16"/>
  </si>
  <si>
    <t xml:space="preserve">より多くの区民が学校体育施設開放事業へ参加することにより、健康・体力が維持増進し、地域住民による自主的・主体的な取組みへとつながり、生涯スポーツの振興等が図られる。
</t>
    <rPh sb="2" eb="3">
      <t>オオ</t>
    </rPh>
    <rPh sb="5" eb="7">
      <t>クミン</t>
    </rPh>
    <rPh sb="8" eb="10">
      <t>ガッコウ</t>
    </rPh>
    <rPh sb="10" eb="12">
      <t>タイイク</t>
    </rPh>
    <rPh sb="12" eb="14">
      <t>シセツ</t>
    </rPh>
    <rPh sb="14" eb="16">
      <t>カイホウ</t>
    </rPh>
    <rPh sb="16" eb="18">
      <t>ジギョウ</t>
    </rPh>
    <rPh sb="19" eb="21">
      <t>サンカ</t>
    </rPh>
    <rPh sb="29" eb="31">
      <t>ケンコウ</t>
    </rPh>
    <rPh sb="32" eb="34">
      <t>タイリョク</t>
    </rPh>
    <rPh sb="35" eb="37">
      <t>イジ</t>
    </rPh>
    <rPh sb="37" eb="39">
      <t>ゾウシン</t>
    </rPh>
    <rPh sb="41" eb="43">
      <t>チイキ</t>
    </rPh>
    <rPh sb="43" eb="45">
      <t>ジュウミン</t>
    </rPh>
    <rPh sb="48" eb="51">
      <t>ジシュテキ</t>
    </rPh>
    <rPh sb="52" eb="55">
      <t>シュタイテキ</t>
    </rPh>
    <rPh sb="56" eb="58">
      <t>トリク</t>
    </rPh>
    <rPh sb="66" eb="68">
      <t>ショウガイ</t>
    </rPh>
    <rPh sb="73" eb="75">
      <t>シンコウ</t>
    </rPh>
    <rPh sb="75" eb="76">
      <t>トウ</t>
    </rPh>
    <rPh sb="77" eb="78">
      <t>ハカ</t>
    </rPh>
    <phoneticPr fontId="16"/>
  </si>
  <si>
    <t>学校体育施設開放事業により、地域住民による自主的、主体的な運営や活動の推進が図られ、住民の健康・体力の維持増進、生涯スポーツの振興等に寄与している状態。</t>
    <rPh sb="38" eb="39">
      <t>ハカ</t>
    </rPh>
    <rPh sb="73" eb="75">
      <t>ジョウタイ</t>
    </rPh>
    <phoneticPr fontId="16"/>
  </si>
  <si>
    <t>学校体育施設開放事業に新たに参画した新規利用団体なし</t>
    <phoneticPr fontId="2"/>
  </si>
  <si>
    <t>学校体育施設開放事業に新たに参画した新規利用団体数を前年度より向上させる。</t>
    <rPh sb="0" eb="2">
      <t>ガッコウ</t>
    </rPh>
    <rPh sb="2" eb="4">
      <t>タイイク</t>
    </rPh>
    <rPh sb="4" eb="6">
      <t>シセツ</t>
    </rPh>
    <rPh sb="6" eb="8">
      <t>カイホウ</t>
    </rPh>
    <rPh sb="8" eb="10">
      <t>ジギョウ</t>
    </rPh>
    <rPh sb="11" eb="12">
      <t>アラ</t>
    </rPh>
    <rPh sb="14" eb="16">
      <t>サンカク</t>
    </rPh>
    <rPh sb="18" eb="20">
      <t>シンキ</t>
    </rPh>
    <rPh sb="20" eb="22">
      <t>リヨウ</t>
    </rPh>
    <rPh sb="22" eb="24">
      <t>ダンタイ</t>
    </rPh>
    <rPh sb="24" eb="25">
      <t>スウ</t>
    </rPh>
    <rPh sb="26" eb="29">
      <t>ゼンネンド</t>
    </rPh>
    <rPh sb="31" eb="33">
      <t>コウジョウ</t>
    </rPh>
    <phoneticPr fontId="16"/>
  </si>
  <si>
    <t>×</t>
  </si>
  <si>
    <t>年間総開放回数1,712回　
延べ利用者数49,389人</t>
    <phoneticPr fontId="2"/>
  </si>
  <si>
    <t>年間総開放回数5,100回　
延べ利用者数100,000人</t>
    <phoneticPr fontId="16"/>
  </si>
  <si>
    <t>・年間総開放回数2,719回
・延べ利用者数47,342人
・区民意識調査により学校開放事業が行われていることを知っている区民の割合：49.0％
・学校体育施設開放事業に新たに参画した新規利用団体数：１団体</t>
    <rPh sb="31" eb="33">
      <t>クミン</t>
    </rPh>
    <rPh sb="33" eb="35">
      <t>イシキ</t>
    </rPh>
    <rPh sb="35" eb="37">
      <t>チョウサ</t>
    </rPh>
    <rPh sb="40" eb="42">
      <t>ガッコウ</t>
    </rPh>
    <rPh sb="42" eb="44">
      <t>カイホウ</t>
    </rPh>
    <rPh sb="44" eb="46">
      <t>ジギョウ</t>
    </rPh>
    <rPh sb="47" eb="48">
      <t>オコナ</t>
    </rPh>
    <rPh sb="56" eb="57">
      <t>シ</t>
    </rPh>
    <rPh sb="61" eb="63">
      <t>クミン</t>
    </rPh>
    <rPh sb="64" eb="66">
      <t>ワリアイ</t>
    </rPh>
    <rPh sb="74" eb="76">
      <t>ガッコウ</t>
    </rPh>
    <rPh sb="76" eb="78">
      <t>タイイク</t>
    </rPh>
    <rPh sb="78" eb="80">
      <t>シセツ</t>
    </rPh>
    <rPh sb="80" eb="82">
      <t>カイホウ</t>
    </rPh>
    <rPh sb="82" eb="84">
      <t>ジギョウ</t>
    </rPh>
    <rPh sb="85" eb="86">
      <t>アラ</t>
    </rPh>
    <rPh sb="88" eb="90">
      <t>サンカク</t>
    </rPh>
    <rPh sb="92" eb="94">
      <t>シンキ</t>
    </rPh>
    <rPh sb="94" eb="96">
      <t>リヨウ</t>
    </rPh>
    <rPh sb="96" eb="98">
      <t>ダンタイ</t>
    </rPh>
    <rPh sb="98" eb="99">
      <t>スウ</t>
    </rPh>
    <rPh sb="101" eb="103">
      <t>ダンタイ</t>
    </rPh>
    <phoneticPr fontId="16"/>
  </si>
  <si>
    <t xml:space="preserve">・事業実施報告の提出依頼
・事業の履行確認
</t>
    <phoneticPr fontId="16"/>
  </si>
  <si>
    <t>事業の履行確認</t>
    <phoneticPr fontId="16"/>
  </si>
  <si>
    <r>
      <rPr>
        <sz val="11"/>
        <color theme="1"/>
        <rFont val="ＭＳ Ｐゴシック"/>
        <family val="3"/>
        <charset val="128"/>
      </rPr>
      <t>事業実績報告等の集約</t>
    </r>
    <r>
      <rPr>
        <sz val="11"/>
        <rFont val="ＭＳ Ｐゴシック"/>
        <family val="3"/>
        <charset val="128"/>
      </rPr>
      <t xml:space="preserve">
事業の履行確認
</t>
    </r>
    <phoneticPr fontId="16"/>
  </si>
  <si>
    <t>原則として、当該校区内の児童、生徒及び住民</t>
    <rPh sb="0" eb="2">
      <t>ゲンソク</t>
    </rPh>
    <rPh sb="6" eb="8">
      <t>トウガイ</t>
    </rPh>
    <rPh sb="8" eb="10">
      <t>コウク</t>
    </rPh>
    <rPh sb="10" eb="11">
      <t>ナイ</t>
    </rPh>
    <rPh sb="12" eb="14">
      <t>ジドウ</t>
    </rPh>
    <rPh sb="15" eb="17">
      <t>セイト</t>
    </rPh>
    <rPh sb="17" eb="18">
      <t>オヨ</t>
    </rPh>
    <rPh sb="19" eb="21">
      <t>ジュウミン</t>
    </rPh>
    <phoneticPr fontId="16"/>
  </si>
  <si>
    <t>（予定）（経済戦略局ＣＭ予算）781千円（光熱水費））
（【参考】地域活動協議会補助金26,836千円（全体））</t>
    <rPh sb="1" eb="3">
      <t>ヨテイ</t>
    </rPh>
    <phoneticPr fontId="16"/>
  </si>
  <si>
    <t>学校ごとに設置する学校体育施設開放事業運営委員会の自主的、主体的な運営により、地域住民の健康・体力の維持増進、生涯スポーツの振興等が図られるよう、運営支援を行う。</t>
    <phoneticPr fontId="16"/>
  </si>
  <si>
    <t>大阪市立の学校が保有する体育施設を地域に開放し、地域住民に対して継続的にスポーツの場を提供するとともに、自主的主体的に運営や活動の推進を図ることによって、住民の健康・体力の維持増進、生涯スポーツの振興等に寄与するよう支援する。</t>
    <phoneticPr fontId="16"/>
  </si>
  <si>
    <t>学校体育施設の地域への開放</t>
    <rPh sb="0" eb="6">
      <t>ガッコウタイイクシセツ</t>
    </rPh>
    <rPh sb="7" eb="9">
      <t>チイキ</t>
    </rPh>
    <rPh sb="11" eb="13">
      <t>カイホウ</t>
    </rPh>
    <phoneticPr fontId="16"/>
  </si>
  <si>
    <t>スポーツ推進委員が実施するスポーツ・レクリエーション事業が各校下における生涯スポーツの振興に資するものと考えられるため</t>
    <rPh sb="4" eb="6">
      <t>スイシン</t>
    </rPh>
    <rPh sb="6" eb="8">
      <t>イイン</t>
    </rPh>
    <rPh sb="9" eb="11">
      <t>ジッシ</t>
    </rPh>
    <rPh sb="26" eb="28">
      <t>ジギョウ</t>
    </rPh>
    <rPh sb="29" eb="30">
      <t>カク</t>
    </rPh>
    <rPh sb="30" eb="31">
      <t>コウ</t>
    </rPh>
    <rPh sb="31" eb="32">
      <t>シタ</t>
    </rPh>
    <rPh sb="36" eb="38">
      <t>ショウガイ</t>
    </rPh>
    <rPh sb="43" eb="45">
      <t>シンコウ</t>
    </rPh>
    <rPh sb="46" eb="47">
      <t>シ</t>
    </rPh>
    <rPh sb="52" eb="53">
      <t>カンガ</t>
    </rPh>
    <phoneticPr fontId="16"/>
  </si>
  <si>
    <t>スポーツ推進委員が、活動の拠点を各校下において、住民との連帯の中でスポーツ・レクリエーション事業の企画・立案を行い、委員相互の協力体制のもと活発に事業が開催され、各校下における生涯スポーツの振興が図れている。</t>
    <rPh sb="81" eb="82">
      <t>カク</t>
    </rPh>
    <rPh sb="82" eb="83">
      <t>コウ</t>
    </rPh>
    <rPh sb="83" eb="84">
      <t>シタ</t>
    </rPh>
    <phoneticPr fontId="16"/>
  </si>
  <si>
    <t>・区民意識調査でスポーツ推進委員の活動が各校下における生涯スポーツの振興に役立っていると答えた割合：40.8%
・地縁型団体が行う活動に参加している区民の割合　44.9％</t>
    <phoneticPr fontId="2"/>
  </si>
  <si>
    <t>・区民意識調査でスポーツ推進委員の活動が各校下における生涯スポーツの振興に役立っていると答えた割合：45%以上
・地縁型団体が行う活動に参加している区民の割合　23％以上</t>
    <rPh sb="20" eb="21">
      <t>カク</t>
    </rPh>
    <rPh sb="21" eb="22">
      <t>コウ</t>
    </rPh>
    <rPh sb="22" eb="23">
      <t>シタ</t>
    </rPh>
    <phoneticPr fontId="16"/>
  </si>
  <si>
    <t>スポーツ推進委員によりスポーツ・レクリエーションの普及・振興に関する活動が実施されている地域数：10地域</t>
    <phoneticPr fontId="2"/>
  </si>
  <si>
    <t>スポーツ推進委員によりスポーツ・レクリエーションの普及・振興に関する活動が実施されている地域数：10地域</t>
    <rPh sb="4" eb="6">
      <t>スイシン</t>
    </rPh>
    <rPh sb="6" eb="8">
      <t>イイン</t>
    </rPh>
    <rPh sb="34" eb="36">
      <t>カツドウ</t>
    </rPh>
    <rPh sb="44" eb="46">
      <t>チイキ</t>
    </rPh>
    <rPh sb="46" eb="47">
      <t>スウ</t>
    </rPh>
    <rPh sb="50" eb="52">
      <t>チイキ</t>
    </rPh>
    <phoneticPr fontId="16"/>
  </si>
  <si>
    <t>【R２年度】地域数：10地域、
区民意識調査におけるスポーツ推進委員の活動が大正区における生涯スポーツの振興に役立っていると答えた割合：36.2%（R2）</t>
    <rPh sb="6" eb="8">
      <t>チイキ</t>
    </rPh>
    <rPh sb="8" eb="9">
      <t>スウ</t>
    </rPh>
    <rPh sb="12" eb="14">
      <t>チイキ</t>
    </rPh>
    <rPh sb="16" eb="18">
      <t>クミン</t>
    </rPh>
    <rPh sb="18" eb="20">
      <t>イシキ</t>
    </rPh>
    <rPh sb="20" eb="22">
      <t>チョウサ</t>
    </rPh>
    <phoneticPr fontId="16"/>
  </si>
  <si>
    <t>委嘱者約30名</t>
    <rPh sb="0" eb="2">
      <t>イショク</t>
    </rPh>
    <rPh sb="2" eb="3">
      <t>シャ</t>
    </rPh>
    <rPh sb="3" eb="4">
      <t>ヤク</t>
    </rPh>
    <rPh sb="6" eb="7">
      <t>メイ</t>
    </rPh>
    <phoneticPr fontId="16"/>
  </si>
  <si>
    <t>今年度は委嘱状伝達式なし。
公募の必要なし（目標に満たない場合は不足分を公募）</t>
    <rPh sb="0" eb="3">
      <t>コンネンド</t>
    </rPh>
    <rPh sb="4" eb="10">
      <t>イショクジョウデンタツシキ</t>
    </rPh>
    <rPh sb="14" eb="16">
      <t>コウボ</t>
    </rPh>
    <rPh sb="17" eb="19">
      <t>ヒツヨウ</t>
    </rPh>
    <rPh sb="22" eb="24">
      <t>モクヒョウ</t>
    </rPh>
    <rPh sb="25" eb="26">
      <t>ミ</t>
    </rPh>
    <rPh sb="29" eb="31">
      <t>バアイ</t>
    </rPh>
    <rPh sb="32" eb="35">
      <t>フソクブン</t>
    </rPh>
    <rPh sb="36" eb="38">
      <t>コウボ</t>
    </rPh>
    <phoneticPr fontId="2"/>
  </si>
  <si>
    <t>【毎月】定例会に出席
【3月】報酬の支払い（下半期分）</t>
    <phoneticPr fontId="16"/>
  </si>
  <si>
    <t>【毎月】定例会に出席</t>
    <phoneticPr fontId="16"/>
  </si>
  <si>
    <t>【毎月】定例会に出席
【7月】公募選考会を開催
【8月】候補者の追加推薦（区→経済戦略局）
【9月】報酬の支払い（上半期分）</t>
    <rPh sb="26" eb="27">
      <t>ガツ</t>
    </rPh>
    <rPh sb="28" eb="31">
      <t>コウホシャ</t>
    </rPh>
    <rPh sb="32" eb="34">
      <t>ツイカ</t>
    </rPh>
    <rPh sb="34" eb="36">
      <t>スイセン</t>
    </rPh>
    <rPh sb="37" eb="38">
      <t>ク</t>
    </rPh>
    <rPh sb="39" eb="41">
      <t>ケイザイ</t>
    </rPh>
    <rPh sb="41" eb="44">
      <t>センリャクキョク</t>
    </rPh>
    <phoneticPr fontId="16"/>
  </si>
  <si>
    <t>ＨＰ、広報紙に募集案内を掲載</t>
    <rPh sb="3" eb="6">
      <t>コウホウシ</t>
    </rPh>
    <rPh sb="7" eb="9">
      <t>ボシュウ</t>
    </rPh>
    <rPh sb="9" eb="11">
      <t>アンナイ</t>
    </rPh>
    <rPh sb="12" eb="14">
      <t>ケイサイ</t>
    </rPh>
    <phoneticPr fontId="16"/>
  </si>
  <si>
    <t>【毎月】定例会に出席
【4月】委嘱状伝達式（2年に1回）
【5月】スポーツ推進員の公募開始</t>
    <rPh sb="8" eb="10">
      <t>シュッセキ</t>
    </rPh>
    <rPh sb="13" eb="14">
      <t>ガツ</t>
    </rPh>
    <rPh sb="15" eb="17">
      <t>イショク</t>
    </rPh>
    <rPh sb="17" eb="18">
      <t>ジョウ</t>
    </rPh>
    <rPh sb="18" eb="20">
      <t>デンタツ</t>
    </rPh>
    <rPh sb="20" eb="21">
      <t>シキ</t>
    </rPh>
    <rPh sb="23" eb="24">
      <t>ネン</t>
    </rPh>
    <rPh sb="26" eb="27">
      <t>カイ</t>
    </rPh>
    <rPh sb="31" eb="32">
      <t>ガツ</t>
    </rPh>
    <rPh sb="37" eb="40">
      <t>スイシンイン</t>
    </rPh>
    <rPh sb="41" eb="43">
      <t>コウボ</t>
    </rPh>
    <rPh sb="43" eb="45">
      <t>カイシ</t>
    </rPh>
    <phoneticPr fontId="16"/>
  </si>
  <si>
    <t>【3月】報酬の支払い（下半期分）</t>
    <phoneticPr fontId="16"/>
  </si>
  <si>
    <t>区長、スポーツ推進員会長及び副会長</t>
    <rPh sb="0" eb="2">
      <t>クチョウ</t>
    </rPh>
    <rPh sb="7" eb="10">
      <t>スイシンイン</t>
    </rPh>
    <rPh sb="10" eb="12">
      <t>カイチョウ</t>
    </rPh>
    <rPh sb="12" eb="13">
      <t>オヨ</t>
    </rPh>
    <rPh sb="14" eb="17">
      <t>フクカイチョウ</t>
    </rPh>
    <phoneticPr fontId="16"/>
  </si>
  <si>
    <t>-</t>
    <phoneticPr fontId="16"/>
  </si>
  <si>
    <t>地域団体からの推薦及び公募（定数に満たない場合）</t>
    <rPh sb="0" eb="2">
      <t>チイキ</t>
    </rPh>
    <rPh sb="2" eb="4">
      <t>ダンタイ</t>
    </rPh>
    <rPh sb="7" eb="9">
      <t>スイセン</t>
    </rPh>
    <rPh sb="9" eb="10">
      <t>オヨ</t>
    </rPh>
    <rPh sb="11" eb="13">
      <t>コウボ</t>
    </rPh>
    <rPh sb="14" eb="16">
      <t>テイスウ</t>
    </rPh>
    <rPh sb="17" eb="18">
      <t>ミ</t>
    </rPh>
    <rPh sb="21" eb="23">
      <t>バアイ</t>
    </rPh>
    <phoneticPr fontId="16"/>
  </si>
  <si>
    <t>委嘱期間：２年（令和4年4月～令和6年3月）</t>
    <rPh sb="8" eb="10">
      <t>レイワ</t>
    </rPh>
    <rPh sb="15" eb="17">
      <t>レイワ</t>
    </rPh>
    <phoneticPr fontId="16"/>
  </si>
  <si>
    <t>　335千円(報酬）（経済戦略局予算）＠800（900）×31名×12月＝334,800円</t>
    <phoneticPr fontId="16"/>
  </si>
  <si>
    <t>・改選事務（２年毎）
　候補者の推薦依頼（区→まちづくり実行委員会）、候補者の推薦（区→経済戦略局）
　目標30名に満たない場合は、不足分を公募する。
・支出事務
　報酬の支払い（年２回：９月・３月）
・地域活動協議会との連携支援（地域の実情や課題、要望等の把握及び整理）
（参考）スポーツ推進委員の任務
　・地域（町会・小中学校区等）におけるスポーツ・レクリエーション事業の企画・実施
　・市・区におけるスポーツ・レクリエーション事業への参画並びに協力</t>
    <rPh sb="1" eb="3">
      <t>カイセン</t>
    </rPh>
    <rPh sb="3" eb="5">
      <t>ジム</t>
    </rPh>
    <rPh sb="7" eb="8">
      <t>ネン</t>
    </rPh>
    <rPh sb="8" eb="9">
      <t>ゴト</t>
    </rPh>
    <rPh sb="16" eb="18">
      <t>スイセン</t>
    </rPh>
    <rPh sb="18" eb="20">
      <t>イライ</t>
    </rPh>
    <rPh sb="21" eb="22">
      <t>ク</t>
    </rPh>
    <rPh sb="28" eb="30">
      <t>ジッコウ</t>
    </rPh>
    <rPh sb="30" eb="33">
      <t>イインカイ</t>
    </rPh>
    <rPh sb="35" eb="38">
      <t>コウホシャ</t>
    </rPh>
    <rPh sb="42" eb="43">
      <t>ク</t>
    </rPh>
    <rPh sb="44" eb="46">
      <t>ケイザイ</t>
    </rPh>
    <rPh sb="46" eb="48">
      <t>センリャク</t>
    </rPh>
    <rPh sb="48" eb="49">
      <t>キョク</t>
    </rPh>
    <rPh sb="52" eb="54">
      <t>モクヒョウ</t>
    </rPh>
    <rPh sb="56" eb="57">
      <t>メイ</t>
    </rPh>
    <rPh sb="58" eb="59">
      <t>ミ</t>
    </rPh>
    <rPh sb="62" eb="64">
      <t>バアイ</t>
    </rPh>
    <rPh sb="66" eb="69">
      <t>フソクブン</t>
    </rPh>
    <rPh sb="70" eb="72">
      <t>コウボ</t>
    </rPh>
    <rPh sb="77" eb="79">
      <t>シシュツ</t>
    </rPh>
    <rPh sb="79" eb="81">
      <t>ジム</t>
    </rPh>
    <rPh sb="102" eb="104">
      <t>チイキ</t>
    </rPh>
    <rPh sb="104" eb="106">
      <t>カツドウ</t>
    </rPh>
    <rPh sb="106" eb="109">
      <t>キョウギカイ</t>
    </rPh>
    <rPh sb="111" eb="113">
      <t>レンケイ</t>
    </rPh>
    <rPh sb="113" eb="115">
      <t>シエン</t>
    </rPh>
    <rPh sb="138" eb="140">
      <t>サンコウ</t>
    </rPh>
    <phoneticPr fontId="12"/>
  </si>
  <si>
    <t>　本市では従来より市民一人ひとりが日常的に、スポーツ・レクリエーション活動に親しむことができるように、その普及・振興を推進しているところである。
　教育長より委嘱を受けたスポーツ推進委員が、特に活動の拠点を地域において、住民との連帯の中でスポーツ・レクリエーション事業の企画・立案を行い、委員相互の協力体制のもと活発に事業の発展をはかることにより、本市における生涯スポーツの振興のより一層の充実を図る。</t>
    <phoneticPr fontId="16"/>
  </si>
  <si>
    <t>スポーツ推進委員活動の推進</t>
    <phoneticPr fontId="16"/>
  </si>
  <si>
    <t>本事業が大正区内の青少年健全育成の推進につながることにより、各種団体の活動への関心を高め、青少年と関わる人材の拡大が図られる。</t>
    <rPh sb="0" eb="1">
      <t>ホン</t>
    </rPh>
    <rPh sb="1" eb="3">
      <t>ジギョウ</t>
    </rPh>
    <rPh sb="4" eb="7">
      <t>タイショウク</t>
    </rPh>
    <rPh sb="7" eb="8">
      <t>ナイ</t>
    </rPh>
    <rPh sb="17" eb="19">
      <t>スイシン</t>
    </rPh>
    <rPh sb="30" eb="32">
      <t>カクシュ</t>
    </rPh>
    <rPh sb="32" eb="34">
      <t>ダンタイ</t>
    </rPh>
    <rPh sb="35" eb="37">
      <t>カツドウ</t>
    </rPh>
    <rPh sb="39" eb="41">
      <t>カンシン</t>
    </rPh>
    <rPh sb="42" eb="43">
      <t>タカ</t>
    </rPh>
    <rPh sb="45" eb="48">
      <t>セイショウネン</t>
    </rPh>
    <rPh sb="49" eb="50">
      <t>カカ</t>
    </rPh>
    <rPh sb="52" eb="54">
      <t>ジンザイ</t>
    </rPh>
    <rPh sb="55" eb="57">
      <t>カクダイ</t>
    </rPh>
    <rPh sb="58" eb="59">
      <t>ハカ</t>
    </rPh>
    <phoneticPr fontId="16"/>
  </si>
  <si>
    <t>青少年健全育成にかかる、自助・互助・共助の機運が高まり、すべての青少年が地域で見守られている状態。</t>
    <phoneticPr fontId="16"/>
  </si>
  <si>
    <t>区民意識調査において、本事業が「青少年が健全に育つ環境づくりに効果がある」と回答した割合が62.3％</t>
    <phoneticPr fontId="2"/>
  </si>
  <si>
    <t>区民意識調査において、本事業が「青少年が健全に育つ環境づくりに効果がある」と回答した割合が77.8％以上</t>
    <phoneticPr fontId="16"/>
  </si>
  <si>
    <t>区広報紙や区HPを活用したが、コロナ禍の状況で新成人の参加率69.9％</t>
    <rPh sb="18" eb="19">
      <t>カ</t>
    </rPh>
    <rPh sb="20" eb="22">
      <t>ジョウキョウ</t>
    </rPh>
    <phoneticPr fontId="2"/>
  </si>
  <si>
    <t>区広報紙や区HPを活用し、新成人の参加率80％以上</t>
    <phoneticPr fontId="16"/>
  </si>
  <si>
    <t>・区広報紙や区HPを活用し、新成人の参加率：75.81％（令和元年度）
※令和２年度は、成人式延期に伴い３月末時点においては未実施
・区民意識調査において、本事業が「青少年が健全に育つ環境づくりに効果がある」と回答した割合：66.6％</t>
    <rPh sb="29" eb="31">
      <t>レイワ</t>
    </rPh>
    <rPh sb="31" eb="34">
      <t>ガンネンド</t>
    </rPh>
    <rPh sb="37" eb="39">
      <t>レイワ</t>
    </rPh>
    <rPh sb="40" eb="42">
      <t>ネンド</t>
    </rPh>
    <rPh sb="44" eb="47">
      <t>セイジンシキ</t>
    </rPh>
    <rPh sb="47" eb="49">
      <t>エンキ</t>
    </rPh>
    <rPh sb="50" eb="51">
      <t>トモナ</t>
    </rPh>
    <rPh sb="53" eb="54">
      <t>ガツ</t>
    </rPh>
    <rPh sb="54" eb="55">
      <t>マツ</t>
    </rPh>
    <rPh sb="55" eb="57">
      <t>ジテン</t>
    </rPh>
    <rPh sb="62" eb="65">
      <t>ミジッシ</t>
    </rPh>
    <phoneticPr fontId="16"/>
  </si>
  <si>
    <t>わがまちビジョン運営委員会（「10年後の私への手紙」の返却）</t>
    <phoneticPr fontId="16"/>
  </si>
  <si>
    <t>区長、大正区青少年指導員連絡協議会会長（、新成人代表）</t>
    <rPh sb="0" eb="2">
      <t>クチョウ</t>
    </rPh>
    <rPh sb="3" eb="6">
      <t>タイショウク</t>
    </rPh>
    <rPh sb="6" eb="17">
      <t>セイショウネンシドウインレンラクキョウギカイ</t>
    </rPh>
    <rPh sb="17" eb="19">
      <t>カイチョウ</t>
    </rPh>
    <rPh sb="21" eb="24">
      <t>シンセイジン</t>
    </rPh>
    <rPh sb="24" eb="26">
      <t>ダイヒョウ</t>
    </rPh>
    <phoneticPr fontId="16"/>
  </si>
  <si>
    <t xml:space="preserve">【成人式（式典）】
４中学校区ごとに同一内容で開催（各回30分を予定）
市長メッセージ/区長あいさつ/運営委員会会長あいさつ/メッセージビデオの放映
①10：30～11：00　②11：45～12：15　③13：00～13：30　④14：15～14：45
※入れ替えを45分で行う。
</t>
    <rPh sb="11" eb="14">
      <t>チュウガッコウ</t>
    </rPh>
    <rPh sb="14" eb="15">
      <t>ク</t>
    </rPh>
    <rPh sb="18" eb="20">
      <t>ドウイツ</t>
    </rPh>
    <rPh sb="20" eb="22">
      <t>ナイヨウ</t>
    </rPh>
    <rPh sb="23" eb="25">
      <t>カイサイ</t>
    </rPh>
    <rPh sb="26" eb="28">
      <t>カクカイ</t>
    </rPh>
    <rPh sb="30" eb="31">
      <t>フン</t>
    </rPh>
    <rPh sb="32" eb="34">
      <t>ヨテイ</t>
    </rPh>
    <rPh sb="128" eb="129">
      <t>イ</t>
    </rPh>
    <rPh sb="130" eb="131">
      <t>カ</t>
    </rPh>
    <rPh sb="135" eb="136">
      <t>フン</t>
    </rPh>
    <rPh sb="137" eb="138">
      <t>オコナ</t>
    </rPh>
    <phoneticPr fontId="16"/>
  </si>
  <si>
    <t>各種団体の協力を得て参加者　400人</t>
    <phoneticPr fontId="16"/>
  </si>
  <si>
    <t>大正区政協力会、大阪大正ライオンズクラブ　ほか</t>
    <phoneticPr fontId="16"/>
  </si>
  <si>
    <t>「大正区成人式」運営委員会</t>
    <phoneticPr fontId="16"/>
  </si>
  <si>
    <t>大正区民ホール</t>
    <rPh sb="0" eb="2">
      <t>タイショウ</t>
    </rPh>
    <rPh sb="2" eb="4">
      <t>クミン</t>
    </rPh>
    <phoneticPr fontId="16"/>
  </si>
  <si>
    <t>令和４年1月９日（日）※時間詳細は「イベント等タイムテーブル」欄参照</t>
    <rPh sb="0" eb="2">
      <t>レイワ</t>
    </rPh>
    <rPh sb="3" eb="4">
      <t>ネン</t>
    </rPh>
    <rPh sb="5" eb="6">
      <t>ガツ</t>
    </rPh>
    <rPh sb="7" eb="8">
      <t>ニチ</t>
    </rPh>
    <rPh sb="9" eb="10">
      <t>ニチ</t>
    </rPh>
    <rPh sb="12" eb="14">
      <t>ジカン</t>
    </rPh>
    <rPh sb="14" eb="16">
      <t>ショウサイ</t>
    </rPh>
    <rPh sb="22" eb="23">
      <t>トウ</t>
    </rPh>
    <rPh sb="31" eb="32">
      <t>ラン</t>
    </rPh>
    <rPh sb="32" eb="34">
      <t>サンショウ</t>
    </rPh>
    <phoneticPr fontId="16"/>
  </si>
  <si>
    <t>大正区成人式</t>
    <rPh sb="0" eb="3">
      <t>タイショウク</t>
    </rPh>
    <rPh sb="3" eb="6">
      <t>セイジンシキ</t>
    </rPh>
    <phoneticPr fontId="16"/>
  </si>
  <si>
    <t>令和2年度の成人式の開催については実行委員会にて検討中。</t>
    <rPh sb="0" eb="2">
      <t>レイワ</t>
    </rPh>
    <rPh sb="3" eb="5">
      <t>ネンド</t>
    </rPh>
    <rPh sb="6" eb="9">
      <t>セイジンシキ</t>
    </rPh>
    <rPh sb="10" eb="12">
      <t>カイサイ</t>
    </rPh>
    <rPh sb="17" eb="22">
      <t>ジッコウイインカイ</t>
    </rPh>
    <rPh sb="24" eb="26">
      <t>ケントウ</t>
    </rPh>
    <rPh sb="26" eb="27">
      <t>チュウ</t>
    </rPh>
    <phoneticPr fontId="2"/>
  </si>
  <si>
    <t>【1月】運営委員会、事前準備（、新成人代表による前日リハーサルの実施）・事業実施</t>
    <phoneticPr fontId="16"/>
  </si>
  <si>
    <t>区広報紙、HPで事業の実施について広報</t>
    <rPh sb="0" eb="1">
      <t>ク</t>
    </rPh>
    <rPh sb="1" eb="3">
      <t>コウホウ</t>
    </rPh>
    <rPh sb="3" eb="4">
      <t>シ</t>
    </rPh>
    <rPh sb="8" eb="10">
      <t>ジギョウ</t>
    </rPh>
    <rPh sb="11" eb="13">
      <t>ジッシ</t>
    </rPh>
    <rPh sb="17" eb="19">
      <t>コウホウ</t>
    </rPh>
    <phoneticPr fontId="16"/>
  </si>
  <si>
    <t>【10月】・実施起案、運営委員会開催、各種団体・企業等への協賛の依頼
　　　　 ・対象者（新成人）に案内状発送（、新成人代表の選考）
【12月】・10年後の私への手紙事業について、政策推進課と連携</t>
    <rPh sb="90" eb="92">
      <t>セイサク</t>
    </rPh>
    <rPh sb="92" eb="94">
      <t>スイシン</t>
    </rPh>
    <rPh sb="94" eb="95">
      <t>カ</t>
    </rPh>
    <rPh sb="96" eb="98">
      <t>レンケイ</t>
    </rPh>
    <phoneticPr fontId="16"/>
  </si>
  <si>
    <t>区広報紙、HPで開催日時について広報</t>
    <phoneticPr fontId="16"/>
  </si>
  <si>
    <t>【1月】運営委員会、事前準備（、新成人代表による前日リハーサルの実施）・事業実施
【12月・１月】開催日時の周知</t>
    <rPh sb="44" eb="45">
      <t>ガツ</t>
    </rPh>
    <rPh sb="47" eb="48">
      <t>ガツ</t>
    </rPh>
    <phoneticPr fontId="16"/>
  </si>
  <si>
    <t>区民(在住・在勤・在学)および青少年健全育成に関心のある方、新成人</t>
    <phoneticPr fontId="16"/>
  </si>
  <si>
    <t>年1回（10月～1月）：「大正区成人式」の実施（準備含む）</t>
    <phoneticPr fontId="16"/>
  </si>
  <si>
    <t>82千円（報償金）、73千円（消耗品費）、57千円（通信運搬費）、
72千円（筆耕翻訳料）、14千円（損害保険料）</t>
    <phoneticPr fontId="16"/>
  </si>
  <si>
    <t>大正区成人式を青少年指導員・青少年福祉委員・子ども会など地域団体と連携して開催する。
開催の実施については、新型コロナウイルス感染症対策として三密を避ける観点から、４中学校区ごとの分散開催とする。</t>
    <rPh sb="43" eb="45">
      <t>カイサイ</t>
    </rPh>
    <rPh sb="46" eb="48">
      <t>ジッシ</t>
    </rPh>
    <rPh sb="54" eb="56">
      <t>シンガタ</t>
    </rPh>
    <rPh sb="63" eb="66">
      <t>カンセンショウ</t>
    </rPh>
    <rPh sb="66" eb="68">
      <t>タイサク</t>
    </rPh>
    <rPh sb="71" eb="72">
      <t>サン</t>
    </rPh>
    <rPh sb="72" eb="73">
      <t>ミツ</t>
    </rPh>
    <rPh sb="74" eb="75">
      <t>サ</t>
    </rPh>
    <rPh sb="77" eb="79">
      <t>カンテン</t>
    </rPh>
    <rPh sb="83" eb="86">
      <t>チュウガッコウ</t>
    </rPh>
    <rPh sb="86" eb="87">
      <t>ク</t>
    </rPh>
    <rPh sb="90" eb="92">
      <t>ブンサン</t>
    </rPh>
    <rPh sb="92" eb="94">
      <t>カイサイ</t>
    </rPh>
    <phoneticPr fontId="16"/>
  </si>
  <si>
    <t>新成人としての自覚や地域に見守り、育てられ健全に成長を遂げたことへの感謝を促すとともに、青少年健全育成に関する各種団体と協力し、新成人を祝い励ますことにより、区内における諸活動の担い手へと繋がるよう、新成人と各種団体間のコミュニティづくりを行う。</t>
    <phoneticPr fontId="16"/>
  </si>
  <si>
    <t>令和３年４月１日
政策推進課（地域）</t>
    <rPh sb="0" eb="2">
      <t>レイワ</t>
    </rPh>
    <rPh sb="3" eb="4">
      <t>ネン</t>
    </rPh>
    <rPh sb="5" eb="6">
      <t>ガツ</t>
    </rPh>
    <rPh sb="7" eb="8">
      <t>ニチ</t>
    </rPh>
    <rPh sb="9" eb="14">
      <t>セイサクスイシンカ</t>
    </rPh>
    <rPh sb="15" eb="17">
      <t>チイキ</t>
    </rPh>
    <phoneticPr fontId="16"/>
  </si>
  <si>
    <t>大正区成人式の実施</t>
    <rPh sb="0" eb="3">
      <t>タイショウク</t>
    </rPh>
    <rPh sb="3" eb="6">
      <t>セイジンシキ</t>
    </rPh>
    <rPh sb="7" eb="9">
      <t>ジッシ</t>
    </rPh>
    <phoneticPr fontId="16"/>
  </si>
  <si>
    <t>青少年指導員、青少年福祉委員の活動が大正区内の青少年健全育成の推進につながることにより、青少年健全育成に携わってもらえる人材の拡大も図られ、青少年を見守る目が増える。</t>
    <rPh sb="18" eb="21">
      <t>タイショウク</t>
    </rPh>
    <rPh sb="21" eb="22">
      <t>ナイ</t>
    </rPh>
    <rPh sb="23" eb="26">
      <t>セイショウネン</t>
    </rPh>
    <rPh sb="26" eb="28">
      <t>ケンゼン</t>
    </rPh>
    <rPh sb="28" eb="30">
      <t>イクセイ</t>
    </rPh>
    <rPh sb="31" eb="33">
      <t>スイシン</t>
    </rPh>
    <phoneticPr fontId="16"/>
  </si>
  <si>
    <t>区民意識調査において、「本事業が「青少年が健全に育つ環境づくりに効果がある」と回答した割合57.8％</t>
    <phoneticPr fontId="2"/>
  </si>
  <si>
    <r>
      <t>区民意識調査において、</t>
    </r>
    <r>
      <rPr>
        <strike/>
        <sz val="11"/>
        <rFont val="ＭＳ Ｐゴシック"/>
        <family val="3"/>
        <charset val="128"/>
      </rPr>
      <t>「</t>
    </r>
    <r>
      <rPr>
        <sz val="11"/>
        <rFont val="ＭＳ Ｐゴシック"/>
        <family val="3"/>
        <charset val="128"/>
      </rPr>
      <t>本事業が「青少年が健全に育つ環境づくりに効果がある」と回答した割合70％以上</t>
    </r>
    <phoneticPr fontId="16"/>
  </si>
  <si>
    <t>コロナ禍の状況で区内小学校下（10校下）活動できていないため区役所のホームページに1回/年の掲載</t>
    <rPh sb="3" eb="4">
      <t>カ</t>
    </rPh>
    <rPh sb="5" eb="7">
      <t>ジョウキョウ</t>
    </rPh>
    <rPh sb="42" eb="43">
      <t>カイ</t>
    </rPh>
    <rPh sb="44" eb="45">
      <t>ネン</t>
    </rPh>
    <rPh sb="46" eb="48">
      <t>ケイサイ</t>
    </rPh>
    <phoneticPr fontId="2"/>
  </si>
  <si>
    <t>区内小学校下（10校下）すべての活動を区役所のホームページ、ＳＮＳ（ツイッター、フェイスブック）に月1回以上掲載する。</t>
    <rPh sb="16" eb="18">
      <t>カツドウ</t>
    </rPh>
    <rPh sb="19" eb="22">
      <t>クヤクショ</t>
    </rPh>
    <rPh sb="54" eb="56">
      <t>ケイサイ</t>
    </rPh>
    <phoneticPr fontId="16"/>
  </si>
  <si>
    <t>・区内小学校下（10校下）すべてで、青少年指導員、青少年福祉委員の活動が行われている。
区民意識調査において、本事業が「青少年が健全に育つ環境づくりに効果がある」と回答した割合が66.9％</t>
    <phoneticPr fontId="16"/>
  </si>
  <si>
    <t xml:space="preserve">【1～3月】活動実績確認
【3月】年間活動実績の確認
　　　　次年度事業実施起案 
【１～３月】区定例会への出席（区との連絡・確認事項があれば）
</t>
    <phoneticPr fontId="16"/>
  </si>
  <si>
    <t>【毎月】活動実績確認
【10月】中間決算の確認
【10～12月】区定例会への出席（区との連絡・確認事項があれば）</t>
    <phoneticPr fontId="16"/>
  </si>
  <si>
    <t>【毎月】活動実績確認
【７～９月】区定例会への出席（区との連絡・確認事項があれば）</t>
    <phoneticPr fontId="16"/>
  </si>
  <si>
    <t>区内小学校下（10校下）すべての活動について、情報発信（区ホームページ・ツイッター・フェイスブック）</t>
    <rPh sb="23" eb="27">
      <t>ジョウホウハッシン</t>
    </rPh>
    <phoneticPr fontId="16"/>
  </si>
  <si>
    <t>【毎月】活動実績確認
【４月】前年度の実績報告書の審査及び精算報告書の作成・交付額確定通知等
【４月】交付金交付
【４～６月】区定例会への出席（区との連絡・確認事項があれば）</t>
    <rPh sb="15" eb="18">
      <t>ゼンネンド</t>
    </rPh>
    <rPh sb="27" eb="28">
      <t>オヨ</t>
    </rPh>
    <rPh sb="29" eb="31">
      <t>セイサン</t>
    </rPh>
    <rPh sb="31" eb="34">
      <t>ホウコクショ</t>
    </rPh>
    <rPh sb="35" eb="37">
      <t>サクセイ</t>
    </rPh>
    <rPh sb="38" eb="41">
      <t>コウフガク</t>
    </rPh>
    <rPh sb="72" eb="73">
      <t>ク</t>
    </rPh>
    <rPh sb="75" eb="77">
      <t>レンラク</t>
    </rPh>
    <rPh sb="78" eb="80">
      <t>カクニン</t>
    </rPh>
    <rPh sb="80" eb="82">
      <t>ジコウ</t>
    </rPh>
    <phoneticPr fontId="16"/>
  </si>
  <si>
    <t xml:space="preserve">【1～3月】活動実績確認
　　　　　　関係要綱等における区のルールについて、内容の見直しを検討
【3月】年間活動実績の確認
　　　　次年度事業実施起案 </t>
    <rPh sb="19" eb="21">
      <t>カンケイ</t>
    </rPh>
    <rPh sb="21" eb="23">
      <t>ヨウコウ</t>
    </rPh>
    <rPh sb="23" eb="24">
      <t>トウ</t>
    </rPh>
    <rPh sb="28" eb="29">
      <t>ク</t>
    </rPh>
    <rPh sb="38" eb="40">
      <t>ナイヨウ</t>
    </rPh>
    <rPh sb="41" eb="43">
      <t>ミナオ</t>
    </rPh>
    <rPh sb="45" eb="47">
      <t>ケントウ</t>
    </rPh>
    <phoneticPr fontId="16"/>
  </si>
  <si>
    <t>区民(在住・在勤・在学)および青少年健全育成に関心のある方</t>
    <phoneticPr fontId="16"/>
  </si>
  <si>
    <t>令和３年４月～令和４年３月</t>
    <phoneticPr fontId="16"/>
  </si>
  <si>
    <t>1,657千円（交付金）</t>
    <phoneticPr fontId="16"/>
  </si>
  <si>
    <t>要綱に基づき市長から委嘱を受けた「青少年指導員」・「ユースリーダー」及び「青少年福祉委員」と良好な関係を構築するとともに、青少年の健全育成に関する活動を推進する。
また、定例会へ適宜出席するなど、青少年指導員・福祉委員との連携を強化する。</t>
    <rPh sb="85" eb="88">
      <t>テイレイカイ</t>
    </rPh>
    <rPh sb="89" eb="91">
      <t>テキギ</t>
    </rPh>
    <rPh sb="91" eb="93">
      <t>シュッセキ</t>
    </rPh>
    <rPh sb="98" eb="101">
      <t>セイショウネン</t>
    </rPh>
    <rPh sb="101" eb="104">
      <t>シドウイン</t>
    </rPh>
    <rPh sb="105" eb="107">
      <t>フクシ</t>
    </rPh>
    <rPh sb="107" eb="109">
      <t>イイン</t>
    </rPh>
    <rPh sb="111" eb="113">
      <t>レンケイ</t>
    </rPh>
    <rPh sb="114" eb="116">
      <t>キョウカ</t>
    </rPh>
    <phoneticPr fontId="16"/>
  </si>
  <si>
    <t>青少年指導員・青少年福祉委員活動を推進することにより、住民との連携の下で地域における青少年の健全育成を図ることを目的とする。</t>
    <phoneticPr fontId="16"/>
  </si>
  <si>
    <t>青少年指導員・青少年福祉委員活動の推進支援</t>
    <phoneticPr fontId="16"/>
  </si>
  <si>
    <t>スケジュール更新</t>
    <rPh sb="6" eb="8">
      <t>コウシン</t>
    </rPh>
    <phoneticPr fontId="2"/>
  </si>
  <si>
    <t>快適に利用することができる利用者の割合を増加させることが、区民ホールが快適で満足できる施設となっていることの指標となるため</t>
    <rPh sb="0" eb="2">
      <t>カイテキ</t>
    </rPh>
    <rPh sb="3" eb="5">
      <t>リヨウ</t>
    </rPh>
    <rPh sb="13" eb="16">
      <t>リヨウシャ</t>
    </rPh>
    <rPh sb="17" eb="19">
      <t>ワリアイ</t>
    </rPh>
    <rPh sb="20" eb="22">
      <t>ゾウカ</t>
    </rPh>
    <rPh sb="29" eb="31">
      <t>クミン</t>
    </rPh>
    <rPh sb="35" eb="37">
      <t>カイテキ</t>
    </rPh>
    <rPh sb="38" eb="40">
      <t>マンゾク</t>
    </rPh>
    <rPh sb="43" eb="45">
      <t>シセツ</t>
    </rPh>
    <rPh sb="54" eb="56">
      <t>シヒョウ</t>
    </rPh>
    <phoneticPr fontId="16"/>
  </si>
  <si>
    <t>利用者にとって、区民ホールが快適で満足できる施設となることをめざす。</t>
    <rPh sb="0" eb="3">
      <t>リヨウシャ</t>
    </rPh>
    <rPh sb="8" eb="10">
      <t>クミン</t>
    </rPh>
    <rPh sb="14" eb="16">
      <t>カイテキ</t>
    </rPh>
    <rPh sb="22" eb="24">
      <t>シセツ</t>
    </rPh>
    <phoneticPr fontId="16"/>
  </si>
  <si>
    <t>区民意識調査で大正区民ホールが市民利用施設として供用されていることで、地域におけるコミュニティ活動の振興、文化の向上及び福祉の増進、市民相互の交流の促進につながると答えた割合：75.1％</t>
    <phoneticPr fontId="2"/>
  </si>
  <si>
    <t>区民意識調査で大正区民ホールが市民利用施設として供用されていることで、地域におけるコミュニティ活動の振興、文化の向上及び福祉の増進、市民相互の交流の促進につながると答えた割合：71.6％以上</t>
    <rPh sb="7" eb="9">
      <t>タイショウ</t>
    </rPh>
    <rPh sb="9" eb="11">
      <t>クミン</t>
    </rPh>
    <phoneticPr fontId="16"/>
  </si>
  <si>
    <t>〇</t>
  </si>
  <si>
    <t>・新型コロナウイルス感染症拡大防止のための臨時休館と共用時間の短縮期間が前年度より短かったこと及びワクチン接種会場となったことから、利用者数は前年度より増加した。（R２：17,567人　R３：18,383人）
・優先使用や使用料免除の申請状況をその都度チェックし、公正性や公平性を確保した</t>
    <rPh sb="36" eb="38">
      <t>ゼンネン</t>
    </rPh>
    <rPh sb="47" eb="48">
      <t>オヨ</t>
    </rPh>
    <rPh sb="53" eb="57">
      <t>セッシュカイジョウ</t>
    </rPh>
    <rPh sb="71" eb="74">
      <t>ゼンネンド</t>
    </rPh>
    <rPh sb="124" eb="126">
      <t>ツド</t>
    </rPh>
    <phoneticPr fontId="2"/>
  </si>
  <si>
    <t>・区ＨＰや区広報紙を活用し、優先使用や減免制度を周知することで、利用者数を前年度より増やす。
・優先使用や使用料免除の申請状況を定期的にチェックし、公正性や公平性を確保する。</t>
    <rPh sb="1" eb="2">
      <t>ク</t>
    </rPh>
    <rPh sb="5" eb="6">
      <t>ク</t>
    </rPh>
    <rPh sb="6" eb="8">
      <t>コウホウ</t>
    </rPh>
    <rPh sb="8" eb="9">
      <t>カミ</t>
    </rPh>
    <rPh sb="10" eb="12">
      <t>カツヨウ</t>
    </rPh>
    <rPh sb="14" eb="16">
      <t>ユウセン</t>
    </rPh>
    <rPh sb="16" eb="18">
      <t>シヨウ</t>
    </rPh>
    <rPh sb="19" eb="21">
      <t>ゲンメン</t>
    </rPh>
    <rPh sb="21" eb="23">
      <t>セイド</t>
    </rPh>
    <rPh sb="24" eb="26">
      <t>シュウチ</t>
    </rPh>
    <rPh sb="74" eb="77">
      <t>コウセイセイ</t>
    </rPh>
    <rPh sb="78" eb="81">
      <t>コウヘイセイ</t>
    </rPh>
    <rPh sb="82" eb="84">
      <t>カクホ</t>
    </rPh>
    <phoneticPr fontId="16"/>
  </si>
  <si>
    <t>【Ｒ１年度】利用率：46.4%、利用者数：27,445人【Ｒ２年度】利用率：41.0%、利用者数：17,567人
区民意識調査で区役所附設会館が市民利用施設として供用されていることで、地域におけるコミュニティ活動の振興、文化の向上及び福祉の増進、市民相互の交流の促進につながると答えた割合：71.6％（R2年度）</t>
    <rPh sb="3" eb="5">
      <t>ネンド</t>
    </rPh>
    <rPh sb="6" eb="8">
      <t>リヨウ</t>
    </rPh>
    <rPh sb="8" eb="9">
      <t>リツ</t>
    </rPh>
    <rPh sb="16" eb="19">
      <t>リヨウシャ</t>
    </rPh>
    <rPh sb="19" eb="20">
      <t>スウ</t>
    </rPh>
    <rPh sb="27" eb="28">
      <t>ニン</t>
    </rPh>
    <phoneticPr fontId="16"/>
  </si>
  <si>
    <t>年１回　新規の団体申請及び既存団体の削除がある場合、優先使用団体にかかる別表の改正</t>
    <rPh sb="0" eb="1">
      <t>ネン</t>
    </rPh>
    <rPh sb="2" eb="3">
      <t>カイ</t>
    </rPh>
    <rPh sb="4" eb="6">
      <t>シンキ</t>
    </rPh>
    <rPh sb="7" eb="9">
      <t>ダンタイ</t>
    </rPh>
    <rPh sb="9" eb="11">
      <t>シンセイ</t>
    </rPh>
    <rPh sb="11" eb="12">
      <t>オヨ</t>
    </rPh>
    <rPh sb="13" eb="17">
      <t>キゾンダンタイ</t>
    </rPh>
    <rPh sb="18" eb="20">
      <t>サクジョ</t>
    </rPh>
    <rPh sb="23" eb="25">
      <t>バアイ</t>
    </rPh>
    <rPh sb="26" eb="28">
      <t>ユウセン</t>
    </rPh>
    <rPh sb="28" eb="30">
      <t>シヨウ</t>
    </rPh>
    <rPh sb="30" eb="32">
      <t>ダンタイ</t>
    </rPh>
    <rPh sb="36" eb="38">
      <t>ベッピョウ</t>
    </rPh>
    <rPh sb="39" eb="41">
      <t>カイセイ</t>
    </rPh>
    <phoneticPr fontId="16"/>
  </si>
  <si>
    <t>広報紙・HP</t>
    <rPh sb="0" eb="3">
      <t>コウホウシ</t>
    </rPh>
    <phoneticPr fontId="16"/>
  </si>
  <si>
    <t>随時：同上</t>
    <rPh sb="0" eb="2">
      <t>ズイジ</t>
    </rPh>
    <rPh sb="3" eb="5">
      <t>ドウジョウ</t>
    </rPh>
    <phoneticPr fontId="16"/>
  </si>
  <si>
    <t>随時：同上
・コンビニ収納開始。</t>
    <rPh sb="0" eb="2">
      <t>ズイジ</t>
    </rPh>
    <rPh sb="3" eb="5">
      <t>ドウジョウ</t>
    </rPh>
    <phoneticPr fontId="16"/>
  </si>
  <si>
    <t>随時：施設利用申込の手続き、利用方法諸手続きの説明、 予約・申込受付、使用料の徴収、使用許可書の交付、 諸設備、機器、設備等の管理、貸出、点検立会い、補修指示等
・コンビニ収納開始。
庁舎におけるエアコン等設備の移設工事見積</t>
    <rPh sb="86" eb="88">
      <t>シュウノウ</t>
    </rPh>
    <rPh sb="88" eb="90">
      <t>カイシ</t>
    </rPh>
    <rPh sb="92" eb="94">
      <t>チョウシャ</t>
    </rPh>
    <rPh sb="102" eb="103">
      <t>トウ</t>
    </rPh>
    <rPh sb="103" eb="105">
      <t>セツビ</t>
    </rPh>
    <rPh sb="106" eb="108">
      <t>イセツ</t>
    </rPh>
    <rPh sb="108" eb="110">
      <t>コウジ</t>
    </rPh>
    <rPh sb="110" eb="112">
      <t>ミツモリ</t>
    </rPh>
    <phoneticPr fontId="16"/>
  </si>
  <si>
    <t>【３月】優先使用団体にかかる別表の改正</t>
    <phoneticPr fontId="16"/>
  </si>
  <si>
    <t>主に区内在住・在学・在勤の方</t>
    <phoneticPr fontId="16"/>
  </si>
  <si>
    <t>通年（4月～3月）</t>
    <phoneticPr fontId="16"/>
  </si>
  <si>
    <t>3,270千円（消耗品費、光熱水費、通信運搬費、委託料）</t>
    <phoneticPr fontId="16"/>
  </si>
  <si>
    <t>・施設利用申込の手続き、利用方法諸手続きの説明、 予約・申込受付、使用料の徴収、使用許可書の交付、 諸設備、機器、設備等の管理、貸出、点検立会い、補修指示等
・優先使用・減免申請の受付広報
・指定管理者制度への移行について、検討する。
・利用者の利便性を考慮し、コンビニ収納を開始</t>
    <rPh sb="80" eb="82">
      <t>ユウセン</t>
    </rPh>
    <rPh sb="82" eb="84">
      <t>シヨウ</t>
    </rPh>
    <rPh sb="85" eb="87">
      <t>ゲンメン</t>
    </rPh>
    <rPh sb="87" eb="89">
      <t>シンセイ</t>
    </rPh>
    <rPh sb="90" eb="92">
      <t>ウケツケ</t>
    </rPh>
    <rPh sb="92" eb="94">
      <t>コウホウ</t>
    </rPh>
    <rPh sb="96" eb="98">
      <t>シテイ</t>
    </rPh>
    <rPh sb="98" eb="101">
      <t>カンリシャ</t>
    </rPh>
    <rPh sb="101" eb="103">
      <t>セイド</t>
    </rPh>
    <rPh sb="105" eb="107">
      <t>イコウ</t>
    </rPh>
    <rPh sb="112" eb="114">
      <t>ケントウ</t>
    </rPh>
    <rPh sb="119" eb="122">
      <t>リヨウシャ</t>
    </rPh>
    <rPh sb="123" eb="126">
      <t>リベンセイ</t>
    </rPh>
    <rPh sb="127" eb="129">
      <t>コウリョ</t>
    </rPh>
    <rPh sb="135" eb="137">
      <t>シュウノウ</t>
    </rPh>
    <rPh sb="138" eb="140">
      <t>カイシ</t>
    </rPh>
    <phoneticPr fontId="16"/>
  </si>
  <si>
    <t>大正区民ホール諸設備の各機能が、正常かつ安全に働くように維持し、利用者が快適に利用できるように施設の維持管理を行う。</t>
    <rPh sb="0" eb="2">
      <t>タイショウ</t>
    </rPh>
    <rPh sb="2" eb="4">
      <t>クミン</t>
    </rPh>
    <rPh sb="32" eb="35">
      <t>リヨウシャ</t>
    </rPh>
    <rPh sb="39" eb="41">
      <t>リヨウ</t>
    </rPh>
    <rPh sb="47" eb="49">
      <t>シセツ</t>
    </rPh>
    <rPh sb="50" eb="52">
      <t>イジ</t>
    </rPh>
    <phoneticPr fontId="16"/>
  </si>
  <si>
    <t>大正区民ホールの管理運営（直営）</t>
    <phoneticPr fontId="16"/>
  </si>
  <si>
    <t>施設の設置目的に沿った利用が活発化することで、コミュニティ活動の振興、地域における文化の向上及び福祉の増進、市民相互の交流の促進、連帯感あふれるまちづくりの推進が図られるため。</t>
    <phoneticPr fontId="16"/>
  </si>
  <si>
    <t>施設の設置目的に沿った利用が促進されることで、大正区における地域福祉、地域防災、地域コミュニティの充実に寄与している。</t>
    <phoneticPr fontId="16"/>
  </si>
  <si>
    <t>区民意識調査で区役所附設会館が市民利用施設として供用されていることで、地域におけるコミュニティ活動の振興、文化の向上及び福祉の増進、市民相互の交流の促進につながると答えた割合：58.1％</t>
    <phoneticPr fontId="2"/>
  </si>
  <si>
    <t>区民意識調査で区役所附設会館が市民利用施設として供用されていることで、地域におけるコミュニティ活動の振興、文化の向上及び福祉の増進、市民相互の交流の促進につながると答えた割合：82.8％以上</t>
    <phoneticPr fontId="16"/>
  </si>
  <si>
    <t>・新型コロナウイルス感染症拡大防止のための臨時休館と共用時間の短縮期間が前年度より短かったため、利用者数は前年度より増加した。（R２：23,117人　R３：27,932人）
・優先使用はチェックシートの活用を指導、使用料免除は申請状況を随時チェックし、公正性や公平性を確保した。</t>
    <rPh sb="1" eb="3">
      <t>シンガタ</t>
    </rPh>
    <rPh sb="10" eb="13">
      <t>カンセンショウ</t>
    </rPh>
    <rPh sb="13" eb="15">
      <t>カクダイ</t>
    </rPh>
    <rPh sb="15" eb="17">
      <t>ボウシ</t>
    </rPh>
    <rPh sb="31" eb="33">
      <t>タンシュク</t>
    </rPh>
    <rPh sb="33" eb="35">
      <t>キカン</t>
    </rPh>
    <rPh sb="41" eb="42">
      <t>ミジカ</t>
    </rPh>
    <rPh sb="58" eb="60">
      <t>ゾウカ</t>
    </rPh>
    <rPh sb="101" eb="103">
      <t>カツヨウ</t>
    </rPh>
    <rPh sb="104" eb="106">
      <t>シドウ</t>
    </rPh>
    <rPh sb="118" eb="120">
      <t>ズイジ</t>
    </rPh>
    <phoneticPr fontId="2"/>
  </si>
  <si>
    <t>・区ＨＰや区広報紙を活用し、優先使用や減免制度を周知することで、利用者数を前年度より増やす。
・優先使用や使用料免除の申請状況を月１回、チェックし、公正性や公平性を確保する。</t>
    <phoneticPr fontId="16"/>
  </si>
  <si>
    <t>【R1年度】利用率：56.5%、利用者数：64,862人【R2年度】利用率：35.9%、利用者数：23,117人
区民意識調査で区役所附設会館が市民利用施設として供用されていることで、地域におけるコミュニティ活動の振興、文化の向上及び福祉の増進、市民相互の交流の促進につながると答えた割合：71.6％（R2年度）</t>
    <phoneticPr fontId="16"/>
  </si>
  <si>
    <t>指定期間：令和3年4月1日～令和8年3月31日</t>
    <rPh sb="5" eb="7">
      <t>レイワ</t>
    </rPh>
    <rPh sb="14" eb="16">
      <t>レイワ</t>
    </rPh>
    <phoneticPr fontId="16"/>
  </si>
  <si>
    <t>【３月】指定管理者の自己点検結果報告に基づく実地調査の実施</t>
    <rPh sb="27" eb="29">
      <t>ジッシ</t>
    </rPh>
    <phoneticPr fontId="16"/>
  </si>
  <si>
    <t>ＨＰ、広報紙に募集案内</t>
    <rPh sb="3" eb="6">
      <t>コウホウシ</t>
    </rPh>
    <rPh sb="7" eb="11">
      <t>ボシュウアンナイ</t>
    </rPh>
    <phoneticPr fontId="16"/>
  </si>
  <si>
    <t>【７月】前年度事業報告書等に基づく評価の実施、指定管理者の自己点検結果報告に基づく実地調査の実施
【８月】評価結果の公表・指定管理者募集にかかる選定会議の開催（第1回）</t>
    <phoneticPr fontId="16"/>
  </si>
  <si>
    <t>【通年】大正会館指定管理者との施設管理運営業務の調整。施設利用申込みの受付及び許可書の交付(使用料の徴収含む)。補修等を含む施設の良好な維持管理。指定管理者による自己点検・結果報告、事業報告書提出、調整会議開催
【４月】各種協定・委託契約締結。事業計画書等提出。</t>
    <phoneticPr fontId="16"/>
  </si>
  <si>
    <t>【３月】指定管理者の自己点検結果報告に基づく実地調査</t>
    <phoneticPr fontId="16"/>
  </si>
  <si>
    <t>契約管財局との事前協議</t>
    <phoneticPr fontId="16"/>
  </si>
  <si>
    <t>地域コミュニティの拠点としての施設の設置目的と、地域活動に係る利用実態との整合性を保ちながら会館の目的と役割を踏まえた管理運営を行うこと。</t>
    <phoneticPr fontId="16"/>
  </si>
  <si>
    <t>公募（総合評価方式）</t>
    <phoneticPr fontId="16"/>
  </si>
  <si>
    <t>23,886千円（委託料）</t>
    <phoneticPr fontId="16"/>
  </si>
  <si>
    <r>
      <t>施設管理運営業務、徴収事務委託契約に基づく使用料徴収及び収納事務、施設総合管理業務、その他施設の設置目的に資する自主事業の実施。
指定管理者の管理業務の状況について、事業報告書や自己点検に係る書類等について点検・確認と実地調査をおこなう。</t>
    </r>
    <r>
      <rPr>
        <strike/>
        <sz val="11"/>
        <rFont val="ＭＳ Ｐゴシック"/>
        <family val="3"/>
        <charset val="128"/>
      </rPr>
      <t xml:space="preserve">
</t>
    </r>
    <r>
      <rPr>
        <sz val="11"/>
        <rFont val="ＭＳ Ｐゴシック"/>
        <family val="3"/>
        <charset val="128"/>
      </rPr>
      <t>PCB含有調査ほか緊急性の高いものから計画的に修繕を行っていく。</t>
    </r>
    <rPh sb="123" eb="124">
      <t>フク</t>
    </rPh>
    <rPh sb="124" eb="125">
      <t>ユウ</t>
    </rPh>
    <rPh sb="125" eb="127">
      <t>チョウサ</t>
    </rPh>
    <rPh sb="129" eb="132">
      <t>キンキュウセイ</t>
    </rPh>
    <rPh sb="133" eb="134">
      <t>タカ</t>
    </rPh>
    <rPh sb="139" eb="141">
      <t>ケイカク</t>
    </rPh>
    <rPh sb="141" eb="142">
      <t>テキ</t>
    </rPh>
    <rPh sb="143" eb="145">
      <t>シュウゼン</t>
    </rPh>
    <rPh sb="146" eb="147">
      <t>オコナ</t>
    </rPh>
    <phoneticPr fontId="16"/>
  </si>
  <si>
    <t>コミュニティ活動の振興並びに地域における文化の向上及び福祉の増進を図るとともに、市民の集会その他各種行事の場を提供することにより市民相互の交流を促進し、連帯感あふれるまちづくりの推進に寄与することを目的とする。</t>
    <phoneticPr fontId="16"/>
  </si>
  <si>
    <t>大正会館の管理運営（指定管理者）</t>
    <phoneticPr fontId="16"/>
  </si>
  <si>
    <t>スケジュール更新。国産木材の使用を限定した改修から、広く市民ニーズに対応できる内容に変更。</t>
    <rPh sb="6" eb="8">
      <t>コウシン</t>
    </rPh>
    <rPh sb="9" eb="13">
      <t>コクサンモクザイ</t>
    </rPh>
    <rPh sb="14" eb="16">
      <t>シヨウ</t>
    </rPh>
    <rPh sb="17" eb="19">
      <t>ゲンテイ</t>
    </rPh>
    <rPh sb="21" eb="23">
      <t>カイシュウ</t>
    </rPh>
    <rPh sb="26" eb="27">
      <t>ヒロ</t>
    </rPh>
    <rPh sb="28" eb="30">
      <t>シミン</t>
    </rPh>
    <rPh sb="34" eb="36">
      <t>タイオウ</t>
    </rPh>
    <rPh sb="39" eb="41">
      <t>ナイヨウ</t>
    </rPh>
    <rPh sb="42" eb="44">
      <t>ヘンコウ</t>
    </rPh>
    <phoneticPr fontId="2"/>
  </si>
  <si>
    <t>施設の利用が活発化することで、コミュニティ活動の振興、地域における文化の向上及び福祉の増進、市民相互の交流の促進、連帯感あふれるまちづくりの推進が図られるため。</t>
  </si>
  <si>
    <t>施設の利用が促進されることで、大正区における地域福祉、地域防災、地域コミュニティの充実に寄与している。</t>
    <rPh sb="0" eb="2">
      <t>シセツ</t>
    </rPh>
    <rPh sb="3" eb="5">
      <t>リヨウ</t>
    </rPh>
    <rPh sb="6" eb="8">
      <t>ソクシン</t>
    </rPh>
    <rPh sb="15" eb="18">
      <t>タイショウク</t>
    </rPh>
    <rPh sb="22" eb="24">
      <t>チイキ</t>
    </rPh>
    <rPh sb="24" eb="26">
      <t>フクシ</t>
    </rPh>
    <rPh sb="27" eb="29">
      <t>チイキ</t>
    </rPh>
    <rPh sb="29" eb="31">
      <t>ボウサイ</t>
    </rPh>
    <rPh sb="32" eb="34">
      <t>チイキ</t>
    </rPh>
    <rPh sb="41" eb="43">
      <t>ジュウジツ</t>
    </rPh>
    <rPh sb="44" eb="46">
      <t>キヨ</t>
    </rPh>
    <phoneticPr fontId="12"/>
  </si>
  <si>
    <t>区民意識調査で区役所附設会館が市民利用施設として供用されていることで、地域におけるコミュニティ活動の振興、文化の向上及び福祉の増進、市民相互の交流の促進につながると答えた割合：59.7％</t>
    <phoneticPr fontId="2"/>
  </si>
  <si>
    <t>区民意識調査で区役所附設会館が市民利用施設として供用されていることで、地域におけるコミュニティ活動の振興、文化の向上及び福祉の増進、市民相互の交流の促進につながると答えた割合：71.6％（R2年度）</t>
    <phoneticPr fontId="16"/>
  </si>
  <si>
    <t>区民等への意見聴取により、噴水ポンプ修繕計画を策定した。</t>
    <rPh sb="13" eb="15">
      <t>フンスイ</t>
    </rPh>
    <rPh sb="18" eb="20">
      <t>シュウゼン</t>
    </rPh>
    <rPh sb="23" eb="25">
      <t>サクテイ</t>
    </rPh>
    <phoneticPr fontId="2"/>
  </si>
  <si>
    <t>区民等への意見聴取により、区民等の意見が反映された改修計画の策定</t>
    <rPh sb="2" eb="3">
      <t>トウ</t>
    </rPh>
    <rPh sb="5" eb="7">
      <t>イケン</t>
    </rPh>
    <rPh sb="7" eb="9">
      <t>チョウシュ</t>
    </rPh>
    <rPh sb="13" eb="15">
      <t>クミン</t>
    </rPh>
    <rPh sb="15" eb="16">
      <t>トウ</t>
    </rPh>
    <rPh sb="17" eb="19">
      <t>イケン</t>
    </rPh>
    <rPh sb="20" eb="22">
      <t>ハンエイ</t>
    </rPh>
    <rPh sb="25" eb="27">
      <t>カイシュウ</t>
    </rPh>
    <rPh sb="27" eb="29">
      <t>ケイカク</t>
    </rPh>
    <rPh sb="30" eb="32">
      <t>サクテイ</t>
    </rPh>
    <phoneticPr fontId="12"/>
  </si>
  <si>
    <t>噴水設備改修工事の着工（令和4年度）
国産木材を使用した広場に改修するかについては噴水の修理も含めて再度検討し、9月まで方向性を決める。</t>
    <rPh sb="0" eb="2">
      <t>フンスイ</t>
    </rPh>
    <rPh sb="2" eb="4">
      <t>セツビ</t>
    </rPh>
    <rPh sb="4" eb="6">
      <t>カイシュウ</t>
    </rPh>
    <rPh sb="6" eb="8">
      <t>コウジ</t>
    </rPh>
    <rPh sb="9" eb="11">
      <t>チャッコウ</t>
    </rPh>
    <rPh sb="12" eb="14">
      <t>レイワ</t>
    </rPh>
    <rPh sb="15" eb="16">
      <t>ネン</t>
    </rPh>
    <rPh sb="16" eb="17">
      <t>ド</t>
    </rPh>
    <rPh sb="41" eb="43">
      <t>フンスイ</t>
    </rPh>
    <rPh sb="44" eb="46">
      <t>シュウリ</t>
    </rPh>
    <rPh sb="47" eb="48">
      <t>フク</t>
    </rPh>
    <rPh sb="57" eb="58">
      <t>ガツ</t>
    </rPh>
    <rPh sb="60" eb="63">
      <t>ホウコウセイ</t>
    </rPh>
    <rPh sb="64" eb="65">
      <t>ケッ</t>
    </rPh>
    <phoneticPr fontId="16"/>
  </si>
  <si>
    <t>【1～3月】改修工事に向けて都市整備局と調整</t>
    <rPh sb="6" eb="8">
      <t>カイシュウ</t>
    </rPh>
    <rPh sb="8" eb="10">
      <t>コウジ</t>
    </rPh>
    <rPh sb="11" eb="12">
      <t>ム</t>
    </rPh>
    <rPh sb="14" eb="16">
      <t>トシ</t>
    </rPh>
    <rPh sb="16" eb="18">
      <t>セイビ</t>
    </rPh>
    <rPh sb="18" eb="19">
      <t>キョク</t>
    </rPh>
    <rPh sb="20" eb="22">
      <t>チョウセイ</t>
    </rPh>
    <phoneticPr fontId="16"/>
  </si>
  <si>
    <t xml:space="preserve">【10～12月】環境局へ調書を提出した場合、森林環境譲与税活用事業の通知（環境局から）
</t>
    <rPh sb="8" eb="11">
      <t>カンキョウキョク</t>
    </rPh>
    <rPh sb="12" eb="14">
      <t>チョウショ</t>
    </rPh>
    <rPh sb="15" eb="17">
      <t>テイシュツ</t>
    </rPh>
    <rPh sb="19" eb="21">
      <t>バアイ</t>
    </rPh>
    <rPh sb="22" eb="24">
      <t>シンリン</t>
    </rPh>
    <rPh sb="34" eb="36">
      <t>ツウチ</t>
    </rPh>
    <rPh sb="37" eb="39">
      <t>カンキョウ</t>
    </rPh>
    <rPh sb="39" eb="40">
      <t>キョク</t>
    </rPh>
    <phoneticPr fontId="16"/>
  </si>
  <si>
    <t xml:space="preserve">【7月】噴水設備改修に対する意見集約
【7～9月】国産木材を使用した改修をおこなう場合は環境局へ森林環境譲与税活用事業調書の提出。
</t>
    <rPh sb="25" eb="29">
      <t>コクサンモクザイ</t>
    </rPh>
    <rPh sb="30" eb="32">
      <t>シヨウ</t>
    </rPh>
    <rPh sb="34" eb="36">
      <t>カイシュウ</t>
    </rPh>
    <rPh sb="41" eb="43">
      <t>バアイ</t>
    </rPh>
    <phoneticPr fontId="16"/>
  </si>
  <si>
    <t xml:space="preserve">【4月】噴水設備改修に対する意見集約
【5～6月】都市整備局へ噴水設備にかかる計画依頼書提出
</t>
    <rPh sb="2" eb="3">
      <t>ガツ</t>
    </rPh>
    <rPh sb="23" eb="24">
      <t>ガツ</t>
    </rPh>
    <rPh sb="25" eb="27">
      <t>トシ</t>
    </rPh>
    <rPh sb="27" eb="29">
      <t>セイビ</t>
    </rPh>
    <rPh sb="29" eb="30">
      <t>キョク</t>
    </rPh>
    <rPh sb="31" eb="33">
      <t>フンスイ</t>
    </rPh>
    <rPh sb="33" eb="35">
      <t>セツビ</t>
    </rPh>
    <rPh sb="39" eb="41">
      <t>ケイカク</t>
    </rPh>
    <rPh sb="41" eb="44">
      <t>イライショ</t>
    </rPh>
    <rPh sb="44" eb="46">
      <t>テイシュツ</t>
    </rPh>
    <phoneticPr fontId="16"/>
  </si>
  <si>
    <t>【1～3月】噴水広場の改修に対する意見聴取</t>
    <rPh sb="6" eb="8">
      <t>フンスイ</t>
    </rPh>
    <rPh sb="8" eb="10">
      <t>ヒロバ</t>
    </rPh>
    <rPh sb="11" eb="13">
      <t>カイシュウ</t>
    </rPh>
    <rPh sb="14" eb="15">
      <t>タイ</t>
    </rPh>
    <rPh sb="17" eb="21">
      <t>イケンチョウシュ</t>
    </rPh>
    <phoneticPr fontId="16"/>
  </si>
  <si>
    <t>2年（令和3年4月1日～令和5年3月31日）</t>
    <rPh sb="1" eb="2">
      <t>ネン</t>
    </rPh>
    <rPh sb="3" eb="5">
      <t>レイワ</t>
    </rPh>
    <rPh sb="6" eb="7">
      <t>ネン</t>
    </rPh>
    <rPh sb="8" eb="9">
      <t>ガツ</t>
    </rPh>
    <rPh sb="10" eb="11">
      <t>ニチ</t>
    </rPh>
    <rPh sb="12" eb="14">
      <t>レイワ</t>
    </rPh>
    <rPh sb="15" eb="16">
      <t>ネン</t>
    </rPh>
    <rPh sb="17" eb="18">
      <t>ガツ</t>
    </rPh>
    <rPh sb="20" eb="21">
      <t>ニチ</t>
    </rPh>
    <phoneticPr fontId="16"/>
  </si>
  <si>
    <t>大正会館噴水設備は修景設備であるが、ポンプが破損しており、噴水としての機能を果たせていない状態である。市民の往来の多い場所に設置している噴水設備をリノベーションし、国産木材を使用した広場等に改修する。
・噴水設備改修に対する意見集約
・概算見積書の依頼
・森林譲与税活用事業調書の作成</t>
    <rPh sb="45" eb="47">
      <t>ジョウタイ</t>
    </rPh>
    <rPh sb="68" eb="70">
      <t>フンスイ</t>
    </rPh>
    <rPh sb="70" eb="72">
      <t>セツビ</t>
    </rPh>
    <rPh sb="82" eb="84">
      <t>コクサン</t>
    </rPh>
    <rPh sb="84" eb="86">
      <t>モクザイ</t>
    </rPh>
    <rPh sb="87" eb="89">
      <t>シヨウ</t>
    </rPh>
    <rPh sb="91" eb="93">
      <t>ヒロバ</t>
    </rPh>
    <rPh sb="93" eb="94">
      <t>トウ</t>
    </rPh>
    <rPh sb="95" eb="97">
      <t>カイシュウ</t>
    </rPh>
    <rPh sb="102" eb="104">
      <t>フンスイ</t>
    </rPh>
    <rPh sb="104" eb="106">
      <t>セツビ</t>
    </rPh>
    <rPh sb="106" eb="108">
      <t>カイシュウ</t>
    </rPh>
    <rPh sb="109" eb="110">
      <t>タイ</t>
    </rPh>
    <rPh sb="112" eb="114">
      <t>イケン</t>
    </rPh>
    <rPh sb="114" eb="116">
      <t>シュウヤク</t>
    </rPh>
    <rPh sb="118" eb="120">
      <t>ガイサン</t>
    </rPh>
    <rPh sb="120" eb="122">
      <t>ミツモリ</t>
    </rPh>
    <rPh sb="122" eb="123">
      <t>ショ</t>
    </rPh>
    <rPh sb="124" eb="126">
      <t>イライ</t>
    </rPh>
    <rPh sb="128" eb="130">
      <t>シンリン</t>
    </rPh>
    <rPh sb="130" eb="132">
      <t>ジョウヨ</t>
    </rPh>
    <rPh sb="132" eb="133">
      <t>ゼイ</t>
    </rPh>
    <rPh sb="133" eb="135">
      <t>カツヨウ</t>
    </rPh>
    <rPh sb="135" eb="137">
      <t>ジギョウ</t>
    </rPh>
    <rPh sb="137" eb="139">
      <t>チョウショ</t>
    </rPh>
    <rPh sb="140" eb="142">
      <t>サクセイ</t>
    </rPh>
    <phoneticPr fontId="16"/>
  </si>
  <si>
    <t>区民の身近な場である区役所前噴水広場において、市民の憩いの場を提供することにより、区役所に対する親しみや愛着の向上並びに市民相互の交流を促進し、連帯感あふれるまちづくりの推進に寄与することを目的とする。</t>
    <rPh sb="0" eb="2">
      <t>クミン</t>
    </rPh>
    <rPh sb="3" eb="5">
      <t>ミヂカ</t>
    </rPh>
    <rPh sb="6" eb="7">
      <t>バ</t>
    </rPh>
    <rPh sb="10" eb="13">
      <t>クヤクショ</t>
    </rPh>
    <rPh sb="13" eb="14">
      <t>マエ</t>
    </rPh>
    <rPh sb="14" eb="18">
      <t>フンスイヒロバ</t>
    </rPh>
    <rPh sb="26" eb="27">
      <t>イコイ</t>
    </rPh>
    <rPh sb="41" eb="44">
      <t>クヤクショ</t>
    </rPh>
    <rPh sb="45" eb="46">
      <t>タイ</t>
    </rPh>
    <rPh sb="48" eb="49">
      <t>シタ</t>
    </rPh>
    <rPh sb="52" eb="54">
      <t>アイチャク</t>
    </rPh>
    <rPh sb="55" eb="57">
      <t>コウジョウ</t>
    </rPh>
    <rPh sb="57" eb="58">
      <t>ナラ</t>
    </rPh>
    <phoneticPr fontId="12"/>
  </si>
  <si>
    <t>噴水広場（もと噴水設備）の利活用</t>
    <rPh sb="0" eb="2">
      <t>フンスイ</t>
    </rPh>
    <rPh sb="2" eb="4">
      <t>ヒロバ</t>
    </rPh>
    <rPh sb="7" eb="9">
      <t>フンスイ</t>
    </rPh>
    <rPh sb="9" eb="11">
      <t>セツビ</t>
    </rPh>
    <rPh sb="13" eb="16">
      <t>リカツヨウ</t>
    </rPh>
    <phoneticPr fontId="16"/>
  </si>
  <si>
    <t>5-2-1</t>
  </si>
  <si>
    <t>5-2　区民ニーズの把握</t>
    <phoneticPr fontId="2"/>
  </si>
  <si>
    <t>・スケジュール欄の進捗状況を追記
・業績目標、成果目標の実績及び自己評価を追記</t>
    <phoneticPr fontId="2"/>
  </si>
  <si>
    <t>多くの区民の方に「区役所が相談や問い合わせ内容について適切に対応した」と思っていただけることが、中期展望へ寄与する前提となるため、その成果目標を達成することは非常に重要である。</t>
    <rPh sb="0" eb="1">
      <t>オオ</t>
    </rPh>
    <rPh sb="3" eb="5">
      <t>クミン</t>
    </rPh>
    <rPh sb="6" eb="7">
      <t>カタ</t>
    </rPh>
    <rPh sb="36" eb="37">
      <t>オモ</t>
    </rPh>
    <phoneticPr fontId="16"/>
  </si>
  <si>
    <t>「市民の声」をはじめ、当区に寄せられた意見・要望などに対して迅速かつ適切に対応するとともに、対応困難な事案についても説明責任を果たせるよう、職員一人ひとりが広聴担当であるという意識を浸透させる。</t>
    <rPh sb="70" eb="72">
      <t>ショクイン</t>
    </rPh>
    <rPh sb="72" eb="74">
      <t>ヒトリ</t>
    </rPh>
    <rPh sb="78" eb="80">
      <t>コウチョウ</t>
    </rPh>
    <rPh sb="80" eb="82">
      <t>タントウ</t>
    </rPh>
    <rPh sb="88" eb="90">
      <t>イシキ</t>
    </rPh>
    <phoneticPr fontId="16"/>
  </si>
  <si>
    <t>×</t>
    <phoneticPr fontId="16"/>
  </si>
  <si>
    <t>区役所が相談や問い合わせ内容について適切に対応したと思う区民の割合：74.3％</t>
    <phoneticPr fontId="16"/>
  </si>
  <si>
    <t xml:space="preserve">
区役所が相談や問い合わせ内容について適切に対応したと思う区民の割合：85％以上
</t>
    <phoneticPr fontId="16"/>
  </si>
  <si>
    <t>処理平均日数：12日</t>
    <phoneticPr fontId="16"/>
  </si>
  <si>
    <t>「市民の声」の迅速な回答
受付日から回答までの処理平均日数：12日以内</t>
    <phoneticPr fontId="16"/>
  </si>
  <si>
    <t>受付件数：36件（うち大正区役所に関するもの17件）
「市民の声」の受付日から回答までの処理平均日数：11.7日
区役所が相談や問い合わせ内容について適切に対応したと思う区民の割合：72.6％</t>
    <rPh sb="0" eb="2">
      <t>ウケツケ</t>
    </rPh>
    <rPh sb="2" eb="4">
      <t>ケンスウ</t>
    </rPh>
    <rPh sb="7" eb="8">
      <t>ケン</t>
    </rPh>
    <rPh sb="11" eb="13">
      <t>タイショウ</t>
    </rPh>
    <rPh sb="13" eb="16">
      <t>クヤクショ</t>
    </rPh>
    <rPh sb="17" eb="18">
      <t>カン</t>
    </rPh>
    <rPh sb="24" eb="25">
      <t>ケン</t>
    </rPh>
    <phoneticPr fontId="16"/>
  </si>
  <si>
    <t>全課</t>
    <rPh sb="0" eb="2">
      <t>ゼンカ</t>
    </rPh>
    <phoneticPr fontId="16"/>
  </si>
  <si>
    <t>○</t>
  </si>
  <si>
    <t>区広報紙、ＨＰでの広報（随時）</t>
    <phoneticPr fontId="16"/>
  </si>
  <si>
    <t>区民や団体等から寄せられた意見・要望への対応（随時）</t>
    <rPh sb="3" eb="5">
      <t>ダンタイ</t>
    </rPh>
    <phoneticPr fontId="16"/>
  </si>
  <si>
    <t xml:space="preserve">区民や団体等から寄せられた意見・要望への対応（随時）
</t>
    <phoneticPr fontId="16"/>
  </si>
  <si>
    <t>区広報紙、ＨＰでの広報（随時）</t>
    <rPh sb="0" eb="1">
      <t>ク</t>
    </rPh>
    <rPh sb="1" eb="4">
      <t>コウホウシ</t>
    </rPh>
    <rPh sb="9" eb="11">
      <t>コウホウ</t>
    </rPh>
    <rPh sb="12" eb="14">
      <t>ズイジ</t>
    </rPh>
    <phoneticPr fontId="16"/>
  </si>
  <si>
    <t>区民や団体等から寄せられた意見・要望への対応（随時）
区役所内掲示板などへの広報の開始（1月～）</t>
    <rPh sb="3" eb="5">
      <t>ダンタイ</t>
    </rPh>
    <rPh sb="38" eb="40">
      <t>コウホウ</t>
    </rPh>
    <rPh sb="41" eb="43">
      <t>カイシ</t>
    </rPh>
    <rPh sb="45" eb="46">
      <t>ガツ</t>
    </rPh>
    <phoneticPr fontId="16"/>
  </si>
  <si>
    <t>大阪市民</t>
    <rPh sb="0" eb="2">
      <t>オオサカ</t>
    </rPh>
    <rPh sb="2" eb="4">
      <t>シミン</t>
    </rPh>
    <phoneticPr fontId="16"/>
  </si>
  <si>
    <t>3千円（通信運搬費　広聴事業）</t>
    <phoneticPr fontId="16"/>
  </si>
  <si>
    <t>当区役所に寄せられた「市民の声」や団体等からの要望書などに対して、直接市民・団体等に回答するなど、説明責任を果たす。
また、区役所に多く寄せられる意見や問合せなどをピックアップし、取組み状況などの情報を取りまとめたうえで、区役所内掲示板や区ホームページ・広報紙などで随時広報を行う。</t>
    <rPh sb="17" eb="19">
      <t>ダンタイ</t>
    </rPh>
    <rPh sb="19" eb="20">
      <t>トウ</t>
    </rPh>
    <rPh sb="23" eb="26">
      <t>ヨウボウショ</t>
    </rPh>
    <rPh sb="38" eb="40">
      <t>ダンタイ</t>
    </rPh>
    <rPh sb="40" eb="41">
      <t>トウ</t>
    </rPh>
    <rPh sb="133" eb="135">
      <t>ズイジ</t>
    </rPh>
    <rPh sb="135" eb="137">
      <t>コウホウ</t>
    </rPh>
    <rPh sb="138" eb="139">
      <t>オコナ</t>
    </rPh>
    <phoneticPr fontId="16"/>
  </si>
  <si>
    <t>市政・区政に対する意見・要望等を的確に把握するため。</t>
    <phoneticPr fontId="16"/>
  </si>
  <si>
    <t>令和３年４月１日
総務課</t>
    <rPh sb="0" eb="2">
      <t>レイワ</t>
    </rPh>
    <rPh sb="3" eb="4">
      <t>ネン</t>
    </rPh>
    <rPh sb="5" eb="6">
      <t>ガツ</t>
    </rPh>
    <rPh sb="7" eb="8">
      <t>ニチ</t>
    </rPh>
    <rPh sb="9" eb="12">
      <t>ソウムカ</t>
    </rPh>
    <phoneticPr fontId="16"/>
  </si>
  <si>
    <t>「市民の声」などの受付・回答</t>
    <phoneticPr fontId="16"/>
  </si>
  <si>
    <t>多くの区民の方に「区民ニーズを的確に把握している」と感じていただけることが、中期展望へ寄与する前提となるため、その成果目標を達成することは非常に重要である。</t>
    <phoneticPr fontId="16"/>
  </si>
  <si>
    <t>当該調査結果から区民ニーズを的確に把握し、施策へ反映させる。</t>
    <phoneticPr fontId="16"/>
  </si>
  <si>
    <t>区役所が、様々な機会を通じて区民の意見やニーズを把握していると感じる区民の割合：45.2％</t>
    <phoneticPr fontId="2"/>
  </si>
  <si>
    <t>区役所が、様々な機会を通じて区民の意見やニーズを把握していると感じる区民の割合：50％以上</t>
    <phoneticPr fontId="16"/>
  </si>
  <si>
    <t>無作為抽出した区民に対する区民意識調査（区役所実施分2回、市民局実施分1回）
ＳＮＳ（LINE・Twitter・Facebook）を活用した区民の意見やニーズの把握（０回）</t>
    <rPh sb="84" eb="85">
      <t>カイ</t>
    </rPh>
    <phoneticPr fontId="2"/>
  </si>
  <si>
    <t>無作為抽出した区民に対する区民意識調査（年2回実施）
ＳＮＳ（LINE・Twitter・Facebook）を活用した区民の意見やニーズの把握（随時）</t>
    <rPh sb="71" eb="73">
      <t>ズイジ</t>
    </rPh>
    <phoneticPr fontId="16"/>
  </si>
  <si>
    <t>区民意識調査（区役所実施分2回、市民局実施分1回）
様々な機会を通じて区民の意見やニーズを把握していると感じる区民の割合　42.6％</t>
    <rPh sb="0" eb="2">
      <t>クミン</t>
    </rPh>
    <rPh sb="2" eb="4">
      <t>イシキ</t>
    </rPh>
    <rPh sb="4" eb="6">
      <t>チョウサ</t>
    </rPh>
    <phoneticPr fontId="16"/>
  </si>
  <si>
    <t>（各課）設問の作成、調査結果の分析及び活用、
（総務課）区長、副区長、各課、委託業者との調整</t>
    <phoneticPr fontId="16"/>
  </si>
  <si>
    <t>3月 HPへ掲載（第2回目結果）</t>
    <rPh sb="1" eb="2">
      <t>ガツ</t>
    </rPh>
    <rPh sb="6" eb="8">
      <t>ケイサイ</t>
    </rPh>
    <rPh sb="9" eb="10">
      <t>ダイ</t>
    </rPh>
    <rPh sb="11" eb="13">
      <t>カイメ</t>
    </rPh>
    <rPh sb="13" eb="15">
      <t>ケッカ</t>
    </rPh>
    <phoneticPr fontId="16"/>
  </si>
  <si>
    <t>1月　　　区役所業務格付け調査の実施（市民局）
2月　　 区民意識調査の実施（2回目）
3月　　 区民意識調査結果報告書の納品
ＳＮＳ（ラインのアンケート機能）を活用した区民の意見やニーズの把握（随時）</t>
    <phoneticPr fontId="16"/>
  </si>
  <si>
    <t>10月 HPへ掲載（第1回目結果）</t>
    <rPh sb="2" eb="3">
      <t>ガツ</t>
    </rPh>
    <rPh sb="7" eb="9">
      <t>ケイサイ</t>
    </rPh>
    <rPh sb="10" eb="11">
      <t>ダイ</t>
    </rPh>
    <rPh sb="12" eb="14">
      <t>カイメ</t>
    </rPh>
    <rPh sb="14" eb="16">
      <t>ケッカ</t>
    </rPh>
    <phoneticPr fontId="16"/>
  </si>
  <si>
    <t>ＳＮＳ（ラインのアンケート機能）を活用した区民の意見やニーズの把握（随時）</t>
    <phoneticPr fontId="16"/>
  </si>
  <si>
    <t>7月　　　区民意識調査の実施（1回目）
8月　　　区民意識調査結果報告書の納品　
9月　　　職員研修会の開催（主な内容：アンケート結果の活用手法について）
ＳＮＳ（ラインのアンケート機能）を活用した区民の意見やニーズの把握（随時）</t>
    <rPh sb="42" eb="43">
      <t>ガツ</t>
    </rPh>
    <rPh sb="46" eb="48">
      <t>ショクイン</t>
    </rPh>
    <rPh sb="48" eb="50">
      <t>ケンシュウ</t>
    </rPh>
    <rPh sb="50" eb="51">
      <t>カイ</t>
    </rPh>
    <rPh sb="52" eb="54">
      <t>カイサイ</t>
    </rPh>
    <rPh sb="55" eb="56">
      <t>オモ</t>
    </rPh>
    <rPh sb="57" eb="59">
      <t>ナイヨウ</t>
    </rPh>
    <rPh sb="65" eb="67">
      <t>ケッカ</t>
    </rPh>
    <rPh sb="68" eb="70">
      <t>カツヨウ</t>
    </rPh>
    <rPh sb="70" eb="72">
      <t>シュホウ</t>
    </rPh>
    <phoneticPr fontId="16"/>
  </si>
  <si>
    <t>4月     　職員研修会の開催（主な内容：設問の工夫の仕方について）
4～5月  各課にアンケート設問照会
　 　　　　 契約準備、アンケート設問の調整
6月　　　 契約締結
ＳＮＳ（ラインのアンケート機能）を活用した区民の意見やニーズの把握（随時）</t>
    <rPh sb="1" eb="2">
      <t>ガツ</t>
    </rPh>
    <rPh sb="8" eb="10">
      <t>ショクイン</t>
    </rPh>
    <rPh sb="10" eb="12">
      <t>ケンシュウ</t>
    </rPh>
    <rPh sb="12" eb="13">
      <t>カイ</t>
    </rPh>
    <rPh sb="14" eb="16">
      <t>カイサイ</t>
    </rPh>
    <rPh sb="17" eb="18">
      <t>オモ</t>
    </rPh>
    <rPh sb="19" eb="21">
      <t>ナイヨウ</t>
    </rPh>
    <rPh sb="22" eb="24">
      <t>セツモン</t>
    </rPh>
    <rPh sb="25" eb="27">
      <t>クフウ</t>
    </rPh>
    <rPh sb="28" eb="30">
      <t>シカタ</t>
    </rPh>
    <phoneticPr fontId="16"/>
  </si>
  <si>
    <t>3月　　　実施決裁、 研修準備</t>
    <rPh sb="11" eb="13">
      <t>ケンシュウ</t>
    </rPh>
    <rPh sb="13" eb="15">
      <t>ジュンビ</t>
    </rPh>
    <phoneticPr fontId="16"/>
  </si>
  <si>
    <t>単純集計と当区が指示するクロス集計を行うこと。
単純集計及びクロス集計結果から読み取れる客観的な事実及び特徴的な事実や傾向（設問ごと及び属性ごとの回答傾向等）についての分析を行うこと。</t>
    <phoneticPr fontId="16"/>
  </si>
  <si>
    <t>事後審査型制限付一般競争入札</t>
    <rPh sb="0" eb="2">
      <t>ジゴ</t>
    </rPh>
    <rPh sb="2" eb="4">
      <t>シンサ</t>
    </rPh>
    <rPh sb="4" eb="5">
      <t>ガタ</t>
    </rPh>
    <rPh sb="5" eb="7">
      <t>セイゲン</t>
    </rPh>
    <rPh sb="7" eb="8">
      <t>ツ</t>
    </rPh>
    <phoneticPr fontId="16"/>
  </si>
  <si>
    <t>無作為抽出した区民（1,500人。市民局実施分は2000人）</t>
    <rPh sb="17" eb="19">
      <t>シミン</t>
    </rPh>
    <rPh sb="19" eb="20">
      <t>キョク</t>
    </rPh>
    <rPh sb="20" eb="22">
      <t>ジッシ</t>
    </rPh>
    <rPh sb="22" eb="23">
      <t>ブン</t>
    </rPh>
    <rPh sb="28" eb="29">
      <t>ニン</t>
    </rPh>
    <phoneticPr fontId="16"/>
  </si>
  <si>
    <t>令和3年4月～令和4年3月</t>
    <rPh sb="0" eb="2">
      <t>レイワ</t>
    </rPh>
    <rPh sb="7" eb="9">
      <t>レイワ</t>
    </rPh>
    <phoneticPr fontId="16"/>
  </si>
  <si>
    <t>1,063千円（委託料　広聴事業）＋市民局へ予算配付　508千円（通信運搬費、委託料）　</t>
    <rPh sb="8" eb="11">
      <t>イタクリョウ</t>
    </rPh>
    <phoneticPr fontId="16"/>
  </si>
  <si>
    <t>無作為抽出した区民に対する区民意識調査を実施。（区役所実施分2回、市民局実施分1回）
また、ＳＮＳ（LINE・Twitter・Facebook）を活用した区民の意見やニーズの把握に努める。
ＰＤＣＡサイクル徹底のため、各事業の効果測定を行うとともに、調査結果の分析・課題抽出により、今後の区政運営に活用する。</t>
    <rPh sb="24" eb="27">
      <t>クヤクショ</t>
    </rPh>
    <rPh sb="27" eb="29">
      <t>ジッシ</t>
    </rPh>
    <rPh sb="29" eb="30">
      <t>ブン</t>
    </rPh>
    <rPh sb="31" eb="32">
      <t>カイ</t>
    </rPh>
    <rPh sb="33" eb="35">
      <t>シミン</t>
    </rPh>
    <rPh sb="35" eb="36">
      <t>キョク</t>
    </rPh>
    <rPh sb="36" eb="38">
      <t>ジッシ</t>
    </rPh>
    <rPh sb="38" eb="39">
      <t>ブン</t>
    </rPh>
    <rPh sb="40" eb="41">
      <t>カイ</t>
    </rPh>
    <phoneticPr fontId="16"/>
  </si>
  <si>
    <t>無作為抽出した区民に対する区民意識調査などを実施することで、より幅広い区民ニーズや意見・評価を的確に把握し、施策や事業に反映する。</t>
    <phoneticPr fontId="16"/>
  </si>
  <si>
    <t>区民意識調査の実施</t>
    <phoneticPr fontId="16"/>
  </si>
  <si>
    <t>区民の代表である区政会議委員から区役所・委員間での意見交換が行われている、また、委員の意見等へのフィードバックができているとの評価を得ることは、当区区政会議が区民の意見を反映し、区民から区政への評価を適切に受ける場として機能していることとなるため。</t>
    <rPh sb="0" eb="2">
      <t>クミン</t>
    </rPh>
    <rPh sb="3" eb="5">
      <t>ダイヒョウ</t>
    </rPh>
    <rPh sb="8" eb="10">
      <t>クセイ</t>
    </rPh>
    <rPh sb="10" eb="12">
      <t>カイギ</t>
    </rPh>
    <rPh sb="12" eb="14">
      <t>イイン</t>
    </rPh>
    <rPh sb="16" eb="19">
      <t>クヤクショ</t>
    </rPh>
    <rPh sb="20" eb="22">
      <t>イイン</t>
    </rPh>
    <rPh sb="22" eb="23">
      <t>カン</t>
    </rPh>
    <rPh sb="25" eb="27">
      <t>イケン</t>
    </rPh>
    <rPh sb="27" eb="29">
      <t>コウカン</t>
    </rPh>
    <rPh sb="30" eb="31">
      <t>オコナ</t>
    </rPh>
    <rPh sb="40" eb="42">
      <t>イイン</t>
    </rPh>
    <rPh sb="43" eb="45">
      <t>イケン</t>
    </rPh>
    <rPh sb="45" eb="46">
      <t>トウ</t>
    </rPh>
    <rPh sb="63" eb="65">
      <t>ヒョウカ</t>
    </rPh>
    <rPh sb="66" eb="67">
      <t>エ</t>
    </rPh>
    <rPh sb="72" eb="73">
      <t>トウ</t>
    </rPh>
    <rPh sb="73" eb="74">
      <t>ク</t>
    </rPh>
    <rPh sb="74" eb="76">
      <t>クセイ</t>
    </rPh>
    <rPh sb="76" eb="78">
      <t>カイギ</t>
    </rPh>
    <rPh sb="79" eb="81">
      <t>クミン</t>
    </rPh>
    <rPh sb="82" eb="84">
      <t>イケン</t>
    </rPh>
    <rPh sb="85" eb="87">
      <t>ハンエイ</t>
    </rPh>
    <rPh sb="89" eb="91">
      <t>クミン</t>
    </rPh>
    <rPh sb="93" eb="95">
      <t>クセイ</t>
    </rPh>
    <rPh sb="97" eb="99">
      <t>ヒョウカ</t>
    </rPh>
    <rPh sb="100" eb="102">
      <t>テキセツ</t>
    </rPh>
    <rPh sb="103" eb="104">
      <t>ウ</t>
    </rPh>
    <rPh sb="106" eb="107">
      <t>バ</t>
    </rPh>
    <rPh sb="110" eb="112">
      <t>キノウ</t>
    </rPh>
    <phoneticPr fontId="16"/>
  </si>
  <si>
    <t>多様な区民の意見やニーズを区政に反映するとともに、区民による区政の評価のできる仕組みが定着した状態をめざす。</t>
    <rPh sb="47" eb="49">
      <t>ジョウタイ</t>
    </rPh>
    <phoneticPr fontId="16"/>
  </si>
  <si>
    <t>区役所や委員との間で意見交換が行われていると感じている区政会議委員の割合：87.5％以上
区政会議において、各委員からの意見や要望、評価について、適切なフィードバックが行われたと感じる区政会議委員の割合：90％以上</t>
    <rPh sb="42" eb="44">
      <t>イジョウ</t>
    </rPh>
    <phoneticPr fontId="16"/>
  </si>
  <si>
    <t>区政会議の開催に際して、区政会議委員からの事前質問受付、それに対する事前回答及び事後質問・回答の実施：年４回（区政会議の開催数に準じる）</t>
    <rPh sb="0" eb="2">
      <t>クセイ</t>
    </rPh>
    <rPh sb="2" eb="4">
      <t>カイギ</t>
    </rPh>
    <rPh sb="5" eb="7">
      <t>カイサイ</t>
    </rPh>
    <rPh sb="8" eb="9">
      <t>サイ</t>
    </rPh>
    <rPh sb="12" eb="14">
      <t>クセイ</t>
    </rPh>
    <rPh sb="14" eb="16">
      <t>カイギ</t>
    </rPh>
    <rPh sb="16" eb="18">
      <t>イイン</t>
    </rPh>
    <rPh sb="21" eb="23">
      <t>ジゼン</t>
    </rPh>
    <rPh sb="23" eb="25">
      <t>シツモン</t>
    </rPh>
    <rPh sb="25" eb="27">
      <t>ウケツケ</t>
    </rPh>
    <rPh sb="31" eb="32">
      <t>タイ</t>
    </rPh>
    <rPh sb="34" eb="36">
      <t>ジゼン</t>
    </rPh>
    <rPh sb="36" eb="38">
      <t>カイトウ</t>
    </rPh>
    <rPh sb="38" eb="39">
      <t>オヨ</t>
    </rPh>
    <rPh sb="40" eb="42">
      <t>ジゴ</t>
    </rPh>
    <rPh sb="42" eb="44">
      <t>シツモン</t>
    </rPh>
    <rPh sb="45" eb="47">
      <t>カイトウ</t>
    </rPh>
    <rPh sb="48" eb="50">
      <t>ジッシ</t>
    </rPh>
    <rPh sb="51" eb="52">
      <t>ネン</t>
    </rPh>
    <rPh sb="53" eb="54">
      <t>カイ</t>
    </rPh>
    <phoneticPr fontId="16"/>
  </si>
  <si>
    <t>・区政会議の開催（４回）
・区役所や委員との間で意見交換が行われていると感じている区政会議委員の割合：87.5％
・適切なフィードバックが行われたと感じる区政会議委員の割合：71.4％</t>
    <phoneticPr fontId="16"/>
  </si>
  <si>
    <t>全課
委嘱する市民の方に委嘱の趣旨・目的をしっかり理解していただくための取組を進めるとともに、一人に多くの委嘱をすることがないよう配慮する</t>
    <phoneticPr fontId="16"/>
  </si>
  <si>
    <t>大正区内選出議員には開催案内を行う。</t>
    <phoneticPr fontId="16"/>
  </si>
  <si>
    <t>区長</t>
    <phoneticPr fontId="16"/>
  </si>
  <si>
    <t xml:space="preserve">18:30　開会・区長あいさつ
19:05　協議事項
　　　　　事務局から説明後、委員から質問・意見
20:30　閉会
</t>
    <phoneticPr fontId="16"/>
  </si>
  <si>
    <t>大正区役所４階区民ホール</t>
    <rPh sb="6" eb="7">
      <t>カイ</t>
    </rPh>
    <rPh sb="7" eb="9">
      <t>クミン</t>
    </rPh>
    <phoneticPr fontId="16"/>
  </si>
  <si>
    <t>6月18日、9月24日、12月17日、2月25日（予定）
　　午後6時30分～8時30分</t>
    <rPh sb="4" eb="5">
      <t>ニチ</t>
    </rPh>
    <rPh sb="10" eb="11">
      <t>ニチ</t>
    </rPh>
    <rPh sb="17" eb="18">
      <t>ニチ</t>
    </rPh>
    <rPh sb="23" eb="24">
      <t>ニチ</t>
    </rPh>
    <rPh sb="25" eb="27">
      <t>ヨテイ</t>
    </rPh>
    <phoneticPr fontId="16"/>
  </si>
  <si>
    <t>大正区区政会議</t>
    <phoneticPr fontId="16"/>
  </si>
  <si>
    <t xml:space="preserve">2月　ＨＰ（第４回案内）
2月　区広報紙（第4回案内）
3月HP（第4回報告）
4月　区広報紙（第4回報告）
</t>
    <phoneticPr fontId="16"/>
  </si>
  <si>
    <t>1月24日　事前資料・質問票等の送付（※開催1か月前）
2月18日　事前質問に対する回答の送付（※開催1週間前）
2月25日　令和3年度第4回区政会議（令和4年度運営方針（案）、予算（案）、各会議体から抽出した議題等）
3月：各会議体へのフィードバック（第4回分）</t>
    <rPh sb="61" eb="62">
      <t>ニチ</t>
    </rPh>
    <rPh sb="63" eb="65">
      <t>レイワ</t>
    </rPh>
    <rPh sb="66" eb="68">
      <t>ネンド</t>
    </rPh>
    <rPh sb="76" eb="78">
      <t>レイワ</t>
    </rPh>
    <rPh sb="79" eb="81">
      <t>ネンド</t>
    </rPh>
    <rPh sb="111" eb="112">
      <t>ガツ</t>
    </rPh>
    <phoneticPr fontId="16"/>
  </si>
  <si>
    <t xml:space="preserve">11月区広報紙（第2回報告）
11月　ＨＰ（第3回案内）
11月区広報紙（第3回案内）
12月HP（第3回報告）
2月　区広報紙（第3回報告）
</t>
    <phoneticPr fontId="16"/>
  </si>
  <si>
    <t>10月：区政会議委員改選
　　　 各会議体からの議案の抽出にかかる照会（リマインド）
　　　 各会議体へのフィードバック（第2 回分）
11月17日　事前資料・質問票等の送付（※開催1か月前）
12月10日　事前質問に対する回答の送付（※開催1週間前）
12月17日　令和3年度第3回区政会議（令和4年度運営方針（素案）、各会議体から抽出した議題等）
12月：各会議体からの議案の抽出にかかる照会（リマインド）
        各会議体へのフィードバック（第3回分）</t>
    <rPh sb="4" eb="6">
      <t>クセイ</t>
    </rPh>
    <rPh sb="6" eb="8">
      <t>カイギ</t>
    </rPh>
    <rPh sb="8" eb="10">
      <t>イイン</t>
    </rPh>
    <rPh sb="10" eb="12">
      <t>カイセン</t>
    </rPh>
    <phoneticPr fontId="16"/>
  </si>
  <si>
    <t xml:space="preserve">9月　区広報紙（第1回報告）
9月　ＨＰ（第２回案内）
10月　ＨＰ（第２回報告）
9月　区広報紙（第２回案内）
</t>
    <rPh sb="1" eb="2">
      <t>ガツ</t>
    </rPh>
    <rPh sb="16" eb="17">
      <t>ガツ</t>
    </rPh>
    <phoneticPr fontId="16"/>
  </si>
  <si>
    <t xml:space="preserve">5月　区広報紙（第4回報告）
6月　区広報紙（第1回案内）
6月　ＨＰ（第1回案内）
7月HP（第1回報告）
</t>
    <phoneticPr fontId="16"/>
  </si>
  <si>
    <t>3月 HP（第4回報告）</t>
    <phoneticPr fontId="16"/>
  </si>
  <si>
    <t>2月26日　令和2年度第4回区政会議（令和3度運営方針（案）、予算（案））
資料提供や勉強会開催の取組実施</t>
    <rPh sb="4" eb="5">
      <t>ニチ</t>
    </rPh>
    <rPh sb="6" eb="8">
      <t>レイワ</t>
    </rPh>
    <rPh sb="9" eb="10">
      <t>ネン</t>
    </rPh>
    <rPh sb="19" eb="21">
      <t>レイワ</t>
    </rPh>
    <rPh sb="38" eb="40">
      <t>シリョウ</t>
    </rPh>
    <rPh sb="40" eb="42">
      <t>テイキョウ</t>
    </rPh>
    <rPh sb="43" eb="46">
      <t>ベンキョウカイ</t>
    </rPh>
    <rPh sb="46" eb="48">
      <t>カイサイ</t>
    </rPh>
    <rPh sb="49" eb="51">
      <t>トリクミ</t>
    </rPh>
    <rPh sb="51" eb="53">
      <t>ジッシ</t>
    </rPh>
    <phoneticPr fontId="16"/>
  </si>
  <si>
    <t>公募委員は、大正区区政会議公募委員選考会の選考結果にもとづき選定</t>
    <phoneticPr fontId="16"/>
  </si>
  <si>
    <t>地域団体からの推薦および公募</t>
    <phoneticPr fontId="16"/>
  </si>
  <si>
    <t>区政会議委員　他</t>
    <phoneticPr fontId="16"/>
  </si>
  <si>
    <t>令和3年4月～令和4年3月（全体会議：年4回）</t>
    <rPh sb="0" eb="2">
      <t>レイワ</t>
    </rPh>
    <rPh sb="7" eb="9">
      <t>レイワ</t>
    </rPh>
    <phoneticPr fontId="16"/>
  </si>
  <si>
    <t>43千円（報償費）、5千円（消耗品費）、72千円（通信運搬費）、185千円（筆耕翻訳料）</t>
    <rPh sb="2" eb="4">
      <t>センエン</t>
    </rPh>
    <rPh sb="5" eb="8">
      <t>ホウショウヒ</t>
    </rPh>
    <phoneticPr fontId="16"/>
  </si>
  <si>
    <r>
      <t>区政会議を年４回開催する。
・施策・事業の企画段階や事後だけではなく執行段階においても区政会議委員の意見を聴取して必要に応じて反映するなど、区政会議委員とより活発な意見交換を行う。
・区政運営について、区役所の自己評価に対する意見に加え、委員の評価を直接受ける。前年度の結果を踏まえ、運営の改善に取り組む。
・委員から出された意見などについて、区政への反映状況や反映できなかった場合の理由を区政会議の場で明らかにする。
・当区役所の他の会議体（地域福祉推進会議、総合教育会議、防災会議、地域まちづくり実行委員会委員長会）と連携し、各会議体より抽出された議題について、区政会議において意見聴取し、当該会議体へのフィードバックを行う。
・区政会議委員の任期満了に伴う、委員改選を行う。</t>
    </r>
    <r>
      <rPr>
        <strike/>
        <sz val="11"/>
        <rFont val="ＭＳ Ｐゴシック"/>
        <family val="3"/>
        <charset val="128"/>
      </rPr>
      <t xml:space="preserve">
</t>
    </r>
    <r>
      <rPr>
        <sz val="11"/>
        <rFont val="ＭＳ Ｐゴシック"/>
        <family val="3"/>
        <charset val="128"/>
      </rPr>
      <t>・令和２年度における区政会議委員への資料提供や勉強会開催等の取組実施をふまえ、区政会議委員間の意見交換会の開催について検討する。</t>
    </r>
    <rPh sb="211" eb="212">
      <t>トウ</t>
    </rPh>
    <rPh sb="212" eb="213">
      <t>ク</t>
    </rPh>
    <rPh sb="213" eb="215">
      <t>ヤクショ</t>
    </rPh>
    <rPh sb="216" eb="217">
      <t>タ</t>
    </rPh>
    <rPh sb="218" eb="220">
      <t>カイギ</t>
    </rPh>
    <rPh sb="220" eb="221">
      <t>タイ</t>
    </rPh>
    <rPh sb="222" eb="224">
      <t>チイキ</t>
    </rPh>
    <rPh sb="224" eb="226">
      <t>フクシ</t>
    </rPh>
    <rPh sb="226" eb="228">
      <t>スイシン</t>
    </rPh>
    <rPh sb="228" eb="230">
      <t>カイギ</t>
    </rPh>
    <rPh sb="231" eb="233">
      <t>ソウゴウ</t>
    </rPh>
    <rPh sb="233" eb="235">
      <t>キョウイク</t>
    </rPh>
    <rPh sb="235" eb="237">
      <t>カイギ</t>
    </rPh>
    <rPh sb="238" eb="240">
      <t>ボウサイ</t>
    </rPh>
    <rPh sb="240" eb="241">
      <t>カイ</t>
    </rPh>
    <rPh sb="241" eb="242">
      <t>ギ</t>
    </rPh>
    <rPh sb="243" eb="245">
      <t>チイキ</t>
    </rPh>
    <rPh sb="250" eb="252">
      <t>ジッコウ</t>
    </rPh>
    <rPh sb="252" eb="255">
      <t>イインカイ</t>
    </rPh>
    <rPh sb="255" eb="258">
      <t>イインチョウ</t>
    </rPh>
    <rPh sb="258" eb="259">
      <t>カイ</t>
    </rPh>
    <rPh sb="261" eb="263">
      <t>レンケイ</t>
    </rPh>
    <rPh sb="265" eb="268">
      <t>カクカイギ</t>
    </rPh>
    <rPh sb="268" eb="269">
      <t>タイ</t>
    </rPh>
    <rPh sb="271" eb="273">
      <t>チュウシュツ</t>
    </rPh>
    <rPh sb="276" eb="278">
      <t>ギダイ</t>
    </rPh>
    <rPh sb="283" eb="285">
      <t>クセイ</t>
    </rPh>
    <rPh sb="285" eb="287">
      <t>カイギ</t>
    </rPh>
    <rPh sb="291" eb="293">
      <t>イケン</t>
    </rPh>
    <rPh sb="293" eb="295">
      <t>チョウシュ</t>
    </rPh>
    <rPh sb="297" eb="299">
      <t>トウガイ</t>
    </rPh>
    <rPh sb="299" eb="301">
      <t>カイギ</t>
    </rPh>
    <rPh sb="301" eb="302">
      <t>タイ</t>
    </rPh>
    <rPh sb="312" eb="313">
      <t>オコナ</t>
    </rPh>
    <rPh sb="317" eb="319">
      <t>クセイ</t>
    </rPh>
    <rPh sb="319" eb="321">
      <t>カイギ</t>
    </rPh>
    <rPh sb="321" eb="323">
      <t>イイン</t>
    </rPh>
    <rPh sb="324" eb="326">
      <t>ニンキ</t>
    </rPh>
    <rPh sb="326" eb="328">
      <t>マンリョウ</t>
    </rPh>
    <rPh sb="329" eb="330">
      <t>トモナ</t>
    </rPh>
    <rPh sb="332" eb="334">
      <t>イイン</t>
    </rPh>
    <rPh sb="334" eb="336">
      <t>カイセン</t>
    </rPh>
    <rPh sb="337" eb="338">
      <t>オコナ</t>
    </rPh>
    <rPh sb="342" eb="344">
      <t>レイワ</t>
    </rPh>
    <rPh sb="345" eb="347">
      <t>ネンド</t>
    </rPh>
    <rPh sb="351" eb="353">
      <t>クセイ</t>
    </rPh>
    <rPh sb="353" eb="355">
      <t>カイギ</t>
    </rPh>
    <rPh sb="355" eb="357">
      <t>イイン</t>
    </rPh>
    <rPh sb="359" eb="361">
      <t>シリョウ</t>
    </rPh>
    <rPh sb="361" eb="363">
      <t>テイキョウ</t>
    </rPh>
    <rPh sb="364" eb="366">
      <t>ベンキョウ</t>
    </rPh>
    <rPh sb="366" eb="367">
      <t>カイ</t>
    </rPh>
    <rPh sb="367" eb="369">
      <t>カイサイ</t>
    </rPh>
    <rPh sb="369" eb="370">
      <t>トウ</t>
    </rPh>
    <rPh sb="371" eb="373">
      <t>トリクミ</t>
    </rPh>
    <rPh sb="373" eb="375">
      <t>ジッシ</t>
    </rPh>
    <rPh sb="380" eb="382">
      <t>クセイ</t>
    </rPh>
    <rPh sb="382" eb="384">
      <t>カイギ</t>
    </rPh>
    <rPh sb="384" eb="386">
      <t>イイン</t>
    </rPh>
    <rPh sb="386" eb="387">
      <t>カン</t>
    </rPh>
    <rPh sb="388" eb="390">
      <t>イケン</t>
    </rPh>
    <rPh sb="390" eb="392">
      <t>コウカン</t>
    </rPh>
    <rPh sb="392" eb="393">
      <t>カイ</t>
    </rPh>
    <rPh sb="394" eb="396">
      <t>カイサイ</t>
    </rPh>
    <rPh sb="400" eb="402">
      <t>ケントウ</t>
    </rPh>
    <phoneticPr fontId="16"/>
  </si>
  <si>
    <t>区が所管する施策及び事業について、立案段階から区民の意見を把握し適宜これを反映させるとともに、その実績及び成果の評価に係る意見を聴くことを目的とし、区政におけるＰＤＣＡサイクルの確立を図る。</t>
    <phoneticPr fontId="16"/>
  </si>
  <si>
    <t>区政会議の開催</t>
    <phoneticPr fontId="16"/>
  </si>
  <si>
    <t>都市・地域交流</t>
  </si>
  <si>
    <t>5-3-1</t>
  </si>
  <si>
    <t>5-3　情報発信・伝達力の強化</t>
    <phoneticPr fontId="2"/>
  </si>
  <si>
    <t>広報紙モニター制度検討、広報紙QRコード利用状況調査を削除。大正区で活躍する人を紹介する「大正ＰＥＯＰＬＥインタビュー」、渡船など区内の魅力を紹介する企画を追加。SDGｓの記事掲載を追加。</t>
    <rPh sb="0" eb="3">
      <t>コウホウシ</t>
    </rPh>
    <rPh sb="7" eb="9">
      <t>セイド</t>
    </rPh>
    <rPh sb="9" eb="11">
      <t>ケントウ</t>
    </rPh>
    <rPh sb="12" eb="15">
      <t>コウホウシ</t>
    </rPh>
    <rPh sb="20" eb="22">
      <t>リヨウ</t>
    </rPh>
    <rPh sb="22" eb="24">
      <t>ジョウキョウ</t>
    </rPh>
    <rPh sb="24" eb="26">
      <t>チョウサ</t>
    </rPh>
    <rPh sb="27" eb="29">
      <t>サクジョ</t>
    </rPh>
    <rPh sb="61" eb="63">
      <t>トセン</t>
    </rPh>
    <rPh sb="65" eb="67">
      <t>クナイ</t>
    </rPh>
    <rPh sb="68" eb="70">
      <t>ミリョク</t>
    </rPh>
    <rPh sb="71" eb="73">
      <t>ショウカイ</t>
    </rPh>
    <rPh sb="75" eb="77">
      <t>キカク</t>
    </rPh>
    <rPh sb="78" eb="80">
      <t>ツイカ</t>
    </rPh>
    <rPh sb="91" eb="93">
      <t>ツイカ</t>
    </rPh>
    <phoneticPr fontId="2"/>
  </si>
  <si>
    <t>区民が、知りたい情報を得ることにより、市・区政への関心が高まり、まちづくりや地域活動へ積極的に参画するようになるため。</t>
    <phoneticPr fontId="16"/>
  </si>
  <si>
    <t>全ての区民・区内企業にきめ細かく行き届いた必要な情報を提供することによって区民の市・区政への関心を高め、まちづくりや地域活動への積極的な参画につながっている状態。</t>
    <rPh sb="27" eb="29">
      <t>テイキョウ</t>
    </rPh>
    <phoneticPr fontId="26"/>
  </si>
  <si>
    <t>区民意識調査等において
広報紙「こんにちは大正」に区民の知りたい内容が掲載されていると感じている割合：86.5%</t>
    <phoneticPr fontId="2"/>
  </si>
  <si>
    <t>区民意識調査等において
広報紙「こんにちは大正」に区民の知りたい内容が掲載されていると感じている割合：89.8％以上</t>
    <phoneticPr fontId="16"/>
  </si>
  <si>
    <t>広報紙を年12回発行
すべての月を12ページとした。
年間12回（毎月）特集を組んだ。</t>
    <rPh sb="8" eb="10">
      <t>ハッコウ</t>
    </rPh>
    <rPh sb="33" eb="35">
      <t>マイツキ</t>
    </rPh>
    <phoneticPr fontId="2"/>
  </si>
  <si>
    <t>広報紙発行　年12回
すべての月を12ページとする。
年間５回、特集を組む。</t>
    <rPh sb="0" eb="3">
      <t>コウホウシ</t>
    </rPh>
    <rPh sb="3" eb="5">
      <t>ハッコウ</t>
    </rPh>
    <rPh sb="6" eb="7">
      <t>ネン</t>
    </rPh>
    <rPh sb="9" eb="10">
      <t>カイ</t>
    </rPh>
    <rPh sb="15" eb="16">
      <t>ツキ</t>
    </rPh>
    <rPh sb="27" eb="29">
      <t>ネンカン</t>
    </rPh>
    <rPh sb="30" eb="31">
      <t>カイ</t>
    </rPh>
    <rPh sb="32" eb="34">
      <t>トクシュウ</t>
    </rPh>
    <rPh sb="35" eb="36">
      <t>ク</t>
    </rPh>
    <phoneticPr fontId="16"/>
  </si>
  <si>
    <t>【令和２年度業績】令和元年度より引き続き、区民が必要とする情報や市政・区政情報掲載した広報紙を12ヵ月発行（うち5か月を8ページから12ページへ増ページし、区の重点施策の特集を掲載した。）
・区民参加記事→毎月＃WELOVE大正区記事を掲載、婚姻記念記事4回掲載、
【令和２年度成果】区民意識調査（令和２年度第２回調査）
①広報誌に知りたい情報が「（大いに、ある程度、どちらかというと）掲載されている」と回答した割合85.5%（目標89.8%）
②区広報紙「こんにちは大正」が、毎月届いていると回答した割合91.8％（目標90％）、届いていない2.3％
届いているかわからない5.9％</t>
    <rPh sb="1" eb="3">
      <t>レイワ</t>
    </rPh>
    <rPh sb="5" eb="6">
      <t>ド</t>
    </rPh>
    <rPh sb="6" eb="8">
      <t>ギョウセキ</t>
    </rPh>
    <rPh sb="9" eb="11">
      <t>レイワ</t>
    </rPh>
    <rPh sb="11" eb="14">
      <t>ガンネンド</t>
    </rPh>
    <rPh sb="16" eb="17">
      <t>ヒ</t>
    </rPh>
    <rPh sb="18" eb="19">
      <t>ツヅ</t>
    </rPh>
    <rPh sb="58" eb="59">
      <t>ゲツ</t>
    </rPh>
    <rPh sb="72" eb="73">
      <t>ゾウ</t>
    </rPh>
    <rPh sb="78" eb="79">
      <t>ク</t>
    </rPh>
    <rPh sb="80" eb="82">
      <t>ジュウテン</t>
    </rPh>
    <rPh sb="82" eb="84">
      <t>シサク</t>
    </rPh>
    <rPh sb="85" eb="87">
      <t>トクシュウ</t>
    </rPh>
    <rPh sb="88" eb="90">
      <t>ケイサイ</t>
    </rPh>
    <rPh sb="100" eb="102">
      <t>キジ</t>
    </rPh>
    <rPh sb="103" eb="105">
      <t>マイツキ</t>
    </rPh>
    <rPh sb="112" eb="115">
      <t>タイショウク</t>
    </rPh>
    <rPh sb="115" eb="117">
      <t>キジ</t>
    </rPh>
    <rPh sb="118" eb="120">
      <t>ケイサイ</t>
    </rPh>
    <rPh sb="121" eb="123">
      <t>コンイン</t>
    </rPh>
    <rPh sb="123" eb="125">
      <t>キネン</t>
    </rPh>
    <rPh sb="125" eb="127">
      <t>キジ</t>
    </rPh>
    <rPh sb="128" eb="129">
      <t>カイ</t>
    </rPh>
    <rPh sb="129" eb="131">
      <t>ケイサイ</t>
    </rPh>
    <rPh sb="259" eb="261">
      <t>モクヒョウ</t>
    </rPh>
    <phoneticPr fontId="39"/>
  </si>
  <si>
    <t>点字プリンタ機器リース長期継続契約５ヵ年
平成30年6月更新</t>
    <phoneticPr fontId="16"/>
  </si>
  <si>
    <t>1月号SDGｓ</t>
    <rPh sb="1" eb="2">
      <t>ガツ</t>
    </rPh>
    <rPh sb="2" eb="3">
      <t>ゴウ</t>
    </rPh>
    <phoneticPr fontId="2"/>
  </si>
  <si>
    <t>《毎月業務》　【企画編集業務】、【印刷業務】【点字版・音訳版】
１月：実施決裁（企画編集業務、印刷業務）
２月：説明会および募集／入札開始、３月：業者決定
点字版・音訳版利用者へのアンケートを実施</t>
  </si>
  <si>
    <t>11月号SDGｓ</t>
    <rPh sb="2" eb="3">
      <t>ガツ</t>
    </rPh>
    <rPh sb="3" eb="4">
      <t>ゴウ</t>
    </rPh>
    <phoneticPr fontId="2"/>
  </si>
  <si>
    <t>《毎月業務》
　【企画編集業務】、【印刷業務】【点字版・音訳版】
10月：令和４年度予算要求
11～12月：次年度広報紙の契約方法及び仕様書を検討・作成。</t>
    <rPh sb="37" eb="39">
      <t>レイワ</t>
    </rPh>
    <rPh sb="40" eb="42">
      <t>ネンド</t>
    </rPh>
    <phoneticPr fontId="40"/>
  </si>
  <si>
    <t xml:space="preserve">《毎月業務》
【企画編集業務】、【印刷業務】【点字版・音訳版】
</t>
    <phoneticPr fontId="41"/>
  </si>
  <si>
    <t xml:space="preserve">４月：契約締結、事業の開始（企画編集業務）
《毎月業務》
　【企画編集業務】発行月の２ヶ月前から入稿及び編集。前月15日頃に校了。納品。
　【印刷業務】発行月の前月の27日頃、納品　【点字版・音訳版】毎月利用者へ発送。
</t>
    <rPh sb="92" eb="94">
      <t>テンジ</t>
    </rPh>
    <rPh sb="94" eb="95">
      <t>バン</t>
    </rPh>
    <rPh sb="96" eb="98">
      <t>オンヤク</t>
    </rPh>
    <rPh sb="98" eb="99">
      <t>バン</t>
    </rPh>
    <rPh sb="100" eb="102">
      <t>マイツキ</t>
    </rPh>
    <rPh sb="102" eb="105">
      <t>リヨウシャ</t>
    </rPh>
    <rPh sb="106" eb="108">
      <t>ハッソウ</t>
    </rPh>
    <phoneticPr fontId="42"/>
  </si>
  <si>
    <t xml:space="preserve">１月：実施決裁（企画編集業務、印刷業務）、募集/入札開始（企画編集業務）
２月：説明会（企画編集業務）、入札開始（印刷業務）
３月：選考会・業者決定（企画編集業務）、入札質問回答・業者決定（印刷業務）
広報紙の年間計画を作成（各担当へ年間広報計画を照会）
</t>
    <rPh sb="101" eb="104">
      <t>コウホウシ</t>
    </rPh>
    <rPh sb="105" eb="107">
      <t>ネンカン</t>
    </rPh>
    <rPh sb="107" eb="109">
      <t>ケイカク</t>
    </rPh>
    <rPh sb="110" eb="112">
      <t>サクセイ</t>
    </rPh>
    <rPh sb="113" eb="114">
      <t>カク</t>
    </rPh>
    <rPh sb="114" eb="116">
      <t>タントウ</t>
    </rPh>
    <rPh sb="117" eb="119">
      <t>ネンカン</t>
    </rPh>
    <rPh sb="119" eb="121">
      <t>コウホウ</t>
    </rPh>
    <rPh sb="121" eb="123">
      <t>ケイカク</t>
    </rPh>
    <rPh sb="124" eb="126">
      <t>ショウカイ</t>
    </rPh>
    <phoneticPr fontId="43"/>
  </si>
  <si>
    <t>企画・編集業務：当業務に必要な専門性・技術力を持った専門家３名による選定委員会で選定</t>
    <phoneticPr fontId="16"/>
  </si>
  <si>
    <t>企画編集業務：書体や配色など誰でも読みやすい紙面づくり、市政・区政を分かりやすく
的確に全ての区民に伝える工夫がされていること
印刷業務：紙質など規格や納品日の遵守</t>
    <phoneticPr fontId="16"/>
  </si>
  <si>
    <t>企画編集業務：限られた紙面の中で分かりやすく読みやすい紙面とするため専門性・技術力を求める。</t>
    <phoneticPr fontId="16"/>
  </si>
  <si>
    <t>企画編集業務：地方自治法施行令167条の2第1項第2号の規定に基づく特名随意契約
印刷業務：事後審査型一般競争入札　点字版：事後審査型制限付一般競争入札</t>
    <phoneticPr fontId="16"/>
  </si>
  <si>
    <t>区内有人の全世帯及び全事業所</t>
    <phoneticPr fontId="16"/>
  </si>
  <si>
    <t>12回</t>
    <phoneticPr fontId="16"/>
  </si>
  <si>
    <t>１２，５９４千円</t>
    <rPh sb="6" eb="8">
      <t>センエン</t>
    </rPh>
    <phoneticPr fontId="16"/>
  </si>
  <si>
    <t>広報紙「こんにちは大正」の企画・編集・印刷
・大正区年間広報計画を作成し、計画に基づき区の施策や事業を掲載する。
・特集記事の紙面を担当が受け持つ分権型広報を実施。
・新型コロナウイルス感染症拡大に伴い、区主催の各種イベントや行事等について中止や規模縮小せざるを得ないなか、区の施策を区民に伝えるために広報紙の役割がさらに重要となるため、広報紙のページ数を増やし（毎月12ページ）、情報発信を強化する。
・区民意識調査等の結果を踏まえた区民のニーズに即した記事や、大正区で活躍する人を紹介する「大正ＰＥＯＰＬＥインタビュー」、「ピンチをチャンスへ」「#WELOVE大正区」など市民参加型の記事、渡船など区内の魅力を紹介する記事など、自らの区にあらためて魅力を感じられる記事を連載することにより、広報紙への期待と関心を高め、これまで区の広報に興味を示していない層への浸透を図る。
・企画編集・印刷業務の他区の状況「取材の有無やページ数、契約金額と事業者の質との関連や反響があった記事等」を調査し、反映させる。
・区の情報をどのような手段（広報紙・HP・SNS等）で入手しているかを区民意識調査で調査を実施。
・全ての世代において読みやすい紙面構成やデザインを意識した編集を行う。
・点字版・音訳版広報紙「こんにちは大正」の製作。
・SDGｓの記事を掲載するなど全世界の課題に対して身近にできることをわかりやすく掲載し、区民の意識向上を図る。</t>
    <rPh sb="33" eb="35">
      <t>サクセイ</t>
    </rPh>
    <rPh sb="37" eb="39">
      <t>ケイカク</t>
    </rPh>
    <rPh sb="58" eb="60">
      <t>トクシュウ</t>
    </rPh>
    <rPh sb="60" eb="62">
      <t>キジ</t>
    </rPh>
    <rPh sb="66" eb="68">
      <t>タントウ</t>
    </rPh>
    <rPh sb="79" eb="81">
      <t>ジッシ</t>
    </rPh>
    <rPh sb="84" eb="86">
      <t>シンガタ</t>
    </rPh>
    <rPh sb="93" eb="96">
      <t>カンセンショウ</t>
    </rPh>
    <rPh sb="96" eb="98">
      <t>カクダイ</t>
    </rPh>
    <rPh sb="99" eb="100">
      <t>トモナ</t>
    </rPh>
    <rPh sb="102" eb="103">
      <t>ク</t>
    </rPh>
    <rPh sb="103" eb="105">
      <t>シュサイ</t>
    </rPh>
    <rPh sb="106" eb="108">
      <t>カクシュ</t>
    </rPh>
    <rPh sb="113" eb="115">
      <t>ギョウジ</t>
    </rPh>
    <rPh sb="115" eb="116">
      <t>トウ</t>
    </rPh>
    <rPh sb="120" eb="122">
      <t>チュウシ</t>
    </rPh>
    <rPh sb="123" eb="125">
      <t>キボ</t>
    </rPh>
    <rPh sb="125" eb="127">
      <t>シュクショウ</t>
    </rPh>
    <rPh sb="131" eb="132">
      <t>エ</t>
    </rPh>
    <rPh sb="137" eb="138">
      <t>ク</t>
    </rPh>
    <rPh sb="139" eb="141">
      <t>シサク</t>
    </rPh>
    <rPh sb="142" eb="144">
      <t>クミン</t>
    </rPh>
    <rPh sb="145" eb="146">
      <t>ツタ</t>
    </rPh>
    <rPh sb="151" eb="154">
      <t>コウホウシ</t>
    </rPh>
    <rPh sb="155" eb="157">
      <t>ヤクワリ</t>
    </rPh>
    <rPh sb="161" eb="163">
      <t>ジュウヨウ</t>
    </rPh>
    <rPh sb="169" eb="172">
      <t>コウホウシ</t>
    </rPh>
    <rPh sb="176" eb="177">
      <t>スウ</t>
    </rPh>
    <rPh sb="178" eb="179">
      <t>フ</t>
    </rPh>
    <rPh sb="182" eb="184">
      <t>マイツキ</t>
    </rPh>
    <rPh sb="191" eb="193">
      <t>ジョウホウ</t>
    </rPh>
    <rPh sb="193" eb="195">
      <t>ハッシン</t>
    </rPh>
    <rPh sb="196" eb="198">
      <t>キョウカ</t>
    </rPh>
    <rPh sb="390" eb="392">
      <t>キカク</t>
    </rPh>
    <rPh sb="392" eb="394">
      <t>ヘンシュウ</t>
    </rPh>
    <rPh sb="395" eb="397">
      <t>インサツ</t>
    </rPh>
    <rPh sb="397" eb="399">
      <t>ギョウム</t>
    </rPh>
    <rPh sb="400" eb="402">
      <t>タク</t>
    </rPh>
    <rPh sb="403" eb="405">
      <t>ジョウキョウ</t>
    </rPh>
    <rPh sb="406" eb="408">
      <t>シュザイ</t>
    </rPh>
    <rPh sb="409" eb="411">
      <t>ウム</t>
    </rPh>
    <rPh sb="415" eb="416">
      <t>スウ</t>
    </rPh>
    <rPh sb="417" eb="419">
      <t>ケイヤク</t>
    </rPh>
    <rPh sb="419" eb="421">
      <t>キンガク</t>
    </rPh>
    <rPh sb="422" eb="425">
      <t>ジギョウシャ</t>
    </rPh>
    <rPh sb="426" eb="427">
      <t>シツ</t>
    </rPh>
    <rPh sb="429" eb="431">
      <t>カンレン</t>
    </rPh>
    <rPh sb="432" eb="434">
      <t>ハンキョウ</t>
    </rPh>
    <rPh sb="438" eb="440">
      <t>キジ</t>
    </rPh>
    <rPh sb="440" eb="441">
      <t>ナド</t>
    </rPh>
    <rPh sb="443" eb="445">
      <t>チョウサ</t>
    </rPh>
    <rPh sb="447" eb="449">
      <t>ハンエイ</t>
    </rPh>
    <rPh sb="455" eb="456">
      <t>ク</t>
    </rPh>
    <rPh sb="457" eb="459">
      <t>ジョウホウ</t>
    </rPh>
    <rPh sb="465" eb="467">
      <t>シュダン</t>
    </rPh>
    <rPh sb="468" eb="471">
      <t>コウホウシ</t>
    </rPh>
    <rPh sb="478" eb="479">
      <t>トウ</t>
    </rPh>
    <rPh sb="481" eb="483">
      <t>ニュウシュ</t>
    </rPh>
    <rPh sb="489" eb="491">
      <t>クミン</t>
    </rPh>
    <rPh sb="491" eb="493">
      <t>イシキ</t>
    </rPh>
    <rPh sb="493" eb="495">
      <t>チョウサ</t>
    </rPh>
    <rPh sb="496" eb="498">
      <t>チョウサ</t>
    </rPh>
    <rPh sb="499" eb="501">
      <t>ジッシ</t>
    </rPh>
    <phoneticPr fontId="44"/>
  </si>
  <si>
    <t>市政・区政の情報を分かりやすく的確に全ての区民に伝える。特に区の重点施策についての情報発信を強化する。
また、ニーズを意識した紙面作りや市・区の施策やサービス情報を提供することにより、区民の市政・区政への理解や関心を高め、まちづくりや地域活動への積極的な参画につなげる。</t>
    <rPh sb="30" eb="31">
      <t>ク</t>
    </rPh>
    <rPh sb="32" eb="34">
      <t>ジュウテン</t>
    </rPh>
    <rPh sb="34" eb="36">
      <t>シサク</t>
    </rPh>
    <rPh sb="43" eb="45">
      <t>ハッシン</t>
    </rPh>
    <rPh sb="46" eb="48">
      <t>キョウカ</t>
    </rPh>
    <phoneticPr fontId="16"/>
  </si>
  <si>
    <t>広報紙「こんにちは大正」の製作（企画・編集・印刷）</t>
    <phoneticPr fontId="16"/>
  </si>
  <si>
    <t>目的を修正。YouTube開設を削除。区民向けSNS講座を削除（出前講座に集約）。大正区オリジナルデザインを魅力発信ツールへ集約。エリア価値向上にむけた調査・事業者募集を追加。沖縄県与那原町との友好交流を追加（５－３－４より集約）。</t>
    <rPh sb="0" eb="2">
      <t>モクテキ</t>
    </rPh>
    <rPh sb="3" eb="5">
      <t>シュウセイ</t>
    </rPh>
    <rPh sb="13" eb="15">
      <t>カイセツ</t>
    </rPh>
    <rPh sb="16" eb="18">
      <t>サクジョ</t>
    </rPh>
    <rPh sb="19" eb="22">
      <t>クミンム</t>
    </rPh>
    <rPh sb="26" eb="28">
      <t>コウザ</t>
    </rPh>
    <rPh sb="29" eb="31">
      <t>サクジョ</t>
    </rPh>
    <rPh sb="32" eb="36">
      <t>デマエコウザ</t>
    </rPh>
    <rPh sb="37" eb="39">
      <t>シュウヤク</t>
    </rPh>
    <rPh sb="41" eb="44">
      <t>タイショウク</t>
    </rPh>
    <rPh sb="54" eb="56">
      <t>ミリョク</t>
    </rPh>
    <rPh sb="56" eb="58">
      <t>ハッシン</t>
    </rPh>
    <rPh sb="62" eb="64">
      <t>シュウヤク</t>
    </rPh>
    <rPh sb="68" eb="70">
      <t>カチ</t>
    </rPh>
    <rPh sb="70" eb="72">
      <t>コウジョウ</t>
    </rPh>
    <rPh sb="76" eb="78">
      <t>チョウサ</t>
    </rPh>
    <rPh sb="79" eb="82">
      <t>ジギョウシャ</t>
    </rPh>
    <rPh sb="82" eb="84">
      <t>ボシュウ</t>
    </rPh>
    <rPh sb="85" eb="87">
      <t>ツイカ</t>
    </rPh>
    <rPh sb="102" eb="104">
      <t>ツイカ</t>
    </rPh>
    <rPh sb="112" eb="114">
      <t>シュウヤク</t>
    </rPh>
    <phoneticPr fontId="2"/>
  </si>
  <si>
    <t>区民が区の取組みの情報が十分届いていると感じることや、区民が区役所の情報発信に協力すること、さらには区の情報発信に参加することは、区民の市・区政への関心が高まることにつながり、ひいてはまちづくりや地域活動への積極的な参画につながり、中期展望の達成に寄与するため。</t>
    <rPh sb="0" eb="2">
      <t>クミン</t>
    </rPh>
    <rPh sb="3" eb="4">
      <t>ク</t>
    </rPh>
    <rPh sb="5" eb="7">
      <t>トリク</t>
    </rPh>
    <rPh sb="9" eb="11">
      <t>ジョウホウ</t>
    </rPh>
    <rPh sb="12" eb="14">
      <t>ジュウブン</t>
    </rPh>
    <rPh sb="14" eb="15">
      <t>トド</t>
    </rPh>
    <rPh sb="20" eb="21">
      <t>カン</t>
    </rPh>
    <rPh sb="27" eb="29">
      <t>クミン</t>
    </rPh>
    <rPh sb="30" eb="33">
      <t>クヤクショ</t>
    </rPh>
    <rPh sb="34" eb="36">
      <t>ジョウホウ</t>
    </rPh>
    <rPh sb="36" eb="38">
      <t>ハッシン</t>
    </rPh>
    <rPh sb="39" eb="41">
      <t>キョウリョク</t>
    </rPh>
    <rPh sb="50" eb="51">
      <t>ク</t>
    </rPh>
    <rPh sb="52" eb="54">
      <t>ジョウホウ</t>
    </rPh>
    <rPh sb="54" eb="56">
      <t>ハッシン</t>
    </rPh>
    <rPh sb="57" eb="59">
      <t>サンカ</t>
    </rPh>
    <rPh sb="77" eb="78">
      <t>タカ</t>
    </rPh>
    <rPh sb="116" eb="118">
      <t>チュウキ</t>
    </rPh>
    <rPh sb="118" eb="120">
      <t>テンボウ</t>
    </rPh>
    <rPh sb="121" eb="123">
      <t>タッセイ</t>
    </rPh>
    <rPh sb="124" eb="126">
      <t>キヨ</t>
    </rPh>
    <phoneticPr fontId="45"/>
  </si>
  <si>
    <t xml:space="preserve">区民の市・区政への関心が高まり、まちづくりや地域活動への積極的な参画につながっている状態をめざす。
</t>
    <rPh sb="12" eb="13">
      <t>タカ</t>
    </rPh>
    <phoneticPr fontId="44"/>
  </si>
  <si>
    <t>区の様々な取組（施策・事業・イベントなど）に関する情報が、区役所から届いていると感じる区民の割合　令和３年度48.4％
「＃WELOVE大正区」をつけて魅力発信するアカウント１２アカウント(令和４年３月現在）　</t>
    <rPh sb="95" eb="97">
      <t>レイワ</t>
    </rPh>
    <rPh sb="98" eb="99">
      <t>ネン</t>
    </rPh>
    <rPh sb="100" eb="101">
      <t>ガツ</t>
    </rPh>
    <rPh sb="101" eb="103">
      <t>ゲンザイ</t>
    </rPh>
    <phoneticPr fontId="2"/>
  </si>
  <si>
    <t xml:space="preserve">区の様々な取組（施策・事業・イベントなど）に関する情報が、区役所から届いていると感じる区民の割合　令和３年度 53％
「＃WELOVE大正区」をつけて魅力発信するアカウントが
１２アカウント以上
</t>
    <rPh sb="49" eb="51">
      <t>レイワ</t>
    </rPh>
    <rPh sb="52" eb="54">
      <t>ネンド</t>
    </rPh>
    <rPh sb="53" eb="54">
      <t>ド</t>
    </rPh>
    <phoneticPr fontId="28"/>
  </si>
  <si>
    <t>区HP・SNS作成職員研修の実施（年１回）。
大正区魅力マップを更新・印刷。
SNSでの情報発信を毎日実施。
広報サポーター募集（SNSでの募集）0回　※区HPにおける広報を実施</t>
    <phoneticPr fontId="2"/>
  </si>
  <si>
    <t>区HP・SNS作成職員研修の実施（年２回）。
大正区魅力マップの更新。
SNSでの情報発信を毎日実施。
広報サポーター募集（SNSでの募集（月1回、年間12回）</t>
    <rPh sb="0" eb="1">
      <t>ク</t>
    </rPh>
    <rPh sb="7" eb="9">
      <t>サクセイ</t>
    </rPh>
    <rPh sb="9" eb="11">
      <t>ショクイン</t>
    </rPh>
    <rPh sb="11" eb="13">
      <t>ケンシュウ</t>
    </rPh>
    <rPh sb="14" eb="16">
      <t>ジッシ</t>
    </rPh>
    <rPh sb="17" eb="18">
      <t>ネン</t>
    </rPh>
    <rPh sb="19" eb="20">
      <t>カイ</t>
    </rPh>
    <rPh sb="23" eb="26">
      <t>タイショウク</t>
    </rPh>
    <rPh sb="26" eb="28">
      <t>ミリョク</t>
    </rPh>
    <rPh sb="32" eb="34">
      <t>コウシン</t>
    </rPh>
    <rPh sb="41" eb="43">
      <t>ジョウホウ</t>
    </rPh>
    <rPh sb="43" eb="45">
      <t>ハッシン</t>
    </rPh>
    <rPh sb="46" eb="48">
      <t>マイニチ</t>
    </rPh>
    <rPh sb="48" eb="50">
      <t>ジッシ</t>
    </rPh>
    <rPh sb="52" eb="54">
      <t>コウホウ</t>
    </rPh>
    <rPh sb="59" eb="61">
      <t>ボシュウ</t>
    </rPh>
    <rPh sb="67" eb="69">
      <t>ボシュウ</t>
    </rPh>
    <rPh sb="70" eb="71">
      <t>ツキ</t>
    </rPh>
    <rPh sb="72" eb="73">
      <t>カイ</t>
    </rPh>
    <rPh sb="74" eb="76">
      <t>ネンカン</t>
    </rPh>
    <rPh sb="78" eb="79">
      <t>カイ</t>
    </rPh>
    <phoneticPr fontId="16"/>
  </si>
  <si>
    <t>【令和２年度業績】「千島公園植樹帯」及び「もと水景施設」の愛称募集を実施し、それぞれ「昭和山 はなのみち」と「千島公園イベント広場『くさっパひろっパ』」に決定した。毎月広報紙で＃WELOVE大正区記事を掲載。SNSでの情報発信　毎日発信。　区HP研修0回、SNS講座0回
【令和２年度成果】
令和２年度区民アンケート調査　区の様々な取組（施策・事業・イベントなど）に関する情報が、区役所から届いていると感じる区民の割合　43.8％（目標53%）
広報サポーター　35か所</t>
    <rPh sb="1" eb="3">
      <t>レイワ</t>
    </rPh>
    <rPh sb="5" eb="6">
      <t>ド</t>
    </rPh>
    <rPh sb="6" eb="8">
      <t>ギョウセキ</t>
    </rPh>
    <rPh sb="10" eb="14">
      <t>チシマコウエン</t>
    </rPh>
    <rPh sb="14" eb="17">
      <t>ショクジュタイ</t>
    </rPh>
    <rPh sb="18" eb="19">
      <t>オヨ</t>
    </rPh>
    <rPh sb="23" eb="27">
      <t>スイケイシセツ</t>
    </rPh>
    <rPh sb="29" eb="31">
      <t>アイショウ</t>
    </rPh>
    <rPh sb="31" eb="33">
      <t>ボシュウ</t>
    </rPh>
    <rPh sb="34" eb="36">
      <t>ジッシ</t>
    </rPh>
    <rPh sb="55" eb="57">
      <t>チシマ</t>
    </rPh>
    <rPh sb="57" eb="59">
      <t>コウエン</t>
    </rPh>
    <rPh sb="63" eb="65">
      <t>ヒロバ</t>
    </rPh>
    <rPh sb="77" eb="79">
      <t>ケッテイ</t>
    </rPh>
    <rPh sb="84" eb="87">
      <t>コウホウシ</t>
    </rPh>
    <rPh sb="109" eb="111">
      <t>ジョウホウ</t>
    </rPh>
    <rPh sb="111" eb="113">
      <t>ハッシン</t>
    </rPh>
    <rPh sb="114" eb="116">
      <t>マイニチ</t>
    </rPh>
    <rPh sb="116" eb="118">
      <t>ハッシン</t>
    </rPh>
    <rPh sb="120" eb="121">
      <t>ク</t>
    </rPh>
    <rPh sb="123" eb="125">
      <t>ケンシュウ</t>
    </rPh>
    <rPh sb="126" eb="127">
      <t>カイ</t>
    </rPh>
    <rPh sb="131" eb="133">
      <t>コウザ</t>
    </rPh>
    <rPh sb="134" eb="135">
      <t>カイ</t>
    </rPh>
    <rPh sb="137" eb="139">
      <t>レイワ</t>
    </rPh>
    <rPh sb="141" eb="142">
      <t>ド</t>
    </rPh>
    <rPh sb="142" eb="144">
      <t>セイカ</t>
    </rPh>
    <rPh sb="146" eb="148">
      <t>レイワ</t>
    </rPh>
    <rPh sb="150" eb="151">
      <t>ド</t>
    </rPh>
    <rPh sb="151" eb="153">
      <t>クミン</t>
    </rPh>
    <rPh sb="158" eb="160">
      <t>チョウサ</t>
    </rPh>
    <rPh sb="161" eb="162">
      <t>ク</t>
    </rPh>
    <rPh sb="216" eb="218">
      <t>モクヒョウ</t>
    </rPh>
    <rPh sb="223" eb="225">
      <t>コウホウ</t>
    </rPh>
    <rPh sb="234" eb="235">
      <t>ショ</t>
    </rPh>
    <phoneticPr fontId="16"/>
  </si>
  <si>
    <t xml:space="preserve">―
</t>
    <phoneticPr fontId="16"/>
  </si>
  <si>
    <t>魅力マップ納品。魅力マップ情報のHPへの掲載。
令和4年度エリア価値向上に取り組む事業者の募集・決定
《通年業務》</t>
    <rPh sb="48" eb="50">
      <t>ケッテイ</t>
    </rPh>
    <phoneticPr fontId="39"/>
  </si>
  <si>
    <t>10月：令和４年度予算要求
区HP作成職員研修後、各担当で実施した修正内容を報告。
《通年業務》</t>
    <rPh sb="4" eb="6">
      <t>レイワ</t>
    </rPh>
    <rPh sb="7" eb="9">
      <t>ネンド</t>
    </rPh>
    <rPh sb="14" eb="15">
      <t>ク</t>
    </rPh>
    <rPh sb="17" eb="19">
      <t>サクセイ</t>
    </rPh>
    <rPh sb="19" eb="21">
      <t>ショクイン</t>
    </rPh>
    <rPh sb="21" eb="23">
      <t>ケンシュウ</t>
    </rPh>
    <rPh sb="23" eb="24">
      <t>ゴ</t>
    </rPh>
    <rPh sb="25" eb="28">
      <t>カクタントウ</t>
    </rPh>
    <rPh sb="29" eb="31">
      <t>ジッシ</t>
    </rPh>
    <rPh sb="33" eb="35">
      <t>シュウセイ</t>
    </rPh>
    <rPh sb="35" eb="37">
      <t>ナイヨウ</t>
    </rPh>
    <rPh sb="38" eb="40">
      <t>ホウコク</t>
    </rPh>
    <phoneticPr fontId="46"/>
  </si>
  <si>
    <t>区HP・SNS作成職員研修（アクセス数確認依頼）。
魅力マップ制作・印刷業務委託契約。
6月に実施したアンケート結果を事業計画に反映。
《通年業務》</t>
    <rPh sb="11" eb="13">
      <t>ケンシュウ</t>
    </rPh>
    <rPh sb="18" eb="19">
      <t>スウ</t>
    </rPh>
    <rPh sb="19" eb="21">
      <t>カクニン</t>
    </rPh>
    <rPh sb="21" eb="23">
      <t>イライ</t>
    </rPh>
    <rPh sb="45" eb="46">
      <t>ガツ</t>
    </rPh>
    <rPh sb="47" eb="49">
      <t>ジッシ</t>
    </rPh>
    <rPh sb="56" eb="58">
      <t>ケッカ</t>
    </rPh>
    <rPh sb="59" eb="61">
      <t>ジギョウ</t>
    </rPh>
    <phoneticPr fontId="39"/>
  </si>
  <si>
    <t>《通年業務》
　ホームページ、フェイスブック、ツイッター、ライン、区内広報板へ掲載
　大正区の魅力を凝縮したポスターを掲示（区内外問わず掲示を依頼）
　バス停へのチラシ等の掲示依頼、SNSで広報サポータ－を募集（年12回）
6月：情報発信・魅力発信についてアンケートを実施。</t>
    <rPh sb="95" eb="97">
      <t>コウホウ</t>
    </rPh>
    <rPh sb="103" eb="105">
      <t>ボシュウ</t>
    </rPh>
    <rPh sb="106" eb="107">
      <t>ネン</t>
    </rPh>
    <rPh sb="109" eb="110">
      <t>カイ</t>
    </rPh>
    <phoneticPr fontId="46"/>
  </si>
  <si>
    <r>
      <rPr>
        <strike/>
        <sz val="10"/>
        <rFont val="ＭＳ Ｐゴシック"/>
        <family val="3"/>
        <charset val="128"/>
      </rPr>
      <t xml:space="preserve">
</t>
    </r>
    <r>
      <rPr>
        <sz val="10"/>
        <rFont val="ＭＳ Ｐゴシック"/>
        <family val="3"/>
        <charset val="128"/>
      </rPr>
      <t>区HP職員研修実施。区民向けSNS活用講座実施、住民目線のさらなる向上のため区HP（主にトップページ）へ変更。
随時：ホームページ、ＳＮＳ（フェイスブック、ツイッター）、区内広報板での情報発信、広報サポーターへの広報協力依頼、バス停へのチラシ等の掲示依頼</t>
    </r>
    <rPh sb="1" eb="2">
      <t>ク</t>
    </rPh>
    <rPh sb="4" eb="6">
      <t>ショクイン</t>
    </rPh>
    <rPh sb="6" eb="8">
      <t>ケンシュウ</t>
    </rPh>
    <rPh sb="8" eb="10">
      <t>ジッシ</t>
    </rPh>
    <rPh sb="34" eb="36">
      <t>コウジョウ</t>
    </rPh>
    <phoneticPr fontId="18"/>
  </si>
  <si>
    <t>魅力マップ制作業務委託：事後審査型一般競争入札</t>
    <rPh sb="0" eb="2">
      <t>ミリョク</t>
    </rPh>
    <rPh sb="5" eb="7">
      <t>セイサク</t>
    </rPh>
    <rPh sb="7" eb="9">
      <t>ギョウム</t>
    </rPh>
    <rPh sb="9" eb="11">
      <t>イタク</t>
    </rPh>
    <phoneticPr fontId="16"/>
  </si>
  <si>
    <t>すべての方</t>
    <phoneticPr fontId="16"/>
  </si>
  <si>
    <t>通年</t>
    <phoneticPr fontId="16"/>
  </si>
  <si>
    <t>４，２８８千円
（旅費、消耗品費、通信運搬費、印刷製本費、手数料、使用料）</t>
    <rPh sb="5" eb="6">
      <t>チ</t>
    </rPh>
    <rPh sb="6" eb="7">
      <t>エン</t>
    </rPh>
    <phoneticPr fontId="16"/>
  </si>
  <si>
    <t>各種広報媒体を活用した区の行政情報・魅力発信の充実。発信するコンテンツに最適なツールを見極め、効果的な発信を行っていく。
【共通事項】
行政情報発信・魅力発信等広報事業の統括。
市民目線のさらなる向上のため、区HP・SNSの作成について職員研修を実施、実施後各担当にて区HPを修正し、報告を受けるなど技術支援を行う。
ホームページ、ＳＮＳ（フェイスブック、ツイッター、ラインで行政情報や魅力発信を行うことで、区民・市民の市・区政への関心を高め、まちづくりや地域活動の積極的な参画や、市民サービスの向上を図る。
ホームページやSNSへのアクセス数及び区民意識調査結果を分析し、情報発信を強化する。
SNSでの行政情報・魅力発信について、SNSでアンケートを実施。
区の行政情報・魅力発信の動画をさわやか広場で放映。
【行政情報発信】
広報紙（全戸配布）、区内広報板（55ヵ所）、広報サポーター（34カ所（令和元年度9月末））、バス停、イオン等大阪市包括連携先へのチラシ等の掲示。くらしの便利帳での情報発信。広報サポーター拡大。
フェイスブック、ツイッターについて、総合的な行政情報とは別にテーマごとの５つの分野に分け情報発信を行う。
【魅力発信】
#WELOVE大正区で投稿していただいた記事をリツイートし、区HP（プラグイン）で紹介する。
「昭和山 はなのみち」及び「千島公園イベント広場「くさっパひろっパ」 におけるイベント等の広報・魅力発信。
TUGBOAT大正と連携した新たな魅力発信手法の導入。
大正区の魅力を凝縮したポスターや、マスコットキャラクターなどの魅力発信ツールの活用。
大正区魅力マップを制作する。また、作成した魅力マップのコンテンツをデジタル化し、区ホームページに掲載する。
吉本興業株式会社との包括連携協定に基づく、住みます芸人の活用。
大正区のエリア価値の向上にむけ、大正区の価値や魅力について調査し、令和4年度にエリア価値向上に取り組む事業者の募集を行う。
沖縄県与那原町と大阪市大正区との友好交流に係る確認書に基づく交流事業。</t>
    <rPh sb="13" eb="15">
      <t>ギョウセイ</t>
    </rPh>
    <rPh sb="15" eb="17">
      <t>ジョウホウ</t>
    </rPh>
    <rPh sb="26" eb="28">
      <t>ハッシン</t>
    </rPh>
    <rPh sb="36" eb="38">
      <t>サイテキ</t>
    </rPh>
    <rPh sb="43" eb="45">
      <t>ミキワ</t>
    </rPh>
    <rPh sb="47" eb="50">
      <t>コウカテキ</t>
    </rPh>
    <rPh sb="51" eb="53">
      <t>ハッシン</t>
    </rPh>
    <rPh sb="54" eb="55">
      <t>オコナ</t>
    </rPh>
    <rPh sb="62" eb="64">
      <t>キョウツウ</t>
    </rPh>
    <rPh sb="64" eb="66">
      <t>ジコウ</t>
    </rPh>
    <rPh sb="68" eb="70">
      <t>ギョウセイ</t>
    </rPh>
    <rPh sb="70" eb="72">
      <t>ジョウホウ</t>
    </rPh>
    <rPh sb="72" eb="74">
      <t>ハッシン</t>
    </rPh>
    <rPh sb="75" eb="77">
      <t>ミリョク</t>
    </rPh>
    <rPh sb="77" eb="79">
      <t>ハッシン</t>
    </rPh>
    <rPh sb="79" eb="80">
      <t>トウ</t>
    </rPh>
    <rPh sb="80" eb="82">
      <t>コウホウ</t>
    </rPh>
    <rPh sb="82" eb="84">
      <t>ジギョウ</t>
    </rPh>
    <rPh sb="85" eb="87">
      <t>トウカツ</t>
    </rPh>
    <rPh sb="150" eb="152">
      <t>ギジュツ</t>
    </rPh>
    <rPh sb="152" eb="154">
      <t>シエン</t>
    </rPh>
    <rPh sb="155" eb="156">
      <t>オコナ</t>
    </rPh>
    <rPh sb="272" eb="273">
      <t>オヨ</t>
    </rPh>
    <rPh sb="308" eb="310">
      <t>ミリョク</t>
    </rPh>
    <rPh sb="338" eb="340">
      <t>ミリョク</t>
    </rPh>
    <rPh sb="340" eb="342">
      <t>ハッシン</t>
    </rPh>
    <rPh sb="358" eb="360">
      <t>ギョウセイ</t>
    </rPh>
    <rPh sb="360" eb="362">
      <t>ジョウホウ</t>
    </rPh>
    <rPh sb="362" eb="364">
      <t>ハッシン</t>
    </rPh>
    <rPh sb="401" eb="403">
      <t>レイワ</t>
    </rPh>
    <rPh sb="403" eb="405">
      <t>ガンネン</t>
    </rPh>
    <rPh sb="405" eb="406">
      <t>ド</t>
    </rPh>
    <rPh sb="452" eb="454">
      <t>コウホウ</t>
    </rPh>
    <rPh sb="459" eb="461">
      <t>カクダイ</t>
    </rPh>
    <rPh sb="481" eb="483">
      <t>ソウゴウ</t>
    </rPh>
    <rPh sb="483" eb="484">
      <t>テキ</t>
    </rPh>
    <rPh sb="517" eb="519">
      <t>ミリョク</t>
    </rPh>
    <rPh sb="519" eb="521">
      <t>ハッシン</t>
    </rPh>
    <rPh sb="564" eb="566">
      <t>ショウカイ</t>
    </rPh>
    <rPh sb="613" eb="614">
      <t>トウ</t>
    </rPh>
    <rPh sb="615" eb="617">
      <t>コウホウ</t>
    </rPh>
    <rPh sb="618" eb="620">
      <t>ミリョク</t>
    </rPh>
    <rPh sb="620" eb="622">
      <t>ハッシン</t>
    </rPh>
    <rPh sb="632" eb="634">
      <t>タイショウ</t>
    </rPh>
    <rPh sb="635" eb="637">
      <t>レンケイ</t>
    </rPh>
    <rPh sb="639" eb="640">
      <t>アラ</t>
    </rPh>
    <rPh sb="642" eb="644">
      <t>ミリョク</t>
    </rPh>
    <rPh sb="644" eb="646">
      <t>ハッシン</t>
    </rPh>
    <rPh sb="646" eb="648">
      <t>シュホウ</t>
    </rPh>
    <rPh sb="649" eb="651">
      <t>ドウニュウ</t>
    </rPh>
    <rPh sb="696" eb="699">
      <t>タイショウク</t>
    </rPh>
    <rPh sb="699" eb="701">
      <t>ミリョク</t>
    </rPh>
    <rPh sb="705" eb="707">
      <t>セイサク</t>
    </rPh>
    <rPh sb="736" eb="737">
      <t>ク</t>
    </rPh>
    <rPh sb="750" eb="752">
      <t>ヨシモト</t>
    </rPh>
    <rPh sb="752" eb="754">
      <t>コウギョウ</t>
    </rPh>
    <rPh sb="754" eb="758">
      <t>カブシキガイシャ</t>
    </rPh>
    <rPh sb="760" eb="762">
      <t>ホウカツ</t>
    </rPh>
    <rPh sb="762" eb="764">
      <t>レンケイ</t>
    </rPh>
    <rPh sb="764" eb="766">
      <t>キョウテイ</t>
    </rPh>
    <rPh sb="767" eb="768">
      <t>モト</t>
    </rPh>
    <rPh sb="771" eb="772">
      <t>ス</t>
    </rPh>
    <rPh sb="775" eb="777">
      <t>ゲイニン</t>
    </rPh>
    <rPh sb="778" eb="780">
      <t>カツヨウ</t>
    </rPh>
    <rPh sb="782" eb="785">
      <t>タイショウク</t>
    </rPh>
    <rPh sb="789" eb="791">
      <t>カチ</t>
    </rPh>
    <rPh sb="792" eb="794">
      <t>コウジョウ</t>
    </rPh>
    <rPh sb="798" eb="801">
      <t>タイショウク</t>
    </rPh>
    <rPh sb="802" eb="804">
      <t>カチ</t>
    </rPh>
    <rPh sb="805" eb="807">
      <t>ミリョク</t>
    </rPh>
    <rPh sb="811" eb="813">
      <t>チョウサ</t>
    </rPh>
    <rPh sb="815" eb="817">
      <t>レイワ</t>
    </rPh>
    <rPh sb="818" eb="820">
      <t>ネンド</t>
    </rPh>
    <rPh sb="824" eb="826">
      <t>カチ</t>
    </rPh>
    <rPh sb="826" eb="828">
      <t>コウジョウ</t>
    </rPh>
    <rPh sb="829" eb="830">
      <t>ト</t>
    </rPh>
    <rPh sb="831" eb="832">
      <t>ク</t>
    </rPh>
    <rPh sb="833" eb="836">
      <t>ジギョウシャ</t>
    </rPh>
    <rPh sb="837" eb="839">
      <t>ボシュウ</t>
    </rPh>
    <rPh sb="840" eb="841">
      <t>オコナ</t>
    </rPh>
    <phoneticPr fontId="43"/>
  </si>
  <si>
    <t xml:space="preserve">市政・区政の情報を分かりやすく的確に全ての区民に伝える。
また、ニーズを意識した情報を提供することにより、区民の市政・区政への理解や関心を高め、まちづくりや地域活動への積極的な参画につなげる。
</t>
    <phoneticPr fontId="16"/>
  </si>
  <si>
    <t>区の行政情報・魅力発信の充実</t>
    <rPh sb="2" eb="4">
      <t>ギョウセイ</t>
    </rPh>
    <rPh sb="4" eb="6">
      <t>ジョウホウ</t>
    </rPh>
    <phoneticPr fontId="16"/>
  </si>
  <si>
    <t>配布業務のCB化の検討を削除。</t>
    <rPh sb="0" eb="2">
      <t>ハイフ</t>
    </rPh>
    <rPh sb="2" eb="4">
      <t>ギョウム</t>
    </rPh>
    <rPh sb="7" eb="8">
      <t>カ</t>
    </rPh>
    <rPh sb="9" eb="11">
      <t>ケントウ</t>
    </rPh>
    <rPh sb="12" eb="14">
      <t>サクジョ</t>
    </rPh>
    <phoneticPr fontId="2"/>
  </si>
  <si>
    <t>全ての区民・区内企業に広報紙がきめ細かく行き届くことで、区民に必要な情報が行き渡り、それによって、区民の市・区政への関心が高まり、さらにまちづくりや地域活動への積極的な参画につながるため。</t>
    <rPh sb="37" eb="38">
      <t>イ</t>
    </rPh>
    <rPh sb="39" eb="40">
      <t>ワタ</t>
    </rPh>
    <phoneticPr fontId="18"/>
  </si>
  <si>
    <t>区民がまちづくりや地域活動に積極的な参画が行われている状態をめざす。</t>
    <rPh sb="0" eb="2">
      <t>クミン</t>
    </rPh>
    <rPh sb="9" eb="11">
      <t>チイキ</t>
    </rPh>
    <rPh sb="11" eb="13">
      <t>カツドウ</t>
    </rPh>
    <rPh sb="14" eb="16">
      <t>セッキョク</t>
    </rPh>
    <rPh sb="16" eb="17">
      <t>テキ</t>
    </rPh>
    <rPh sb="18" eb="20">
      <t>サンカク</t>
    </rPh>
    <rPh sb="21" eb="22">
      <t>オコナ</t>
    </rPh>
    <rPh sb="27" eb="29">
      <t>ジョウタイ</t>
    </rPh>
    <phoneticPr fontId="47"/>
  </si>
  <si>
    <t>‐</t>
    <phoneticPr fontId="2"/>
  </si>
  <si>
    <r>
      <t xml:space="preserve">
</t>
    </r>
    <r>
      <rPr>
        <sz val="11"/>
        <rFont val="ＭＳ Ｐゴシック"/>
        <family val="3"/>
        <charset val="128"/>
      </rPr>
      <t>区民意識調査等において、広報紙「こんにちは大正」が毎月届いていると回答した割合：91.2％</t>
    </r>
    <phoneticPr fontId="2"/>
  </si>
  <si>
    <r>
      <t xml:space="preserve">
</t>
    </r>
    <r>
      <rPr>
        <sz val="11"/>
        <rFont val="ＭＳ Ｐゴシック"/>
        <family val="3"/>
        <charset val="128"/>
      </rPr>
      <t>区民意識調査等において、広報紙「こんにちは大正」が毎月届いていると回答した割合：90％以上</t>
    </r>
    <phoneticPr fontId="35"/>
  </si>
  <si>
    <t>必ず配布業者に報告書を提出させ、注意事項を伝達し、指導した（月１回　12回/年）。</t>
    <phoneticPr fontId="2"/>
  </si>
  <si>
    <t>必ず配布業者に報告書を提出させ、注意事項を伝達し、指導する（月１回　12回/年）。</t>
    <rPh sb="0" eb="1">
      <t>カナラ</t>
    </rPh>
    <rPh sb="2" eb="4">
      <t>ハイフ</t>
    </rPh>
    <rPh sb="4" eb="6">
      <t>ギョウシャ</t>
    </rPh>
    <rPh sb="7" eb="10">
      <t>ホウコクショ</t>
    </rPh>
    <rPh sb="11" eb="13">
      <t>テイシュツ</t>
    </rPh>
    <rPh sb="16" eb="18">
      <t>チュウイ</t>
    </rPh>
    <rPh sb="18" eb="20">
      <t>ジコウ</t>
    </rPh>
    <rPh sb="21" eb="23">
      <t>デンタツ</t>
    </rPh>
    <rPh sb="25" eb="27">
      <t>シドウ</t>
    </rPh>
    <rPh sb="30" eb="31">
      <t>ツキ</t>
    </rPh>
    <rPh sb="32" eb="33">
      <t>カイ</t>
    </rPh>
    <rPh sb="36" eb="37">
      <t>カイ</t>
    </rPh>
    <rPh sb="38" eb="39">
      <t>ネン</t>
    </rPh>
    <phoneticPr fontId="16"/>
  </si>
  <si>
    <t>【令和２年度実績】毎月配布、配布業者からの報告・指導（月1回 12回/年）
【令和２年度成果】
配付漏れ連絡：月平均1.5回
令和２年度区民意識調査：区広報紙「こんにちは大正」が、毎月届いていると回答した割合91.8％（目標90％）、届いていない2.3％、届いているかわからない5.9％　　</t>
    <rPh sb="1" eb="3">
      <t>レイワ</t>
    </rPh>
    <rPh sb="5" eb="6">
      <t>ド</t>
    </rPh>
    <rPh sb="6" eb="8">
      <t>ジッセキ</t>
    </rPh>
    <rPh sb="9" eb="11">
      <t>マイツキ</t>
    </rPh>
    <rPh sb="11" eb="13">
      <t>ハイフ</t>
    </rPh>
    <rPh sb="14" eb="16">
      <t>ハイフ</t>
    </rPh>
    <rPh sb="16" eb="18">
      <t>ギョウシャ</t>
    </rPh>
    <rPh sb="21" eb="23">
      <t>ホウコク</t>
    </rPh>
    <rPh sb="24" eb="26">
      <t>シドウ</t>
    </rPh>
    <rPh sb="27" eb="28">
      <t>ツキ</t>
    </rPh>
    <rPh sb="29" eb="30">
      <t>カイ</t>
    </rPh>
    <rPh sb="33" eb="34">
      <t>カイ</t>
    </rPh>
    <rPh sb="35" eb="36">
      <t>ネン</t>
    </rPh>
    <rPh sb="39" eb="41">
      <t>レイワ</t>
    </rPh>
    <rPh sb="43" eb="44">
      <t>ド</t>
    </rPh>
    <rPh sb="44" eb="46">
      <t>セイカ</t>
    </rPh>
    <rPh sb="63" eb="65">
      <t>レイワ</t>
    </rPh>
    <rPh sb="67" eb="68">
      <t>ド</t>
    </rPh>
    <phoneticPr fontId="39"/>
  </si>
  <si>
    <t xml:space="preserve">《毎月業務》
1月：令和４年度広報紙全戸配布業務委託実施決裁、入札開始
2月：入札質問回答・業者決定
</t>
    <rPh sb="10" eb="12">
      <t>レイワ</t>
    </rPh>
    <rPh sb="13" eb="15">
      <t>ネンド</t>
    </rPh>
    <phoneticPr fontId="16"/>
  </si>
  <si>
    <t xml:space="preserve">《毎月業務》
10月：令和４年度年度予算要求
11～12月：令和４年度年度業務委託契約仕様書等作成
</t>
    <rPh sb="11" eb="13">
      <t>レイワ</t>
    </rPh>
    <rPh sb="14" eb="16">
      <t>ネンド</t>
    </rPh>
    <rPh sb="30" eb="32">
      <t>レイワ</t>
    </rPh>
    <rPh sb="33" eb="35">
      <t>ネンド</t>
    </rPh>
    <phoneticPr fontId="16"/>
  </si>
  <si>
    <t xml:space="preserve">《毎月業務》
</t>
    <phoneticPr fontId="16"/>
  </si>
  <si>
    <t>４月：契約締結、事業の開始
《毎月業務》
発行月の前月の27日頃、納品
発行月の１～３日（１月は１～６日）の間に区内有人の全世帯及び全事業所へ配布</t>
    <phoneticPr fontId="16"/>
  </si>
  <si>
    <t>１月：実施決裁、募集/入札開始
２月：入札質問回答・業者決定</t>
    <phoneticPr fontId="16"/>
  </si>
  <si>
    <t>期日までに区内有人の全ての世帯及び事業所にもれなく配布すること。</t>
    <phoneticPr fontId="16"/>
  </si>
  <si>
    <t>事後審査型制限付一般競争入札</t>
    <phoneticPr fontId="16"/>
  </si>
  <si>
    <t>１２回</t>
    <rPh sb="2" eb="3">
      <t>カイ</t>
    </rPh>
    <phoneticPr fontId="16"/>
  </si>
  <si>
    <t>４，３９５千円（委託料）</t>
    <rPh sb="5" eb="7">
      <t>センエン</t>
    </rPh>
    <phoneticPr fontId="16"/>
  </si>
  <si>
    <r>
      <t xml:space="preserve">・広報紙「こんにちは大正」全戸配布
</t>
    </r>
    <r>
      <rPr>
        <strike/>
        <sz val="11"/>
        <color rgb="FFFF0000"/>
        <rFont val="ＭＳ Ｐゴシック"/>
        <family val="3"/>
        <charset val="128"/>
      </rPr>
      <t/>
    </r>
    <phoneticPr fontId="16"/>
  </si>
  <si>
    <t>訴求力のある広報紙を区内全ての方へ確実にお届けすることにより、市・区の施策やサービス情報を提供し、区民の市政・区政への理解や関心を高め、まちづくりや地域活動への積極的な参画につなげる。</t>
    <rPh sb="0" eb="3">
      <t>ソキュウリョク</t>
    </rPh>
    <rPh sb="17" eb="19">
      <t>カクジツ</t>
    </rPh>
    <phoneticPr fontId="16"/>
  </si>
  <si>
    <t>広報紙「こんにちは大正」の全戸配布</t>
    <phoneticPr fontId="16"/>
  </si>
  <si>
    <t>都市間交流を行うことで、各事業において事業の見直しや課題解決を図ることで、各事業の成果が上がり、大正区政全体の発展につながる。</t>
    <rPh sb="0" eb="3">
      <t>トシカン</t>
    </rPh>
    <rPh sb="3" eb="5">
      <t>コウリュウ</t>
    </rPh>
    <rPh sb="6" eb="7">
      <t>オコナ</t>
    </rPh>
    <rPh sb="12" eb="15">
      <t>カクジギョウ</t>
    </rPh>
    <rPh sb="26" eb="28">
      <t>カダイ</t>
    </rPh>
    <rPh sb="28" eb="30">
      <t>カイケツ</t>
    </rPh>
    <rPh sb="31" eb="32">
      <t>ハカ</t>
    </rPh>
    <rPh sb="37" eb="40">
      <t>カクジギョウ</t>
    </rPh>
    <rPh sb="41" eb="43">
      <t>セイカ</t>
    </rPh>
    <rPh sb="44" eb="45">
      <t>ア</t>
    </rPh>
    <rPh sb="48" eb="50">
      <t>タイショウ</t>
    </rPh>
    <rPh sb="50" eb="52">
      <t>クセイ</t>
    </rPh>
    <rPh sb="52" eb="54">
      <t>ゼンタイ</t>
    </rPh>
    <rPh sb="55" eb="57">
      <t>ハッテン</t>
    </rPh>
    <phoneticPr fontId="16"/>
  </si>
  <si>
    <t>都市間交流を通じて、大正区の発展に寄与する。</t>
    <rPh sb="0" eb="3">
      <t>トシカン</t>
    </rPh>
    <rPh sb="3" eb="5">
      <t>コウリュウ</t>
    </rPh>
    <rPh sb="6" eb="7">
      <t>ツウ</t>
    </rPh>
    <rPh sb="10" eb="13">
      <t>タイショウク</t>
    </rPh>
    <rPh sb="14" eb="16">
      <t>ハッテン</t>
    </rPh>
    <rPh sb="17" eb="19">
      <t>キヨ</t>
    </rPh>
    <phoneticPr fontId="16"/>
  </si>
  <si>
    <t xml:space="preserve">都市間交流を通じて各事業の課題解決や事業の見直しにつながった件数（2件以上）
</t>
    <rPh sb="0" eb="3">
      <t>トシカン</t>
    </rPh>
    <rPh sb="3" eb="5">
      <t>コウリュウ</t>
    </rPh>
    <rPh sb="6" eb="7">
      <t>ツウ</t>
    </rPh>
    <rPh sb="9" eb="12">
      <t>カクジギョウ</t>
    </rPh>
    <rPh sb="13" eb="15">
      <t>カダイ</t>
    </rPh>
    <rPh sb="15" eb="17">
      <t>カイケツ</t>
    </rPh>
    <rPh sb="18" eb="20">
      <t>ジギョウ</t>
    </rPh>
    <rPh sb="21" eb="23">
      <t>ミナオ</t>
    </rPh>
    <rPh sb="30" eb="32">
      <t>ケンスウ</t>
    </rPh>
    <rPh sb="34" eb="37">
      <t>ケンイジョウ</t>
    </rPh>
    <phoneticPr fontId="16"/>
  </si>
  <si>
    <t>沖縄県与那原町との新たな都市間交流の事業手法を構築
ものづくり事業での都市間交流の実施（1回）</t>
    <rPh sb="0" eb="3">
      <t>オキナワケン</t>
    </rPh>
    <rPh sb="3" eb="7">
      <t>ヨナバルチョウ</t>
    </rPh>
    <rPh sb="31" eb="33">
      <t>ジギョウ</t>
    </rPh>
    <rPh sb="35" eb="38">
      <t>トシカン</t>
    </rPh>
    <rPh sb="38" eb="40">
      <t>コウリュウ</t>
    </rPh>
    <rPh sb="41" eb="43">
      <t>ジッシ</t>
    </rPh>
    <rPh sb="45" eb="46">
      <t>カイ</t>
    </rPh>
    <phoneticPr fontId="16"/>
  </si>
  <si>
    <t>令和２年度：沖縄県与那原町、名桜大学、新潟県燕三条との交流は新型コロナウイルス感染症拡大防止の観点からいずれも中止。沖縄県与那原町については、市長・区長連名で親書を与那原町長宛てに送付。</t>
    <rPh sb="0" eb="2">
      <t>レイワ</t>
    </rPh>
    <rPh sb="4" eb="5">
      <t>ド</t>
    </rPh>
    <rPh sb="6" eb="9">
      <t>オキナワケン</t>
    </rPh>
    <rPh sb="9" eb="13">
      <t>ヨナバルチョウ</t>
    </rPh>
    <rPh sb="14" eb="16">
      <t>メイオウ</t>
    </rPh>
    <rPh sb="16" eb="18">
      <t>ダイガク</t>
    </rPh>
    <rPh sb="19" eb="22">
      <t>ニイガタケン</t>
    </rPh>
    <rPh sb="22" eb="23">
      <t>ツバメ</t>
    </rPh>
    <rPh sb="23" eb="25">
      <t>サンジョウ</t>
    </rPh>
    <rPh sb="27" eb="29">
      <t>コウリュウ</t>
    </rPh>
    <rPh sb="30" eb="32">
      <t>シンガタ</t>
    </rPh>
    <rPh sb="39" eb="42">
      <t>カンセンショウ</t>
    </rPh>
    <rPh sb="42" eb="44">
      <t>カクダイ</t>
    </rPh>
    <rPh sb="44" eb="46">
      <t>ボウシ</t>
    </rPh>
    <rPh sb="47" eb="49">
      <t>カンテン</t>
    </rPh>
    <rPh sb="55" eb="57">
      <t>チュウシ</t>
    </rPh>
    <rPh sb="58" eb="61">
      <t>オキナワケン</t>
    </rPh>
    <rPh sb="61" eb="65">
      <t>ヨナバルチョウ</t>
    </rPh>
    <rPh sb="79" eb="81">
      <t>シンショ</t>
    </rPh>
    <rPh sb="82" eb="86">
      <t>ヨナバルチョウ</t>
    </rPh>
    <rPh sb="86" eb="87">
      <t>チョウ</t>
    </rPh>
    <rPh sb="87" eb="88">
      <t>ア</t>
    </rPh>
    <rPh sb="90" eb="92">
      <t>ソウフ</t>
    </rPh>
    <phoneticPr fontId="16"/>
  </si>
  <si>
    <t>・沖縄県与那原町と文化・教育・観光交流・福祉・健康など多種多様な分野において、各々の行政課題を解決することを目的とした新たな都市間交流の事業手法を構築する。
・(随時）ものづくり事業において、都市間交流を行い、都市間ネットワークの意見交換を行う。</t>
    <rPh sb="70" eb="72">
      <t>シュホウ</t>
    </rPh>
    <phoneticPr fontId="16"/>
  </si>
  <si>
    <t xml:space="preserve">・沖縄県与那原町と、文化・教育・観光交流・福祉・健康など多種多様な分野において、各々の行政課題を解決することを目的とした新たな都市間交流の事業手法を検討・協議を行う。
・（随時）ものづくり事業において、都市間交流を行い、都市間ネットワークの意見交換を行う。
</t>
    <rPh sb="71" eb="73">
      <t>シュホウ</t>
    </rPh>
    <rPh sb="86" eb="88">
      <t>ズイジ</t>
    </rPh>
    <rPh sb="94" eb="96">
      <t>ジギョウ</t>
    </rPh>
    <rPh sb="101" eb="104">
      <t>トシカン</t>
    </rPh>
    <rPh sb="104" eb="106">
      <t>コウリュウ</t>
    </rPh>
    <rPh sb="107" eb="108">
      <t>オコナ</t>
    </rPh>
    <rPh sb="110" eb="112">
      <t>トシ</t>
    </rPh>
    <rPh sb="112" eb="113">
      <t>カン</t>
    </rPh>
    <rPh sb="120" eb="122">
      <t>イケン</t>
    </rPh>
    <rPh sb="122" eb="124">
      <t>コウカン</t>
    </rPh>
    <rPh sb="125" eb="126">
      <t>オコナ</t>
    </rPh>
    <phoneticPr fontId="16"/>
  </si>
  <si>
    <t>・交流する都市の規模・都市の成り立ちも含めて、その都市との交流の必要性・意義・効果を検討の上、交流のテーマである当区の行政課題や他都市から学びたい事項を整理する。
・沖縄県与那原町と、文化・教育・観光交流・福祉・健康など多種多様な分野において、各々の行政課題を解決することを目的とした新たな都市間交流の事業手法を検討・協議を行う。
・(随時）ものづくり事業において、都市間交流を行い、都市間ネットワークの意見交換を行う。</t>
    <rPh sb="32" eb="35">
      <t>ヒツヨウセイ</t>
    </rPh>
    <rPh sb="42" eb="44">
      <t>ケントウ</t>
    </rPh>
    <rPh sb="45" eb="46">
      <t>ウエ</t>
    </rPh>
    <rPh sb="47" eb="49">
      <t>コウリュウ</t>
    </rPh>
    <rPh sb="59" eb="61">
      <t>ギョウセイ</t>
    </rPh>
    <rPh sb="153" eb="155">
      <t>シュホウ</t>
    </rPh>
    <rPh sb="156" eb="158">
      <t>ケントウ</t>
    </rPh>
    <rPh sb="159" eb="161">
      <t>キョウギ</t>
    </rPh>
    <rPh sb="162" eb="163">
      <t>オコナ</t>
    </rPh>
    <phoneticPr fontId="16"/>
  </si>
  <si>
    <t>・特別区制度での特別区の中で、大正区地域としての都市・地域交流の方針をまとめる。
・(随時）ものづくり事業において、都市間交流を行い、都市間ネットワークの意見交換を行う。</t>
    <rPh sb="8" eb="11">
      <t>トクベツク</t>
    </rPh>
    <rPh sb="12" eb="13">
      <t>ナカ</t>
    </rPh>
    <rPh sb="15" eb="17">
      <t>タイショウ</t>
    </rPh>
    <rPh sb="17" eb="18">
      <t>ク</t>
    </rPh>
    <rPh sb="18" eb="20">
      <t>チイキ</t>
    </rPh>
    <rPh sb="43" eb="45">
      <t>ズイジ</t>
    </rPh>
    <phoneticPr fontId="16"/>
  </si>
  <si>
    <t>・全国で市町村合併が行われたことによる都市間交流の取り扱いや課題・問題点などを調査・検討する。
・特別区制度で合区する区役所が実施している他都市・地域交流のあり方について調査・分析を行う。</t>
    <rPh sb="63" eb="65">
      <t>ジッシ</t>
    </rPh>
    <rPh sb="85" eb="87">
      <t>チョウサ</t>
    </rPh>
    <rPh sb="88" eb="90">
      <t>ブンセキ</t>
    </rPh>
    <rPh sb="91" eb="92">
      <t>オコナ</t>
    </rPh>
    <phoneticPr fontId="16"/>
  </si>
  <si>
    <t>　大正区役所が抱える行政課題に対して、同様の課題を有する自治体や先進的な取り組みを行っている自治体などと意見交換や交流を進めることで課題解決を図ることを目的とした、新たな都市間交流事業のスキームを検討し、大正区における都市・地域交流の方針を定める。
　その方針に基づき、沖縄県与那原町とは、文化・教育・観光交流・福祉・健康など多種多様な分野において、各々の行政課題を解決することを目的とした新たな都市間交流の手法を協議・構築する。
　また、ものづくり事業においては、全国でも各種事業が実施されており、各都市と意見交換や交流を行い、都市間ネットワークの構築を行うことで、新たな連携や事業展開が生まれ、大正区のものづくり事業が大阪・日本・世界の繁栄に貢献することをめざす。</t>
    <rPh sb="76" eb="78">
      <t>モクテキ</t>
    </rPh>
    <rPh sb="82" eb="83">
      <t>アラ</t>
    </rPh>
    <rPh sb="85" eb="88">
      <t>トシカン</t>
    </rPh>
    <rPh sb="88" eb="90">
      <t>コウリュウ</t>
    </rPh>
    <rPh sb="90" eb="92">
      <t>ジギョウ</t>
    </rPh>
    <rPh sb="98" eb="100">
      <t>ケントウ</t>
    </rPh>
    <rPh sb="102" eb="105">
      <t>タイショウク</t>
    </rPh>
    <rPh sb="109" eb="111">
      <t>トシ</t>
    </rPh>
    <rPh sb="112" eb="114">
      <t>チイキ</t>
    </rPh>
    <rPh sb="114" eb="116">
      <t>コウリュウ</t>
    </rPh>
    <rPh sb="117" eb="119">
      <t>ホウシン</t>
    </rPh>
    <rPh sb="120" eb="121">
      <t>サダ</t>
    </rPh>
    <rPh sb="156" eb="158">
      <t>フクシ</t>
    </rPh>
    <rPh sb="159" eb="161">
      <t>ケンコウ</t>
    </rPh>
    <rPh sb="175" eb="177">
      <t>オノオノ</t>
    </rPh>
    <rPh sb="178" eb="180">
      <t>ギョウセイ</t>
    </rPh>
    <rPh sb="180" eb="182">
      <t>カダイ</t>
    </rPh>
    <rPh sb="183" eb="185">
      <t>カイケツ</t>
    </rPh>
    <rPh sb="190" eb="192">
      <t>モクテキ</t>
    </rPh>
    <rPh sb="195" eb="196">
      <t>アラ</t>
    </rPh>
    <rPh sb="198" eb="201">
      <t>トシカン</t>
    </rPh>
    <rPh sb="201" eb="203">
      <t>コウリュウ</t>
    </rPh>
    <rPh sb="204" eb="206">
      <t>シュホウ</t>
    </rPh>
    <rPh sb="207" eb="209">
      <t>キョウギ</t>
    </rPh>
    <rPh sb="210" eb="212">
      <t>コウチク</t>
    </rPh>
    <rPh sb="225" eb="227">
      <t>ジギョウ</t>
    </rPh>
    <rPh sb="233" eb="235">
      <t>ゼンコク</t>
    </rPh>
    <rPh sb="237" eb="239">
      <t>カクシュ</t>
    </rPh>
    <rPh sb="239" eb="241">
      <t>ジギョウ</t>
    </rPh>
    <rPh sb="242" eb="244">
      <t>ジッシ</t>
    </rPh>
    <rPh sb="250" eb="253">
      <t>カクトシ</t>
    </rPh>
    <rPh sb="254" eb="256">
      <t>イケン</t>
    </rPh>
    <rPh sb="256" eb="258">
      <t>コウカン</t>
    </rPh>
    <rPh sb="259" eb="261">
      <t>コウリュウ</t>
    </rPh>
    <rPh sb="262" eb="263">
      <t>オコナ</t>
    </rPh>
    <rPh sb="265" eb="267">
      <t>トシ</t>
    </rPh>
    <rPh sb="267" eb="268">
      <t>カン</t>
    </rPh>
    <rPh sb="275" eb="277">
      <t>コウチク</t>
    </rPh>
    <rPh sb="278" eb="279">
      <t>オコナ</t>
    </rPh>
    <rPh sb="284" eb="285">
      <t>アラ</t>
    </rPh>
    <rPh sb="287" eb="289">
      <t>レンケイ</t>
    </rPh>
    <rPh sb="290" eb="292">
      <t>ジギョウ</t>
    </rPh>
    <rPh sb="292" eb="294">
      <t>テンカイ</t>
    </rPh>
    <rPh sb="295" eb="296">
      <t>ウ</t>
    </rPh>
    <rPh sb="299" eb="302">
      <t>タイショウク</t>
    </rPh>
    <rPh sb="323" eb="325">
      <t>コウケン</t>
    </rPh>
    <phoneticPr fontId="16"/>
  </si>
  <si>
    <t>　大正区役所が抱える行政課題に対して、同様の課題を有する自治体や先進的な取り組みを行っている自治体などと意見交換や交流を進めることで課題解決を図り、区政の発展に寄与する。
　なお、これまで、与那原大綱曳や区民まつりを通じて交流を進めてきた与那原町や名桜大学とは、お互いの課題解決に向けた交流を進める。</t>
    <rPh sb="4" eb="6">
      <t>ヤクショ</t>
    </rPh>
    <rPh sb="7" eb="8">
      <t>カカ</t>
    </rPh>
    <rPh sb="10" eb="12">
      <t>ギョウセイ</t>
    </rPh>
    <rPh sb="12" eb="14">
      <t>カダイ</t>
    </rPh>
    <rPh sb="15" eb="16">
      <t>タイ</t>
    </rPh>
    <rPh sb="19" eb="21">
      <t>ドウヨウ</t>
    </rPh>
    <rPh sb="22" eb="24">
      <t>カダイ</t>
    </rPh>
    <rPh sb="25" eb="26">
      <t>ユウ</t>
    </rPh>
    <rPh sb="32" eb="35">
      <t>センシンテキ</t>
    </rPh>
    <rPh sb="36" eb="37">
      <t>ト</t>
    </rPh>
    <rPh sb="38" eb="39">
      <t>ク</t>
    </rPh>
    <rPh sb="41" eb="42">
      <t>オコナ</t>
    </rPh>
    <rPh sb="46" eb="49">
      <t>ジチタイ</t>
    </rPh>
    <rPh sb="60" eb="61">
      <t>スス</t>
    </rPh>
    <rPh sb="71" eb="72">
      <t>ハカ</t>
    </rPh>
    <rPh sb="74" eb="76">
      <t>クセイ</t>
    </rPh>
    <rPh sb="77" eb="79">
      <t>ハッテン</t>
    </rPh>
    <rPh sb="80" eb="82">
      <t>キヨ</t>
    </rPh>
    <rPh sb="95" eb="98">
      <t>ヨナバル</t>
    </rPh>
    <rPh sb="98" eb="99">
      <t>オオ</t>
    </rPh>
    <rPh sb="99" eb="100">
      <t>ツナ</t>
    </rPh>
    <rPh sb="100" eb="101">
      <t>ヒキ</t>
    </rPh>
    <rPh sb="102" eb="104">
      <t>クミン</t>
    </rPh>
    <rPh sb="108" eb="109">
      <t>ツウ</t>
    </rPh>
    <rPh sb="111" eb="113">
      <t>コウリュウ</t>
    </rPh>
    <rPh sb="114" eb="115">
      <t>スス</t>
    </rPh>
    <rPh sb="119" eb="122">
      <t>ヨナバル</t>
    </rPh>
    <rPh sb="122" eb="123">
      <t>チョウ</t>
    </rPh>
    <rPh sb="124" eb="126">
      <t>メイオウ</t>
    </rPh>
    <rPh sb="126" eb="128">
      <t>ダイガク</t>
    </rPh>
    <rPh sb="132" eb="133">
      <t>タガ</t>
    </rPh>
    <rPh sb="135" eb="137">
      <t>カダイ</t>
    </rPh>
    <rPh sb="137" eb="139">
      <t>カイケツ</t>
    </rPh>
    <rPh sb="140" eb="141">
      <t>ム</t>
    </rPh>
    <rPh sb="143" eb="145">
      <t>コウリュウ</t>
    </rPh>
    <rPh sb="146" eb="147">
      <t>スス</t>
    </rPh>
    <phoneticPr fontId="16"/>
  </si>
  <si>
    <t>令和３年4月1日
政策推進課(政策推進)</t>
    <rPh sb="0" eb="2">
      <t>レイワ</t>
    </rPh>
    <rPh sb="9" eb="11">
      <t>セイサク</t>
    </rPh>
    <rPh sb="11" eb="13">
      <t>スイシン</t>
    </rPh>
    <rPh sb="13" eb="14">
      <t>カ</t>
    </rPh>
    <rPh sb="15" eb="17">
      <t>セイサク</t>
    </rPh>
    <rPh sb="17" eb="19">
      <t>スイシン</t>
    </rPh>
    <phoneticPr fontId="16"/>
  </si>
  <si>
    <t>都市・地域交流【５－３－２に統合】</t>
    <rPh sb="0" eb="2">
      <t>トシ</t>
    </rPh>
    <rPh sb="3" eb="5">
      <t>チイキ</t>
    </rPh>
    <rPh sb="5" eb="7">
      <t>コウリュウ</t>
    </rPh>
    <rPh sb="14" eb="16">
      <t>トウゴウ</t>
    </rPh>
    <phoneticPr fontId="16"/>
  </si>
  <si>
    <t>保健福祉課（福祉グループ）窓口受付等業務</t>
  </si>
  <si>
    <t>大阪市戸籍住民基本台帳事務協議会の組織運営</t>
  </si>
  <si>
    <t>窓口サービスにおける不適切事務の撲滅</t>
  </si>
  <si>
    <t>5-4-2</t>
  </si>
  <si>
    <t>5-4-1</t>
  </si>
  <si>
    <t>5-4　窓口サービスの充実</t>
    <phoneticPr fontId="2"/>
  </si>
  <si>
    <t>来庁者アンケートにおいて市民満足度80%以上の状態が維持されることで、区役所各付けへの高評価につながるものと考える。
また、金曜窓口延長の認知率が高まることにより、普段区役所との接点が少ない働く世代にとってもサービスが向上していると感じる要因となる。</t>
    <phoneticPr fontId="16"/>
  </si>
  <si>
    <t>区役所の格付け調査において、星2つ以上の獲得が維持されている状態</t>
    <rPh sb="23" eb="25">
      <t>イジ</t>
    </rPh>
    <phoneticPr fontId="16"/>
  </si>
  <si>
    <t>（共通）来庁者アンケート市民満足度　88%
・金曜窓口延長の認知率　48.8%</t>
    <phoneticPr fontId="2"/>
  </si>
  <si>
    <t>（共通）来庁者アンケートにおいて、市民満足度が80%以上
・金曜窓口延長の認知率　60%以上</t>
    <phoneticPr fontId="16"/>
  </si>
  <si>
    <t>来庁者アンケートの実施　１回</t>
    <phoneticPr fontId="2"/>
  </si>
  <si>
    <t>来庁者アンケートの実施（年１回）</t>
    <rPh sb="9" eb="11">
      <t>ジッシ</t>
    </rPh>
    <rPh sb="12" eb="13">
      <t>ネン</t>
    </rPh>
    <rPh sb="14" eb="15">
      <t>カイ</t>
    </rPh>
    <phoneticPr fontId="16"/>
  </si>
  <si>
    <t>・来庁者アンケートの実施　１回（令和2年度）
(共通)来庁者アンケートにおいて、市民満足度が85%(令和2年度)
・金曜窓口延長の認知率　45.5%</t>
    <rPh sb="24" eb="26">
      <t>キョウツウ</t>
    </rPh>
    <rPh sb="50" eb="52">
      <t>レイワ</t>
    </rPh>
    <rPh sb="53" eb="55">
      <t>ネンド</t>
    </rPh>
    <rPh sb="54" eb="55">
      <t>ド</t>
    </rPh>
    <phoneticPr fontId="16"/>
  </si>
  <si>
    <t>ＨＰに窓口混雑状況を掲載</t>
    <rPh sb="3" eb="5">
      <t>マドグチ</t>
    </rPh>
    <rPh sb="5" eb="7">
      <t>コンザツ</t>
    </rPh>
    <rPh sb="7" eb="9">
      <t>ジョウキョウ</t>
    </rPh>
    <rPh sb="10" eb="12">
      <t>ケイサイ</t>
    </rPh>
    <phoneticPr fontId="16"/>
  </si>
  <si>
    <t>（共通）窓口来庁者アンケート結果の検証</t>
    <phoneticPr fontId="16"/>
  </si>
  <si>
    <t>（共通）区民意識調査結果の検証
（共通）来庁者アンケートの実施</t>
    <phoneticPr fontId="16"/>
  </si>
  <si>
    <t>（共通）区民意識調査の実施
（共通）来庁者アンケート内容の検討</t>
    <rPh sb="11" eb="13">
      <t>ジッシ</t>
    </rPh>
    <rPh sb="26" eb="28">
      <t>ナイヨウ</t>
    </rPh>
    <rPh sb="29" eb="31">
      <t>ケントウ</t>
    </rPh>
    <phoneticPr fontId="16"/>
  </si>
  <si>
    <t xml:space="preserve">（共通）区民意識調査内容の検討
（共通）番号発券機導入開始
</t>
    <rPh sb="10" eb="12">
      <t>ナイヨウ</t>
    </rPh>
    <rPh sb="13" eb="15">
      <t>ケントウ</t>
    </rPh>
    <rPh sb="17" eb="19">
      <t>キョウツウ</t>
    </rPh>
    <rPh sb="27" eb="29">
      <t>カイシ</t>
    </rPh>
    <phoneticPr fontId="16"/>
  </si>
  <si>
    <r>
      <t>（共通）窓口来庁者アンケート結果の検証
（共通）番号発券機購入</t>
    </r>
    <r>
      <rPr>
        <strike/>
        <sz val="11"/>
        <rFont val="ＭＳ Ｐゴシック"/>
        <family val="3"/>
        <charset val="128"/>
      </rPr>
      <t xml:space="preserve">
</t>
    </r>
    <rPh sb="21" eb="23">
      <t>キョウツウ</t>
    </rPh>
    <rPh sb="24" eb="26">
      <t>バンゴウ</t>
    </rPh>
    <rPh sb="26" eb="29">
      <t>ハッケンキ</t>
    </rPh>
    <rPh sb="29" eb="31">
      <t>コウニュウ</t>
    </rPh>
    <phoneticPr fontId="16"/>
  </si>
  <si>
    <t>60千円（通信運搬費）</t>
    <rPh sb="2" eb="4">
      <t>センエン</t>
    </rPh>
    <rPh sb="5" eb="7">
      <t>ツウシン</t>
    </rPh>
    <rPh sb="7" eb="9">
      <t>ウンパン</t>
    </rPh>
    <rPh sb="9" eb="10">
      <t>ヒ</t>
    </rPh>
    <phoneticPr fontId="16"/>
  </si>
  <si>
    <t>・窓口来庁者アンケートの実施することにより市民満足度を検証する。
・区民意識調査を活用することにより、普段は区役所に来ることのない人の窓口におけるニーズを分析する。
・区役所窓口での「三密」対策として、住民登録の受付について番号発券機を設置するとともに、窓口の待ち人数をスマートフォン等で随時確認できるようにする。</t>
    <rPh sb="84" eb="87">
      <t>クヤクショ</t>
    </rPh>
    <rPh sb="87" eb="89">
      <t>マドグチ</t>
    </rPh>
    <rPh sb="92" eb="93">
      <t>サン</t>
    </rPh>
    <rPh sb="93" eb="94">
      <t>ミツ</t>
    </rPh>
    <rPh sb="95" eb="97">
      <t>タイサク</t>
    </rPh>
    <rPh sb="101" eb="103">
      <t>ジュウミン</t>
    </rPh>
    <rPh sb="103" eb="105">
      <t>トウロク</t>
    </rPh>
    <rPh sb="106" eb="108">
      <t>ウケツケ</t>
    </rPh>
    <rPh sb="112" eb="114">
      <t>バンゴウ</t>
    </rPh>
    <rPh sb="114" eb="117">
      <t>ハッケンキ</t>
    </rPh>
    <rPh sb="118" eb="120">
      <t>セッチ</t>
    </rPh>
    <rPh sb="127" eb="129">
      <t>マドグチ</t>
    </rPh>
    <rPh sb="130" eb="131">
      <t>マ</t>
    </rPh>
    <rPh sb="132" eb="134">
      <t>ニンズウ</t>
    </rPh>
    <rPh sb="142" eb="143">
      <t>トウ</t>
    </rPh>
    <rPh sb="144" eb="146">
      <t>ズイジ</t>
    </rPh>
    <rPh sb="146" eb="148">
      <t>カクニン</t>
    </rPh>
    <phoneticPr fontId="16"/>
  </si>
  <si>
    <t>来庁者のニーズをふまえ、快適で利用しやすい区役所となるよう利用者の視点に立ったサービスの充実・提供を目的とする。</t>
    <phoneticPr fontId="16"/>
  </si>
  <si>
    <t>令和3年4月1日
窓口サービス課
(住民登録・戸籍・保険年金)</t>
    <phoneticPr fontId="16"/>
  </si>
  <si>
    <t>窓口サービスの充実</t>
    <phoneticPr fontId="16"/>
  </si>
  <si>
    <t>広報スケジュール「マイナンバーカード普及に向けて広報紙にてPRを行う。」の実施時期を10月～12月から４月～６月に変更</t>
    <rPh sb="0" eb="2">
      <t>コウホウ</t>
    </rPh>
    <rPh sb="37" eb="39">
      <t>ジッシ</t>
    </rPh>
    <rPh sb="39" eb="41">
      <t>ジキ</t>
    </rPh>
    <rPh sb="44" eb="45">
      <t>ガツ</t>
    </rPh>
    <rPh sb="48" eb="49">
      <t>ガツ</t>
    </rPh>
    <rPh sb="52" eb="53">
      <t>ガツ</t>
    </rPh>
    <rPh sb="55" eb="56">
      <t>ガツ</t>
    </rPh>
    <rPh sb="57" eb="59">
      <t>ヘンコウ</t>
    </rPh>
    <phoneticPr fontId="2"/>
  </si>
  <si>
    <t>令和4年度末での保有率80%を目指すにあたり、現在19%台であることを考えれば、今年度末の目標としては50% 台の水準を確保すべきであるため。</t>
    <rPh sb="0" eb="2">
      <t>レイワ</t>
    </rPh>
    <rPh sb="3" eb="5">
      <t>ネンド</t>
    </rPh>
    <rPh sb="5" eb="6">
      <t>マツ</t>
    </rPh>
    <rPh sb="8" eb="11">
      <t>ホユウリツ</t>
    </rPh>
    <rPh sb="15" eb="17">
      <t>メザ</t>
    </rPh>
    <rPh sb="23" eb="25">
      <t>ゲンザイ</t>
    </rPh>
    <rPh sb="28" eb="29">
      <t>ダイ</t>
    </rPh>
    <rPh sb="35" eb="36">
      <t>カンガ</t>
    </rPh>
    <rPh sb="40" eb="43">
      <t>コンネンド</t>
    </rPh>
    <rPh sb="43" eb="44">
      <t>マツ</t>
    </rPh>
    <rPh sb="45" eb="47">
      <t>モクヒョウ</t>
    </rPh>
    <rPh sb="55" eb="56">
      <t>ダイ</t>
    </rPh>
    <rPh sb="57" eb="59">
      <t>スイジュン</t>
    </rPh>
    <rPh sb="60" eb="62">
      <t>カクホ</t>
    </rPh>
    <phoneticPr fontId="16"/>
  </si>
  <si>
    <t>令和４年度でのマイナンバーカードの保有率80％</t>
    <rPh sb="0" eb="2">
      <t>レイワ</t>
    </rPh>
    <rPh sb="3" eb="5">
      <t>ネンド</t>
    </rPh>
    <rPh sb="17" eb="19">
      <t>ホユウ</t>
    </rPh>
    <rPh sb="19" eb="20">
      <t>リツ</t>
    </rPh>
    <phoneticPr fontId="16"/>
  </si>
  <si>
    <t>区民のマイナンバーカード保有率42%</t>
    <phoneticPr fontId="2"/>
  </si>
  <si>
    <t>区民のマイナンバーカード保有率50%</t>
    <rPh sb="0" eb="2">
      <t>クミン</t>
    </rPh>
    <rPh sb="12" eb="15">
      <t>ホユウリツ</t>
    </rPh>
    <phoneticPr fontId="16"/>
  </si>
  <si>
    <t>区広報紙への掲載　２回
SNSでの広報　年１０回</t>
    <phoneticPr fontId="2"/>
  </si>
  <si>
    <t>区広報紙への掲載　１回
SNSでの広報　年１０回</t>
    <rPh sb="1" eb="4">
      <t>コウホウシ</t>
    </rPh>
    <rPh sb="6" eb="8">
      <t>ケイサイ</t>
    </rPh>
    <rPh sb="10" eb="11">
      <t>カイ</t>
    </rPh>
    <rPh sb="17" eb="19">
      <t>コウホウ</t>
    </rPh>
    <rPh sb="20" eb="21">
      <t>ネン</t>
    </rPh>
    <rPh sb="23" eb="24">
      <t>カイ</t>
    </rPh>
    <phoneticPr fontId="16"/>
  </si>
  <si>
    <r>
      <t>区民のマイナンバーカードの保有率　26％</t>
    </r>
    <r>
      <rPr>
        <strike/>
        <sz val="11"/>
        <rFont val="ＭＳ Ｐゴシック"/>
        <family val="3"/>
        <charset val="128"/>
      </rPr>
      <t xml:space="preserve">
</t>
    </r>
    <r>
      <rPr>
        <sz val="11"/>
        <rFont val="ＭＳ Ｐゴシック"/>
        <family val="3"/>
        <charset val="128"/>
      </rPr>
      <t>交付枚数　16,383人（令和3年2月末時点）（令和3月1日時点の区の人口：62,015人）
区民意識調査において、
・「そもそも個人番号カード（マイナンバーカード）のことを知らない」と回答する割合　0.2％
・「持っていないし、作りたいと思わない」と回答する割合　36.6%
・「持っているが、使っていない」と回答する割合　25.0%
区広報紙への掲載　１回（令和2年度）
SNSでの広報　年１０回（令和2年度）</t>
    </r>
    <rPh sb="0" eb="2">
      <t>クミン</t>
    </rPh>
    <rPh sb="13" eb="16">
      <t>ホユウリツ</t>
    </rPh>
    <rPh sb="21" eb="23">
      <t>コウフ</t>
    </rPh>
    <rPh sb="24" eb="25">
      <t>スウ</t>
    </rPh>
    <rPh sb="32" eb="33">
      <t>ニン</t>
    </rPh>
    <rPh sb="34" eb="36">
      <t>レイワ</t>
    </rPh>
    <rPh sb="39" eb="40">
      <t>ガツ</t>
    </rPh>
    <rPh sb="40" eb="41">
      <t>マツ</t>
    </rPh>
    <rPh sb="41" eb="43">
      <t>ジテン</t>
    </rPh>
    <rPh sb="45" eb="47">
      <t>レイワ</t>
    </rPh>
    <rPh sb="48" eb="49">
      <t>ガツ</t>
    </rPh>
    <rPh sb="50" eb="51">
      <t>ニチ</t>
    </rPh>
    <rPh sb="51" eb="53">
      <t>ジテン</t>
    </rPh>
    <rPh sb="54" eb="55">
      <t>ク</t>
    </rPh>
    <rPh sb="56" eb="58">
      <t>ジンコウ</t>
    </rPh>
    <rPh sb="68" eb="72">
      <t>クミンイシキ</t>
    </rPh>
    <rPh sb="72" eb="74">
      <t>チョウサ</t>
    </rPh>
    <rPh sb="128" eb="129">
      <t>モ</t>
    </rPh>
    <rPh sb="136" eb="137">
      <t>ツク</t>
    </rPh>
    <rPh sb="141" eb="142">
      <t>オモ</t>
    </rPh>
    <rPh sb="147" eb="149">
      <t>カイトウ</t>
    </rPh>
    <rPh sb="151" eb="153">
      <t>ワリアイ</t>
    </rPh>
    <rPh sb="162" eb="163">
      <t>モ</t>
    </rPh>
    <rPh sb="169" eb="170">
      <t>ツカ</t>
    </rPh>
    <rPh sb="177" eb="179">
      <t>カイトウ</t>
    </rPh>
    <rPh sb="181" eb="183">
      <t>ワリアイ</t>
    </rPh>
    <rPh sb="190" eb="191">
      <t>ク</t>
    </rPh>
    <rPh sb="191" eb="193">
      <t>コウホウ</t>
    </rPh>
    <rPh sb="193" eb="194">
      <t>シ</t>
    </rPh>
    <rPh sb="196" eb="198">
      <t>ケイサイ</t>
    </rPh>
    <rPh sb="200" eb="201">
      <t>カイ</t>
    </rPh>
    <rPh sb="202" eb="204">
      <t>レイワ</t>
    </rPh>
    <rPh sb="205" eb="207">
      <t>ネンド</t>
    </rPh>
    <rPh sb="222" eb="224">
      <t>レイワ</t>
    </rPh>
    <rPh sb="225" eb="227">
      <t>ネンド</t>
    </rPh>
    <phoneticPr fontId="16"/>
  </si>
  <si>
    <t>SNSでの広報</t>
    <rPh sb="5" eb="7">
      <t>コウホウ</t>
    </rPh>
    <phoneticPr fontId="16"/>
  </si>
  <si>
    <t xml:space="preserve">・マイナンバーカード普及への取組みを行う。
</t>
    <phoneticPr fontId="16"/>
  </si>
  <si>
    <t>・マイナンバーカード普及への取組みを行う。
・区民意識調査にて、啓発の効果の測定を行い、さらなる普及に向けた取組みを検討する。</t>
    <rPh sb="23" eb="27">
      <t>クミンイシキ</t>
    </rPh>
    <rPh sb="27" eb="29">
      <t>チョウサ</t>
    </rPh>
    <rPh sb="32" eb="34">
      <t>ケイハツ</t>
    </rPh>
    <rPh sb="35" eb="37">
      <t>コウカ</t>
    </rPh>
    <rPh sb="38" eb="40">
      <t>ソクテイ</t>
    </rPh>
    <rPh sb="41" eb="42">
      <t>オコナ</t>
    </rPh>
    <rPh sb="48" eb="50">
      <t>フキュウ</t>
    </rPh>
    <rPh sb="51" eb="52">
      <t>ム</t>
    </rPh>
    <rPh sb="54" eb="55">
      <t>ト</t>
    </rPh>
    <rPh sb="55" eb="56">
      <t>ク</t>
    </rPh>
    <rPh sb="58" eb="60">
      <t>ケントウ</t>
    </rPh>
    <phoneticPr fontId="16"/>
  </si>
  <si>
    <t>マイナンバーカード普及に向けて広報紙にてPRを行う。
SNSでの広報</t>
    <rPh sb="32" eb="34">
      <t>コウホウ</t>
    </rPh>
    <phoneticPr fontId="16"/>
  </si>
  <si>
    <t>・マイナンバーカード普及への取組みを行う。
・啓発の効果の測定を行うため、区民意識調査を行う。</t>
    <rPh sb="37" eb="41">
      <t>クミンイシキ</t>
    </rPh>
    <rPh sb="41" eb="43">
      <t>チョウサ</t>
    </rPh>
    <rPh sb="44" eb="45">
      <t>オコナ</t>
    </rPh>
    <phoneticPr fontId="16"/>
  </si>
  <si>
    <t xml:space="preserve">マイナンバーカード普及への取組のため、区民意識調査結果を分析し、効果的な手法の検討を行う。
</t>
    <rPh sb="25" eb="27">
      <t>ケッカ</t>
    </rPh>
    <rPh sb="28" eb="30">
      <t>ブンセキ</t>
    </rPh>
    <rPh sb="32" eb="35">
      <t>コウカテキ</t>
    </rPh>
    <rPh sb="36" eb="38">
      <t>シュホウ</t>
    </rPh>
    <rPh sb="39" eb="41">
      <t>ケントウ</t>
    </rPh>
    <rPh sb="42" eb="43">
      <t>オコナ</t>
    </rPh>
    <phoneticPr fontId="16"/>
  </si>
  <si>
    <r>
      <t>・区広報紙、SNS、HPでの情報提供
・庁内のポスター掲示やチラシの配布
・区政情報広告モニターでの動画再生
・各種申請書での記載例表示や提出物の案内時におけるマイナンバーカードを目立たせる表示物や説明
・出前講座の実施</t>
    </r>
    <r>
      <rPr>
        <strike/>
        <sz val="11"/>
        <rFont val="ＭＳ Ｐゴシック"/>
        <family val="3"/>
        <charset val="128"/>
      </rPr>
      <t xml:space="preserve">
</t>
    </r>
    <r>
      <rPr>
        <sz val="11"/>
        <rFont val="ＭＳ Ｐゴシック"/>
        <family val="3"/>
        <charset val="128"/>
      </rPr>
      <t>・住民異動届出時におけるマイナンバーカード交付申請書の発行勧奨</t>
    </r>
    <rPh sb="1" eb="2">
      <t>ク</t>
    </rPh>
    <rPh sb="2" eb="5">
      <t>コウホウシ</t>
    </rPh>
    <rPh sb="14" eb="16">
      <t>ジョウホウ</t>
    </rPh>
    <rPh sb="16" eb="18">
      <t>テイキョウ</t>
    </rPh>
    <rPh sb="20" eb="22">
      <t>チョウナイ</t>
    </rPh>
    <rPh sb="27" eb="29">
      <t>ケイジ</t>
    </rPh>
    <rPh sb="34" eb="36">
      <t>ハイフ</t>
    </rPh>
    <rPh sb="38" eb="40">
      <t>クセイ</t>
    </rPh>
    <rPh sb="40" eb="42">
      <t>ジョウホウ</t>
    </rPh>
    <rPh sb="42" eb="44">
      <t>コウコク</t>
    </rPh>
    <rPh sb="50" eb="52">
      <t>ドウガ</t>
    </rPh>
    <rPh sb="52" eb="54">
      <t>サイセイ</t>
    </rPh>
    <rPh sb="56" eb="58">
      <t>カクシュ</t>
    </rPh>
    <rPh sb="58" eb="61">
      <t>シンセイショ</t>
    </rPh>
    <rPh sb="63" eb="65">
      <t>キサイ</t>
    </rPh>
    <rPh sb="65" eb="66">
      <t>レイ</t>
    </rPh>
    <rPh sb="66" eb="68">
      <t>ヒョウジ</t>
    </rPh>
    <rPh sb="69" eb="71">
      <t>テイシュツ</t>
    </rPh>
    <rPh sb="71" eb="72">
      <t>ブツ</t>
    </rPh>
    <rPh sb="73" eb="75">
      <t>アンナイ</t>
    </rPh>
    <rPh sb="75" eb="76">
      <t>ジ</t>
    </rPh>
    <rPh sb="90" eb="92">
      <t>メダ</t>
    </rPh>
    <rPh sb="95" eb="97">
      <t>ヒョウジ</t>
    </rPh>
    <rPh sb="97" eb="98">
      <t>ブツ</t>
    </rPh>
    <rPh sb="99" eb="101">
      <t>セツメイ</t>
    </rPh>
    <rPh sb="103" eb="105">
      <t>デマエ</t>
    </rPh>
    <rPh sb="105" eb="107">
      <t>コウザ</t>
    </rPh>
    <rPh sb="108" eb="110">
      <t>ジッシ</t>
    </rPh>
    <rPh sb="112" eb="114">
      <t>ジュウミン</t>
    </rPh>
    <rPh sb="114" eb="116">
      <t>イドウ</t>
    </rPh>
    <rPh sb="116" eb="117">
      <t>トドケ</t>
    </rPh>
    <rPh sb="117" eb="118">
      <t>デ</t>
    </rPh>
    <rPh sb="118" eb="119">
      <t>ジ</t>
    </rPh>
    <rPh sb="132" eb="134">
      <t>コウフ</t>
    </rPh>
    <rPh sb="140" eb="142">
      <t>カンショウ</t>
    </rPh>
    <phoneticPr fontId="16"/>
  </si>
  <si>
    <t>政府が目標として掲げる令和4年度の個人番号カード保有率100%に向けて、普及啓発等の取組みを行う。</t>
    <rPh sb="0" eb="2">
      <t>セイフ</t>
    </rPh>
    <rPh sb="3" eb="5">
      <t>モクヒョウ</t>
    </rPh>
    <rPh sb="8" eb="9">
      <t>カカ</t>
    </rPh>
    <rPh sb="11" eb="13">
      <t>レイワ</t>
    </rPh>
    <rPh sb="14" eb="16">
      <t>ネンド</t>
    </rPh>
    <rPh sb="17" eb="21">
      <t>コジンバンゴウ</t>
    </rPh>
    <rPh sb="24" eb="27">
      <t>ホユウリツ</t>
    </rPh>
    <rPh sb="32" eb="33">
      <t>ム</t>
    </rPh>
    <rPh sb="36" eb="40">
      <t>フキュウケイハツ</t>
    </rPh>
    <rPh sb="40" eb="41">
      <t>トウ</t>
    </rPh>
    <rPh sb="42" eb="44">
      <t>トリクミ</t>
    </rPh>
    <rPh sb="46" eb="47">
      <t>オコナ</t>
    </rPh>
    <phoneticPr fontId="16"/>
  </si>
  <si>
    <t>マイナンバーカードの普及への取組み</t>
    <phoneticPr fontId="16"/>
  </si>
  <si>
    <t>スケジュール「セルフチェックの検証」の実施年度誤りの修正（令和元年度→令和２年度、令和２年度→令和３年度）</t>
    <rPh sb="15" eb="17">
      <t>ケンショウ</t>
    </rPh>
    <rPh sb="19" eb="23">
      <t>ジッシネンド</t>
    </rPh>
    <rPh sb="23" eb="24">
      <t>アヤマ</t>
    </rPh>
    <rPh sb="26" eb="28">
      <t>シュウセイ</t>
    </rPh>
    <rPh sb="29" eb="31">
      <t>レイワ</t>
    </rPh>
    <rPh sb="31" eb="32">
      <t>ガン</t>
    </rPh>
    <rPh sb="32" eb="34">
      <t>ネンド</t>
    </rPh>
    <rPh sb="35" eb="37">
      <t>レイワ</t>
    </rPh>
    <rPh sb="38" eb="40">
      <t>ネンド</t>
    </rPh>
    <rPh sb="41" eb="43">
      <t>レイワ</t>
    </rPh>
    <rPh sb="44" eb="46">
      <t>ネンド</t>
    </rPh>
    <rPh sb="47" eb="49">
      <t>レイワ</t>
    </rPh>
    <rPh sb="50" eb="52">
      <t>ネンド</t>
    </rPh>
    <phoneticPr fontId="2"/>
  </si>
  <si>
    <t>不適切事務案件が発生していない状態を継続することで市民からの信頼を得られるものと考える。</t>
    <rPh sb="1" eb="3">
      <t>テキセツ</t>
    </rPh>
    <rPh sb="3" eb="5">
      <t>ジム</t>
    </rPh>
    <rPh sb="8" eb="10">
      <t>ハッセイ</t>
    </rPh>
    <rPh sb="40" eb="41">
      <t>カンガ</t>
    </rPh>
    <phoneticPr fontId="16"/>
  </si>
  <si>
    <t>市民からの信頼が常に確保されている状態。</t>
    <phoneticPr fontId="16"/>
  </si>
  <si>
    <t>不適切な事務処理事案が発生していない日数が継続して213日間</t>
    <phoneticPr fontId="2"/>
  </si>
  <si>
    <t>不適切な事務処理事案が発生していない日数が継続して180日間</t>
    <rPh sb="11" eb="13">
      <t>ハッセイ</t>
    </rPh>
    <rPh sb="18" eb="20">
      <t>ニッスウ</t>
    </rPh>
    <rPh sb="21" eb="23">
      <t>ケイゾク</t>
    </rPh>
    <rPh sb="28" eb="29">
      <t>ニチ</t>
    </rPh>
    <rPh sb="29" eb="30">
      <t>カン</t>
    </rPh>
    <phoneticPr fontId="16"/>
  </si>
  <si>
    <t>・セルフチェック　年12回実施
・アクセスログ調査　
住民情報：１回実施
保険年金：12回実施</t>
    <phoneticPr fontId="2"/>
  </si>
  <si>
    <t xml:space="preserve">毎月のセルフチェック（年12回）
（住民情報・戸籍）アクセスログ調査（年1回以上）
（保険年金）国保業務システムアクセスログ調査（年4回程度）
</t>
    <rPh sb="43" eb="47">
      <t>ホケンネンキン</t>
    </rPh>
    <rPh sb="48" eb="50">
      <t>コクホ</t>
    </rPh>
    <rPh sb="50" eb="52">
      <t>ギョウム</t>
    </rPh>
    <rPh sb="62" eb="64">
      <t>チョウサ</t>
    </rPh>
    <rPh sb="65" eb="66">
      <t>ネン</t>
    </rPh>
    <rPh sb="67" eb="70">
      <t>カイテイド</t>
    </rPh>
    <phoneticPr fontId="16"/>
  </si>
  <si>
    <t>【修正】
保険年金
アクセスログ
3回→2回</t>
    <rPh sb="1" eb="3">
      <t>シュウセイ</t>
    </rPh>
    <rPh sb="5" eb="9">
      <t>ホケンネンキン</t>
    </rPh>
    <rPh sb="19" eb="20">
      <t>カイ</t>
    </rPh>
    <rPh sb="22" eb="23">
      <t>カイ</t>
    </rPh>
    <phoneticPr fontId="2"/>
  </si>
  <si>
    <t>(共通)個人情報漏洩・不正閲覧等の不適正事務の件数　2件（令和2年度2月28日時点）
(住民情報)毎月のセルフチェック（年12回）、アクセスログ１回調査(令和2年度）
(保険年金)毎月のセルフチェック（年12回）、アクセスログ２回調査(令和2年度）
不適切な事務処理事案が発生していない日数　230日間（令和3年2月28日時点）</t>
    <rPh sb="1" eb="3">
      <t>キョウツウ</t>
    </rPh>
    <rPh sb="29" eb="31">
      <t>レイワ</t>
    </rPh>
    <rPh sb="35" eb="36">
      <t>ガツ</t>
    </rPh>
    <rPh sb="38" eb="39">
      <t>ニチ</t>
    </rPh>
    <rPh sb="39" eb="41">
      <t>ジテン</t>
    </rPh>
    <rPh sb="44" eb="46">
      <t>ジュウミン</t>
    </rPh>
    <rPh sb="46" eb="48">
      <t>ジョウホウ</t>
    </rPh>
    <rPh sb="85" eb="87">
      <t>ホケン</t>
    </rPh>
    <rPh sb="87" eb="89">
      <t>ネンキン</t>
    </rPh>
    <rPh sb="152" eb="154">
      <t>レイワ</t>
    </rPh>
    <rPh sb="155" eb="156">
      <t>ネン</t>
    </rPh>
    <rPh sb="157" eb="158">
      <t>ガツ</t>
    </rPh>
    <rPh sb="160" eb="161">
      <t>ニチ</t>
    </rPh>
    <rPh sb="161" eb="163">
      <t>ジテン</t>
    </rPh>
    <phoneticPr fontId="13"/>
  </si>
  <si>
    <t>他課職員による住民基本台帳システムの閲覧業務もあることから、不正閲覧の防止について関係各課との認識の共有を図る。</t>
    <phoneticPr fontId="16"/>
  </si>
  <si>
    <t xml:space="preserve">次第
1セルフチェックシートによる自己評価報告・検証・意見交換  
2重要管理ポイントの検証
</t>
    <phoneticPr fontId="16"/>
  </si>
  <si>
    <t>会議室</t>
    <phoneticPr fontId="16"/>
  </si>
  <si>
    <t>窓口サービス課長により四半期ごとに1回開催【年4回開催】</t>
    <phoneticPr fontId="16"/>
  </si>
  <si>
    <t>セルフチェックの検証</t>
    <phoneticPr fontId="16"/>
  </si>
  <si>
    <t>（住民情報・戸籍）年1回以上、アクセスログ調査実施（実施時期は区長と調整）
（保険年金）国保業務システムについてアクセスログ調査を年4回程度実施</t>
    <rPh sb="1" eb="2">
      <t>ジュウ</t>
    </rPh>
    <rPh sb="2" eb="3">
      <t>ミン</t>
    </rPh>
    <rPh sb="3" eb="5">
      <t>ジョウホウ</t>
    </rPh>
    <rPh sb="6" eb="8">
      <t>コセキ</t>
    </rPh>
    <rPh sb="39" eb="41">
      <t>ホケン</t>
    </rPh>
    <rPh sb="41" eb="43">
      <t>ネンキン</t>
    </rPh>
    <rPh sb="44" eb="46">
      <t>コクホ</t>
    </rPh>
    <rPh sb="46" eb="48">
      <t>ギョウム</t>
    </rPh>
    <rPh sb="62" eb="64">
      <t>チョウサ</t>
    </rPh>
    <rPh sb="65" eb="66">
      <t>ネン</t>
    </rPh>
    <rPh sb="67" eb="68">
      <t>カイ</t>
    </rPh>
    <rPh sb="68" eb="70">
      <t>テイド</t>
    </rPh>
    <rPh sb="70" eb="72">
      <t>ジッシ</t>
    </rPh>
    <phoneticPr fontId="16"/>
  </si>
  <si>
    <r>
      <t>毎月のセルフチェック
セルフチェックの検証（令和３</t>
    </r>
    <r>
      <rPr>
        <sz val="11"/>
        <rFont val="ＭＳ Ｐゴシック"/>
        <family val="3"/>
        <charset val="128"/>
      </rPr>
      <t xml:space="preserve">年度第3四半期分）
</t>
    </r>
    <rPh sb="22" eb="24">
      <t>レイワ</t>
    </rPh>
    <phoneticPr fontId="16"/>
  </si>
  <si>
    <r>
      <t>毎月のセルフチェック
セルフチェックの検証（令和３</t>
    </r>
    <r>
      <rPr>
        <sz val="11"/>
        <rFont val="ＭＳ Ｐゴシック"/>
        <family val="3"/>
        <charset val="128"/>
      </rPr>
      <t xml:space="preserve">年度第2四半期分）
</t>
    </r>
    <rPh sb="22" eb="24">
      <t>レイワ</t>
    </rPh>
    <phoneticPr fontId="16"/>
  </si>
  <si>
    <r>
      <t>毎月のセルフチェック
セルフチェックの検証（令和３</t>
    </r>
    <r>
      <rPr>
        <sz val="11"/>
        <rFont val="ＭＳ Ｐゴシック"/>
        <family val="3"/>
        <charset val="128"/>
      </rPr>
      <t xml:space="preserve">年度第1四半期分）
</t>
    </r>
    <rPh sb="22" eb="24">
      <t>レイワ</t>
    </rPh>
    <phoneticPr fontId="16"/>
  </si>
  <si>
    <r>
      <t>毎月のセルフチェック
セルフチェックの検証（令和２</t>
    </r>
    <r>
      <rPr>
        <sz val="11"/>
        <rFont val="ＭＳ Ｐゴシック"/>
        <family val="3"/>
        <charset val="128"/>
      </rPr>
      <t xml:space="preserve">年度第4四半期分）
</t>
    </r>
    <rPh sb="22" eb="24">
      <t>レイワ</t>
    </rPh>
    <rPh sb="25" eb="27">
      <t>ネンド</t>
    </rPh>
    <phoneticPr fontId="16"/>
  </si>
  <si>
    <r>
      <t>毎月のセルフチェック実施
セルフチェックの検証（令和２</t>
    </r>
    <r>
      <rPr>
        <sz val="11"/>
        <rFont val="ＭＳ Ｐゴシック"/>
        <family val="3"/>
        <charset val="128"/>
      </rPr>
      <t>年度第3四半期分）
（保険年金）業務システムのアクセスログ調査（令和２</t>
    </r>
    <r>
      <rPr>
        <sz val="11"/>
        <rFont val="ＭＳ Ｐゴシック"/>
        <family val="3"/>
        <charset val="128"/>
      </rPr>
      <t xml:space="preserve">年度第4四半期分）
</t>
    </r>
    <rPh sb="24" eb="26">
      <t>レイワ</t>
    </rPh>
    <rPh sb="27" eb="28">
      <t>ネン</t>
    </rPh>
    <rPh sb="38" eb="40">
      <t>ホケン</t>
    </rPh>
    <rPh sb="40" eb="42">
      <t>ネンキン</t>
    </rPh>
    <rPh sb="43" eb="45">
      <t>ギョウム</t>
    </rPh>
    <rPh sb="56" eb="58">
      <t>チョウサ</t>
    </rPh>
    <rPh sb="59" eb="61">
      <t>レイワ</t>
    </rPh>
    <rPh sb="62" eb="64">
      <t>ネンド</t>
    </rPh>
    <rPh sb="64" eb="65">
      <t>ダイ</t>
    </rPh>
    <rPh sb="66" eb="69">
      <t>シハンキ</t>
    </rPh>
    <rPh sb="69" eb="70">
      <t>ブン</t>
    </rPh>
    <phoneticPr fontId="16"/>
  </si>
  <si>
    <t>毎月のセルフチェック、四半期ごとの検証
（住民登録・戸籍）アクセスログ調査（年1回以上）
（保険年金）国保業務システムのアクセスログ調査（年4回程度）</t>
    <rPh sb="23" eb="25">
      <t>トウロク</t>
    </rPh>
    <phoneticPr fontId="16"/>
  </si>
  <si>
    <t>・不適正事務を防止するため、ダブルチェック体制を徹底する。なお、不正閲覧防止対策として、年1回以上、アクセスログ調査を実施する。また、毎月のセルフチェックの実施及び四半期ごとの検証を行い、重要管理ポイントの徹底を行う。
・不適切事務を解消するため、チェックシートや事務の標準化等の仕組みを立案した職員から、月例会議において、その取り組みを行うにあたっての意図や経緯を共有させ、全職員の改善意識の向上を図る。
・朝礼において前日の不適切業務の有無について確認し、常に不適切事務防止のモチベーションを維持するとともに、発生していない日数について来庁者及び職員の見える場所に掲示する。</t>
    <rPh sb="106" eb="107">
      <t>オコナ</t>
    </rPh>
    <rPh sb="111" eb="116">
      <t>フテキセツジム</t>
    </rPh>
    <rPh sb="117" eb="119">
      <t>カイショウ</t>
    </rPh>
    <rPh sb="132" eb="134">
      <t>ジム</t>
    </rPh>
    <rPh sb="135" eb="138">
      <t>ヒョウジュンカ</t>
    </rPh>
    <rPh sb="138" eb="139">
      <t>トウ</t>
    </rPh>
    <rPh sb="140" eb="142">
      <t>シク</t>
    </rPh>
    <rPh sb="144" eb="146">
      <t>リツアン</t>
    </rPh>
    <rPh sb="148" eb="150">
      <t>ショクイン</t>
    </rPh>
    <rPh sb="153" eb="155">
      <t>ゲツレイ</t>
    </rPh>
    <rPh sb="155" eb="157">
      <t>カイギ</t>
    </rPh>
    <rPh sb="164" eb="165">
      <t>ト</t>
    </rPh>
    <rPh sb="166" eb="167">
      <t>ク</t>
    </rPh>
    <rPh sb="169" eb="170">
      <t>オコナ</t>
    </rPh>
    <rPh sb="177" eb="179">
      <t>イト</t>
    </rPh>
    <rPh sb="180" eb="182">
      <t>ケイイ</t>
    </rPh>
    <rPh sb="183" eb="185">
      <t>キョウユウ</t>
    </rPh>
    <rPh sb="188" eb="191">
      <t>ゼンショクイン</t>
    </rPh>
    <rPh sb="192" eb="194">
      <t>カイゼン</t>
    </rPh>
    <rPh sb="194" eb="196">
      <t>イシキ</t>
    </rPh>
    <rPh sb="197" eb="199">
      <t>コウジョウ</t>
    </rPh>
    <rPh sb="200" eb="201">
      <t>ハカ</t>
    </rPh>
    <rPh sb="205" eb="207">
      <t>チョウレイ</t>
    </rPh>
    <rPh sb="211" eb="213">
      <t>ゼンジツ</t>
    </rPh>
    <rPh sb="214" eb="217">
      <t>フテキセツ</t>
    </rPh>
    <rPh sb="217" eb="219">
      <t>ギョウム</t>
    </rPh>
    <rPh sb="220" eb="222">
      <t>ウム</t>
    </rPh>
    <rPh sb="226" eb="228">
      <t>カクニン</t>
    </rPh>
    <rPh sb="230" eb="231">
      <t>ツネ</t>
    </rPh>
    <rPh sb="232" eb="237">
      <t>フテキセツジム</t>
    </rPh>
    <rPh sb="237" eb="239">
      <t>ボウシ</t>
    </rPh>
    <rPh sb="248" eb="250">
      <t>イジ</t>
    </rPh>
    <rPh sb="257" eb="259">
      <t>ハッセイ</t>
    </rPh>
    <rPh sb="264" eb="266">
      <t>ニッスウ</t>
    </rPh>
    <rPh sb="270" eb="272">
      <t>ライチョウ</t>
    </rPh>
    <rPh sb="272" eb="273">
      <t>シャ</t>
    </rPh>
    <rPh sb="273" eb="274">
      <t>オヨ</t>
    </rPh>
    <rPh sb="275" eb="277">
      <t>ショクイン</t>
    </rPh>
    <rPh sb="278" eb="279">
      <t>ミ</t>
    </rPh>
    <rPh sb="281" eb="283">
      <t>バショ</t>
    </rPh>
    <rPh sb="284" eb="286">
      <t>ケイジ</t>
    </rPh>
    <phoneticPr fontId="16"/>
  </si>
  <si>
    <t>不適切な事務処理の発生を防ぎ、２４区における事務レベルの底上げを図る必要がある。（市政改革プラン３．０、改革の柱４、３区役所業務のさらなる標準化の推進）
当区では、戸籍の不正閲覧や窓口手数料の着服等の不祥事が発生、国民年金については不適切な事務処理による支給の一時停止が発生したため、二度と起こさないという決意のもと不適正事務を防止し、市民の信頼回復に努める。</t>
    <phoneticPr fontId="16"/>
  </si>
  <si>
    <t>窓口サービスにおける不適切事務の撲滅</t>
    <rPh sb="0" eb="2">
      <t>マドグチ</t>
    </rPh>
    <rPh sb="10" eb="13">
      <t>フテキセツ</t>
    </rPh>
    <rPh sb="13" eb="15">
      <t>ジム</t>
    </rPh>
    <rPh sb="16" eb="18">
      <t>ボクメツ</t>
    </rPh>
    <phoneticPr fontId="16"/>
  </si>
  <si>
    <t>平成30年度より実施されている国保運営の広域化にあたり、財政基盤の強化と保険料の納付の公平性の観点から、収納率の向上はより一層求められている。コロナ禍で収納率低下の環境にある中で前年度収納率を維持することで本市全体の目標水準を達成できるものと考える。</t>
    <rPh sb="92" eb="94">
      <t>シュウノウ</t>
    </rPh>
    <rPh sb="94" eb="95">
      <t>リツ</t>
    </rPh>
    <rPh sb="103" eb="105">
      <t>ホンシ</t>
    </rPh>
    <rPh sb="105" eb="107">
      <t>ゼンタイ</t>
    </rPh>
    <rPh sb="108" eb="110">
      <t>モクヒョウ</t>
    </rPh>
    <rPh sb="110" eb="112">
      <t>スイジュン</t>
    </rPh>
    <rPh sb="113" eb="115">
      <t>タッセイ</t>
    </rPh>
    <rPh sb="121" eb="122">
      <t>カンガ</t>
    </rPh>
    <phoneticPr fontId="16"/>
  </si>
  <si>
    <t xml:space="preserve">本市全体の目標以上の収納率達成を継続している状態。
</t>
    <phoneticPr fontId="16"/>
  </si>
  <si>
    <t>令和４年３月末現在の収納率は84.20%で、昨年同時期に比べて1.57%プラスである。</t>
    <phoneticPr fontId="2"/>
  </si>
  <si>
    <t>令和２年度の現年度収納率（91.23%）・滞納繰越分収納率（24.56%）の水準を維持する。</t>
    <rPh sb="0" eb="2">
      <t>レイワ</t>
    </rPh>
    <rPh sb="3" eb="5">
      <t>ネンド</t>
    </rPh>
    <rPh sb="6" eb="9">
      <t>ゲンネンド</t>
    </rPh>
    <rPh sb="9" eb="11">
      <t>シュウノウ</t>
    </rPh>
    <rPh sb="11" eb="12">
      <t>リツ</t>
    </rPh>
    <rPh sb="21" eb="23">
      <t>タイノウ</t>
    </rPh>
    <rPh sb="23" eb="25">
      <t>クリコシ</t>
    </rPh>
    <rPh sb="25" eb="26">
      <t>ブン</t>
    </rPh>
    <rPh sb="26" eb="28">
      <t>シュウノウ</t>
    </rPh>
    <rPh sb="28" eb="29">
      <t>リツ</t>
    </rPh>
    <rPh sb="38" eb="40">
      <t>スイジュン</t>
    </rPh>
    <rPh sb="41" eb="43">
      <t>イジ</t>
    </rPh>
    <phoneticPr fontId="16"/>
  </si>
  <si>
    <t xml:space="preserve">最終催告書の送付により、滞納処分を強化した。
社保疑義世帯の資格適正化等の確保を行った。（3回）
不現住調査を住民情報担当と連携して実施（1回）
</t>
    <phoneticPr fontId="2"/>
  </si>
  <si>
    <t>最終催告書の送付による自主納付の増加、滞納処分の強化による収納率の維持。
社保疑義世帯の資格適正化等の取り組みを行う。（年3回、5月・10月・2月）
不現住調査の、住民情報担当と連携しての推進。（年2回の計画）</t>
    <rPh sb="11" eb="13">
      <t>ジシュ</t>
    </rPh>
    <rPh sb="13" eb="15">
      <t>ノウフ</t>
    </rPh>
    <rPh sb="16" eb="18">
      <t>ゾウカ</t>
    </rPh>
    <rPh sb="29" eb="31">
      <t>シュウノウ</t>
    </rPh>
    <rPh sb="31" eb="32">
      <t>リツ</t>
    </rPh>
    <rPh sb="33" eb="35">
      <t>イジ</t>
    </rPh>
    <rPh sb="60" eb="61">
      <t>ネン</t>
    </rPh>
    <rPh sb="62" eb="63">
      <t>カイ</t>
    </rPh>
    <rPh sb="65" eb="66">
      <t>ガツ</t>
    </rPh>
    <rPh sb="69" eb="70">
      <t>ガツ</t>
    </rPh>
    <rPh sb="72" eb="73">
      <t>ガツ</t>
    </rPh>
    <rPh sb="75" eb="76">
      <t>フ</t>
    </rPh>
    <rPh sb="76" eb="78">
      <t>ゲンジュウ</t>
    </rPh>
    <rPh sb="78" eb="80">
      <t>チョウサ</t>
    </rPh>
    <rPh sb="82" eb="84">
      <t>ジュウミン</t>
    </rPh>
    <rPh sb="84" eb="86">
      <t>ジョウホウ</t>
    </rPh>
    <rPh sb="86" eb="88">
      <t>タントウ</t>
    </rPh>
    <rPh sb="89" eb="91">
      <t>レンケイ</t>
    </rPh>
    <rPh sb="94" eb="96">
      <t>スイシン</t>
    </rPh>
    <rPh sb="98" eb="99">
      <t>ネン</t>
    </rPh>
    <rPh sb="100" eb="101">
      <t>カイ</t>
    </rPh>
    <rPh sb="102" eb="104">
      <t>ケイカク</t>
    </rPh>
    <phoneticPr fontId="16"/>
  </si>
  <si>
    <t xml:space="preserve">令和２年度決算時点、現年度収納率 91.23%（対前年度0.54P減）本市平均 90.98%（対前年度 1.17P増）。滞納繰越分収納率 24.56% （対前年度5.05P減）、本市平均23.27% （対前年度2.84P減）
</t>
    <rPh sb="0" eb="2">
      <t>レイワ</t>
    </rPh>
    <rPh sb="86" eb="87">
      <t>ゲン</t>
    </rPh>
    <rPh sb="110" eb="111">
      <t>ゲン</t>
    </rPh>
    <phoneticPr fontId="16"/>
  </si>
  <si>
    <t>（現年度分）
現年度分のみ未納世帯への催告書送付、財産調査、財産判明世帯への差押予告送付及び滞納処分、年金事務所への社保加入疑義世帯調査
（滞納繰越分）
財産調査、財産判明世帯への差押予告送付及び滞納処分</t>
    <rPh sb="1" eb="5">
      <t>ゲンネンドブン</t>
    </rPh>
    <rPh sb="44" eb="45">
      <t>オヨ</t>
    </rPh>
    <rPh sb="46" eb="48">
      <t>タイノウ</t>
    </rPh>
    <rPh sb="48" eb="50">
      <t>ショブン</t>
    </rPh>
    <rPh sb="51" eb="53">
      <t>ネンキン</t>
    </rPh>
    <rPh sb="53" eb="55">
      <t>ジム</t>
    </rPh>
    <rPh sb="55" eb="56">
      <t>ショ</t>
    </rPh>
    <rPh sb="58" eb="60">
      <t>シャホ</t>
    </rPh>
    <rPh sb="60" eb="62">
      <t>カニュウ</t>
    </rPh>
    <rPh sb="62" eb="64">
      <t>ギギ</t>
    </rPh>
    <rPh sb="64" eb="66">
      <t>セタイ</t>
    </rPh>
    <rPh sb="66" eb="68">
      <t>チョウサ</t>
    </rPh>
    <phoneticPr fontId="16"/>
  </si>
  <si>
    <t>（現年度分）
財産調査、財産判明世帯への差押予告送付及び滞納処分及び８～１０月期未納世帯への催告書送付
（滞納繰越分）
財産調査、財産判明世帯への差押予告送付及び滞納処分</t>
    <rPh sb="1" eb="2">
      <t>ゲン</t>
    </rPh>
    <rPh sb="2" eb="4">
      <t>ネンド</t>
    </rPh>
    <rPh sb="4" eb="5">
      <t>ブン</t>
    </rPh>
    <rPh sb="7" eb="9">
      <t>ザイサン</t>
    </rPh>
    <rPh sb="9" eb="11">
      <t>チョウサ</t>
    </rPh>
    <rPh sb="12" eb="14">
      <t>ザイサン</t>
    </rPh>
    <rPh sb="14" eb="16">
      <t>ハンメイ</t>
    </rPh>
    <rPh sb="16" eb="18">
      <t>セタイ</t>
    </rPh>
    <rPh sb="20" eb="22">
      <t>サシオサエ</t>
    </rPh>
    <rPh sb="22" eb="24">
      <t>ヨコク</t>
    </rPh>
    <rPh sb="24" eb="26">
      <t>ソウフ</t>
    </rPh>
    <rPh sb="26" eb="27">
      <t>オヨ</t>
    </rPh>
    <rPh sb="28" eb="30">
      <t>タイノウ</t>
    </rPh>
    <rPh sb="30" eb="32">
      <t>ショブン</t>
    </rPh>
    <rPh sb="32" eb="33">
      <t>オヨ</t>
    </rPh>
    <rPh sb="38" eb="40">
      <t>ガツキ</t>
    </rPh>
    <rPh sb="40" eb="42">
      <t>ミノウ</t>
    </rPh>
    <rPh sb="42" eb="44">
      <t>セタイ</t>
    </rPh>
    <rPh sb="46" eb="49">
      <t>サイコクショ</t>
    </rPh>
    <rPh sb="49" eb="51">
      <t>ソウフ</t>
    </rPh>
    <phoneticPr fontId="16"/>
  </si>
  <si>
    <t>（現年度分）
過年度相当分未収世帯への特別催告書送付、財産調査、財産判明世帯への差押予告送付及び滞納処分及び現年度６・７月期未納世帯への催告書送付
（滞納繰越分）
財産調査、財産判明世帯への差押予告送付及び滞納処分、資格者証世帯主の勤務先調査</t>
    <rPh sb="1" eb="2">
      <t>ゲン</t>
    </rPh>
    <rPh sb="2" eb="4">
      <t>ネンド</t>
    </rPh>
    <rPh sb="4" eb="5">
      <t>ブン</t>
    </rPh>
    <rPh sb="7" eb="10">
      <t>カネンド</t>
    </rPh>
    <rPh sb="10" eb="13">
      <t>ソウトウブン</t>
    </rPh>
    <rPh sb="13" eb="15">
      <t>ミシュウ</t>
    </rPh>
    <rPh sb="15" eb="17">
      <t>セタイ</t>
    </rPh>
    <rPh sb="19" eb="21">
      <t>トクベツ</t>
    </rPh>
    <rPh sb="21" eb="24">
      <t>サイコクショ</t>
    </rPh>
    <rPh sb="24" eb="26">
      <t>ソウフ</t>
    </rPh>
    <rPh sb="27" eb="29">
      <t>ザイサン</t>
    </rPh>
    <rPh sb="29" eb="31">
      <t>チョウサ</t>
    </rPh>
    <rPh sb="32" eb="34">
      <t>ザイサン</t>
    </rPh>
    <rPh sb="34" eb="36">
      <t>ハンメイ</t>
    </rPh>
    <rPh sb="36" eb="38">
      <t>セタイ</t>
    </rPh>
    <rPh sb="40" eb="42">
      <t>サシオサエ</t>
    </rPh>
    <rPh sb="42" eb="44">
      <t>ヨコク</t>
    </rPh>
    <rPh sb="44" eb="46">
      <t>ソウフ</t>
    </rPh>
    <rPh sb="46" eb="47">
      <t>オヨ</t>
    </rPh>
    <rPh sb="48" eb="50">
      <t>タイノウ</t>
    </rPh>
    <rPh sb="50" eb="52">
      <t>ショブン</t>
    </rPh>
    <rPh sb="52" eb="53">
      <t>オヨ</t>
    </rPh>
    <rPh sb="54" eb="55">
      <t>ゲン</t>
    </rPh>
    <rPh sb="55" eb="57">
      <t>ネンド</t>
    </rPh>
    <rPh sb="62" eb="66">
      <t>ミノウセタイ</t>
    </rPh>
    <rPh sb="68" eb="71">
      <t>サイコクショ</t>
    </rPh>
    <rPh sb="71" eb="73">
      <t>ソウフ</t>
    </rPh>
    <rPh sb="75" eb="77">
      <t>タイノウ</t>
    </rPh>
    <rPh sb="77" eb="79">
      <t>クリコシ</t>
    </rPh>
    <rPh sb="79" eb="80">
      <t>ブン</t>
    </rPh>
    <rPh sb="108" eb="111">
      <t>シカクシャ</t>
    </rPh>
    <rPh sb="111" eb="112">
      <t>ショウ</t>
    </rPh>
    <rPh sb="112" eb="114">
      <t>セタイ</t>
    </rPh>
    <rPh sb="114" eb="115">
      <t>ヌシ</t>
    </rPh>
    <rPh sb="116" eb="119">
      <t>キンムサキ</t>
    </rPh>
    <rPh sb="119" eb="121">
      <t>チョウサ</t>
    </rPh>
    <phoneticPr fontId="16"/>
  </si>
  <si>
    <t>（現年度分）
【４～５月】　現年度分のみ未納世帯への催告書送付、財産調査、財産判明世帯への差押予告送付
【６月】　納付相談、減免申請受付
（滞納繰越分）
財産調査、財産判明世帯への差押予告送付及び滞納処分</t>
    <rPh sb="1" eb="2">
      <t>ゲン</t>
    </rPh>
    <rPh sb="2" eb="4">
      <t>ネンド</t>
    </rPh>
    <rPh sb="4" eb="5">
      <t>ブン</t>
    </rPh>
    <rPh sb="11" eb="12">
      <t>ガツ</t>
    </rPh>
    <rPh sb="14" eb="15">
      <t>ゲン</t>
    </rPh>
    <rPh sb="15" eb="17">
      <t>ネンド</t>
    </rPh>
    <rPh sb="17" eb="18">
      <t>ブン</t>
    </rPh>
    <rPh sb="20" eb="22">
      <t>ミノウ</t>
    </rPh>
    <rPh sb="22" eb="24">
      <t>セタイ</t>
    </rPh>
    <rPh sb="26" eb="29">
      <t>サイコクショ</t>
    </rPh>
    <rPh sb="29" eb="31">
      <t>ソウフ</t>
    </rPh>
    <rPh sb="32" eb="34">
      <t>ザイサン</t>
    </rPh>
    <rPh sb="34" eb="36">
      <t>チョウサ</t>
    </rPh>
    <rPh sb="37" eb="39">
      <t>ザイサン</t>
    </rPh>
    <rPh sb="39" eb="41">
      <t>ハンメイ</t>
    </rPh>
    <rPh sb="41" eb="43">
      <t>セタイ</t>
    </rPh>
    <rPh sb="45" eb="47">
      <t>サシオサエ</t>
    </rPh>
    <rPh sb="47" eb="49">
      <t>ヨコク</t>
    </rPh>
    <rPh sb="49" eb="51">
      <t>ソウフ</t>
    </rPh>
    <rPh sb="54" eb="55">
      <t>ガツ</t>
    </rPh>
    <rPh sb="57" eb="59">
      <t>ノウフ</t>
    </rPh>
    <rPh sb="59" eb="61">
      <t>ソウダン</t>
    </rPh>
    <rPh sb="62" eb="64">
      <t>ゲンメン</t>
    </rPh>
    <rPh sb="64" eb="66">
      <t>シンセイ</t>
    </rPh>
    <rPh sb="66" eb="68">
      <t>ウケツケ</t>
    </rPh>
    <rPh sb="70" eb="72">
      <t>タイノウ</t>
    </rPh>
    <rPh sb="72" eb="74">
      <t>クリコシ</t>
    </rPh>
    <rPh sb="74" eb="75">
      <t>ブン</t>
    </rPh>
    <rPh sb="77" eb="79">
      <t>ザイサン</t>
    </rPh>
    <rPh sb="79" eb="81">
      <t>チョウサ</t>
    </rPh>
    <rPh sb="82" eb="84">
      <t>ザイサン</t>
    </rPh>
    <rPh sb="84" eb="86">
      <t>ハンメイ</t>
    </rPh>
    <rPh sb="86" eb="88">
      <t>セタイ</t>
    </rPh>
    <rPh sb="90" eb="92">
      <t>サシオサエ</t>
    </rPh>
    <rPh sb="92" eb="94">
      <t>ヨコク</t>
    </rPh>
    <rPh sb="94" eb="96">
      <t>ソウフ</t>
    </rPh>
    <rPh sb="96" eb="97">
      <t>オヨ</t>
    </rPh>
    <rPh sb="98" eb="100">
      <t>タイノウ</t>
    </rPh>
    <rPh sb="100" eb="102">
      <t>ショブン</t>
    </rPh>
    <phoneticPr fontId="16"/>
  </si>
  <si>
    <t>【２～３月】会計年度任用職員募集要項の区HPへの掲載、募集、試験、採用手続き</t>
    <rPh sb="4" eb="5">
      <t>ガツ</t>
    </rPh>
    <rPh sb="6" eb="8">
      <t>カイケイ</t>
    </rPh>
    <rPh sb="8" eb="10">
      <t>ネンド</t>
    </rPh>
    <rPh sb="10" eb="12">
      <t>ニンヨウ</t>
    </rPh>
    <rPh sb="12" eb="14">
      <t>ショクイン</t>
    </rPh>
    <rPh sb="14" eb="16">
      <t>ボシュウ</t>
    </rPh>
    <rPh sb="16" eb="18">
      <t>ヨウコウ</t>
    </rPh>
    <rPh sb="19" eb="20">
      <t>ク</t>
    </rPh>
    <rPh sb="24" eb="26">
      <t>ケイサイ</t>
    </rPh>
    <rPh sb="27" eb="29">
      <t>ボシュウ</t>
    </rPh>
    <rPh sb="30" eb="32">
      <t>シケン</t>
    </rPh>
    <rPh sb="33" eb="35">
      <t>サイヨウ</t>
    </rPh>
    <rPh sb="35" eb="37">
      <t>テツヅ</t>
    </rPh>
    <phoneticPr fontId="16"/>
  </si>
  <si>
    <t>国民健康保険事業会計（区予算なし）
【参考】　福祉局予算（当区配付分）
※当年度分については前年度実績を参照して配付のため現段階では未確定
（H31年度決算時）
徴収事務用：通信運搬費　5,180,277、消耗品費　171,615、出張旅費　3,580　配付
（R2予算要求）
・区長マネジメント収納率向上独自取組：報酬　2,745,000、消耗品費　97,000
・保険料徴収関係窓口業務用：報酬　5,490,000</t>
    <phoneticPr fontId="16"/>
  </si>
  <si>
    <t>初期未納からの督励強化及び処分財産判明世帯への滞納処分の強化を図る
保険担当と管理担当との連携により不現住調査、他保険加入調査など取り組むことにより資格の適正化を図る</t>
    <rPh sb="0" eb="2">
      <t>ショキ</t>
    </rPh>
    <rPh sb="2" eb="4">
      <t>ミノウ</t>
    </rPh>
    <rPh sb="7" eb="9">
      <t>トクレイ</t>
    </rPh>
    <rPh sb="9" eb="11">
      <t>キョウカ</t>
    </rPh>
    <rPh sb="11" eb="12">
      <t>オヨ</t>
    </rPh>
    <rPh sb="13" eb="15">
      <t>ショブン</t>
    </rPh>
    <rPh sb="15" eb="17">
      <t>ザイサン</t>
    </rPh>
    <rPh sb="17" eb="19">
      <t>ハンメイ</t>
    </rPh>
    <rPh sb="19" eb="21">
      <t>セタイ</t>
    </rPh>
    <rPh sb="23" eb="25">
      <t>タイノウ</t>
    </rPh>
    <rPh sb="25" eb="27">
      <t>ショブン</t>
    </rPh>
    <rPh sb="28" eb="30">
      <t>キョウカ</t>
    </rPh>
    <rPh sb="31" eb="32">
      <t>ハカ</t>
    </rPh>
    <rPh sb="34" eb="36">
      <t>ホケン</t>
    </rPh>
    <rPh sb="36" eb="38">
      <t>タントウ</t>
    </rPh>
    <rPh sb="39" eb="41">
      <t>カンリ</t>
    </rPh>
    <rPh sb="41" eb="43">
      <t>タントウ</t>
    </rPh>
    <rPh sb="45" eb="47">
      <t>レンケイ</t>
    </rPh>
    <rPh sb="50" eb="51">
      <t>フ</t>
    </rPh>
    <rPh sb="51" eb="53">
      <t>ゲンジュウ</t>
    </rPh>
    <rPh sb="53" eb="55">
      <t>チョウサ</t>
    </rPh>
    <rPh sb="56" eb="57">
      <t>ホカ</t>
    </rPh>
    <rPh sb="57" eb="59">
      <t>ホケン</t>
    </rPh>
    <rPh sb="59" eb="61">
      <t>カニュウ</t>
    </rPh>
    <rPh sb="61" eb="63">
      <t>チョウサ</t>
    </rPh>
    <rPh sb="65" eb="66">
      <t>ト</t>
    </rPh>
    <rPh sb="67" eb="68">
      <t>ク</t>
    </rPh>
    <rPh sb="74" eb="76">
      <t>シカク</t>
    </rPh>
    <rPh sb="77" eb="80">
      <t>テキセイカ</t>
    </rPh>
    <rPh sb="81" eb="82">
      <t>ハカ</t>
    </rPh>
    <phoneticPr fontId="16"/>
  </si>
  <si>
    <t>令和３年度の国民健康保険料について、加入者の保険料納付に対する公平性の観点から、未収金の減少、未納防止に取り組むことにより、コロナ禍での収入減少傾向の中、平成31年度収納率（９１．７７％）を維持する方向で計画する。
〔市政改革プラン３．０の改革の柱３、３効率的な行財政運営、（４）未収金対策の強化〕</t>
    <rPh sb="3" eb="5">
      <t>ネンド</t>
    </rPh>
    <rPh sb="6" eb="8">
      <t>コクミン</t>
    </rPh>
    <rPh sb="8" eb="10">
      <t>ケンコウ</t>
    </rPh>
    <rPh sb="10" eb="12">
      <t>ホケン</t>
    </rPh>
    <rPh sb="12" eb="13">
      <t>リョウ</t>
    </rPh>
    <rPh sb="18" eb="21">
      <t>カニュウシャ</t>
    </rPh>
    <rPh sb="22" eb="25">
      <t>ホケンリョウ</t>
    </rPh>
    <rPh sb="25" eb="27">
      <t>ノウフ</t>
    </rPh>
    <rPh sb="28" eb="29">
      <t>タイ</t>
    </rPh>
    <rPh sb="31" eb="34">
      <t>コウヘイセイ</t>
    </rPh>
    <rPh sb="35" eb="37">
      <t>カンテン</t>
    </rPh>
    <rPh sb="40" eb="43">
      <t>ミシュウキン</t>
    </rPh>
    <rPh sb="44" eb="46">
      <t>ゲンショウ</t>
    </rPh>
    <rPh sb="47" eb="49">
      <t>ミノウ</t>
    </rPh>
    <rPh sb="49" eb="51">
      <t>ボウシ</t>
    </rPh>
    <rPh sb="52" eb="53">
      <t>ト</t>
    </rPh>
    <rPh sb="54" eb="55">
      <t>ク</t>
    </rPh>
    <rPh sb="65" eb="66">
      <t>カ</t>
    </rPh>
    <rPh sb="68" eb="70">
      <t>シュウニュウ</t>
    </rPh>
    <rPh sb="70" eb="72">
      <t>ゲンショウ</t>
    </rPh>
    <rPh sb="72" eb="74">
      <t>ケイコウ</t>
    </rPh>
    <rPh sb="75" eb="76">
      <t>ナカ</t>
    </rPh>
    <rPh sb="83" eb="85">
      <t>シュウノウ</t>
    </rPh>
    <rPh sb="85" eb="86">
      <t>リツ</t>
    </rPh>
    <rPh sb="95" eb="97">
      <t>イジ</t>
    </rPh>
    <rPh sb="99" eb="101">
      <t>ホウコウ</t>
    </rPh>
    <rPh sb="102" eb="104">
      <t>ケイカク</t>
    </rPh>
    <rPh sb="109" eb="111">
      <t>シセイ</t>
    </rPh>
    <rPh sb="111" eb="113">
      <t>カイカク</t>
    </rPh>
    <rPh sb="120" eb="122">
      <t>カイカク</t>
    </rPh>
    <rPh sb="123" eb="124">
      <t>ハシラ</t>
    </rPh>
    <rPh sb="127" eb="130">
      <t>コウリツテキ</t>
    </rPh>
    <rPh sb="131" eb="134">
      <t>ギョウザイセイ</t>
    </rPh>
    <rPh sb="134" eb="136">
      <t>ウンエイ</t>
    </rPh>
    <rPh sb="140" eb="143">
      <t>ミシュウキン</t>
    </rPh>
    <rPh sb="143" eb="145">
      <t>タイサク</t>
    </rPh>
    <rPh sb="146" eb="148">
      <t>キョウカ</t>
    </rPh>
    <phoneticPr fontId="16"/>
  </si>
  <si>
    <t>令和3年4月1日
窓口サービス課
(保険年金)</t>
    <rPh sb="18" eb="20">
      <t>ホケン</t>
    </rPh>
    <rPh sb="20" eb="22">
      <t>ネンキン</t>
    </rPh>
    <phoneticPr fontId="16"/>
  </si>
  <si>
    <t>国民健康保険料の未収金の減少及び未納防止</t>
    <phoneticPr fontId="16"/>
  </si>
  <si>
    <t>・各スケジュール修正</t>
    <rPh sb="1" eb="2">
      <t>カク</t>
    </rPh>
    <rPh sb="8" eb="10">
      <t>シュウセイ</t>
    </rPh>
    <phoneticPr fontId="2"/>
  </si>
  <si>
    <t>SDGｓゴール</t>
  </si>
  <si>
    <t>区役所来庁者等に対するサービスの維持・向上を図り、不適切事務処理事案の発生件数を減らすことが、区政に対する信頼の確保に必要なため。</t>
    <rPh sb="0" eb="3">
      <t>クヤクショ</t>
    </rPh>
    <rPh sb="3" eb="5">
      <t>ライチョウ</t>
    </rPh>
    <rPh sb="5" eb="6">
      <t>シャ</t>
    </rPh>
    <rPh sb="6" eb="7">
      <t>トウ</t>
    </rPh>
    <rPh sb="8" eb="9">
      <t>タイ</t>
    </rPh>
    <rPh sb="16" eb="18">
      <t>イジ</t>
    </rPh>
    <rPh sb="19" eb="21">
      <t>コウジョウ</t>
    </rPh>
    <rPh sb="22" eb="23">
      <t>ハカ</t>
    </rPh>
    <rPh sb="25" eb="28">
      <t>フテキセツ</t>
    </rPh>
    <rPh sb="28" eb="30">
      <t>ジム</t>
    </rPh>
    <rPh sb="30" eb="32">
      <t>ショリ</t>
    </rPh>
    <rPh sb="32" eb="34">
      <t>ジアン</t>
    </rPh>
    <rPh sb="35" eb="37">
      <t>ハッセイ</t>
    </rPh>
    <rPh sb="37" eb="39">
      <t>ケンスウ</t>
    </rPh>
    <rPh sb="40" eb="41">
      <t>ヘ</t>
    </rPh>
    <rPh sb="47" eb="49">
      <t>クセイ</t>
    </rPh>
    <rPh sb="50" eb="51">
      <t>タイ</t>
    </rPh>
    <rPh sb="53" eb="55">
      <t>シンライ</t>
    </rPh>
    <rPh sb="56" eb="58">
      <t>カクホ</t>
    </rPh>
    <rPh sb="59" eb="61">
      <t>ヒツヨウ</t>
    </rPh>
    <phoneticPr fontId="16"/>
  </si>
  <si>
    <t>成果目標が
中期展望に
寄与する理由</t>
  </si>
  <si>
    <t>コンプライアンスを確保し、区民に対して説明責任を果たすことで、より一層の区政に対する信頼を確保する。</t>
  </si>
  <si>
    <t>・不適切な事務処理事案の件数14件で前年度から約27％増（昨年度11件）
・区役所来庁者等に対するサービスの格付け結果　(評価項目全課平均「挨拶」3.3点、「身だしなみ」3.7点、「話し方、説明」4.0点）</t>
    <rPh sb="27" eb="28">
      <t>ゾウ</t>
    </rPh>
    <phoneticPr fontId="2"/>
  </si>
  <si>
    <t>・不適切な事務処理事案の件数を前年度から10％減とする
・「区役所来庁者等に対するサービスの格付け結果」において、評価項目「挨拶」3.3点以上、「身だしなみ」3.8点以上、「話し方、説明」3.7点以上を獲得する。</t>
    <rPh sb="57" eb="59">
      <t>ヒョウカ</t>
    </rPh>
    <rPh sb="59" eb="61">
      <t>コウモク</t>
    </rPh>
    <rPh sb="62" eb="64">
      <t>アイサツ</t>
    </rPh>
    <rPh sb="68" eb="69">
      <t>テン</t>
    </rPh>
    <rPh sb="69" eb="71">
      <t>イジョウ</t>
    </rPh>
    <rPh sb="73" eb="74">
      <t>ミ</t>
    </rPh>
    <rPh sb="82" eb="83">
      <t>テン</t>
    </rPh>
    <rPh sb="83" eb="85">
      <t>イジョウ</t>
    </rPh>
    <rPh sb="87" eb="88">
      <t>ハナ</t>
    </rPh>
    <rPh sb="89" eb="90">
      <t>カタ</t>
    </rPh>
    <rPh sb="91" eb="93">
      <t>セツメイ</t>
    </rPh>
    <rPh sb="97" eb="98">
      <t>テン</t>
    </rPh>
    <rPh sb="98" eb="100">
      <t>イジョウ</t>
    </rPh>
    <phoneticPr fontId="16"/>
  </si>
  <si>
    <t>・区長、副区長が参加する朝礼の実施および職場巡視（6月・9月）
・管理監督者向けハラスメント研修の実施（７月）　　　　　
・契約・会計等研修の実施（８月）
・コンプライアンス推進強化月間の取組の実施（９月）
・窓口サービスアップ研修の実施（11月）
・接遇強化月間の取組の実施（９月～11月）
・服務研修、コンプライアンス研修・個人情報保護に関する研修の実施（1月）
・管理監督者向け「講師派遣型職場環境ミーティング」に関する研修（12月）
・法務事務における区ガイドラインの作成及び共有（12月）
・人権に関する研修の実施（1月）
・他所属の不祥事案の共有（随時）</t>
  </si>
  <si>
    <t>・区長、副区長が参加する朝礼の実施および職場巡視（年3回）
・コンプライアンス、個人情報保護、接遇、契約・会計等に係る研修の実施（各1回）
・コンプライアンス推進強化月間の取組の実施（９月）
・人権に関する啓発事業への参加などによる研修の実施（11月）
・他所属の不祥事案の共有（随時）
・ストレスチェックの結果に基づく職場改善の取組の実施（１１月～３月）
法務事務における区ガイドラインの作成及び共有（11月～1月）</t>
    <rPh sb="154" eb="156">
      <t>ケッカ</t>
    </rPh>
    <rPh sb="157" eb="158">
      <t>モト</t>
    </rPh>
    <rPh sb="160" eb="162">
      <t>ショクバ</t>
    </rPh>
    <rPh sb="162" eb="164">
      <t>カイゼン</t>
    </rPh>
    <rPh sb="165" eb="167">
      <t>トリク</t>
    </rPh>
    <rPh sb="168" eb="170">
      <t>ジッシ</t>
    </rPh>
    <rPh sb="173" eb="174">
      <t>ガツ</t>
    </rPh>
    <rPh sb="176" eb="177">
      <t>ガツ</t>
    </rPh>
    <rPh sb="179" eb="181">
      <t>ホウム</t>
    </rPh>
    <rPh sb="181" eb="183">
      <t>ジム</t>
    </rPh>
    <rPh sb="187" eb="188">
      <t>ク</t>
    </rPh>
    <rPh sb="195" eb="197">
      <t>サクセイ</t>
    </rPh>
    <rPh sb="197" eb="198">
      <t>オヨ</t>
    </rPh>
    <rPh sb="199" eb="201">
      <t>キョウユウ</t>
    </rPh>
    <rPh sb="204" eb="205">
      <t>ガツ</t>
    </rPh>
    <rPh sb="207" eb="208">
      <t>ガツ</t>
    </rPh>
    <phoneticPr fontId="16"/>
  </si>
  <si>
    <t>・区長、副区長が参加する朝礼の実施および職場巡視（年２回）
・コンプライアンス、個人情報保護、接遇、契約・会計に係る研修について、課題に対応した適切な研修テーマを設定するなどして効果的に実施（各１回）
・管理監督者向けパワハラ研修（７月）
・コンプライアンス推進強化月間の取組の実施（９月実施）
・ワーク・ライフ・バランス推進月間の取組（７月・１１月）
・接遇強化月間の取組（１１月～１２月）
・人権に関する啓発事業への参加などによる研修の実施（１２月～１月実施）
・管理監督者向けメンタルヘルスに関する研修（12月）
・他所属の不祥事案の共有（随時）
・不適切な事務処理事案の件数　【11件】
・区役所来庁者等に対するサービスの格付け結果　(評価項目全課平均「挨拶」3.4点、「身だしなみ」3.2点、「話し方、説明」3.9点）</t>
    <rPh sb="161" eb="165">
      <t>スイシンゲッカン</t>
    </rPh>
    <rPh sb="166" eb="168">
      <t>トリク</t>
    </rPh>
    <rPh sb="170" eb="171">
      <t>ガツ</t>
    </rPh>
    <rPh sb="174" eb="175">
      <t>ガツ</t>
    </rPh>
    <rPh sb="178" eb="180">
      <t>セツグウ</t>
    </rPh>
    <rPh sb="180" eb="182">
      <t>キョウカ</t>
    </rPh>
    <rPh sb="182" eb="184">
      <t>ゲッカン</t>
    </rPh>
    <rPh sb="185" eb="186">
      <t>ト</t>
    </rPh>
    <rPh sb="186" eb="187">
      <t>クミ</t>
    </rPh>
    <rPh sb="190" eb="191">
      <t>ガツ</t>
    </rPh>
    <rPh sb="194" eb="195">
      <t>ガツ</t>
    </rPh>
    <rPh sb="228" eb="229">
      <t>ガツ</t>
    </rPh>
    <rPh sb="295" eb="296">
      <t>ケン</t>
    </rPh>
    <rPh sb="326" eb="328">
      <t>ゼンカ</t>
    </rPh>
    <rPh sb="328" eb="330">
      <t>ヘイキン</t>
    </rPh>
    <phoneticPr fontId="16"/>
  </si>
  <si>
    <t>特になし</t>
  </si>
  <si>
    <t>・職場環境改善等の取組の実施（11月～3月）
・区長、副区長の各課担当朝礼の参加（２月（各担当１回、計８回）） ※新型コロナ感染拡大のため中止
・コンプライアンス研修、個人情報保護研修（1月）
・契約事務研修の実施（３月）
・庶務経常業務（随時）
・他所属の不祥事案の共有（随時）
・適正な決裁・審査事務の実施（随時）
・会計年度任用職員等の採用(随時)　</t>
    <rPh sb="9" eb="11">
      <t>トリクミ</t>
    </rPh>
    <rPh sb="57" eb="59">
      <t>シンガタ</t>
    </rPh>
    <rPh sb="62" eb="64">
      <t>カンセン</t>
    </rPh>
    <rPh sb="64" eb="66">
      <t>カクダイ</t>
    </rPh>
    <rPh sb="69" eb="71">
      <t>チュウシ</t>
    </rPh>
    <phoneticPr fontId="16"/>
  </si>
  <si>
    <t>・庶務経常業務（随時）
・ストレスチェックの結果を受けた対応策の検討（９月～10月）
・接遇研修の実施（９月～11月）
・人権研修の実施（12月）
・接遇強化月間の取組（11月～12月）
・ワーク・ライフ・バランス推進月間の取組（11月）　
・管理監督者向け「講師派遣型職場環境ミーティング」に関する研修（12月）
・法的リスク審査等の法務事務における区ガイドラインの作成（11月～12月）
・法的リスク審査等の法務事務における区ガイドラインの共有（12月）
・職場環境改善等の取組の実施（11月～3月）
・他所属の不祥事案の共有（随時）
・適正な決裁・審査事務の実施（随時）
・会計年度任用職員等の採用(随時)　</t>
    <rPh sb="40" eb="41">
      <t>ガツ</t>
    </rPh>
    <rPh sb="53" eb="54">
      <t>ガツ</t>
    </rPh>
    <rPh sb="75" eb="77">
      <t>セツグウ</t>
    </rPh>
    <rPh sb="77" eb="79">
      <t>キョウカ</t>
    </rPh>
    <rPh sb="79" eb="81">
      <t>ゲッカン</t>
    </rPh>
    <rPh sb="82" eb="84">
      <t>トリク</t>
    </rPh>
    <rPh sb="87" eb="88">
      <t>ガツ</t>
    </rPh>
    <rPh sb="91" eb="92">
      <t>ガツ</t>
    </rPh>
    <rPh sb="147" eb="148">
      <t>カン</t>
    </rPh>
    <rPh sb="159" eb="161">
      <t>ホウテキ</t>
    </rPh>
    <rPh sb="164" eb="166">
      <t>シンサ</t>
    </rPh>
    <rPh sb="166" eb="167">
      <t>トウ</t>
    </rPh>
    <rPh sb="168" eb="170">
      <t>ホウム</t>
    </rPh>
    <rPh sb="170" eb="172">
      <t>ジム</t>
    </rPh>
    <rPh sb="176" eb="177">
      <t>ク</t>
    </rPh>
    <rPh sb="184" eb="186">
      <t>サクセイ</t>
    </rPh>
    <rPh sb="189" eb="190">
      <t>ガツ</t>
    </rPh>
    <rPh sb="193" eb="194">
      <t>ガツ</t>
    </rPh>
    <rPh sb="239" eb="241">
      <t>トリクミ</t>
    </rPh>
    <phoneticPr fontId="16"/>
  </si>
  <si>
    <t>・庶務経常業務（随時）　
・ワーク・ライフ・バランス推進月間の取組（７月）
・管理監督者向けハラスメント研修（７月）
・契約・会計事務研修の実施（８月）
・コンプライアンス推進強化月間の取組（９月）
・他所属の不祥事案の共有（随時）
・区長、副区長の各課担当朝礼の参加（９月（各担当１回、計８回））
・接遇研修の内容検討（７月～９月）
・適正な決裁・審査事務の実施（随時）
・会計年度任用職員等の採用(随時)</t>
    <rPh sb="26" eb="28">
      <t>スイシン</t>
    </rPh>
    <rPh sb="28" eb="30">
      <t>ゲッカン</t>
    </rPh>
    <rPh sb="31" eb="33">
      <t>トリク</t>
    </rPh>
    <rPh sb="35" eb="36">
      <t>ガツ</t>
    </rPh>
    <rPh sb="39" eb="44">
      <t>カンリカントクシャ</t>
    </rPh>
    <rPh sb="44" eb="45">
      <t>ム</t>
    </rPh>
    <rPh sb="52" eb="54">
      <t>ケンシュウ</t>
    </rPh>
    <rPh sb="56" eb="57">
      <t>ガツ</t>
    </rPh>
    <phoneticPr fontId="16"/>
  </si>
  <si>
    <t>・庶務経常業務（随時）
・災害動員・業務継続計画の更新作業及び各課共有（４月～６月）
・他所属の不祥事案の共有（随時）
・区長、副区長の各課担当朝礼の参加（６月（各担当１回、計８回））
・契約・会計事務研修の準備（６月～）
・適正な決裁・審査事務の実施（随時）
・会計年度任用職員等の採用(随時)</t>
    <rPh sb="13" eb="15">
      <t>サイガイ</t>
    </rPh>
    <rPh sb="15" eb="17">
      <t>ドウイン</t>
    </rPh>
    <rPh sb="18" eb="20">
      <t>ギョウム</t>
    </rPh>
    <rPh sb="20" eb="22">
      <t>ケイゾク</t>
    </rPh>
    <rPh sb="22" eb="24">
      <t>ケイカク</t>
    </rPh>
    <rPh sb="25" eb="27">
      <t>コウシン</t>
    </rPh>
    <rPh sb="27" eb="29">
      <t>サギョウ</t>
    </rPh>
    <rPh sb="29" eb="30">
      <t>オヨ</t>
    </rPh>
    <rPh sb="31" eb="33">
      <t>カクカ</t>
    </rPh>
    <rPh sb="33" eb="35">
      <t>キョウユウ</t>
    </rPh>
    <rPh sb="37" eb="38">
      <t>ガツ</t>
    </rPh>
    <rPh sb="40" eb="41">
      <t>ガツ</t>
    </rPh>
    <rPh sb="113" eb="115">
      <t>テキセイ</t>
    </rPh>
    <rPh sb="116" eb="118">
      <t>ケッサイ</t>
    </rPh>
    <rPh sb="119" eb="121">
      <t>シンサ</t>
    </rPh>
    <rPh sb="121" eb="123">
      <t>ジム</t>
    </rPh>
    <rPh sb="124" eb="126">
      <t>ジッシ</t>
    </rPh>
    <rPh sb="127" eb="129">
      <t>ズイジ</t>
    </rPh>
    <phoneticPr fontId="16"/>
  </si>
  <si>
    <t>・職場環境改善等の取組の実施（11月～3月）
・区長、副区長の各課担当朝礼の参加（２月（各担当１回、計８回））
・契約事務研修の実施（３月）
・庶務経常業務（随時）
・他所属の不祥事案の共有（随時）
・適正な決裁・審査事務の実施（随時）
・会計年度任用職員等の採用(随時)　</t>
  </si>
  <si>
    <t>スケ</t>
  </si>
  <si>
    <t>　接遇に関して極めて専門的かつ高度な知識を有し、他の地方公共団体や民間企業において、接遇に関する研修の講師実績を多数有している講師に対し、報償金として支出する。
　大阪弁護士会から推薦された、行政事件について豊富な知識と経験を有し、本市行政に精通している弁護士に対し、報償金として支出する。</t>
    <rPh sb="82" eb="84">
      <t>オオサカ</t>
    </rPh>
    <rPh sb="84" eb="87">
      <t>ベンゴシ</t>
    </rPh>
    <rPh sb="87" eb="88">
      <t>カイ</t>
    </rPh>
    <rPh sb="90" eb="92">
      <t>スイセン</t>
    </rPh>
    <rPh sb="96" eb="98">
      <t>ギョウセイ</t>
    </rPh>
    <rPh sb="98" eb="100">
      <t>ジケン</t>
    </rPh>
    <rPh sb="104" eb="106">
      <t>ホウフ</t>
    </rPh>
    <rPh sb="107" eb="109">
      <t>チシキ</t>
    </rPh>
    <rPh sb="110" eb="112">
      <t>ケイケン</t>
    </rPh>
    <rPh sb="113" eb="114">
      <t>ユウ</t>
    </rPh>
    <rPh sb="116" eb="118">
      <t>ホンシ</t>
    </rPh>
    <rPh sb="118" eb="120">
      <t>ギョウセイ</t>
    </rPh>
    <rPh sb="121" eb="123">
      <t>セイツウ</t>
    </rPh>
    <rPh sb="127" eb="130">
      <t>ベンゴシ</t>
    </rPh>
    <rPh sb="134" eb="136">
      <t>ホウショウ</t>
    </rPh>
    <rPh sb="136" eb="137">
      <t>キン</t>
    </rPh>
    <rPh sb="140" eb="142">
      <t>シシュツ</t>
    </rPh>
    <phoneticPr fontId="16"/>
  </si>
  <si>
    <t>区職員全員（接遇研修）</t>
    <rPh sb="6" eb="8">
      <t>セツグウ</t>
    </rPh>
    <rPh sb="8" eb="10">
      <t>ケンシュウ</t>
    </rPh>
    <phoneticPr fontId="16"/>
  </si>
  <si>
    <t>接遇研修は１回以上・顧問弁護士費用は年６回</t>
    <rPh sb="0" eb="2">
      <t>セツグウ</t>
    </rPh>
    <rPh sb="10" eb="15">
      <t>コモンベンゴシ</t>
    </rPh>
    <rPh sb="15" eb="17">
      <t>ヒヨウ</t>
    </rPh>
    <rPh sb="18" eb="19">
      <t>ネン</t>
    </rPh>
    <rPh sb="20" eb="21">
      <t>カイ</t>
    </rPh>
    <phoneticPr fontId="16"/>
  </si>
  <si>
    <t>５２２千円（接遇研修実施及び顧問弁護士利用の報償金）</t>
    <rPh sb="3" eb="4">
      <t>セン</t>
    </rPh>
    <rPh sb="12" eb="13">
      <t>オヨ</t>
    </rPh>
    <rPh sb="14" eb="16">
      <t>コモン</t>
    </rPh>
    <rPh sb="16" eb="19">
      <t>ベンゴシ</t>
    </rPh>
    <rPh sb="19" eb="21">
      <t>リヨウ</t>
    </rPh>
    <rPh sb="22" eb="24">
      <t>ホウショウ</t>
    </rPh>
    <rPh sb="24" eb="25">
      <t>キン</t>
    </rPh>
    <phoneticPr fontId="16"/>
  </si>
  <si>
    <t>庶務業務においては、区業務全般の進捗管理を行い、職員がスムーズに業務が行えるようサポートする。コンプライアンスの確保については、区民に対して説明責任を果たすため、これまで、区長・副区長のマネジメントのもと、さまざまなコンプライアンス意識の向上の取組を行うことで、「来庁者等に対する窓口サービス」の格付で星二つを獲得するなど、一定の成果をあげることができた。
　しかしながら、コンプライアンス違反に起因した不祥事等が依然として発生している。
　職員のコンプライアンス意識を向上させ、区民に対しての説明責任を果たすために自律的な取組をうながす。
【庶務経常事務】
・文書管理事務（文書収受、発送、各種照会・回答、情報公開・個人情報保護関係他）
・公益通報、服務規律、コンプライアンス関係事務
・内部統制関係事務
・法務・訴訟関係事務　（顧問弁護士の活用を含む）
・人材育成行動計画に基づく人材育成、研修の実施
・安全衛生、公務災害、環境管理関係事務
・会計年度任用職員等の臨時職員採用事務
・勤怠処理
・給与、福利厚生関係事務
・所属長等日程管理
・市会関係事務
・表彰関係事務（市民表彰、美化運動功労者等）
・監査関係事務
・ＩＣＴ関係事務
・自衛官の募集
・災害動員、業務継続計画関係事務
・経営会議の運営、課題の管理、事務改善
・計理（他課等起案決裁承認）、寄付収受、財産・物品管理、小口支払基金関係事務
・会計（支出命令の審査含む）、新公会計関係事務
・他の所属に属さないもの　等
【コンプライアンス意識の向上の具体的取組】
・区長、副区長が参加する朝礼の実施および職場巡視
・コンプライアンス、個人情報保護、接遇、契約・会計等に係る研修について、課題に対応した適切な研修テーマを設定するなどして効果的に実施
・人権問題についての理解・認識を深め、人権意識の高揚を図ることを目的とし、啓発事業への参加などによる研修を実施
・コンプライアンス推進強化月間の取組の実施
・他所属の不祥事案の共有
・適正な決裁・審査事務の実施</t>
    <rPh sb="366" eb="368">
      <t>コモン</t>
    </rPh>
    <rPh sb="368" eb="371">
      <t>ベンゴシ</t>
    </rPh>
    <rPh sb="372" eb="374">
      <t>カツヨウ</t>
    </rPh>
    <rPh sb="375" eb="376">
      <t>フク</t>
    </rPh>
    <rPh sb="380" eb="382">
      <t>ジンザイ</t>
    </rPh>
    <rPh sb="382" eb="384">
      <t>イクセイ</t>
    </rPh>
    <rPh sb="384" eb="386">
      <t>コウドウ</t>
    </rPh>
    <rPh sb="386" eb="388">
      <t>ケイカク</t>
    </rPh>
    <rPh sb="389" eb="390">
      <t>モト</t>
    </rPh>
    <rPh sb="424" eb="426">
      <t>カイケイ</t>
    </rPh>
    <rPh sb="426" eb="428">
      <t>ネンド</t>
    </rPh>
    <rPh sb="428" eb="430">
      <t>ニンヨウ</t>
    </rPh>
    <rPh sb="430" eb="432">
      <t>ショクイン</t>
    </rPh>
    <rPh sb="432" eb="433">
      <t>ナド</t>
    </rPh>
    <rPh sb="434" eb="436">
      <t>リンジ</t>
    </rPh>
    <rPh sb="436" eb="438">
      <t>ショクイン</t>
    </rPh>
    <rPh sb="438" eb="440">
      <t>サイヨウ</t>
    </rPh>
    <rPh sb="440" eb="442">
      <t>ジム</t>
    </rPh>
    <rPh sb="481" eb="483">
      <t>ヒョウショウ</t>
    </rPh>
    <rPh sb="483" eb="485">
      <t>カンケイ</t>
    </rPh>
    <rPh sb="485" eb="487">
      <t>ジム</t>
    </rPh>
    <rPh sb="488" eb="490">
      <t>シミン</t>
    </rPh>
    <rPh sb="490" eb="492">
      <t>ヒョウショウ</t>
    </rPh>
    <rPh sb="493" eb="495">
      <t>ビカ</t>
    </rPh>
    <rPh sb="495" eb="497">
      <t>ウンドウ</t>
    </rPh>
    <rPh sb="497" eb="500">
      <t>コウロウシャ</t>
    </rPh>
    <rPh sb="500" eb="501">
      <t>トウ</t>
    </rPh>
    <rPh sb="529" eb="531">
      <t>サイガイ</t>
    </rPh>
    <rPh sb="531" eb="533">
      <t>ドウイン</t>
    </rPh>
    <rPh sb="534" eb="536">
      <t>ギョウム</t>
    </rPh>
    <rPh sb="536" eb="538">
      <t>ケイゾク</t>
    </rPh>
    <rPh sb="538" eb="540">
      <t>ケイカク</t>
    </rPh>
    <rPh sb="540" eb="542">
      <t>カンケイ</t>
    </rPh>
    <rPh sb="542" eb="544">
      <t>ジム</t>
    </rPh>
    <rPh sb="585" eb="587">
      <t>ザイサン</t>
    </rPh>
    <rPh sb="794" eb="796">
      <t>ケイハツ</t>
    </rPh>
    <rPh sb="796" eb="798">
      <t>ジギョウ</t>
    </rPh>
    <phoneticPr fontId="16"/>
  </si>
  <si>
    <t>　効果的な区政運営の行うため、区業務の進捗管理を行い、総合的かつ効率的に庶務業務を実施する。また、職員のコンプライアンス意識を向上させ、区民に対して説明責任を果たせる組織とすることで、区民の区政に対する信頼を確保する。</t>
  </si>
  <si>
    <t>令和３年4月1日
総務課</t>
    <rPh sb="0" eb="2">
      <t>レイワ</t>
    </rPh>
    <rPh sb="9" eb="11">
      <t>ソウム</t>
    </rPh>
    <rPh sb="11" eb="12">
      <t>カ</t>
    </rPh>
    <phoneticPr fontId="16"/>
  </si>
  <si>
    <t>庶務業務及びコンプライアンスの確保</t>
    <rPh sb="0" eb="2">
      <t>ショム</t>
    </rPh>
    <rPh sb="2" eb="4">
      <t>ギョウム</t>
    </rPh>
    <rPh sb="4" eb="5">
      <t>オヨ</t>
    </rPh>
    <rPh sb="15" eb="17">
      <t>カクホ</t>
    </rPh>
    <phoneticPr fontId="16"/>
  </si>
  <si>
    <t>新規</t>
  </si>
  <si>
    <t>重点</t>
  </si>
  <si>
    <t>相談者を増加させるとともに相談者の満足度を高めることが、事業を浸透させる前提となるため、その成果目標を達成することは非常に重要である。</t>
    <phoneticPr fontId="16"/>
  </si>
  <si>
    <t>区広報紙などで周知を行い、無料法律相談の浸透を図る。</t>
    <phoneticPr fontId="16"/>
  </si>
  <si>
    <t>相談者の満足度（アンケートで「満足した」「やや満足した」と回答した人の割合）：93.2％</t>
    <phoneticPr fontId="2"/>
  </si>
  <si>
    <t>相談者へのアンケートで「問題解決に必要な助言が得られた」と回答した人の割合：80％以上</t>
    <rPh sb="0" eb="3">
      <t>ソウダンシャ</t>
    </rPh>
    <rPh sb="12" eb="14">
      <t>モンダイ</t>
    </rPh>
    <rPh sb="14" eb="16">
      <t>カイケツ</t>
    </rPh>
    <rPh sb="17" eb="19">
      <t>ヒツヨウ</t>
    </rPh>
    <rPh sb="20" eb="22">
      <t>ジョゲン</t>
    </rPh>
    <rPh sb="23" eb="24">
      <t>エ</t>
    </rPh>
    <rPh sb="29" eb="31">
      <t>カイトウ</t>
    </rPh>
    <rPh sb="33" eb="34">
      <t>ヒト</t>
    </rPh>
    <rPh sb="35" eb="37">
      <t>ワリアイ</t>
    </rPh>
    <phoneticPr fontId="16"/>
  </si>
  <si>
    <t>年間45回開催</t>
    <phoneticPr fontId="2"/>
  </si>
  <si>
    <t>弁護士による無料法律相談（年45回開催）</t>
    <phoneticPr fontId="16"/>
  </si>
  <si>
    <t>年間35回開催
定員に占める相談者の割合：85.6%
相談者の満足度（アンケートで「満足した」「やや満足した」と回答した人の割合）：90.5％</t>
    <rPh sb="0" eb="2">
      <t>ネンカン</t>
    </rPh>
    <rPh sb="4" eb="5">
      <t>カイ</t>
    </rPh>
    <rPh sb="5" eb="7">
      <t>カイサイ</t>
    </rPh>
    <phoneticPr fontId="16"/>
  </si>
  <si>
    <t>9：00～　　電話にて受付（先着順）
13：00～17：00　　弁護士による無料法律相談（1人30分）</t>
    <rPh sb="7" eb="9">
      <t>デンワ</t>
    </rPh>
    <rPh sb="11" eb="13">
      <t>ウケツケ</t>
    </rPh>
    <rPh sb="14" eb="16">
      <t>センチャク</t>
    </rPh>
    <rPh sb="16" eb="17">
      <t>ジュン</t>
    </rPh>
    <rPh sb="32" eb="35">
      <t>ベンゴシ</t>
    </rPh>
    <rPh sb="38" eb="40">
      <t>ムリョウ</t>
    </rPh>
    <rPh sb="40" eb="42">
      <t>ホウリツ</t>
    </rPh>
    <rPh sb="42" eb="44">
      <t>ソウダン</t>
    </rPh>
    <rPh sb="46" eb="47">
      <t>ニン</t>
    </rPh>
    <rPh sb="49" eb="50">
      <t>フン</t>
    </rPh>
    <phoneticPr fontId="16"/>
  </si>
  <si>
    <t>各回定員８名（相談時間は1人30分）</t>
    <phoneticPr fontId="16"/>
  </si>
  <si>
    <t>大阪弁護士会へ委託</t>
    <rPh sb="0" eb="2">
      <t>オオサカ</t>
    </rPh>
    <rPh sb="2" eb="5">
      <t>ベンゴシ</t>
    </rPh>
    <rPh sb="5" eb="6">
      <t>カイ</t>
    </rPh>
    <rPh sb="7" eb="9">
      <t>イタク</t>
    </rPh>
    <phoneticPr fontId="16"/>
  </si>
  <si>
    <t>市民局実施事業</t>
    <rPh sb="0" eb="2">
      <t>シミン</t>
    </rPh>
    <rPh sb="2" eb="3">
      <t>キョク</t>
    </rPh>
    <rPh sb="3" eb="5">
      <t>ジッシ</t>
    </rPh>
    <rPh sb="5" eb="7">
      <t>ジギョウ</t>
    </rPh>
    <phoneticPr fontId="16"/>
  </si>
  <si>
    <t>大正区役所5階503会議室</t>
    <phoneticPr fontId="16"/>
  </si>
  <si>
    <t>原則毎月第１～第４水曜日　午後１時～５時</t>
    <rPh sb="0" eb="2">
      <t>ゲンソク</t>
    </rPh>
    <phoneticPr fontId="16"/>
  </si>
  <si>
    <t>弁護士による無料法律相談</t>
    <rPh sb="0" eb="3">
      <t>ベンゴシ</t>
    </rPh>
    <rPh sb="6" eb="8">
      <t>ムリョウ</t>
    </rPh>
    <rPh sb="8" eb="10">
      <t>ホウリツ</t>
    </rPh>
    <rPh sb="10" eb="12">
      <t>ソウダン</t>
    </rPh>
    <phoneticPr fontId="16"/>
  </si>
  <si>
    <t>毎月　広報紙へ掲載</t>
    <rPh sb="0" eb="2">
      <t>マイツキ</t>
    </rPh>
    <rPh sb="3" eb="5">
      <t>コウホウ</t>
    </rPh>
    <rPh sb="5" eb="6">
      <t>カミ</t>
    </rPh>
    <rPh sb="7" eb="9">
      <t>ケイサイ</t>
    </rPh>
    <phoneticPr fontId="16"/>
  </si>
  <si>
    <t>弁護士による無料法律相談を実施</t>
    <phoneticPr fontId="16"/>
  </si>
  <si>
    <t>3月　HPに次年度の年間予定表を掲載</t>
    <rPh sb="1" eb="2">
      <t>ガツ</t>
    </rPh>
    <rPh sb="6" eb="9">
      <t>ジネンド</t>
    </rPh>
    <rPh sb="10" eb="12">
      <t>ネンカン</t>
    </rPh>
    <rPh sb="12" eb="15">
      <t>ヨテイヒョウ</t>
    </rPh>
    <rPh sb="16" eb="18">
      <t>ケイサイ</t>
    </rPh>
    <phoneticPr fontId="16"/>
  </si>
  <si>
    <t>市民局で契約</t>
    <rPh sb="0" eb="2">
      <t>シミン</t>
    </rPh>
    <rPh sb="2" eb="3">
      <t>キョク</t>
    </rPh>
    <rPh sb="4" eb="6">
      <t>ケイヤク</t>
    </rPh>
    <phoneticPr fontId="16"/>
  </si>
  <si>
    <t>通年（年45回　　原則毎月第１～第４水曜日）</t>
    <rPh sb="0" eb="2">
      <t>ツウネン</t>
    </rPh>
    <rPh sb="9" eb="11">
      <t>ゲンソク</t>
    </rPh>
    <rPh sb="11" eb="13">
      <t>マイツキ</t>
    </rPh>
    <phoneticPr fontId="16"/>
  </si>
  <si>
    <t>市民局予算</t>
    <rPh sb="0" eb="2">
      <t>シミン</t>
    </rPh>
    <rPh sb="2" eb="3">
      <t>キョク</t>
    </rPh>
    <rPh sb="3" eb="5">
      <t>ヨサン</t>
    </rPh>
    <phoneticPr fontId="16"/>
  </si>
  <si>
    <t>・弁護士による無料法律相談（原則毎月第１～第４水曜日　午後１時～５時）
・面談による相談の実施にあたっては、新型コロナウイルス感染症対策を講じたうえで行う。
・面談による相談が実施困難となった際は、速やかに本庁舎での電話相談に切り替える。</t>
    <rPh sb="14" eb="16">
      <t>ゲンソク</t>
    </rPh>
    <rPh sb="37" eb="39">
      <t>メンダン</t>
    </rPh>
    <rPh sb="42" eb="44">
      <t>ソウダン</t>
    </rPh>
    <rPh sb="45" eb="47">
      <t>ジッシ</t>
    </rPh>
    <rPh sb="69" eb="70">
      <t>コウ</t>
    </rPh>
    <rPh sb="80" eb="82">
      <t>メンダン</t>
    </rPh>
    <rPh sb="85" eb="87">
      <t>ソウダン</t>
    </rPh>
    <rPh sb="88" eb="90">
      <t>ジッシ</t>
    </rPh>
    <rPh sb="90" eb="92">
      <t>コンナン</t>
    </rPh>
    <rPh sb="96" eb="97">
      <t>サイ</t>
    </rPh>
    <rPh sb="99" eb="100">
      <t>スミ</t>
    </rPh>
    <rPh sb="108" eb="110">
      <t>デンワ</t>
    </rPh>
    <rPh sb="110" eb="112">
      <t>ソウダン</t>
    </rPh>
    <rPh sb="113" eb="114">
      <t>キ</t>
    </rPh>
    <rPh sb="115" eb="116">
      <t>カ</t>
    </rPh>
    <phoneticPr fontId="16"/>
  </si>
  <si>
    <t>法的知識を要する問題を抱える市民の問題解決のため、弁護士が情報提供や助言を行い、市民福祉の増進に寄与することを目的とする。</t>
    <phoneticPr fontId="16"/>
  </si>
  <si>
    <t>弁護士による無料法律相談の実施</t>
    <phoneticPr fontId="16"/>
  </si>
  <si>
    <t>相談者を増加させることが、事業を浸透させる前提となるため、その成果目標を達成することは非常に重要である。</t>
    <phoneticPr fontId="16"/>
  </si>
  <si>
    <t>区広報紙などで周知を行い、不動産相談の浸透を図る。</t>
    <phoneticPr fontId="16"/>
  </si>
  <si>
    <t>相談者へのアンケートで「問題解決に必要な助言が得られた」と回答した人の割合：93.8％</t>
    <phoneticPr fontId="16"/>
  </si>
  <si>
    <t>年４回開催
(緊急事態宣言発出により２回中止)</t>
    <rPh sb="7" eb="9">
      <t>キンキュウ</t>
    </rPh>
    <rPh sb="9" eb="11">
      <t>ジタイ</t>
    </rPh>
    <rPh sb="11" eb="13">
      <t>センゲン</t>
    </rPh>
    <rPh sb="13" eb="15">
      <t>ハッシュツ</t>
    </rPh>
    <rPh sb="19" eb="20">
      <t>カイ</t>
    </rPh>
    <rPh sb="20" eb="22">
      <t>チュウシ</t>
    </rPh>
    <phoneticPr fontId="2"/>
  </si>
  <si>
    <t>不動産に関する無料相談（年6回開催）</t>
    <phoneticPr fontId="16"/>
  </si>
  <si>
    <t>年５回開催
定員に占める相談者の割合　79.2％
相談者の満足度（アンケートで「大変良かった」「良かった」と回答した人の割合）：94.4％</t>
    <phoneticPr fontId="16"/>
  </si>
  <si>
    <t>開催日の2週間前から　　電話にて受付（先着順）
当日　13：00～16：00　　不動産に関する無料相談（1人30分）</t>
    <rPh sb="0" eb="3">
      <t>カイサイビ</t>
    </rPh>
    <rPh sb="5" eb="7">
      <t>シュウカン</t>
    </rPh>
    <rPh sb="7" eb="8">
      <t>マエ</t>
    </rPh>
    <rPh sb="12" eb="14">
      <t>デンワ</t>
    </rPh>
    <rPh sb="16" eb="18">
      <t>ウケツケ</t>
    </rPh>
    <rPh sb="19" eb="21">
      <t>センチャク</t>
    </rPh>
    <rPh sb="21" eb="22">
      <t>ジュン</t>
    </rPh>
    <rPh sb="24" eb="26">
      <t>トウジツ</t>
    </rPh>
    <rPh sb="40" eb="43">
      <t>フドウサン</t>
    </rPh>
    <rPh sb="44" eb="45">
      <t>カン</t>
    </rPh>
    <rPh sb="47" eb="49">
      <t>ムリョウ</t>
    </rPh>
    <rPh sb="49" eb="51">
      <t>ソウダン</t>
    </rPh>
    <rPh sb="53" eb="54">
      <t>ニン</t>
    </rPh>
    <rPh sb="56" eb="57">
      <t>フン</t>
    </rPh>
    <phoneticPr fontId="16"/>
  </si>
  <si>
    <t>各回定員６名（相談時間は1人30分）</t>
    <phoneticPr fontId="16"/>
  </si>
  <si>
    <t>全日本不動産協会大阪府本部中央支部、大阪府宅地建物取引業協会西支部</t>
    <rPh sb="30" eb="31">
      <t>ニシ</t>
    </rPh>
    <rPh sb="31" eb="33">
      <t>シブ</t>
    </rPh>
    <phoneticPr fontId="16"/>
  </si>
  <si>
    <t>協力</t>
    <rPh sb="0" eb="2">
      <t>キョウリョク</t>
    </rPh>
    <phoneticPr fontId="16"/>
  </si>
  <si>
    <t>大正区役所　2階さわやか広場</t>
    <phoneticPr fontId="16"/>
  </si>
  <si>
    <t>奇数月の第3火曜日　　午後1時～4時</t>
    <rPh sb="0" eb="2">
      <t>キスウ</t>
    </rPh>
    <phoneticPr fontId="16"/>
  </si>
  <si>
    <t>不動産に関する無料相談</t>
    <phoneticPr fontId="16"/>
  </si>
  <si>
    <t>1月、3月　広報紙に掲載</t>
    <rPh sb="1" eb="2">
      <t>ガツ</t>
    </rPh>
    <rPh sb="4" eb="5">
      <t>ガツ</t>
    </rPh>
    <rPh sb="6" eb="8">
      <t>コウホウ</t>
    </rPh>
    <rPh sb="8" eb="9">
      <t>カミ</t>
    </rPh>
    <rPh sb="10" eb="12">
      <t>ケイサイ</t>
    </rPh>
    <phoneticPr fontId="16"/>
  </si>
  <si>
    <t>1月　不動産に関する無料相談を実施
３月　不動産に関する無料相談を実施（緊急事態宣言発出により中止）</t>
    <phoneticPr fontId="16"/>
  </si>
  <si>
    <t>11月　広報紙に掲載</t>
    <rPh sb="2" eb="3">
      <t>ガツ</t>
    </rPh>
    <rPh sb="4" eb="6">
      <t>コウホウ</t>
    </rPh>
    <rPh sb="6" eb="7">
      <t>カミ</t>
    </rPh>
    <rPh sb="8" eb="10">
      <t>ケイサイ</t>
    </rPh>
    <phoneticPr fontId="16"/>
  </si>
  <si>
    <t>11月　不動産に関する無料相談を実施</t>
    <phoneticPr fontId="16"/>
  </si>
  <si>
    <t>7月、9月　広報紙に掲載</t>
    <rPh sb="1" eb="2">
      <t>ガツ</t>
    </rPh>
    <rPh sb="4" eb="5">
      <t>ガツ</t>
    </rPh>
    <rPh sb="6" eb="8">
      <t>コウホウ</t>
    </rPh>
    <rPh sb="8" eb="9">
      <t>カミ</t>
    </rPh>
    <rPh sb="10" eb="12">
      <t>ケイサイ</t>
    </rPh>
    <phoneticPr fontId="16"/>
  </si>
  <si>
    <t>７月　不動産に関する無料相談を実施
９月　不動産に関する無料相談を実施</t>
    <phoneticPr fontId="16"/>
  </si>
  <si>
    <t>5月　広報紙に掲載</t>
    <rPh sb="1" eb="2">
      <t>ガツ</t>
    </rPh>
    <rPh sb="3" eb="5">
      <t>コウホウ</t>
    </rPh>
    <rPh sb="5" eb="6">
      <t>カミ</t>
    </rPh>
    <rPh sb="7" eb="9">
      <t>ケイサイ</t>
    </rPh>
    <phoneticPr fontId="16"/>
  </si>
  <si>
    <t>５月　不動産に関する無料相談を実施（緊急事態宣言発出により中止）</t>
    <phoneticPr fontId="2"/>
  </si>
  <si>
    <t>1月　不動産に関する無料相談を実施
３月　不動産に関する無料相談を実施</t>
    <phoneticPr fontId="16"/>
  </si>
  <si>
    <t>年6回（奇数月の第3火曜日）</t>
    <rPh sb="4" eb="6">
      <t>キスウ</t>
    </rPh>
    <phoneticPr fontId="16"/>
  </si>
  <si>
    <t>・全日本不動産協会大阪府本部中央支部及び大阪府宅地建物取引業協会西支部と協力し、不動産に関する無料相談を実施。（奇数月の第3火曜日　　午後1時～4時）
・面談による相談の実施にあたっては、新型コロナウイルス感染症対策を講じたうえで行う。
・面談による相談が実施困難となった際を想定し、電話相談など面談によらない方法について検討・実施。</t>
    <rPh sb="32" eb="33">
      <t>ニシ</t>
    </rPh>
    <rPh sb="33" eb="35">
      <t>シブ</t>
    </rPh>
    <rPh sb="36" eb="38">
      <t>キョウリョク</t>
    </rPh>
    <rPh sb="56" eb="58">
      <t>キスウ</t>
    </rPh>
    <rPh sb="138" eb="140">
      <t>ソウテイ</t>
    </rPh>
    <rPh sb="142" eb="144">
      <t>デンワ</t>
    </rPh>
    <rPh sb="144" eb="146">
      <t>ソウダン</t>
    </rPh>
    <phoneticPr fontId="16"/>
  </si>
  <si>
    <t>市民が生活する上で生じる不動産の賃貸及び売買や宅建業法に関する一般的な相談に応じて助言を行い、もって市民の利益保護に資することを目的とする。</t>
    <phoneticPr fontId="16"/>
  </si>
  <si>
    <t>不動産に関する無料相談の実施</t>
    <phoneticPr fontId="16"/>
  </si>
  <si>
    <t>・スケジュール欄の進捗状況を追記
・業績目標、成果目標の実績及び自己評価を追記</t>
    <rPh sb="7" eb="8">
      <t>ラン</t>
    </rPh>
    <rPh sb="9" eb="11">
      <t>シンチョク</t>
    </rPh>
    <rPh sb="11" eb="13">
      <t>ジョウキョウ</t>
    </rPh>
    <rPh sb="14" eb="16">
      <t>ツイキ</t>
    </rPh>
    <rPh sb="18" eb="22">
      <t>ギョウセキモクヒョウ</t>
    </rPh>
    <rPh sb="23" eb="25">
      <t>セイカ</t>
    </rPh>
    <rPh sb="25" eb="27">
      <t>モクヒョウ</t>
    </rPh>
    <rPh sb="28" eb="30">
      <t>ジッセキ</t>
    </rPh>
    <rPh sb="30" eb="31">
      <t>オヨ</t>
    </rPh>
    <rPh sb="32" eb="36">
      <t>ジコヒョウカ</t>
    </rPh>
    <rPh sb="37" eb="39">
      <t>ツイキ</t>
    </rPh>
    <phoneticPr fontId="2"/>
  </si>
  <si>
    <t>・光熱水費の支出を抑制することが、中期展望に寄与することになるため。
・多くの区民が快適と感じていただける区庁舎とすることが中期展望へ寄与する前提となるため、その成果目標を達成することは非常に重要である。</t>
    <rPh sb="1" eb="3">
      <t>コウネツ</t>
    </rPh>
    <rPh sb="3" eb="5">
      <t>スイヒ</t>
    </rPh>
    <rPh sb="6" eb="8">
      <t>シシュツ</t>
    </rPh>
    <rPh sb="9" eb="11">
      <t>ヨクセイ</t>
    </rPh>
    <rPh sb="17" eb="19">
      <t>チュウキ</t>
    </rPh>
    <rPh sb="19" eb="21">
      <t>テンボウ</t>
    </rPh>
    <rPh sb="22" eb="24">
      <t>キヨ</t>
    </rPh>
    <phoneticPr fontId="16"/>
  </si>
  <si>
    <t>・今後は、電力と同様に、ガス事業者の入札や庁舎内照明のLED化など、経費削減をめざす。
・「大阪市公共施設マネジメント基本方針」にもとづき、『長寿命化の推進』『用途転用による施設の有効活用』などの取組みを進めるとともに、区役所が区民をはじめ来庁者にとって快適で満足できる場所となることをめざす。</t>
    <rPh sb="1" eb="3">
      <t>コンゴ</t>
    </rPh>
    <rPh sb="5" eb="7">
      <t>デンリョク</t>
    </rPh>
    <rPh sb="8" eb="10">
      <t>ドウヨウ</t>
    </rPh>
    <rPh sb="14" eb="17">
      <t>ジギョウシャ</t>
    </rPh>
    <rPh sb="18" eb="20">
      <t>ニュウサツ</t>
    </rPh>
    <rPh sb="21" eb="23">
      <t>チョウシャ</t>
    </rPh>
    <rPh sb="23" eb="24">
      <t>ナイ</t>
    </rPh>
    <rPh sb="24" eb="26">
      <t>ショウメイ</t>
    </rPh>
    <rPh sb="30" eb="31">
      <t>カ</t>
    </rPh>
    <rPh sb="34" eb="36">
      <t>ケイヒ</t>
    </rPh>
    <rPh sb="36" eb="38">
      <t>サクゲン</t>
    </rPh>
    <phoneticPr fontId="16"/>
  </si>
  <si>
    <t>・電気　6,608,799円（▲19．1％）
・ガス　2,523,458円（▲6.9％）
・水道　2,683,032円（＋21.2%）
・評価項目「庁舎の快適性」　3.7点</t>
    <rPh sb="1" eb="3">
      <t>デンキ</t>
    </rPh>
    <rPh sb="13" eb="14">
      <t>エン</t>
    </rPh>
    <rPh sb="36" eb="37">
      <t>エン</t>
    </rPh>
    <rPh sb="46" eb="48">
      <t>スイドウ</t>
    </rPh>
    <rPh sb="58" eb="59">
      <t>エン</t>
    </rPh>
    <rPh sb="69" eb="71">
      <t>ヒョウカ</t>
    </rPh>
    <rPh sb="71" eb="73">
      <t>コウモク</t>
    </rPh>
    <rPh sb="74" eb="76">
      <t>チョウシャ</t>
    </rPh>
    <rPh sb="77" eb="80">
      <t>カイテキセイ</t>
    </rPh>
    <rPh sb="85" eb="86">
      <t>テン</t>
    </rPh>
    <phoneticPr fontId="2"/>
  </si>
  <si>
    <t>・令和元年度実績より光熱水費を3%経費削減。
・区役所の来庁者等に対するサービスの調査・評価による格付け結果…評価項目「庁舎の快適性」を3.4点以上にする。</t>
    <rPh sb="1" eb="3">
      <t>レイワ</t>
    </rPh>
    <rPh sb="3" eb="4">
      <t>モト</t>
    </rPh>
    <rPh sb="4" eb="6">
      <t>ネンド</t>
    </rPh>
    <rPh sb="6" eb="8">
      <t>ジッセキ</t>
    </rPh>
    <rPh sb="10" eb="12">
      <t>コウネツ</t>
    </rPh>
    <rPh sb="12" eb="14">
      <t>スイヒ</t>
    </rPh>
    <rPh sb="17" eb="19">
      <t>ケイヒ</t>
    </rPh>
    <rPh sb="19" eb="21">
      <t>サクゲン</t>
    </rPh>
    <rPh sb="24" eb="27">
      <t>クヤクショ</t>
    </rPh>
    <rPh sb="28" eb="31">
      <t>ライチョウシャ</t>
    </rPh>
    <rPh sb="31" eb="32">
      <t>トウ</t>
    </rPh>
    <rPh sb="33" eb="34">
      <t>タイ</t>
    </rPh>
    <rPh sb="41" eb="43">
      <t>チョウサ</t>
    </rPh>
    <rPh sb="44" eb="46">
      <t>ヒョウカ</t>
    </rPh>
    <rPh sb="49" eb="51">
      <t>カクヅ</t>
    </rPh>
    <rPh sb="52" eb="54">
      <t>ケッカ</t>
    </rPh>
    <rPh sb="55" eb="57">
      <t>ヒョウカ</t>
    </rPh>
    <rPh sb="57" eb="59">
      <t>コウモク</t>
    </rPh>
    <rPh sb="60" eb="62">
      <t>チョウシャ</t>
    </rPh>
    <rPh sb="63" eb="65">
      <t>カイテキ</t>
    </rPh>
    <rPh sb="65" eb="66">
      <t>セイ</t>
    </rPh>
    <rPh sb="71" eb="72">
      <t>テン</t>
    </rPh>
    <rPh sb="72" eb="74">
      <t>イジョウ</t>
    </rPh>
    <phoneticPr fontId="16"/>
  </si>
  <si>
    <t>・光熱水費節減の周知を行えなかった。
・令和4年度　ESCO事業の承認によりLED化予算済み</t>
    <rPh sb="1" eb="5">
      <t>コウネツスイヒ</t>
    </rPh>
    <rPh sb="5" eb="7">
      <t>セツゲン</t>
    </rPh>
    <rPh sb="8" eb="10">
      <t>シュウチ</t>
    </rPh>
    <rPh sb="11" eb="12">
      <t>オコナ</t>
    </rPh>
    <rPh sb="20" eb="22">
      <t>レイワ</t>
    </rPh>
    <rPh sb="23" eb="25">
      <t>ネンド</t>
    </rPh>
    <rPh sb="30" eb="32">
      <t>ジギョウ</t>
    </rPh>
    <rPh sb="33" eb="35">
      <t>ショウニン</t>
    </rPh>
    <rPh sb="41" eb="42">
      <t>カ</t>
    </rPh>
    <rPh sb="42" eb="44">
      <t>ヨサン</t>
    </rPh>
    <rPh sb="44" eb="45">
      <t>ズ</t>
    </rPh>
    <phoneticPr fontId="2"/>
  </si>
  <si>
    <t>・各フロアの室温や会議室の使用状況を把握（行事予定表等により）し、適正な空調管理に努めるとともに、職員に対して積極的に光熱水費の節減に努めるよう周知を行う。特に冷暖房切替時にはより一層の節減を意識するように周知を行う。（２回）
・LED化の令和４年度実現に向けて検討・準備を完了する。</t>
    <rPh sb="1" eb="2">
      <t>カク</t>
    </rPh>
    <rPh sb="6" eb="8">
      <t>シツオン</t>
    </rPh>
    <rPh sb="9" eb="12">
      <t>カイギシツ</t>
    </rPh>
    <rPh sb="13" eb="15">
      <t>シヨウ</t>
    </rPh>
    <rPh sb="15" eb="17">
      <t>ジョウキョウ</t>
    </rPh>
    <rPh sb="18" eb="20">
      <t>ハアク</t>
    </rPh>
    <rPh sb="21" eb="23">
      <t>ギョウジ</t>
    </rPh>
    <rPh sb="23" eb="25">
      <t>ヨテイ</t>
    </rPh>
    <rPh sb="25" eb="26">
      <t>ヒョウ</t>
    </rPh>
    <rPh sb="26" eb="27">
      <t>トウ</t>
    </rPh>
    <rPh sb="33" eb="35">
      <t>テキセイ</t>
    </rPh>
    <rPh sb="36" eb="38">
      <t>クウチョウ</t>
    </rPh>
    <rPh sb="38" eb="40">
      <t>カンリ</t>
    </rPh>
    <rPh sb="41" eb="42">
      <t>ツト</t>
    </rPh>
    <rPh sb="49" eb="51">
      <t>ショクイン</t>
    </rPh>
    <rPh sb="52" eb="53">
      <t>タイ</t>
    </rPh>
    <rPh sb="55" eb="58">
      <t>セッキョクテキ</t>
    </rPh>
    <rPh sb="59" eb="63">
      <t>コウネツスイヒ</t>
    </rPh>
    <rPh sb="64" eb="66">
      <t>セツゲン</t>
    </rPh>
    <rPh sb="67" eb="68">
      <t>ツト</t>
    </rPh>
    <rPh sb="72" eb="74">
      <t>シュウチ</t>
    </rPh>
    <rPh sb="75" eb="76">
      <t>オコナ</t>
    </rPh>
    <rPh sb="78" eb="79">
      <t>トク</t>
    </rPh>
    <rPh sb="80" eb="83">
      <t>レイダンボウ</t>
    </rPh>
    <rPh sb="83" eb="85">
      <t>キリカエ</t>
    </rPh>
    <rPh sb="85" eb="86">
      <t>ジ</t>
    </rPh>
    <rPh sb="90" eb="92">
      <t>イッソウ</t>
    </rPh>
    <rPh sb="93" eb="95">
      <t>セツゲン</t>
    </rPh>
    <rPh sb="96" eb="98">
      <t>イシキ</t>
    </rPh>
    <rPh sb="103" eb="105">
      <t>シュウチ</t>
    </rPh>
    <rPh sb="106" eb="107">
      <t>オコナ</t>
    </rPh>
    <rPh sb="111" eb="112">
      <t>カイ</t>
    </rPh>
    <rPh sb="118" eb="119">
      <t>カ</t>
    </rPh>
    <rPh sb="120" eb="122">
      <t>レイワ</t>
    </rPh>
    <rPh sb="123" eb="125">
      <t>ネンド</t>
    </rPh>
    <rPh sb="125" eb="127">
      <t>ジツゲン</t>
    </rPh>
    <rPh sb="128" eb="129">
      <t>ム</t>
    </rPh>
    <rPh sb="131" eb="133">
      <t>ケントウ</t>
    </rPh>
    <rPh sb="134" eb="136">
      <t>ジュンビ</t>
    </rPh>
    <rPh sb="137" eb="139">
      <t>カンリョウ</t>
    </rPh>
    <phoneticPr fontId="16"/>
  </si>
  <si>
    <t>・光熱水費　（令和２年度は令和３年１月末決算見込額）
　令和元年度電気代　  8,167,519円　令和元年度ガス代　2,707,595円　令和元年度水道代　2,212,338円
　令和２年度電気代　   6,392,508円　令和２年度ガス代 　2,191,296円　令和２年度水道代 　2,092,568円
　効果額　　　            　1,775,011円　効果額　              　　516,299円　効果額　　          　    119,770円
　　　　　　　　　　　      　　（21.7%減）　　　　　　　　　　　　　　（19.1%減）　        　　　　　　　　　　　（5.4%減）
　※ 令和２年度は夏期空調機故障の影響で光熱水費大幅に減（電気・ガス・水道）
・区役所の来庁者等に対するサービスの調査・評価による格付け結果…評価項目「庁舎の快適性」
令和元年度＝3.3点
令和２年度＝3.0点</t>
    <rPh sb="1" eb="3">
      <t>コウネツ</t>
    </rPh>
    <rPh sb="3" eb="5">
      <t>スイヒ</t>
    </rPh>
    <rPh sb="28" eb="30">
      <t>レイワ</t>
    </rPh>
    <rPh sb="30" eb="31">
      <t>モト</t>
    </rPh>
    <rPh sb="50" eb="52">
      <t>レイワ</t>
    </rPh>
    <rPh sb="52" eb="53">
      <t>モト</t>
    </rPh>
    <rPh sb="70" eb="72">
      <t>レイワ</t>
    </rPh>
    <rPh sb="72" eb="73">
      <t>モト</t>
    </rPh>
    <rPh sb="270" eb="271">
      <t>ゲン</t>
    </rPh>
    <rPh sb="292" eb="293">
      <t>ゲン</t>
    </rPh>
    <rPh sb="363" eb="366">
      <t>クヤクショ</t>
    </rPh>
    <rPh sb="367" eb="370">
      <t>ライチョウシャ</t>
    </rPh>
    <rPh sb="370" eb="371">
      <t>トウ</t>
    </rPh>
    <rPh sb="372" eb="373">
      <t>タイ</t>
    </rPh>
    <rPh sb="380" eb="382">
      <t>チョウサ</t>
    </rPh>
    <rPh sb="383" eb="385">
      <t>ヒョウカ</t>
    </rPh>
    <rPh sb="388" eb="390">
      <t>カクヅ</t>
    </rPh>
    <rPh sb="391" eb="393">
      <t>ケッカ</t>
    </rPh>
    <rPh sb="394" eb="396">
      <t>ヒョウカ</t>
    </rPh>
    <rPh sb="396" eb="398">
      <t>コウモク</t>
    </rPh>
    <rPh sb="399" eb="401">
      <t>チョウシャ</t>
    </rPh>
    <rPh sb="402" eb="405">
      <t>カイテキセイ</t>
    </rPh>
    <rPh sb="407" eb="409">
      <t>レイワ</t>
    </rPh>
    <rPh sb="409" eb="410">
      <t>モト</t>
    </rPh>
    <rPh sb="410" eb="412">
      <t>ネンド</t>
    </rPh>
    <phoneticPr fontId="16"/>
  </si>
  <si>
    <t xml:space="preserve">・庁舎、設備等のメンテナンス
・自衛消防訓練
・適正な空調管理
</t>
    <rPh sb="1" eb="3">
      <t>チョウシャ</t>
    </rPh>
    <rPh sb="4" eb="6">
      <t>セツビ</t>
    </rPh>
    <rPh sb="6" eb="7">
      <t>トウ</t>
    </rPh>
    <rPh sb="16" eb="18">
      <t>ジエイ</t>
    </rPh>
    <rPh sb="18" eb="20">
      <t>ショウボウ</t>
    </rPh>
    <rPh sb="20" eb="22">
      <t>クンレン</t>
    </rPh>
    <phoneticPr fontId="16"/>
  </si>
  <si>
    <t>・庁舎、設備等のメンテナンス
・適正な空調管理
・光熱水費節減の周知</t>
    <rPh sb="1" eb="3">
      <t>チョウシャ</t>
    </rPh>
    <rPh sb="4" eb="6">
      <t>セツビ</t>
    </rPh>
    <rPh sb="6" eb="7">
      <t>トウ</t>
    </rPh>
    <phoneticPr fontId="16"/>
  </si>
  <si>
    <t>・庁舎、設備等のメンテナンス
・防火教育（e-ラーニング）
・適正な空調管理
・ＬＥＤ化に向けた調整、予算要求
・新たな市民利用スペース等の有効活用開始</t>
    <rPh sb="1" eb="3">
      <t>チョウシャ</t>
    </rPh>
    <rPh sb="4" eb="6">
      <t>セツビ</t>
    </rPh>
    <rPh sb="6" eb="7">
      <t>トウ</t>
    </rPh>
    <rPh sb="16" eb="18">
      <t>ボウカ</t>
    </rPh>
    <rPh sb="18" eb="20">
      <t>キョウイク</t>
    </rPh>
    <rPh sb="43" eb="44">
      <t>カ</t>
    </rPh>
    <rPh sb="45" eb="46">
      <t>ム</t>
    </rPh>
    <rPh sb="48" eb="50">
      <t>チョウセイ</t>
    </rPh>
    <rPh sb="51" eb="53">
      <t>ヨサン</t>
    </rPh>
    <rPh sb="53" eb="55">
      <t>ヨウキュウ</t>
    </rPh>
    <rPh sb="57" eb="58">
      <t>アラ</t>
    </rPh>
    <rPh sb="74" eb="76">
      <t>カイシ</t>
    </rPh>
    <phoneticPr fontId="16"/>
  </si>
  <si>
    <t>・庁舎・設備等のメンテナンス
・適正な空調管理
・案内表示の点検・改善
・ＬＥＤ化に向けた調整
・市民利用スペース等の試行実施を踏まえた新たな有効活用策の決定・準備
・光熱水費節減の周知</t>
    <rPh sb="1" eb="3">
      <t>チョウシャ</t>
    </rPh>
    <rPh sb="4" eb="6">
      <t>セツビ</t>
    </rPh>
    <rPh sb="6" eb="7">
      <t>トウ</t>
    </rPh>
    <rPh sb="16" eb="18">
      <t>テキセイ</t>
    </rPh>
    <rPh sb="19" eb="21">
      <t>クウチョウ</t>
    </rPh>
    <rPh sb="21" eb="23">
      <t>カンリ</t>
    </rPh>
    <rPh sb="25" eb="27">
      <t>アンナイ</t>
    </rPh>
    <rPh sb="27" eb="29">
      <t>ヒョウジ</t>
    </rPh>
    <rPh sb="30" eb="32">
      <t>テンケン</t>
    </rPh>
    <rPh sb="33" eb="35">
      <t>カイゼン</t>
    </rPh>
    <rPh sb="49" eb="51">
      <t>シミン</t>
    </rPh>
    <rPh sb="51" eb="53">
      <t>リヨウ</t>
    </rPh>
    <rPh sb="57" eb="58">
      <t>トウ</t>
    </rPh>
    <rPh sb="59" eb="61">
      <t>シコウ</t>
    </rPh>
    <rPh sb="61" eb="63">
      <t>ジッシ</t>
    </rPh>
    <rPh sb="64" eb="65">
      <t>フ</t>
    </rPh>
    <rPh sb="68" eb="69">
      <t>アラ</t>
    </rPh>
    <rPh sb="71" eb="73">
      <t>ユウコウ</t>
    </rPh>
    <rPh sb="73" eb="75">
      <t>カツヨウ</t>
    </rPh>
    <rPh sb="75" eb="76">
      <t>サク</t>
    </rPh>
    <rPh sb="77" eb="79">
      <t>ケッテイ</t>
    </rPh>
    <rPh sb="80" eb="82">
      <t>ジュンビ</t>
    </rPh>
    <rPh sb="84" eb="88">
      <t>コウネツスイヒ</t>
    </rPh>
    <rPh sb="88" eb="90">
      <t>セツゲン</t>
    </rPh>
    <rPh sb="91" eb="93">
      <t>シュウチ</t>
    </rPh>
    <phoneticPr fontId="16"/>
  </si>
  <si>
    <t>・庁舎、設備等のメンテナンス
・自衛消防訓練
・適正な空調管理
・市民利用スペース等の新たな有効活用策の試行実施</t>
    <rPh sb="1" eb="3">
      <t>チョウシャ</t>
    </rPh>
    <rPh sb="4" eb="6">
      <t>セツビ</t>
    </rPh>
    <rPh sb="6" eb="7">
      <t>トウ</t>
    </rPh>
    <rPh sb="16" eb="18">
      <t>ジエイ</t>
    </rPh>
    <rPh sb="18" eb="20">
      <t>ショウボウ</t>
    </rPh>
    <rPh sb="20" eb="22">
      <t>クンレン</t>
    </rPh>
    <rPh sb="24" eb="26">
      <t>テキセイ</t>
    </rPh>
    <rPh sb="27" eb="29">
      <t>クウチョウ</t>
    </rPh>
    <rPh sb="29" eb="31">
      <t>カンリ</t>
    </rPh>
    <rPh sb="43" eb="44">
      <t>アラ</t>
    </rPh>
    <rPh sb="46" eb="48">
      <t>ユウコウ</t>
    </rPh>
    <rPh sb="48" eb="50">
      <t>カツヨウ</t>
    </rPh>
    <rPh sb="50" eb="51">
      <t>サク</t>
    </rPh>
    <rPh sb="52" eb="54">
      <t>シコウ</t>
    </rPh>
    <rPh sb="54" eb="56">
      <t>ジッシ</t>
    </rPh>
    <phoneticPr fontId="16"/>
  </si>
  <si>
    <t>区庁舎等保守点検業務については都市整備局による西エリア一括入札</t>
    <rPh sb="0" eb="1">
      <t>ク</t>
    </rPh>
    <rPh sb="1" eb="3">
      <t>チョウシャ</t>
    </rPh>
    <rPh sb="3" eb="4">
      <t>トウ</t>
    </rPh>
    <rPh sb="23" eb="24">
      <t>ニシ</t>
    </rPh>
    <phoneticPr fontId="16"/>
  </si>
  <si>
    <t>26,534千円（消耗品費、光熱水費、建物修繕費、通信運搬費、手数料、委託料、使用料、庁用器具費、負担金　区庁舎設備維持費）</t>
    <rPh sb="6" eb="8">
      <t>センエン</t>
    </rPh>
    <rPh sb="9" eb="12">
      <t>ショウモウヒン</t>
    </rPh>
    <rPh sb="12" eb="13">
      <t>ヒ</t>
    </rPh>
    <rPh sb="14" eb="18">
      <t>コウネツスイヒ</t>
    </rPh>
    <rPh sb="19" eb="21">
      <t>タテモノ</t>
    </rPh>
    <rPh sb="21" eb="24">
      <t>シュウゼンヒ</t>
    </rPh>
    <rPh sb="31" eb="34">
      <t>テスウリョウ</t>
    </rPh>
    <rPh sb="35" eb="38">
      <t>イタクリョウ</t>
    </rPh>
    <rPh sb="39" eb="42">
      <t>シヨウリョウ</t>
    </rPh>
    <rPh sb="43" eb="44">
      <t>チョウ</t>
    </rPh>
    <rPh sb="44" eb="45">
      <t>ヨウ</t>
    </rPh>
    <rPh sb="45" eb="47">
      <t>キグ</t>
    </rPh>
    <rPh sb="47" eb="48">
      <t>ヒ</t>
    </rPh>
    <rPh sb="49" eb="52">
      <t>フタンキン</t>
    </rPh>
    <rPh sb="53" eb="54">
      <t>ク</t>
    </rPh>
    <rPh sb="54" eb="56">
      <t>チョウシャ</t>
    </rPh>
    <rPh sb="56" eb="58">
      <t>セツビ</t>
    </rPh>
    <rPh sb="58" eb="60">
      <t>イジ</t>
    </rPh>
    <rPh sb="60" eb="61">
      <t>ヒ</t>
    </rPh>
    <phoneticPr fontId="16"/>
  </si>
  <si>
    <t>区役所庁舎設備の運営にかかる光熱水費の支払いをはじめ、設備の安全で快適、衛生的な状態での管理のための諸業務を行うとともに自衛消防訓練など職員への防火教育を行う。
また、夏期冬期の庁舎内温度の適正管理や、不要な照明の消灯による節電等により光熱水費を削減するとともに、ＬＥＤ化等を含めた新たな手法により、快適性と光熱水費削減を両立できるよう検討する。
更に市民利用スペースについては、イベントや展示スペース等新たな有効活用を行う。</t>
    <rPh sb="0" eb="3">
      <t>クヤクショ</t>
    </rPh>
    <rPh sb="3" eb="5">
      <t>チョウシャ</t>
    </rPh>
    <rPh sb="5" eb="7">
      <t>セツビ</t>
    </rPh>
    <rPh sb="8" eb="10">
      <t>ウンエイ</t>
    </rPh>
    <rPh sb="14" eb="18">
      <t>コウネツスイヒ</t>
    </rPh>
    <rPh sb="19" eb="21">
      <t>シハラ</t>
    </rPh>
    <rPh sb="27" eb="29">
      <t>セツビ</t>
    </rPh>
    <rPh sb="30" eb="32">
      <t>アンゼン</t>
    </rPh>
    <rPh sb="33" eb="35">
      <t>カイテキ</t>
    </rPh>
    <rPh sb="36" eb="39">
      <t>エイセイテキ</t>
    </rPh>
    <rPh sb="40" eb="42">
      <t>ジョウタイ</t>
    </rPh>
    <rPh sb="44" eb="46">
      <t>カンリ</t>
    </rPh>
    <rPh sb="50" eb="51">
      <t>ショ</t>
    </rPh>
    <rPh sb="51" eb="53">
      <t>ギョウム</t>
    </rPh>
    <rPh sb="54" eb="55">
      <t>オコナ</t>
    </rPh>
    <rPh sb="60" eb="62">
      <t>ジエイ</t>
    </rPh>
    <rPh sb="62" eb="64">
      <t>ショウボウ</t>
    </rPh>
    <rPh sb="64" eb="66">
      <t>クンレン</t>
    </rPh>
    <rPh sb="68" eb="70">
      <t>ショクイン</t>
    </rPh>
    <rPh sb="72" eb="74">
      <t>ボウカ</t>
    </rPh>
    <rPh sb="74" eb="76">
      <t>キョウイク</t>
    </rPh>
    <rPh sb="77" eb="78">
      <t>オコナ</t>
    </rPh>
    <rPh sb="84" eb="86">
      <t>カキ</t>
    </rPh>
    <rPh sb="86" eb="88">
      <t>トウキ</t>
    </rPh>
    <rPh sb="89" eb="92">
      <t>チョウシャナイ</t>
    </rPh>
    <rPh sb="92" eb="94">
      <t>オンド</t>
    </rPh>
    <rPh sb="95" eb="97">
      <t>テキセイ</t>
    </rPh>
    <rPh sb="97" eb="99">
      <t>カンリ</t>
    </rPh>
    <rPh sb="101" eb="103">
      <t>フヨウ</t>
    </rPh>
    <rPh sb="104" eb="106">
      <t>ショウメイ</t>
    </rPh>
    <rPh sb="107" eb="109">
      <t>ショウトウ</t>
    </rPh>
    <rPh sb="112" eb="114">
      <t>セツデン</t>
    </rPh>
    <rPh sb="114" eb="115">
      <t>トウ</t>
    </rPh>
    <rPh sb="118" eb="120">
      <t>コウネツ</t>
    </rPh>
    <rPh sb="120" eb="122">
      <t>スイヒ</t>
    </rPh>
    <rPh sb="123" eb="125">
      <t>サクゲン</t>
    </rPh>
    <rPh sb="141" eb="142">
      <t>アラ</t>
    </rPh>
    <rPh sb="144" eb="146">
      <t>シュホウ</t>
    </rPh>
    <rPh sb="150" eb="153">
      <t>カイテキセイ</t>
    </rPh>
    <rPh sb="154" eb="156">
      <t>コウネツ</t>
    </rPh>
    <rPh sb="156" eb="158">
      <t>スイヒ</t>
    </rPh>
    <rPh sb="158" eb="160">
      <t>サクゲン</t>
    </rPh>
    <rPh sb="161" eb="163">
      <t>リョウリツ</t>
    </rPh>
    <rPh sb="168" eb="170">
      <t>ケントウ</t>
    </rPh>
    <rPh sb="174" eb="175">
      <t>サラ</t>
    </rPh>
    <rPh sb="176" eb="178">
      <t>シミン</t>
    </rPh>
    <rPh sb="178" eb="180">
      <t>リヨウ</t>
    </rPh>
    <rPh sb="195" eb="197">
      <t>テンジ</t>
    </rPh>
    <rPh sb="201" eb="202">
      <t>トウ</t>
    </rPh>
    <rPh sb="202" eb="203">
      <t>アラ</t>
    </rPh>
    <rPh sb="205" eb="207">
      <t>ユウコウ</t>
    </rPh>
    <rPh sb="207" eb="209">
      <t>カツヨウ</t>
    </rPh>
    <rPh sb="210" eb="211">
      <t>オコナ</t>
    </rPh>
    <phoneticPr fontId="16"/>
  </si>
  <si>
    <t>区役所庁舎諸設備の各機能が、正常かつ安全に働くように維持し、快適で衛生的な状態の管理を行う。また、限られた予算の有効活用並びに、環境保全の観点から光熱水費の削減を図る。</t>
    <rPh sb="0" eb="3">
      <t>クヤクショ</t>
    </rPh>
    <rPh sb="3" eb="5">
      <t>チョウシャ</t>
    </rPh>
    <rPh sb="5" eb="6">
      <t>ショ</t>
    </rPh>
    <rPh sb="6" eb="8">
      <t>セツビ</t>
    </rPh>
    <rPh sb="9" eb="12">
      <t>カクキノウ</t>
    </rPh>
    <rPh sb="14" eb="16">
      <t>セイジョウ</t>
    </rPh>
    <rPh sb="18" eb="20">
      <t>アンゼン</t>
    </rPh>
    <rPh sb="21" eb="22">
      <t>ハタラ</t>
    </rPh>
    <rPh sb="26" eb="28">
      <t>イジ</t>
    </rPh>
    <rPh sb="30" eb="32">
      <t>カイテキ</t>
    </rPh>
    <rPh sb="33" eb="36">
      <t>エイセイテキ</t>
    </rPh>
    <rPh sb="37" eb="39">
      <t>ジョウタイ</t>
    </rPh>
    <rPh sb="40" eb="42">
      <t>カンリ</t>
    </rPh>
    <rPh sb="43" eb="44">
      <t>オコナ</t>
    </rPh>
    <rPh sb="49" eb="50">
      <t>カギ</t>
    </rPh>
    <rPh sb="53" eb="55">
      <t>ヨサン</t>
    </rPh>
    <rPh sb="56" eb="58">
      <t>ユウコウ</t>
    </rPh>
    <rPh sb="58" eb="60">
      <t>カツヨウ</t>
    </rPh>
    <rPh sb="60" eb="61">
      <t>ナラ</t>
    </rPh>
    <rPh sb="64" eb="66">
      <t>カンキョウ</t>
    </rPh>
    <rPh sb="66" eb="68">
      <t>ホゼン</t>
    </rPh>
    <rPh sb="69" eb="71">
      <t>カンテン</t>
    </rPh>
    <rPh sb="73" eb="75">
      <t>コウネツ</t>
    </rPh>
    <rPh sb="75" eb="77">
      <t>スイヒ</t>
    </rPh>
    <rPh sb="78" eb="80">
      <t>サクゲン</t>
    </rPh>
    <rPh sb="81" eb="82">
      <t>ハカ</t>
    </rPh>
    <phoneticPr fontId="16"/>
  </si>
  <si>
    <t>区庁舎・設備等の維持管理</t>
    <phoneticPr fontId="16"/>
  </si>
  <si>
    <t>スケジュール「オリジナル婚姻届の印刷」の実施時期を４月～６月から７月～９月に変更
広報スケジュール「オリジナル婚姻届普及に向けて広報紙にてPRを行う。」の実施時期を10月～12月から４月～６月に変更</t>
    <rPh sb="16" eb="18">
      <t>インサツ</t>
    </rPh>
    <phoneticPr fontId="2"/>
  </si>
  <si>
    <t>オリジナル婚姻届出用紙での届出率が50％以上の状態が維持されることで、大正区によりいっそうの愛着を持っていただいているものと考える。</t>
    <rPh sb="23" eb="25">
      <t>ジョウタイ</t>
    </rPh>
    <rPh sb="26" eb="28">
      <t>イジ</t>
    </rPh>
    <rPh sb="62" eb="63">
      <t>カンガ</t>
    </rPh>
    <phoneticPr fontId="16"/>
  </si>
  <si>
    <t>婚姻されたお二人が、大正区によりいっそうの愛着を持っていただいている状態</t>
    <rPh sb="0" eb="2">
      <t>コンイン</t>
    </rPh>
    <rPh sb="6" eb="8">
      <t>フタリ</t>
    </rPh>
    <rPh sb="34" eb="36">
      <t>ジョウタイ</t>
    </rPh>
    <phoneticPr fontId="16"/>
  </si>
  <si>
    <t>オリジナル婚姻届出用紙での届出率　40％</t>
    <phoneticPr fontId="2"/>
  </si>
  <si>
    <t>オリジナル婚姻届出用紙での届出率　50％以上</t>
    <rPh sb="13" eb="14">
      <t>トド</t>
    </rPh>
    <rPh sb="14" eb="15">
      <t>デ</t>
    </rPh>
    <rPh sb="15" eb="16">
      <t>リツ</t>
    </rPh>
    <rPh sb="20" eb="22">
      <t>イジョウ</t>
    </rPh>
    <phoneticPr fontId="16"/>
  </si>
  <si>
    <t>区広報紙への掲載　１回
SNSでの広報　４回</t>
    <phoneticPr fontId="2"/>
  </si>
  <si>
    <r>
      <rPr>
        <sz val="11"/>
        <rFont val="ＭＳ Ｐゴシック"/>
        <family val="3"/>
        <charset val="128"/>
      </rPr>
      <t>区広報紙への掲載　年１回
SNSでの広報　年4回</t>
    </r>
    <r>
      <rPr>
        <strike/>
        <sz val="11"/>
        <rFont val="ＭＳ Ｐゴシック"/>
        <family val="3"/>
        <charset val="128"/>
      </rPr>
      <t xml:space="preserve">
</t>
    </r>
    <rPh sb="9" eb="10">
      <t>ネン</t>
    </rPh>
    <phoneticPr fontId="16"/>
  </si>
  <si>
    <t>・オリジナル婚姻届出用紙での届け出数／婚姻届け出数　72／263（令和２年度）</t>
    <phoneticPr fontId="16"/>
  </si>
  <si>
    <t>SNSでの広報
庁内のＰＯＰ掲示</t>
    <rPh sb="5" eb="7">
      <t>コウホウ</t>
    </rPh>
    <phoneticPr fontId="16"/>
  </si>
  <si>
    <t>・オリジナル婚姻届の配布</t>
    <phoneticPr fontId="16"/>
  </si>
  <si>
    <t>・オリジナル婚姻届の印刷
・オリジナル婚姻届の配布</t>
    <phoneticPr fontId="16"/>
  </si>
  <si>
    <r>
      <rPr>
        <sz val="9"/>
        <rFont val="ＭＳ Ｐゴシック"/>
        <family val="3"/>
        <charset val="128"/>
      </rPr>
      <t>オリジナル婚姻届普及に向けて広報紙にてPRを行う。</t>
    </r>
    <r>
      <rPr>
        <sz val="10"/>
        <rFont val="ＭＳ Ｐゴシック"/>
        <family val="3"/>
        <charset val="128"/>
      </rPr>
      <t xml:space="preserve">
</t>
    </r>
    <r>
      <rPr>
        <sz val="9"/>
        <rFont val="ＭＳ Ｐゴシック"/>
        <family val="3"/>
        <charset val="128"/>
      </rPr>
      <t>SNSでの広報
庁内のＰＯＰ掲示</t>
    </r>
    <rPh sb="31" eb="33">
      <t>コウホウ</t>
    </rPh>
    <rPh sb="34" eb="36">
      <t>チョウナイ</t>
    </rPh>
    <rPh sb="40" eb="42">
      <t>ケイジ</t>
    </rPh>
    <phoneticPr fontId="16"/>
  </si>
  <si>
    <t xml:space="preserve">・オリジナル婚姻届の配布
</t>
    <phoneticPr fontId="16"/>
  </si>
  <si>
    <t xml:space="preserve">オリジナル婚姻届普及のための庁内掲示用ＰＯＰの作成
</t>
    <rPh sb="5" eb="8">
      <t>コンイントドケ</t>
    </rPh>
    <rPh sb="14" eb="16">
      <t>チョウナイ</t>
    </rPh>
    <rPh sb="16" eb="19">
      <t>ケイジヨウ</t>
    </rPh>
    <rPh sb="23" eb="25">
      <t>サクセイ</t>
    </rPh>
    <phoneticPr fontId="16"/>
  </si>
  <si>
    <t>33千円（印刷製本費）</t>
    <phoneticPr fontId="16"/>
  </si>
  <si>
    <t>・オリジナル婚姻届の印刷
・区広報紙、SNS、HPでの情報提供
・オリジナル婚姻届の配布
・オリジナル婚姻届普及のための庁内掲示用ＰＯＰの作成
・庁内のＰＯＰ掲示</t>
    <rPh sb="42" eb="44">
      <t>ハイフ</t>
    </rPh>
    <rPh sb="73" eb="75">
      <t>チョウナイ</t>
    </rPh>
    <rPh sb="79" eb="81">
      <t>ケイジ</t>
    </rPh>
    <phoneticPr fontId="16"/>
  </si>
  <si>
    <t>ご結婚という人生の節目を迎えられるお二人を区役所としてもお祝いするとともに、大正区によりいっそうの愛着を持っていただき、今後の豊かな生活につなげていただくことを目的とする。
なお、本オリジナル婚姻届については、平成30年8月にデザイン募集を行い、平成31年1月の成人式における選考を経て、3種類のデザイン（「つつじうさぎ」・「よろこびのツツジ」・「しあわせの輪」）を決定したものである。</t>
    <rPh sb="1" eb="3">
      <t>ケッコン</t>
    </rPh>
    <rPh sb="6" eb="8">
      <t>ジンセイ</t>
    </rPh>
    <rPh sb="9" eb="11">
      <t>フシメ</t>
    </rPh>
    <rPh sb="12" eb="13">
      <t>ムカ</t>
    </rPh>
    <rPh sb="18" eb="20">
      <t>フタリ</t>
    </rPh>
    <rPh sb="21" eb="24">
      <t>クヤクショ</t>
    </rPh>
    <rPh sb="29" eb="30">
      <t>イワ</t>
    </rPh>
    <rPh sb="38" eb="40">
      <t>タイショウ</t>
    </rPh>
    <rPh sb="40" eb="41">
      <t>ク</t>
    </rPh>
    <rPh sb="49" eb="51">
      <t>アイチャク</t>
    </rPh>
    <rPh sb="52" eb="53">
      <t>モ</t>
    </rPh>
    <rPh sb="60" eb="62">
      <t>コンゴ</t>
    </rPh>
    <rPh sb="63" eb="64">
      <t>ユタ</t>
    </rPh>
    <rPh sb="66" eb="68">
      <t>セイカツ</t>
    </rPh>
    <phoneticPr fontId="16"/>
  </si>
  <si>
    <t>令和3年4月1日
窓口サービス課
(住民登録・戸籍)</t>
    <phoneticPr fontId="16"/>
  </si>
  <si>
    <t>オリジナル婚姻届の利用促進</t>
    <rPh sb="9" eb="11">
      <t>リヨウ</t>
    </rPh>
    <rPh sb="11" eb="13">
      <t>ソクシン</t>
    </rPh>
    <phoneticPr fontId="16"/>
  </si>
  <si>
    <t>定期的な会議での情報共有や検討を経て、職場改善や事務の効率化がなされることは、職場内での5Sや標準化等への意識を高め、取り組みが推進されることとなるため。</t>
    <phoneticPr fontId="16"/>
  </si>
  <si>
    <t>職場環境の改善、事務の効率化に寄与する5Sや標準化等の取り組みが推進されている状態</t>
    <rPh sb="0" eb="2">
      <t>ショクバ</t>
    </rPh>
    <rPh sb="2" eb="4">
      <t>カンキョウ</t>
    </rPh>
    <phoneticPr fontId="16"/>
  </si>
  <si>
    <t>会議での意見交換等により職場改善又は事務の効率化が図られた事例：5件</t>
    <phoneticPr fontId="2"/>
  </si>
  <si>
    <t>会議での意見交換等により職場改善又は事務の効率化が図られた事例：5件以上</t>
    <rPh sb="12" eb="14">
      <t>ショクバ</t>
    </rPh>
    <rPh sb="14" eb="16">
      <t>カイゼン</t>
    </rPh>
    <rPh sb="16" eb="17">
      <t>マタ</t>
    </rPh>
    <rPh sb="18" eb="20">
      <t>ジム</t>
    </rPh>
    <rPh sb="21" eb="24">
      <t>コウリツカ</t>
    </rPh>
    <phoneticPr fontId="16"/>
  </si>
  <si>
    <t>（住民情報・戸籍）年11回開催
（保険年金）年５回開催</t>
    <phoneticPr fontId="2"/>
  </si>
  <si>
    <t>（住民情報・戸籍）年10回以上開催
（保険年金）年4回程度開催</t>
    <phoneticPr fontId="16"/>
  </si>
  <si>
    <t>（住民情報）年9回開催（令和2年度）
（保険年金）年4回開催（令和2年度）
職場改善又は事務の効率化が図られた事例：4件（令和2年度）</t>
    <phoneticPr fontId="2"/>
  </si>
  <si>
    <t>5S会議の水平展開に際しては、その手法を共有するなど協力を行う。</t>
    <rPh sb="2" eb="4">
      <t>カイギ</t>
    </rPh>
    <rPh sb="5" eb="9">
      <t>スイヘイテンカイ</t>
    </rPh>
    <rPh sb="10" eb="11">
      <t>サイ</t>
    </rPh>
    <rPh sb="17" eb="19">
      <t>シュホウ</t>
    </rPh>
    <rPh sb="20" eb="22">
      <t>キョウユウ</t>
    </rPh>
    <rPh sb="26" eb="28">
      <t>キョウリョク</t>
    </rPh>
    <rPh sb="29" eb="30">
      <t>オコナ</t>
    </rPh>
    <phoneticPr fontId="16"/>
  </si>
  <si>
    <t xml:space="preserve">次第
1議題:課題の検討等  
2意見交換 
3その他
</t>
    <phoneticPr fontId="16"/>
  </si>
  <si>
    <t>保険年金担当については担当会議内にて周知・検証を実施</t>
    <rPh sb="0" eb="2">
      <t>ホケン</t>
    </rPh>
    <rPh sb="2" eb="4">
      <t>ネンキン</t>
    </rPh>
    <rPh sb="4" eb="6">
      <t>タントウ</t>
    </rPh>
    <rPh sb="11" eb="13">
      <t>タントウ</t>
    </rPh>
    <rPh sb="13" eb="15">
      <t>カイギ</t>
    </rPh>
    <rPh sb="15" eb="16">
      <t>ナイ</t>
    </rPh>
    <rPh sb="18" eb="20">
      <t>シュウチ</t>
    </rPh>
    <rPh sb="21" eb="23">
      <t>ケンショウ</t>
    </rPh>
    <rPh sb="24" eb="26">
      <t>ジッシ</t>
    </rPh>
    <phoneticPr fontId="16"/>
  </si>
  <si>
    <t>執務室内</t>
    <phoneticPr fontId="16"/>
  </si>
  <si>
    <t>窓口サービス課長により毎月1回程度、1時間程度の会議を定例開催する。</t>
    <phoneticPr fontId="16"/>
  </si>
  <si>
    <t>窓口５S推進会議</t>
    <phoneticPr fontId="16"/>
  </si>
  <si>
    <t>（住民情報・戸籍）・窓口５S推進会議の開催と課題の抽出、検討、実行
（保険年金）担当会議開催時に５S推進の周知及び進捗管理</t>
    <phoneticPr fontId="16"/>
  </si>
  <si>
    <t>（住民情報・戸籍）・窓口５S推進会議の開催と課題の抽出、検討、実行
（保険年金）担当会議開催時に５S推進の周知及び進捗管理</t>
    <rPh sb="53" eb="55">
      <t>シュウチ</t>
    </rPh>
    <rPh sb="55" eb="56">
      <t>オヨ</t>
    </rPh>
    <phoneticPr fontId="16"/>
  </si>
  <si>
    <t xml:space="preserve">（住民情報・戸籍）・窓口５S推進会議の開催と課題の抽出、検討、実行
（保険年金）担当会議開催時に５S推進の周知及び進捗管理
</t>
    <rPh sb="55" eb="56">
      <t>オヨ</t>
    </rPh>
    <rPh sb="57" eb="59">
      <t>シンチョク</t>
    </rPh>
    <rPh sb="59" eb="61">
      <t>カンリ</t>
    </rPh>
    <phoneticPr fontId="16"/>
  </si>
  <si>
    <t xml:space="preserve">（住民情報・戸籍）・窓口５S推進会議の開催と課題の抽出、検討、実行
（保険年金）担当会議開催時に５S推進の周知及び進捗管理
</t>
    <phoneticPr fontId="16"/>
  </si>
  <si>
    <t>（住民登録・戸籍）窓口５Ｓ推進会議を定期的に開催(年10回程度) 
（保険年金）担当会議開催時に５S推進に向けて職員へ周知（年4回程度）</t>
    <phoneticPr fontId="16"/>
  </si>
  <si>
    <t>・窓口５S推進会議の開催と課題の抽出、検討、実行
・担当会議開催時に５S推進の周知及び進捗管理</t>
    <rPh sb="41" eb="42">
      <t>オヨ</t>
    </rPh>
    <rPh sb="43" eb="45">
      <t>シンチョク</t>
    </rPh>
    <rPh sb="45" eb="47">
      <t>カンリ</t>
    </rPh>
    <phoneticPr fontId="16"/>
  </si>
  <si>
    <t>５S（整理・整頓・清掃・清潔・習慣）や標準化等の取り組みにより職場環境の改善、事務の効率化を図ることを目的とする。</t>
    <rPh sb="51" eb="53">
      <t>モクテキ</t>
    </rPh>
    <phoneticPr fontId="16"/>
  </si>
  <si>
    <t>５Ｓ活動の推進</t>
    <rPh sb="2" eb="4">
      <t>カツドウ</t>
    </rPh>
    <rPh sb="5" eb="7">
      <t>スイシン</t>
    </rPh>
    <phoneticPr fontId="16"/>
  </si>
  <si>
    <t>民間のノウハウを活用した効果的・効率的な運営等により、市民満足度を向上させることにより、来庁者アンケートにおいて、毎年80%以上の市民満足度をクリアすることは、区民の方に安定した窓口サービスを提供しているものと考える。加えて、業務改善提案を年４件以上実現することで、行政サービス水準の維持・向上に資するものと考える。</t>
    <rPh sb="105" eb="106">
      <t>カンガ</t>
    </rPh>
    <rPh sb="109" eb="110">
      <t>クワ</t>
    </rPh>
    <phoneticPr fontId="16"/>
  </si>
  <si>
    <t>民間事業者への委託によって、窓口サービス水準の維持・向上を図る。</t>
    <phoneticPr fontId="16"/>
  </si>
  <si>
    <t>来庁者アンケートにおける、市民満足度　98.3%　100%　99.3%　98.8%</t>
    <phoneticPr fontId="2"/>
  </si>
  <si>
    <t>委託事業者が行う年4回の来庁者アンケートにおいて、市民満足度が全て80%以上</t>
    <rPh sb="0" eb="5">
      <t>イタクジギョウシャ</t>
    </rPh>
    <rPh sb="6" eb="7">
      <t>オコナ</t>
    </rPh>
    <rPh sb="8" eb="9">
      <t>ネン</t>
    </rPh>
    <rPh sb="25" eb="27">
      <t>シミン</t>
    </rPh>
    <rPh sb="31" eb="32">
      <t>スベ</t>
    </rPh>
    <phoneticPr fontId="16"/>
  </si>
  <si>
    <t>仕様書通りに業務履行を行った。（業務水準レベルによる報酬100％）
業務改善提案を年6件</t>
    <phoneticPr fontId="2"/>
  </si>
  <si>
    <t>・仕様書どおりの業務履行の確保
・業務改善提案を年4件以上実現する。</t>
    <rPh sb="13" eb="15">
      <t>カクホ</t>
    </rPh>
    <phoneticPr fontId="16"/>
  </si>
  <si>
    <t>来庁者アンケートにおいて、市民満足度が98.6%　99.4%　99.1%　98.6%(令和2年度6、8、11、2月)
定例会議　12回開催(令和2年度)
業務改善提案を年4件実現(令和2年度)</t>
    <rPh sb="43" eb="45">
      <t>レイワ</t>
    </rPh>
    <rPh sb="47" eb="48">
      <t>ド</t>
    </rPh>
    <rPh sb="56" eb="57">
      <t>ガツ</t>
    </rPh>
    <rPh sb="70" eb="72">
      <t>レイワ</t>
    </rPh>
    <rPh sb="74" eb="75">
      <t>ド</t>
    </rPh>
    <rPh sb="90" eb="92">
      <t>レイワ</t>
    </rPh>
    <rPh sb="93" eb="95">
      <t>ネンド</t>
    </rPh>
    <rPh sb="94" eb="95">
      <t>ド</t>
    </rPh>
    <phoneticPr fontId="16"/>
  </si>
  <si>
    <t xml:space="preserve">次第
1前月の事業内容の報告  
2意見交換 
3その他
</t>
    <phoneticPr fontId="16"/>
  </si>
  <si>
    <t>区長参加会議</t>
    <phoneticPr fontId="16"/>
  </si>
  <si>
    <t>窓口サービス課　住民情報グループ　打ち合わせ室</t>
    <phoneticPr fontId="16"/>
  </si>
  <si>
    <t>毎月1回、1時間程度の会議を定例開催する。</t>
    <phoneticPr fontId="16"/>
  </si>
  <si>
    <t>定例会議</t>
    <phoneticPr fontId="16"/>
  </si>
  <si>
    <t>サービス水準の評価にあたり、事業者にて来庁者アンケートを行う。
随時、職員の端末操作実務研修を実施する。</t>
    <rPh sb="4" eb="6">
      <t>スイジュン</t>
    </rPh>
    <rPh sb="7" eb="9">
      <t>ヒョウカ</t>
    </rPh>
    <rPh sb="14" eb="16">
      <t>ジギョウ</t>
    </rPh>
    <rPh sb="16" eb="17">
      <t>シャ</t>
    </rPh>
    <rPh sb="19" eb="21">
      <t>ライチョウ</t>
    </rPh>
    <rPh sb="21" eb="22">
      <t>シャ</t>
    </rPh>
    <rPh sb="28" eb="29">
      <t>オコナ</t>
    </rPh>
    <rPh sb="32" eb="34">
      <t>ズイジ</t>
    </rPh>
    <rPh sb="35" eb="37">
      <t>ショクイン</t>
    </rPh>
    <rPh sb="38" eb="40">
      <t>タンマツ</t>
    </rPh>
    <rPh sb="40" eb="42">
      <t>ソウサ</t>
    </rPh>
    <rPh sb="42" eb="44">
      <t>ジツム</t>
    </rPh>
    <rPh sb="44" eb="46">
      <t>ケンシュウ</t>
    </rPh>
    <rPh sb="47" eb="49">
      <t>ジッシ</t>
    </rPh>
    <phoneticPr fontId="16"/>
  </si>
  <si>
    <t>・委託契約の履行の管理及び委託料の支出
・サービス水準の評価（第4四半期）
・業務報告定例会議（月１回）</t>
    <phoneticPr fontId="16"/>
  </si>
  <si>
    <t>・委託契約の履行の管理及び委託料の支出
・サービス水準の評価（第3四半期）
・業務報告定例会議（月１回）</t>
    <phoneticPr fontId="16"/>
  </si>
  <si>
    <t>・委託契約の履行の管理及び委託料の支出
・サービス水準の評価（第2四半期）
・業務報告定例会議（月１回）</t>
    <rPh sb="39" eb="41">
      <t>ギョウム</t>
    </rPh>
    <rPh sb="41" eb="43">
      <t>ホウコク</t>
    </rPh>
    <rPh sb="43" eb="45">
      <t>テイレイ</t>
    </rPh>
    <rPh sb="45" eb="47">
      <t>カイギ</t>
    </rPh>
    <rPh sb="48" eb="49">
      <t>ツキ</t>
    </rPh>
    <rPh sb="50" eb="51">
      <t>カイ</t>
    </rPh>
    <phoneticPr fontId="16"/>
  </si>
  <si>
    <t>・委託契約の履行の管理及び委託料の支出
・サービス水準の評価（第1四半期）
・業務報告定例会議（月１回）</t>
    <rPh sb="1" eb="3">
      <t>イタク</t>
    </rPh>
    <rPh sb="9" eb="11">
      <t>カンリ</t>
    </rPh>
    <rPh sb="11" eb="12">
      <t>オヨ</t>
    </rPh>
    <rPh sb="13" eb="16">
      <t>イタクリョウ</t>
    </rPh>
    <rPh sb="17" eb="19">
      <t>シシュツ</t>
    </rPh>
    <rPh sb="39" eb="41">
      <t>ギョウム</t>
    </rPh>
    <rPh sb="41" eb="43">
      <t>ホウコク</t>
    </rPh>
    <rPh sb="48" eb="49">
      <t>ツキ</t>
    </rPh>
    <rPh sb="50" eb="51">
      <t>カイ</t>
    </rPh>
    <phoneticPr fontId="16"/>
  </si>
  <si>
    <t>令和2年2月に業務委託契約を締結</t>
    <rPh sb="0" eb="2">
      <t>レイワ</t>
    </rPh>
    <rPh sb="3" eb="4">
      <t>ネン</t>
    </rPh>
    <rPh sb="11" eb="13">
      <t>ケイヤク</t>
    </rPh>
    <rPh sb="14" eb="16">
      <t>テイケツ</t>
    </rPh>
    <phoneticPr fontId="16"/>
  </si>
  <si>
    <t>選定会議</t>
    <phoneticPr fontId="16"/>
  </si>
  <si>
    <t>サービス水準の達成度ポイントに連動した契約金額の支払い</t>
    <phoneticPr fontId="16"/>
  </si>
  <si>
    <t>令和2年3月～令和5年3月までの履行期間で契約</t>
    <rPh sb="0" eb="2">
      <t>レイワ</t>
    </rPh>
    <rPh sb="3" eb="4">
      <t>ネン</t>
    </rPh>
    <rPh sb="5" eb="6">
      <t>ガツ</t>
    </rPh>
    <rPh sb="7" eb="9">
      <t>レイワ</t>
    </rPh>
    <rPh sb="10" eb="11">
      <t>ネン</t>
    </rPh>
    <rPh sb="21" eb="23">
      <t>ケイヤク</t>
    </rPh>
    <phoneticPr fontId="16"/>
  </si>
  <si>
    <t>プロポーザル</t>
    <phoneticPr fontId="16"/>
  </si>
  <si>
    <t>令和2年4月～令和5年3月</t>
    <rPh sb="0" eb="2">
      <t>レイワ</t>
    </rPh>
    <rPh sb="3" eb="4">
      <t>ネン</t>
    </rPh>
    <rPh sb="7" eb="9">
      <t>レイワ</t>
    </rPh>
    <rPh sb="10" eb="11">
      <t>ネン</t>
    </rPh>
    <phoneticPr fontId="16"/>
  </si>
  <si>
    <t>43,933千円（委託料）【内訳：39,790千円（区まち）・4,316千円（市民局）】</t>
    <rPh sb="39" eb="41">
      <t>シミン</t>
    </rPh>
    <rPh sb="41" eb="42">
      <t>キョク</t>
    </rPh>
    <phoneticPr fontId="16"/>
  </si>
  <si>
    <t>・民間のノウハウを活用した効率的・効果的な運営、市民満足度の向上、個人情報保護の徹底、モニタリングの実施と品質の向上を図る。
・委託者と受託者が意見交換を行うための定例会議を開催し、行政サービス水準の維持と市民サービスの向上を図る。
・一方で、委託をすることによって失われる職員の処理スキルの回復のため、閑散期での端末研修を継続的に実施する。</t>
    <rPh sb="59" eb="60">
      <t>ハカ</t>
    </rPh>
    <rPh sb="118" eb="120">
      <t>イッポウ</t>
    </rPh>
    <rPh sb="122" eb="124">
      <t>イタク</t>
    </rPh>
    <rPh sb="133" eb="134">
      <t>ウシナ</t>
    </rPh>
    <rPh sb="137" eb="139">
      <t>ショクイン</t>
    </rPh>
    <rPh sb="140" eb="142">
      <t>ショリ</t>
    </rPh>
    <rPh sb="146" eb="148">
      <t>カイフク</t>
    </rPh>
    <rPh sb="152" eb="155">
      <t>カンサンキ</t>
    </rPh>
    <rPh sb="157" eb="159">
      <t>タンマツ</t>
    </rPh>
    <rPh sb="159" eb="161">
      <t>ケンシュウ</t>
    </rPh>
    <rPh sb="162" eb="165">
      <t>ケイゾクテキ</t>
    </rPh>
    <rPh sb="166" eb="168">
      <t>ジッシ</t>
    </rPh>
    <phoneticPr fontId="16"/>
  </si>
  <si>
    <t>区役所における市民サービスの向上及び効率的な業務運営を目的とする。
（市政改革プラン３．０、改革の柱４、３区役所業務のさらなる標準化の推進）</t>
    <rPh sb="27" eb="29">
      <t>モクテキ</t>
    </rPh>
    <phoneticPr fontId="16"/>
  </si>
  <si>
    <t>住民情報業務等の適切な運営管理</t>
    <phoneticPr fontId="16"/>
  </si>
  <si>
    <t>不現住件数をなくすことで、住民基本台帳の適切な管理につながるものと考える。</t>
    <rPh sb="0" eb="1">
      <t>フ</t>
    </rPh>
    <rPh sb="1" eb="3">
      <t>ゲンジュウ</t>
    </rPh>
    <rPh sb="2" eb="3">
      <t>ス</t>
    </rPh>
    <rPh sb="3" eb="5">
      <t>ケンスウ</t>
    </rPh>
    <rPh sb="13" eb="15">
      <t>ジュウミン</t>
    </rPh>
    <rPh sb="15" eb="17">
      <t>キホン</t>
    </rPh>
    <rPh sb="17" eb="19">
      <t>ダイチョウ</t>
    </rPh>
    <rPh sb="20" eb="22">
      <t>テキセツ</t>
    </rPh>
    <rPh sb="23" eb="25">
      <t>カンリ</t>
    </rPh>
    <rPh sb="33" eb="34">
      <t>カンガ</t>
    </rPh>
    <phoneticPr fontId="16"/>
  </si>
  <si>
    <t>住民基本台帳の適正な管理、正確な対応がおこなわれている状態。</t>
    <rPh sb="0" eb="2">
      <t>ジュウミン</t>
    </rPh>
    <rPh sb="2" eb="4">
      <t>キホン</t>
    </rPh>
    <rPh sb="4" eb="6">
      <t>ダイチョウ</t>
    </rPh>
    <rPh sb="7" eb="9">
      <t>テキセイ</t>
    </rPh>
    <rPh sb="10" eb="12">
      <t>カンリ</t>
    </rPh>
    <rPh sb="13" eb="15">
      <t>セイカク</t>
    </rPh>
    <rPh sb="16" eb="18">
      <t>タイオウ</t>
    </rPh>
    <rPh sb="27" eb="29">
      <t>ジョウタイ</t>
    </rPh>
    <phoneticPr fontId="16"/>
  </si>
  <si>
    <t>実地調査を実施し、不現住処理を17件行い、不現住件数0件を維持した</t>
    <rPh sb="0" eb="4">
      <t>ジッチチョウサ</t>
    </rPh>
    <rPh sb="5" eb="7">
      <t>ジッシ</t>
    </rPh>
    <rPh sb="18" eb="19">
      <t>オコナ</t>
    </rPh>
    <rPh sb="21" eb="22">
      <t>フ</t>
    </rPh>
    <rPh sb="22" eb="24">
      <t>ゲンジュウ</t>
    </rPh>
    <rPh sb="24" eb="25">
      <t>ケン</t>
    </rPh>
    <rPh sb="25" eb="26">
      <t>スウ</t>
    </rPh>
    <rPh sb="27" eb="28">
      <t>ケン</t>
    </rPh>
    <rPh sb="29" eb="31">
      <t>イジ</t>
    </rPh>
    <phoneticPr fontId="2"/>
  </si>
  <si>
    <t>不現住調査の実施により不現住件数0件を維持する。</t>
    <rPh sb="0" eb="1">
      <t>フ</t>
    </rPh>
    <rPh sb="1" eb="2">
      <t>ゲン</t>
    </rPh>
    <rPh sb="2" eb="3">
      <t>ス</t>
    </rPh>
    <rPh sb="3" eb="5">
      <t>チョウサ</t>
    </rPh>
    <rPh sb="6" eb="8">
      <t>ジッシ</t>
    </rPh>
    <rPh sb="11" eb="12">
      <t>フ</t>
    </rPh>
    <rPh sb="12" eb="13">
      <t>ゲン</t>
    </rPh>
    <rPh sb="13" eb="14">
      <t>ス</t>
    </rPh>
    <rPh sb="14" eb="16">
      <t>ケンスウ</t>
    </rPh>
    <rPh sb="17" eb="18">
      <t>ケン</t>
    </rPh>
    <rPh sb="19" eb="21">
      <t>イジ</t>
    </rPh>
    <phoneticPr fontId="16"/>
  </si>
  <si>
    <t>不現住実地調査　１回実施</t>
    <phoneticPr fontId="2"/>
  </si>
  <si>
    <t xml:space="preserve">担当業務のうち、不現住実地調査を年に２回実施は維持しつつ住民基本台帳の適切な管理を行う。
</t>
    <rPh sb="0" eb="2">
      <t>タントウ</t>
    </rPh>
    <rPh sb="2" eb="4">
      <t>ギョウム</t>
    </rPh>
    <rPh sb="8" eb="9">
      <t>フ</t>
    </rPh>
    <rPh sb="9" eb="11">
      <t>ゲンジュウ</t>
    </rPh>
    <rPh sb="11" eb="13">
      <t>ジッチ</t>
    </rPh>
    <rPh sb="13" eb="15">
      <t>チョウサ</t>
    </rPh>
    <rPh sb="16" eb="17">
      <t>ネン</t>
    </rPh>
    <rPh sb="19" eb="20">
      <t>カイ</t>
    </rPh>
    <rPh sb="20" eb="22">
      <t>ジッシ</t>
    </rPh>
    <rPh sb="23" eb="25">
      <t>イジ</t>
    </rPh>
    <rPh sb="28" eb="30">
      <t>ジュウミン</t>
    </rPh>
    <rPh sb="30" eb="32">
      <t>キホン</t>
    </rPh>
    <rPh sb="32" eb="34">
      <t>ダイチョウ</t>
    </rPh>
    <rPh sb="35" eb="37">
      <t>テキセツ</t>
    </rPh>
    <rPh sb="38" eb="40">
      <t>カンリ</t>
    </rPh>
    <rPh sb="41" eb="42">
      <t>オコナ</t>
    </rPh>
    <phoneticPr fontId="16"/>
  </si>
  <si>
    <t>不現住実地調査　２回（令和2年度）</t>
    <rPh sb="9" eb="10">
      <t>カイ</t>
    </rPh>
    <rPh sb="11" eb="13">
      <t>レイワ</t>
    </rPh>
    <rPh sb="14" eb="16">
      <t>ネンド</t>
    </rPh>
    <phoneticPr fontId="16"/>
  </si>
  <si>
    <t>他課より送付した文書の返戻状況などの共有により、不現住世帯の把握に努める。</t>
    <rPh sb="0" eb="1">
      <t>タ</t>
    </rPh>
    <rPh sb="1" eb="2">
      <t>カ</t>
    </rPh>
    <rPh sb="4" eb="6">
      <t>ソウフ</t>
    </rPh>
    <rPh sb="8" eb="10">
      <t>ブンショ</t>
    </rPh>
    <rPh sb="11" eb="13">
      <t>ヘンレイ</t>
    </rPh>
    <rPh sb="13" eb="15">
      <t>ジョウキョウ</t>
    </rPh>
    <rPh sb="18" eb="20">
      <t>キョウユウ</t>
    </rPh>
    <rPh sb="24" eb="25">
      <t>フ</t>
    </rPh>
    <rPh sb="25" eb="27">
      <t>ゲンジュウ</t>
    </rPh>
    <rPh sb="27" eb="29">
      <t>セタイ</t>
    </rPh>
    <rPh sb="30" eb="32">
      <t>ハアク</t>
    </rPh>
    <rPh sb="33" eb="34">
      <t>ツト</t>
    </rPh>
    <phoneticPr fontId="16"/>
  </si>
  <si>
    <t>日常定例業務として内容欄記載の業務を行う。</t>
    <rPh sb="0" eb="2">
      <t>ニチジョウ</t>
    </rPh>
    <rPh sb="2" eb="4">
      <t>テイレイ</t>
    </rPh>
    <rPh sb="4" eb="6">
      <t>ギョウム</t>
    </rPh>
    <rPh sb="9" eb="11">
      <t>ナイヨウ</t>
    </rPh>
    <rPh sb="11" eb="12">
      <t>ラン</t>
    </rPh>
    <rPh sb="12" eb="14">
      <t>キサイ</t>
    </rPh>
    <rPh sb="15" eb="17">
      <t>ギョウム</t>
    </rPh>
    <rPh sb="18" eb="19">
      <t>オコナ</t>
    </rPh>
    <phoneticPr fontId="16"/>
  </si>
  <si>
    <t>事前予約制等のSNS、HPでの広報</t>
    <rPh sb="5" eb="6">
      <t>トウ</t>
    </rPh>
    <phoneticPr fontId="16"/>
  </si>
  <si>
    <t xml:space="preserve">課題の抽出、検討
各種業務のチェックシート等の活用
受付業務の見直し・改善
不現住調査の実施
</t>
    <rPh sb="9" eb="11">
      <t>カクシュ</t>
    </rPh>
    <rPh sb="11" eb="13">
      <t>ギョウム</t>
    </rPh>
    <rPh sb="21" eb="22">
      <t>ナド</t>
    </rPh>
    <rPh sb="23" eb="25">
      <t>カツヨウ</t>
    </rPh>
    <rPh sb="26" eb="28">
      <t>ウケツケ</t>
    </rPh>
    <rPh sb="28" eb="30">
      <t>ギョウム</t>
    </rPh>
    <rPh sb="31" eb="33">
      <t>ミナオ</t>
    </rPh>
    <rPh sb="35" eb="37">
      <t>カイゼン</t>
    </rPh>
    <rPh sb="38" eb="39">
      <t>フ</t>
    </rPh>
    <rPh sb="39" eb="41">
      <t>ゲンジュウ</t>
    </rPh>
    <rPh sb="41" eb="43">
      <t>チョウサ</t>
    </rPh>
    <rPh sb="44" eb="46">
      <t>ジッシ</t>
    </rPh>
    <phoneticPr fontId="16"/>
  </si>
  <si>
    <t>課題の抽出、検討
各種業務のチェックシート等の活用</t>
    <rPh sb="9" eb="11">
      <t>カクシュ</t>
    </rPh>
    <rPh sb="11" eb="13">
      <t>ギョウム</t>
    </rPh>
    <rPh sb="21" eb="22">
      <t>ナド</t>
    </rPh>
    <rPh sb="23" eb="25">
      <t>カツヨウ</t>
    </rPh>
    <phoneticPr fontId="16"/>
  </si>
  <si>
    <t>課題の抽出、検討
各種業務のチェックシート等の活用
不現住調査の実施</t>
    <rPh sb="9" eb="11">
      <t>カクシュ</t>
    </rPh>
    <rPh sb="11" eb="13">
      <t>ギョウム</t>
    </rPh>
    <rPh sb="21" eb="22">
      <t>ナド</t>
    </rPh>
    <rPh sb="23" eb="25">
      <t>カツヨウ</t>
    </rPh>
    <rPh sb="26" eb="27">
      <t>フ</t>
    </rPh>
    <rPh sb="27" eb="29">
      <t>ゲンジュウ</t>
    </rPh>
    <rPh sb="29" eb="31">
      <t>チョウサ</t>
    </rPh>
    <rPh sb="32" eb="34">
      <t>ジッシ</t>
    </rPh>
    <phoneticPr fontId="16"/>
  </si>
  <si>
    <t>受付業務の見直し・改善</t>
    <rPh sb="0" eb="2">
      <t>ウケツケ</t>
    </rPh>
    <rPh sb="2" eb="4">
      <t>ギョウム</t>
    </rPh>
    <rPh sb="5" eb="7">
      <t>ミナオ</t>
    </rPh>
    <rPh sb="9" eb="11">
      <t>カイゼン</t>
    </rPh>
    <phoneticPr fontId="16"/>
  </si>
  <si>
    <t>・住民基本台帳の管理、維持に関すること（異動届、証明書発行、不現住調査など）
・印鑑登録事務に関すること（登録・管理、証明書発行など）
・就学に関すること（就学通知、指定校変更申請など）
・マイナンバーに関すること（個人番号カードの交付、申請書発行など）
・住居表示に関すること（附番、証明書発行など）
・特別永住者制度事務に関すること（有効期限延長申請、永住者証の交付など）
これらの窓口サービス課の多岐にわたる受付業務において、丁寧で正確な対応を行えるように、受付業務に関する各種制度の知識向上及び課題の抽出・検討を行う。
・窓口業務の事前予約制や郵送で受付できる申請等のSNS、HPでの広報</t>
    <rPh sb="1" eb="3">
      <t>ジュウミン</t>
    </rPh>
    <rPh sb="3" eb="5">
      <t>キホン</t>
    </rPh>
    <rPh sb="5" eb="7">
      <t>ダイチョウ</t>
    </rPh>
    <rPh sb="8" eb="10">
      <t>カンリ</t>
    </rPh>
    <rPh sb="11" eb="13">
      <t>イジ</t>
    </rPh>
    <rPh sb="14" eb="15">
      <t>カン</t>
    </rPh>
    <rPh sb="20" eb="23">
      <t>イドウトドケ</t>
    </rPh>
    <rPh sb="24" eb="27">
      <t>ショウメイショ</t>
    </rPh>
    <rPh sb="27" eb="29">
      <t>ハッコウ</t>
    </rPh>
    <rPh sb="30" eb="31">
      <t>フ</t>
    </rPh>
    <rPh sb="31" eb="33">
      <t>ゲンジュウ</t>
    </rPh>
    <rPh sb="33" eb="35">
      <t>チョウサ</t>
    </rPh>
    <rPh sb="40" eb="42">
      <t>インカン</t>
    </rPh>
    <rPh sb="42" eb="44">
      <t>トウロク</t>
    </rPh>
    <rPh sb="44" eb="46">
      <t>ジム</t>
    </rPh>
    <rPh sb="47" eb="48">
      <t>カン</t>
    </rPh>
    <rPh sb="53" eb="55">
      <t>トウロク</t>
    </rPh>
    <rPh sb="56" eb="58">
      <t>カンリ</t>
    </rPh>
    <rPh sb="59" eb="62">
      <t>ショウメイショ</t>
    </rPh>
    <rPh sb="62" eb="64">
      <t>ハッコウ</t>
    </rPh>
    <rPh sb="69" eb="71">
      <t>シュウガク</t>
    </rPh>
    <rPh sb="72" eb="73">
      <t>カン</t>
    </rPh>
    <rPh sb="78" eb="80">
      <t>シュウガク</t>
    </rPh>
    <rPh sb="80" eb="82">
      <t>ツウチ</t>
    </rPh>
    <rPh sb="83" eb="86">
      <t>シテイコウ</t>
    </rPh>
    <rPh sb="86" eb="88">
      <t>ヘンコウ</t>
    </rPh>
    <rPh sb="88" eb="90">
      <t>シンセイ</t>
    </rPh>
    <rPh sb="102" eb="103">
      <t>カン</t>
    </rPh>
    <rPh sb="108" eb="112">
      <t>コジンバンゴウ</t>
    </rPh>
    <rPh sb="116" eb="118">
      <t>コウフ</t>
    </rPh>
    <rPh sb="119" eb="121">
      <t>シンセイ</t>
    </rPh>
    <rPh sb="121" eb="122">
      <t>ショ</t>
    </rPh>
    <rPh sb="122" eb="124">
      <t>ハッコウ</t>
    </rPh>
    <rPh sb="129" eb="131">
      <t>ジュウキョ</t>
    </rPh>
    <rPh sb="131" eb="133">
      <t>ヒョウジ</t>
    </rPh>
    <rPh sb="134" eb="135">
      <t>カン</t>
    </rPh>
    <rPh sb="140" eb="142">
      <t>フバン</t>
    </rPh>
    <rPh sb="143" eb="146">
      <t>ショウメイショ</t>
    </rPh>
    <rPh sb="146" eb="148">
      <t>ハッコウ</t>
    </rPh>
    <rPh sb="153" eb="155">
      <t>トクベツ</t>
    </rPh>
    <rPh sb="155" eb="158">
      <t>エイジュウシャ</t>
    </rPh>
    <rPh sb="158" eb="160">
      <t>セイド</t>
    </rPh>
    <rPh sb="160" eb="162">
      <t>ジム</t>
    </rPh>
    <rPh sb="163" eb="164">
      <t>カン</t>
    </rPh>
    <rPh sb="169" eb="173">
      <t>ユウコウキゲン</t>
    </rPh>
    <rPh sb="173" eb="175">
      <t>エンチョウ</t>
    </rPh>
    <rPh sb="175" eb="177">
      <t>シンセイ</t>
    </rPh>
    <rPh sb="178" eb="181">
      <t>エイジュウシャ</t>
    </rPh>
    <rPh sb="181" eb="182">
      <t>ショウ</t>
    </rPh>
    <rPh sb="183" eb="185">
      <t>コウフ</t>
    </rPh>
    <phoneticPr fontId="16"/>
  </si>
  <si>
    <t>あらゆる業務の要となる住民情報基本台帳の適正な管理と正確な対応を目的とする。
（市政改革プラン３．０、改革の柱４、３区役所業務のさらなる標準化の推進）</t>
    <rPh sb="4" eb="6">
      <t>ギョウム</t>
    </rPh>
    <rPh sb="7" eb="8">
      <t>カナメ</t>
    </rPh>
    <rPh sb="11" eb="13">
      <t>ジュウミン</t>
    </rPh>
    <rPh sb="13" eb="15">
      <t>ジョウホウ</t>
    </rPh>
    <rPh sb="15" eb="17">
      <t>キホン</t>
    </rPh>
    <rPh sb="17" eb="19">
      <t>ダイチョウ</t>
    </rPh>
    <rPh sb="20" eb="22">
      <t>テキセイ</t>
    </rPh>
    <rPh sb="23" eb="25">
      <t>カンリ</t>
    </rPh>
    <rPh sb="26" eb="28">
      <t>セイカク</t>
    </rPh>
    <rPh sb="29" eb="31">
      <t>タイオウ</t>
    </rPh>
    <rPh sb="32" eb="34">
      <t>モクテキ</t>
    </rPh>
    <phoneticPr fontId="16"/>
  </si>
  <si>
    <t>窓口サービス課（住民登録グループ）窓口受付等業務</t>
    <phoneticPr fontId="16"/>
  </si>
  <si>
    <t>事務打合せ会での意見交換等により不適切事例や各研修内容の情報共有が図られることで、戸籍事務の適切な遂行につながるものと考える。</t>
    <rPh sb="41" eb="43">
      <t>コセキ</t>
    </rPh>
    <rPh sb="43" eb="45">
      <t>ジム</t>
    </rPh>
    <rPh sb="46" eb="48">
      <t>テキセツ</t>
    </rPh>
    <rPh sb="49" eb="51">
      <t>スイコウ</t>
    </rPh>
    <rPh sb="59" eb="60">
      <t>カンガ</t>
    </rPh>
    <phoneticPr fontId="16"/>
  </si>
  <si>
    <t>戸籍事務の適切な遂行、正確な対応がおこなわれている状態。</t>
    <rPh sb="0" eb="2">
      <t>コセキ</t>
    </rPh>
    <rPh sb="2" eb="4">
      <t>ジム</t>
    </rPh>
    <rPh sb="5" eb="7">
      <t>テキセツ</t>
    </rPh>
    <rPh sb="8" eb="10">
      <t>スイコウ</t>
    </rPh>
    <rPh sb="11" eb="13">
      <t>セイカク</t>
    </rPh>
    <rPh sb="14" eb="16">
      <t>タイオウ</t>
    </rPh>
    <rPh sb="25" eb="27">
      <t>ジョウタイ</t>
    </rPh>
    <phoneticPr fontId="16"/>
  </si>
  <si>
    <t>事務打合せ会での意見交換等により不適切事例や各研修内容の情報共有が図られた事例　５件</t>
    <rPh sb="41" eb="42">
      <t>ケン</t>
    </rPh>
    <phoneticPr fontId="2"/>
  </si>
  <si>
    <t>事務打合せ会での意見交換等により不適切事例や各研修内容の情報共有が図られた事例：4件以上</t>
    <rPh sb="0" eb="2">
      <t>ジム</t>
    </rPh>
    <rPh sb="2" eb="4">
      <t>ウチアワ</t>
    </rPh>
    <rPh sb="5" eb="6">
      <t>カイ</t>
    </rPh>
    <rPh sb="16" eb="19">
      <t>フテキセツ</t>
    </rPh>
    <rPh sb="19" eb="21">
      <t>ジレイ</t>
    </rPh>
    <rPh sb="22" eb="25">
      <t>カクケンシュウ</t>
    </rPh>
    <rPh sb="25" eb="27">
      <t>ナイヨウ</t>
    </rPh>
    <rPh sb="28" eb="30">
      <t>ジョウホウ</t>
    </rPh>
    <rPh sb="30" eb="32">
      <t>キョウユウ</t>
    </rPh>
    <phoneticPr fontId="16"/>
  </si>
  <si>
    <t>市区町村戸籍事務従事職員各研修への参加
事務打合せ会での情報共有　５回</t>
    <rPh sb="28" eb="30">
      <t>ジョウホウ</t>
    </rPh>
    <rPh sb="30" eb="32">
      <t>キョウユウ</t>
    </rPh>
    <phoneticPr fontId="2"/>
  </si>
  <si>
    <t xml:space="preserve">市区町村戸籍事務従事職員各研修への参加
事務打合せ会での情報共有（年4回程度）
</t>
    <rPh sb="12" eb="13">
      <t>カク</t>
    </rPh>
    <rPh sb="17" eb="19">
      <t>サンカ</t>
    </rPh>
    <rPh sb="28" eb="30">
      <t>ジョウホウ</t>
    </rPh>
    <rPh sb="30" eb="32">
      <t>キョウユウ</t>
    </rPh>
    <rPh sb="33" eb="34">
      <t>ネン</t>
    </rPh>
    <rPh sb="35" eb="36">
      <t>カイ</t>
    </rPh>
    <rPh sb="36" eb="38">
      <t>テイド</t>
    </rPh>
    <phoneticPr fontId="16"/>
  </si>
  <si>
    <t>市区町村戸籍事務従事職員初級任者研修　中止（令和2年度）</t>
    <rPh sb="19" eb="21">
      <t>チュウシ</t>
    </rPh>
    <rPh sb="22" eb="24">
      <t>レイワ</t>
    </rPh>
    <rPh sb="25" eb="27">
      <t>ネンド</t>
    </rPh>
    <phoneticPr fontId="16"/>
  </si>
  <si>
    <t xml:space="preserve">日常定例業務として内容欄記載の業務を行う。
</t>
    <rPh sb="0" eb="2">
      <t>ニチジョウ</t>
    </rPh>
    <rPh sb="2" eb="4">
      <t>テイレイ</t>
    </rPh>
    <rPh sb="4" eb="6">
      <t>ギョウム</t>
    </rPh>
    <rPh sb="9" eb="11">
      <t>ナイヨウ</t>
    </rPh>
    <rPh sb="11" eb="12">
      <t>ラン</t>
    </rPh>
    <rPh sb="12" eb="14">
      <t>キサイ</t>
    </rPh>
    <rPh sb="15" eb="17">
      <t>ギョウム</t>
    </rPh>
    <rPh sb="18" eb="19">
      <t>オコナ</t>
    </rPh>
    <phoneticPr fontId="16"/>
  </si>
  <si>
    <t>・事務打合せ会において不適切事例などの共有</t>
    <phoneticPr fontId="16"/>
  </si>
  <si>
    <t>・市区町村戸籍事務従事職員中級者研修
（市区町村戸籍事務従事職員上級者研修）
・事務打合せ会において不適切事例などの共有</t>
    <rPh sb="1" eb="5">
      <t>シクチョウソン</t>
    </rPh>
    <rPh sb="5" eb="7">
      <t>コセキ</t>
    </rPh>
    <rPh sb="7" eb="9">
      <t>ジム</t>
    </rPh>
    <rPh sb="9" eb="11">
      <t>ジュウジ</t>
    </rPh>
    <rPh sb="11" eb="13">
      <t>ショクイン</t>
    </rPh>
    <rPh sb="13" eb="16">
      <t>チュウキュウシャ</t>
    </rPh>
    <rPh sb="16" eb="18">
      <t>ケンシュウ</t>
    </rPh>
    <rPh sb="20" eb="24">
      <t>シクチョウソン</t>
    </rPh>
    <rPh sb="24" eb="28">
      <t>コセキジム</t>
    </rPh>
    <rPh sb="28" eb="32">
      <t>ジュウジショクイン</t>
    </rPh>
    <rPh sb="32" eb="35">
      <t>ジョウキュウシャ</t>
    </rPh>
    <rPh sb="35" eb="37">
      <t>ケンシュウ</t>
    </rPh>
    <phoneticPr fontId="16"/>
  </si>
  <si>
    <t>・市区町村戸籍事務従事職員初任者研修
・事務打合せ会において不適切事例などの共有</t>
    <rPh sb="1" eb="5">
      <t>シクチョウソン</t>
    </rPh>
    <rPh sb="5" eb="7">
      <t>コセキ</t>
    </rPh>
    <rPh sb="7" eb="9">
      <t>ジム</t>
    </rPh>
    <rPh sb="9" eb="11">
      <t>ジュウジ</t>
    </rPh>
    <rPh sb="11" eb="13">
      <t>ショクイン</t>
    </rPh>
    <rPh sb="13" eb="16">
      <t>ショニンシャ</t>
    </rPh>
    <rPh sb="14" eb="15">
      <t>ニン</t>
    </rPh>
    <rPh sb="15" eb="16">
      <t>シャ</t>
    </rPh>
    <rPh sb="16" eb="18">
      <t>ケンシュウ</t>
    </rPh>
    <phoneticPr fontId="16"/>
  </si>
  <si>
    <t>・事務打合せ会において不適切事例などの共有</t>
    <phoneticPr fontId="2"/>
  </si>
  <si>
    <t>　親族関係や身分関係を登録し公証することを目的とし、間接的には個人の国籍を証明するといった重要な役割を持っているともに、行政の行う事務の遂行のために住民を特定する最も基本となる事務である戸籍事務を正確かつ速やかに行うために、担当職員のスキルアップが求められており、そのため大阪法務局と大阪市戸籍住民基本台帳事務協議会共催の「戸籍事務従事職員研修会」等に積極的に参加する。
業務一覧
・戸籍届書審査、記載、点検（送付分も含む）・届書送付（本人確認通知、到達確認はがき、9条2項通知、データ送信）・附票処理、住基連携（住基履歴追加、19条4項通知）・人口動態、相続税法58条報告・戸籍届書受理照会・戸籍訂正・民刑事務（犯歴、成年後見人、破産、在外選挙人等）・統計・公用請求・DV等支援措置、発行停止措置、本人通知
・事務打合せ会において不適切事例などの共有</t>
    <rPh sb="1" eb="3">
      <t>シンゾク</t>
    </rPh>
    <rPh sb="3" eb="5">
      <t>カンケイ</t>
    </rPh>
    <rPh sb="6" eb="8">
      <t>ミブン</t>
    </rPh>
    <rPh sb="8" eb="10">
      <t>カンケイ</t>
    </rPh>
    <rPh sb="11" eb="13">
      <t>トウロク</t>
    </rPh>
    <rPh sb="21" eb="23">
      <t>モクテキ</t>
    </rPh>
    <rPh sb="26" eb="29">
      <t>カンセツテキ</t>
    </rPh>
    <rPh sb="31" eb="33">
      <t>コジン</t>
    </rPh>
    <rPh sb="34" eb="36">
      <t>コクセキ</t>
    </rPh>
    <rPh sb="37" eb="39">
      <t>ショウメイ</t>
    </rPh>
    <rPh sb="45" eb="47">
      <t>ジュウヨウ</t>
    </rPh>
    <rPh sb="48" eb="50">
      <t>ヤクワリ</t>
    </rPh>
    <rPh sb="51" eb="52">
      <t>モ</t>
    </rPh>
    <rPh sb="60" eb="62">
      <t>ギョウセイ</t>
    </rPh>
    <rPh sb="63" eb="64">
      <t>オコナ</t>
    </rPh>
    <rPh sb="65" eb="67">
      <t>ジム</t>
    </rPh>
    <rPh sb="68" eb="70">
      <t>スイコウ</t>
    </rPh>
    <rPh sb="74" eb="76">
      <t>ジュウミン</t>
    </rPh>
    <rPh sb="77" eb="79">
      <t>トクテイ</t>
    </rPh>
    <rPh sb="81" eb="82">
      <t>モット</t>
    </rPh>
    <rPh sb="83" eb="85">
      <t>キホン</t>
    </rPh>
    <rPh sb="88" eb="90">
      <t>ジム</t>
    </rPh>
    <rPh sb="93" eb="95">
      <t>コセキ</t>
    </rPh>
    <rPh sb="95" eb="97">
      <t>ジム</t>
    </rPh>
    <rPh sb="98" eb="100">
      <t>セイカク</t>
    </rPh>
    <rPh sb="102" eb="103">
      <t>スミ</t>
    </rPh>
    <rPh sb="106" eb="107">
      <t>オコナ</t>
    </rPh>
    <rPh sb="112" eb="114">
      <t>タントウ</t>
    </rPh>
    <rPh sb="114" eb="116">
      <t>ショクイン</t>
    </rPh>
    <rPh sb="124" eb="125">
      <t>モト</t>
    </rPh>
    <rPh sb="136" eb="141">
      <t>オオサカホウムキョク</t>
    </rPh>
    <rPh sb="142" eb="145">
      <t>オオサカシ</t>
    </rPh>
    <rPh sb="145" eb="147">
      <t>コセキ</t>
    </rPh>
    <rPh sb="147" eb="149">
      <t>ジュウミン</t>
    </rPh>
    <rPh sb="149" eb="153">
      <t>キホンダイチョウ</t>
    </rPh>
    <rPh sb="153" eb="155">
      <t>ジム</t>
    </rPh>
    <rPh sb="155" eb="158">
      <t>キョウギカイ</t>
    </rPh>
    <rPh sb="158" eb="160">
      <t>キョウサイ</t>
    </rPh>
    <rPh sb="162" eb="164">
      <t>コセキ</t>
    </rPh>
    <rPh sb="164" eb="166">
      <t>ジム</t>
    </rPh>
    <rPh sb="166" eb="168">
      <t>ジュウジ</t>
    </rPh>
    <rPh sb="168" eb="170">
      <t>ショクイン</t>
    </rPh>
    <rPh sb="170" eb="172">
      <t>ケンシュウ</t>
    </rPh>
    <rPh sb="172" eb="173">
      <t>カイ</t>
    </rPh>
    <rPh sb="174" eb="175">
      <t>トウ</t>
    </rPh>
    <rPh sb="176" eb="179">
      <t>セッキョクテキ</t>
    </rPh>
    <rPh sb="180" eb="182">
      <t>サンカ</t>
    </rPh>
    <rPh sb="186" eb="188">
      <t>ギョウム</t>
    </rPh>
    <rPh sb="188" eb="190">
      <t>イチラン</t>
    </rPh>
    <rPh sb="192" eb="194">
      <t>コセキ</t>
    </rPh>
    <rPh sb="194" eb="196">
      <t>トドケショ</t>
    </rPh>
    <rPh sb="196" eb="198">
      <t>シンサ</t>
    </rPh>
    <rPh sb="199" eb="201">
      <t>キサイ</t>
    </rPh>
    <rPh sb="202" eb="204">
      <t>テンケン</t>
    </rPh>
    <rPh sb="205" eb="207">
      <t>ソウフ</t>
    </rPh>
    <rPh sb="207" eb="208">
      <t>ブン</t>
    </rPh>
    <rPh sb="209" eb="210">
      <t>フク</t>
    </rPh>
    <rPh sb="213" eb="215">
      <t>トドケショ</t>
    </rPh>
    <rPh sb="215" eb="217">
      <t>ソウフ</t>
    </rPh>
    <rPh sb="218" eb="220">
      <t>ホンニン</t>
    </rPh>
    <rPh sb="220" eb="222">
      <t>カクニン</t>
    </rPh>
    <rPh sb="222" eb="224">
      <t>ツウチ</t>
    </rPh>
    <rPh sb="225" eb="227">
      <t>トウタツ</t>
    </rPh>
    <rPh sb="227" eb="229">
      <t>カクニン</t>
    </rPh>
    <rPh sb="234" eb="235">
      <t>ジョウ</t>
    </rPh>
    <rPh sb="236" eb="237">
      <t>コウ</t>
    </rPh>
    <rPh sb="237" eb="239">
      <t>ツウチ</t>
    </rPh>
    <rPh sb="243" eb="245">
      <t>ソウシン</t>
    </rPh>
    <rPh sb="247" eb="249">
      <t>フヒョウ</t>
    </rPh>
    <rPh sb="249" eb="251">
      <t>ショリ</t>
    </rPh>
    <rPh sb="252" eb="254">
      <t>ジュウキ</t>
    </rPh>
    <rPh sb="254" eb="256">
      <t>レンケイ</t>
    </rPh>
    <rPh sb="257" eb="259">
      <t>ジュウキ</t>
    </rPh>
    <rPh sb="259" eb="261">
      <t>リレキ</t>
    </rPh>
    <rPh sb="261" eb="263">
      <t>ツイカ</t>
    </rPh>
    <rPh sb="266" eb="267">
      <t>ジョウ</t>
    </rPh>
    <rPh sb="268" eb="269">
      <t>コウ</t>
    </rPh>
    <rPh sb="269" eb="271">
      <t>ツウチ</t>
    </rPh>
    <rPh sb="273" eb="275">
      <t>ジンコウ</t>
    </rPh>
    <rPh sb="275" eb="277">
      <t>ドウタイ</t>
    </rPh>
    <rPh sb="278" eb="280">
      <t>ソウゾク</t>
    </rPh>
    <rPh sb="280" eb="282">
      <t>ゼイホウ</t>
    </rPh>
    <rPh sb="284" eb="285">
      <t>ジョウ</t>
    </rPh>
    <rPh sb="285" eb="287">
      <t>ホウコク</t>
    </rPh>
    <rPh sb="288" eb="290">
      <t>コセキ</t>
    </rPh>
    <rPh sb="290" eb="292">
      <t>トドケショ</t>
    </rPh>
    <rPh sb="292" eb="294">
      <t>ジュリ</t>
    </rPh>
    <rPh sb="294" eb="296">
      <t>ショウカイ</t>
    </rPh>
    <rPh sb="297" eb="299">
      <t>コセキ</t>
    </rPh>
    <rPh sb="299" eb="301">
      <t>テイセイ</t>
    </rPh>
    <rPh sb="302" eb="303">
      <t>ミン</t>
    </rPh>
    <rPh sb="303" eb="304">
      <t>ケイ</t>
    </rPh>
    <rPh sb="304" eb="306">
      <t>ジム</t>
    </rPh>
    <rPh sb="307" eb="309">
      <t>ハンレキ</t>
    </rPh>
    <rPh sb="310" eb="312">
      <t>セイネン</t>
    </rPh>
    <rPh sb="312" eb="314">
      <t>コウケン</t>
    </rPh>
    <rPh sb="314" eb="315">
      <t>ニン</t>
    </rPh>
    <rPh sb="316" eb="318">
      <t>ハサン</t>
    </rPh>
    <rPh sb="319" eb="321">
      <t>ザイガイ</t>
    </rPh>
    <rPh sb="321" eb="323">
      <t>センキョ</t>
    </rPh>
    <rPh sb="323" eb="324">
      <t>ニン</t>
    </rPh>
    <rPh sb="324" eb="325">
      <t>トウ</t>
    </rPh>
    <rPh sb="327" eb="329">
      <t>トウケイ</t>
    </rPh>
    <rPh sb="330" eb="332">
      <t>コウヨウ</t>
    </rPh>
    <rPh sb="332" eb="334">
      <t>セイキュウ</t>
    </rPh>
    <rPh sb="337" eb="338">
      <t>トウ</t>
    </rPh>
    <rPh sb="338" eb="340">
      <t>シエン</t>
    </rPh>
    <rPh sb="340" eb="342">
      <t>ソチ</t>
    </rPh>
    <rPh sb="343" eb="345">
      <t>ハッコウ</t>
    </rPh>
    <rPh sb="345" eb="347">
      <t>テイシ</t>
    </rPh>
    <rPh sb="347" eb="349">
      <t>ソチ</t>
    </rPh>
    <rPh sb="350" eb="352">
      <t>ホンニン</t>
    </rPh>
    <rPh sb="352" eb="354">
      <t>ツウチ</t>
    </rPh>
    <rPh sb="356" eb="358">
      <t>ジム</t>
    </rPh>
    <rPh sb="358" eb="360">
      <t>ウチアワ</t>
    </rPh>
    <rPh sb="361" eb="362">
      <t>カイ</t>
    </rPh>
    <rPh sb="366" eb="369">
      <t>フテキセツ</t>
    </rPh>
    <rPh sb="369" eb="371">
      <t>ジレイ</t>
    </rPh>
    <rPh sb="374" eb="376">
      <t>キョウユウ</t>
    </rPh>
    <phoneticPr fontId="16"/>
  </si>
  <si>
    <t>戸籍は人の出生から死亡に至るまでの親族関係を登録公証するもので、日本国民について編製され、日本国籍をも公証する唯一の制度である。戸籍に係る事務は市町村長に法定受託事務であり、その適正な維持管理を目的とし事務を行う。事務執行に当たっては、区民サービスの向上と効率的な区行政の運営を意識し業務を行う。
（市政改革プラン３．０、改革の柱４、３区役所業務のさらなる標準化の推進）</t>
    <rPh sb="64" eb="66">
      <t>コセキ</t>
    </rPh>
    <rPh sb="67" eb="68">
      <t>カカ</t>
    </rPh>
    <rPh sb="69" eb="71">
      <t>ジム</t>
    </rPh>
    <rPh sb="72" eb="74">
      <t>シチョウ</t>
    </rPh>
    <rPh sb="74" eb="76">
      <t>ソンチョウ</t>
    </rPh>
    <rPh sb="77" eb="79">
      <t>ホウテイ</t>
    </rPh>
    <rPh sb="79" eb="81">
      <t>ジュタク</t>
    </rPh>
    <rPh sb="81" eb="83">
      <t>ジム</t>
    </rPh>
    <rPh sb="89" eb="91">
      <t>テキセイ</t>
    </rPh>
    <rPh sb="92" eb="94">
      <t>イジ</t>
    </rPh>
    <rPh sb="94" eb="96">
      <t>カンリ</t>
    </rPh>
    <rPh sb="97" eb="99">
      <t>モクテキ</t>
    </rPh>
    <rPh sb="101" eb="103">
      <t>ジム</t>
    </rPh>
    <rPh sb="104" eb="105">
      <t>オコナ</t>
    </rPh>
    <phoneticPr fontId="16"/>
  </si>
  <si>
    <t>戸籍届書受付・審査等業務</t>
    <phoneticPr fontId="16"/>
  </si>
  <si>
    <t>成果目標を実現し、その状態を実現・継続することで、効果的な区行政の運営につながるものと考える。</t>
    <rPh sb="0" eb="2">
      <t>セイカ</t>
    </rPh>
    <rPh sb="2" eb="4">
      <t>モクヒョウ</t>
    </rPh>
    <rPh sb="5" eb="7">
      <t>ジツゲン</t>
    </rPh>
    <rPh sb="11" eb="13">
      <t>ジョウタイ</t>
    </rPh>
    <rPh sb="14" eb="16">
      <t>ジツゲン</t>
    </rPh>
    <rPh sb="17" eb="19">
      <t>ケイゾク</t>
    </rPh>
    <rPh sb="25" eb="28">
      <t>コウカテキ</t>
    </rPh>
    <rPh sb="29" eb="30">
      <t>ク</t>
    </rPh>
    <rPh sb="30" eb="32">
      <t>ギョウセイ</t>
    </rPh>
    <rPh sb="33" eb="35">
      <t>ウンエイ</t>
    </rPh>
    <rPh sb="43" eb="44">
      <t>カンガ</t>
    </rPh>
    <phoneticPr fontId="2"/>
  </si>
  <si>
    <t>受付業務に携わる職員のスキル・ノウハウの向上に努めることにより、公平な市民サービスを提供する。</t>
    <rPh sb="0" eb="2">
      <t>ウケツケ</t>
    </rPh>
    <rPh sb="2" eb="4">
      <t>ギョウム</t>
    </rPh>
    <rPh sb="5" eb="6">
      <t>タズサ</t>
    </rPh>
    <rPh sb="8" eb="10">
      <t>ショクイン</t>
    </rPh>
    <rPh sb="20" eb="22">
      <t>コウジョウ</t>
    </rPh>
    <rPh sb="23" eb="24">
      <t>ツト</t>
    </rPh>
    <rPh sb="32" eb="34">
      <t>コウヘイ</t>
    </rPh>
    <rPh sb="35" eb="37">
      <t>シミン</t>
    </rPh>
    <rPh sb="42" eb="44">
      <t>テイキョウ</t>
    </rPh>
    <phoneticPr fontId="2"/>
  </si>
  <si>
    <t>・窓口来庁者に対するアンケートで満足された方の割合　88％
・研修会を年間５回行い、各職員のスキル・ノウハウの向上に努めた。
・時間がかかる事例を基に、スムーズに事務を遂行できる事例集を作成した。</t>
    <rPh sb="89" eb="92">
      <t>ジレイシュウ</t>
    </rPh>
    <phoneticPr fontId="2"/>
  </si>
  <si>
    <t>・窓口来庁者に対するアンケートで満足された方の割合が80％以上
・年間4回程度の研修会の開催により職員一人一人のスキル・ノウハウの向上に努める。
・上記をおこない、令和２年度までの事例を含め複数例を取りまとめた事例集を期中に1冊作成し、窓口対応の時間短縮を目指す。</t>
    <rPh sb="1" eb="3">
      <t>マドグチ</t>
    </rPh>
    <rPh sb="3" eb="6">
      <t>ライチョウシャ</t>
    </rPh>
    <rPh sb="7" eb="8">
      <t>タイ</t>
    </rPh>
    <rPh sb="16" eb="18">
      <t>マンゾク</t>
    </rPh>
    <rPh sb="21" eb="22">
      <t>カタ</t>
    </rPh>
    <rPh sb="23" eb="25">
      <t>ワリアイ</t>
    </rPh>
    <rPh sb="29" eb="31">
      <t>イジョウ</t>
    </rPh>
    <rPh sb="33" eb="35">
      <t>ネンカン</t>
    </rPh>
    <rPh sb="36" eb="37">
      <t>カイ</t>
    </rPh>
    <rPh sb="37" eb="39">
      <t>テイド</t>
    </rPh>
    <rPh sb="40" eb="43">
      <t>ケンシュウカイ</t>
    </rPh>
    <rPh sb="44" eb="46">
      <t>カイサイ</t>
    </rPh>
    <rPh sb="49" eb="51">
      <t>ショクイン</t>
    </rPh>
    <rPh sb="51" eb="53">
      <t>ヒトリ</t>
    </rPh>
    <rPh sb="53" eb="55">
      <t>ヒトリ</t>
    </rPh>
    <rPh sb="74" eb="76">
      <t>ジョウキ</t>
    </rPh>
    <rPh sb="82" eb="84">
      <t>レイワ</t>
    </rPh>
    <rPh sb="86" eb="87">
      <t>ド</t>
    </rPh>
    <rPh sb="90" eb="92">
      <t>ジレイ</t>
    </rPh>
    <rPh sb="93" eb="94">
      <t>フク</t>
    </rPh>
    <rPh sb="95" eb="97">
      <t>フクスウ</t>
    </rPh>
    <rPh sb="97" eb="98">
      <t>レイ</t>
    </rPh>
    <rPh sb="99" eb="100">
      <t>ト</t>
    </rPh>
    <rPh sb="105" eb="107">
      <t>ジレイ</t>
    </rPh>
    <rPh sb="107" eb="108">
      <t>シュウ</t>
    </rPh>
    <rPh sb="109" eb="111">
      <t>キチュウ</t>
    </rPh>
    <rPh sb="113" eb="114">
      <t>サツ</t>
    </rPh>
    <rPh sb="114" eb="116">
      <t>サクセイ</t>
    </rPh>
    <rPh sb="128" eb="130">
      <t>メザ</t>
    </rPh>
    <phoneticPr fontId="36"/>
  </si>
  <si>
    <t>・担当内打合せ会を開催（年５回）し、次の事務処理について、洗い出し、ヒヤリハット事例、注意事項等を集約し職員へ周知を行った。
・各種申請時必要書類確認事務
・各種減免申請受付事務
・保険料決定通知（発送・窓口対応・納付相談）に関する事務
・後期高齢者医療被保険者証更新事務
・国民健康保険被保険者証更新事務</t>
    <rPh sb="18" eb="19">
      <t>ツギ</t>
    </rPh>
    <rPh sb="20" eb="22">
      <t>ジム</t>
    </rPh>
    <rPh sb="22" eb="24">
      <t>ショリ</t>
    </rPh>
    <rPh sb="29" eb="30">
      <t>アラ</t>
    </rPh>
    <rPh sb="31" eb="32">
      <t>ダ</t>
    </rPh>
    <rPh sb="58" eb="59">
      <t>オコナ</t>
    </rPh>
    <rPh sb="65" eb="67">
      <t>カクシュ</t>
    </rPh>
    <rPh sb="67" eb="69">
      <t>シンセイ</t>
    </rPh>
    <rPh sb="69" eb="70">
      <t>ジ</t>
    </rPh>
    <rPh sb="70" eb="72">
      <t>ヒツヨウ</t>
    </rPh>
    <rPh sb="72" eb="74">
      <t>ショルイ</t>
    </rPh>
    <rPh sb="74" eb="76">
      <t>カクニン</t>
    </rPh>
    <rPh sb="76" eb="78">
      <t>ジム</t>
    </rPh>
    <rPh sb="80" eb="82">
      <t>カクシュ</t>
    </rPh>
    <rPh sb="82" eb="84">
      <t>ゲンメン</t>
    </rPh>
    <rPh sb="84" eb="86">
      <t>シンセイ</t>
    </rPh>
    <rPh sb="86" eb="88">
      <t>ウケツケ</t>
    </rPh>
    <rPh sb="88" eb="90">
      <t>ジム</t>
    </rPh>
    <rPh sb="92" eb="95">
      <t>ホケンリョウ</t>
    </rPh>
    <rPh sb="95" eb="97">
      <t>ケッテイ</t>
    </rPh>
    <rPh sb="97" eb="99">
      <t>ツウチ</t>
    </rPh>
    <rPh sb="100" eb="102">
      <t>ハッソウ</t>
    </rPh>
    <rPh sb="103" eb="105">
      <t>マドグチ</t>
    </rPh>
    <rPh sb="105" eb="107">
      <t>タイオウ</t>
    </rPh>
    <rPh sb="108" eb="110">
      <t>ノウフ</t>
    </rPh>
    <rPh sb="110" eb="112">
      <t>ソウダン</t>
    </rPh>
    <rPh sb="114" eb="115">
      <t>カン</t>
    </rPh>
    <rPh sb="117" eb="119">
      <t>ジム</t>
    </rPh>
    <rPh sb="121" eb="123">
      <t>コウキ</t>
    </rPh>
    <rPh sb="123" eb="126">
      <t>コウレイシャ</t>
    </rPh>
    <rPh sb="126" eb="128">
      <t>イリョウ</t>
    </rPh>
    <rPh sb="128" eb="132">
      <t>ヒホケンシャ</t>
    </rPh>
    <rPh sb="132" eb="133">
      <t>ショウ</t>
    </rPh>
    <rPh sb="133" eb="135">
      <t>コウシン</t>
    </rPh>
    <rPh sb="135" eb="137">
      <t>ジム</t>
    </rPh>
    <rPh sb="139" eb="141">
      <t>コクミン</t>
    </rPh>
    <rPh sb="141" eb="143">
      <t>ケンコウ</t>
    </rPh>
    <rPh sb="143" eb="145">
      <t>ホケン</t>
    </rPh>
    <rPh sb="145" eb="149">
      <t>ヒホケンシャ</t>
    </rPh>
    <rPh sb="150" eb="152">
      <t>コウシン</t>
    </rPh>
    <rPh sb="152" eb="154">
      <t>ジム</t>
    </rPh>
    <phoneticPr fontId="2"/>
  </si>
  <si>
    <t xml:space="preserve">・担当内打合せ会の開催（年４回）
・窓口対応時に処理誤りが起こりやすいと思われる事務処理の洗い出し、ヒヤリハット事例、注意事項等を集約し職員へ周知する
</t>
    <rPh sb="1" eb="3">
      <t>タントウ</t>
    </rPh>
    <rPh sb="3" eb="4">
      <t>ナイ</t>
    </rPh>
    <rPh sb="4" eb="6">
      <t>ウチアワ</t>
    </rPh>
    <rPh sb="7" eb="8">
      <t>カイ</t>
    </rPh>
    <rPh sb="9" eb="11">
      <t>カイサイ</t>
    </rPh>
    <rPh sb="12" eb="13">
      <t>ネン</t>
    </rPh>
    <rPh sb="14" eb="15">
      <t>カイ</t>
    </rPh>
    <rPh sb="18" eb="20">
      <t>マドグチ</t>
    </rPh>
    <rPh sb="20" eb="22">
      <t>タイオウ</t>
    </rPh>
    <rPh sb="22" eb="23">
      <t>ジ</t>
    </rPh>
    <rPh sb="24" eb="26">
      <t>ショリ</t>
    </rPh>
    <rPh sb="26" eb="27">
      <t>アヤマ</t>
    </rPh>
    <rPh sb="29" eb="30">
      <t>オ</t>
    </rPh>
    <rPh sb="36" eb="37">
      <t>オモ</t>
    </rPh>
    <rPh sb="40" eb="42">
      <t>ジム</t>
    </rPh>
    <rPh sb="42" eb="44">
      <t>ショリ</t>
    </rPh>
    <rPh sb="45" eb="46">
      <t>アラ</t>
    </rPh>
    <rPh sb="47" eb="48">
      <t>ダ</t>
    </rPh>
    <rPh sb="56" eb="58">
      <t>ジレイ</t>
    </rPh>
    <rPh sb="59" eb="61">
      <t>チュウイ</t>
    </rPh>
    <rPh sb="61" eb="63">
      <t>ジコウ</t>
    </rPh>
    <rPh sb="63" eb="64">
      <t>トウ</t>
    </rPh>
    <rPh sb="65" eb="67">
      <t>シュウヤク</t>
    </rPh>
    <rPh sb="68" eb="70">
      <t>ショクイン</t>
    </rPh>
    <rPh sb="71" eb="73">
      <t>シュウチ</t>
    </rPh>
    <phoneticPr fontId="36"/>
  </si>
  <si>
    <t>担当内打合せ会の開催　年4回（令和2年度）</t>
    <rPh sb="15" eb="17">
      <t>レイワ</t>
    </rPh>
    <rPh sb="18" eb="20">
      <t>ネンド</t>
    </rPh>
    <phoneticPr fontId="16"/>
  </si>
  <si>
    <t>年間スケジュールに応じた担当内打合せによる事務改善
回覧による担当内周知の徹底（第4四半期）</t>
    <rPh sb="0" eb="2">
      <t>ネンカン</t>
    </rPh>
    <rPh sb="9" eb="10">
      <t>オウ</t>
    </rPh>
    <rPh sb="12" eb="14">
      <t>タントウ</t>
    </rPh>
    <rPh sb="14" eb="15">
      <t>ナイ</t>
    </rPh>
    <rPh sb="15" eb="17">
      <t>ウチアワ</t>
    </rPh>
    <rPh sb="21" eb="23">
      <t>ジム</t>
    </rPh>
    <rPh sb="23" eb="25">
      <t>カイゼン</t>
    </rPh>
    <rPh sb="26" eb="28">
      <t>カイラン</t>
    </rPh>
    <rPh sb="31" eb="33">
      <t>タントウ</t>
    </rPh>
    <rPh sb="33" eb="34">
      <t>ナイ</t>
    </rPh>
    <rPh sb="34" eb="36">
      <t>シュウチ</t>
    </rPh>
    <rPh sb="37" eb="39">
      <t>テッテイ</t>
    </rPh>
    <phoneticPr fontId="2"/>
  </si>
  <si>
    <t>年間スケジュールに応じた担当内打合せによる事務改善
回覧による担当内周知の徹底（第3四半期）</t>
    <rPh sb="0" eb="2">
      <t>ネンカン</t>
    </rPh>
    <rPh sb="9" eb="10">
      <t>オウ</t>
    </rPh>
    <rPh sb="12" eb="14">
      <t>タントウ</t>
    </rPh>
    <rPh sb="14" eb="15">
      <t>ナイ</t>
    </rPh>
    <rPh sb="15" eb="17">
      <t>ウチアワ</t>
    </rPh>
    <rPh sb="21" eb="23">
      <t>ジム</t>
    </rPh>
    <rPh sb="23" eb="25">
      <t>カイゼン</t>
    </rPh>
    <rPh sb="26" eb="28">
      <t>カイラン</t>
    </rPh>
    <rPh sb="31" eb="33">
      <t>タントウ</t>
    </rPh>
    <rPh sb="33" eb="34">
      <t>ナイ</t>
    </rPh>
    <rPh sb="34" eb="36">
      <t>シュウチ</t>
    </rPh>
    <rPh sb="37" eb="39">
      <t>テッテイ</t>
    </rPh>
    <phoneticPr fontId="2"/>
  </si>
  <si>
    <t>年間スケジュールに応じた担当内打合せによる事務改善
回覧による担当内周知の徹底（第2四半期）</t>
    <rPh sb="0" eb="2">
      <t>ネンカン</t>
    </rPh>
    <rPh sb="9" eb="10">
      <t>オウ</t>
    </rPh>
    <rPh sb="12" eb="14">
      <t>タントウ</t>
    </rPh>
    <rPh sb="14" eb="15">
      <t>ナイ</t>
    </rPh>
    <rPh sb="15" eb="17">
      <t>ウチアワ</t>
    </rPh>
    <rPh sb="21" eb="23">
      <t>ジム</t>
    </rPh>
    <rPh sb="23" eb="25">
      <t>カイゼン</t>
    </rPh>
    <rPh sb="26" eb="28">
      <t>カイラン</t>
    </rPh>
    <rPh sb="31" eb="33">
      <t>タントウ</t>
    </rPh>
    <rPh sb="33" eb="34">
      <t>ナイ</t>
    </rPh>
    <rPh sb="34" eb="36">
      <t>シュウチ</t>
    </rPh>
    <rPh sb="37" eb="39">
      <t>テッテイ</t>
    </rPh>
    <phoneticPr fontId="2"/>
  </si>
  <si>
    <t>年間スケジュールに応じた担当内打合せによる事務改善
回覧による担当内周知の徹底（第1四半期）</t>
    <rPh sb="0" eb="2">
      <t>ネンカン</t>
    </rPh>
    <rPh sb="9" eb="10">
      <t>オウ</t>
    </rPh>
    <rPh sb="12" eb="14">
      <t>タントウ</t>
    </rPh>
    <rPh sb="14" eb="15">
      <t>ナイ</t>
    </rPh>
    <rPh sb="15" eb="17">
      <t>ウチアワ</t>
    </rPh>
    <rPh sb="21" eb="23">
      <t>ジム</t>
    </rPh>
    <rPh sb="23" eb="25">
      <t>カイゼン</t>
    </rPh>
    <rPh sb="26" eb="28">
      <t>カイラン</t>
    </rPh>
    <rPh sb="31" eb="33">
      <t>タントウ</t>
    </rPh>
    <rPh sb="33" eb="34">
      <t>ナイ</t>
    </rPh>
    <rPh sb="34" eb="36">
      <t>シュウチ</t>
    </rPh>
    <rPh sb="37" eb="39">
      <t>テッテイ</t>
    </rPh>
    <phoneticPr fontId="2"/>
  </si>
  <si>
    <t>事前予約制等のSNS、HPでの広報</t>
    <phoneticPr fontId="2"/>
  </si>
  <si>
    <t>年間スケジュールに応じた担当内打合せによる事務改善
回覧による担当内周知の徹底（第4四半期）</t>
    <phoneticPr fontId="2"/>
  </si>
  <si>
    <t>保険年金担当職員による打合せ会を開催し、主に窓口業務における事務取扱いの確認と検証、課題等の情報共有を行い、事務改善や課題解決を図ることにより、窓口対応の質を高め標準化を図る。また、随時の回覧等により、事務取扱いの変更・注意事項等の周知徹底を行う。
【業務内容】
　①国民健康保険（資格・賦課・給付・保険事業・返還金）②後期高齢（資格・給付・賦課・収納）③年金（資格・免除・給付）
窓口業務の事前予約制や郵送で受付できる申請等のSNS、HPでの広報</t>
    <rPh sb="0" eb="2">
      <t>ホケン</t>
    </rPh>
    <rPh sb="2" eb="4">
      <t>ネンキン</t>
    </rPh>
    <rPh sb="4" eb="6">
      <t>タントウ</t>
    </rPh>
    <rPh sb="6" eb="8">
      <t>ショクイン</t>
    </rPh>
    <rPh sb="11" eb="13">
      <t>ウチアワ</t>
    </rPh>
    <rPh sb="14" eb="15">
      <t>カイ</t>
    </rPh>
    <rPh sb="16" eb="18">
      <t>カイサイ</t>
    </rPh>
    <rPh sb="42" eb="44">
      <t>カダイ</t>
    </rPh>
    <rPh sb="44" eb="45">
      <t>トウ</t>
    </rPh>
    <rPh sb="46" eb="48">
      <t>ジョウホウ</t>
    </rPh>
    <rPh sb="48" eb="50">
      <t>キョウユウ</t>
    </rPh>
    <rPh sb="51" eb="52">
      <t>オコナ</t>
    </rPh>
    <rPh sb="54" eb="56">
      <t>ジム</t>
    </rPh>
    <rPh sb="56" eb="58">
      <t>カイゼン</t>
    </rPh>
    <rPh sb="59" eb="61">
      <t>カダイ</t>
    </rPh>
    <rPh sb="61" eb="63">
      <t>カイケツ</t>
    </rPh>
    <rPh sb="64" eb="65">
      <t>ハカ</t>
    </rPh>
    <rPh sb="72" eb="74">
      <t>マドグチ</t>
    </rPh>
    <rPh sb="74" eb="76">
      <t>タイオウ</t>
    </rPh>
    <rPh sb="77" eb="78">
      <t>シツ</t>
    </rPh>
    <rPh sb="79" eb="80">
      <t>タカ</t>
    </rPh>
    <rPh sb="81" eb="84">
      <t>ヒョウジュンカ</t>
    </rPh>
    <rPh sb="85" eb="86">
      <t>ハカ</t>
    </rPh>
    <rPh sb="91" eb="93">
      <t>ズイジ</t>
    </rPh>
    <rPh sb="94" eb="96">
      <t>カイラン</t>
    </rPh>
    <rPh sb="96" eb="97">
      <t>トウ</t>
    </rPh>
    <rPh sb="101" eb="103">
      <t>ジム</t>
    </rPh>
    <rPh sb="103" eb="105">
      <t>トリアツカ</t>
    </rPh>
    <rPh sb="107" eb="109">
      <t>ヘンコウ</t>
    </rPh>
    <rPh sb="110" eb="114">
      <t>チュウイジコウ</t>
    </rPh>
    <rPh sb="114" eb="115">
      <t>トウ</t>
    </rPh>
    <rPh sb="116" eb="118">
      <t>シュウチ</t>
    </rPh>
    <rPh sb="118" eb="120">
      <t>テッテイ</t>
    </rPh>
    <rPh sb="121" eb="122">
      <t>オコナ</t>
    </rPh>
    <rPh sb="126" eb="128">
      <t>ギョウム</t>
    </rPh>
    <rPh sb="128" eb="130">
      <t>ナイヨウ</t>
    </rPh>
    <rPh sb="134" eb="136">
      <t>コクミン</t>
    </rPh>
    <rPh sb="136" eb="138">
      <t>ケンコウ</t>
    </rPh>
    <rPh sb="138" eb="140">
      <t>ホケン</t>
    </rPh>
    <rPh sb="141" eb="143">
      <t>シカク</t>
    </rPh>
    <rPh sb="144" eb="146">
      <t>フカ</t>
    </rPh>
    <rPh sb="147" eb="149">
      <t>キュウフ</t>
    </rPh>
    <rPh sb="150" eb="152">
      <t>ホケン</t>
    </rPh>
    <rPh sb="152" eb="154">
      <t>ジギョウ</t>
    </rPh>
    <rPh sb="155" eb="158">
      <t>ヘンカンキン</t>
    </rPh>
    <rPh sb="160" eb="162">
      <t>コウキ</t>
    </rPh>
    <rPh sb="162" eb="164">
      <t>コウレイ</t>
    </rPh>
    <rPh sb="165" eb="167">
      <t>シカク</t>
    </rPh>
    <rPh sb="168" eb="170">
      <t>キュウフ</t>
    </rPh>
    <rPh sb="171" eb="173">
      <t>フカ</t>
    </rPh>
    <rPh sb="174" eb="176">
      <t>シュウノウ</t>
    </rPh>
    <rPh sb="178" eb="180">
      <t>ネンキン</t>
    </rPh>
    <rPh sb="181" eb="183">
      <t>シカク</t>
    </rPh>
    <rPh sb="184" eb="186">
      <t>メンジョ</t>
    </rPh>
    <rPh sb="187" eb="189">
      <t>キュウフ</t>
    </rPh>
    <phoneticPr fontId="2"/>
  </si>
  <si>
    <t>市民サービスの向上と効率的な区行政の運営
（市政改革プラン３．０、改革の柱４、３区役所業務のさらなる標準化の推進）</t>
    <rPh sb="0" eb="2">
      <t>シミン</t>
    </rPh>
    <rPh sb="7" eb="9">
      <t>コウジョウ</t>
    </rPh>
    <rPh sb="10" eb="13">
      <t>コウリツテキ</t>
    </rPh>
    <rPh sb="14" eb="15">
      <t>ク</t>
    </rPh>
    <rPh sb="15" eb="17">
      <t>ギョウセイ</t>
    </rPh>
    <rPh sb="18" eb="20">
      <t>ウンエイ</t>
    </rPh>
    <rPh sb="22" eb="24">
      <t>シセイ</t>
    </rPh>
    <rPh sb="24" eb="26">
      <t>カイカク</t>
    </rPh>
    <rPh sb="33" eb="35">
      <t>カイカク</t>
    </rPh>
    <rPh sb="36" eb="37">
      <t>ハシラ</t>
    </rPh>
    <rPh sb="40" eb="43">
      <t>クヤクショ</t>
    </rPh>
    <rPh sb="43" eb="45">
      <t>ギョウム</t>
    </rPh>
    <rPh sb="50" eb="53">
      <t>ヒョウジュンカ</t>
    </rPh>
    <rPh sb="54" eb="56">
      <t>スイシン</t>
    </rPh>
    <phoneticPr fontId="2"/>
  </si>
  <si>
    <t>保険年金窓口受付等業務における事務改善</t>
    <phoneticPr fontId="16"/>
  </si>
  <si>
    <t>コロナ禍において役員会等を開催することにより、今後どのような状況下においても前例にとらわれることなく実施方法を検討することで、各事業の開催につながるものと考える。</t>
    <rPh sb="11" eb="12">
      <t>トウ</t>
    </rPh>
    <rPh sb="23" eb="25">
      <t>コンゴ</t>
    </rPh>
    <rPh sb="30" eb="33">
      <t>ジョウキョウカ</t>
    </rPh>
    <rPh sb="38" eb="40">
      <t>ゼンレイ</t>
    </rPh>
    <rPh sb="50" eb="52">
      <t>ジッシ</t>
    </rPh>
    <rPh sb="52" eb="54">
      <t>ホウホウ</t>
    </rPh>
    <rPh sb="55" eb="57">
      <t>ケントウ</t>
    </rPh>
    <rPh sb="63" eb="66">
      <t>カクジギョウ</t>
    </rPh>
    <rPh sb="67" eb="69">
      <t>カイサイ</t>
    </rPh>
    <rPh sb="77" eb="78">
      <t>カンガ</t>
    </rPh>
    <phoneticPr fontId="16"/>
  </si>
  <si>
    <t xml:space="preserve">どのような状況下においても適切な実施方法を検討し、各事業が開催されている状態
</t>
    <rPh sb="5" eb="8">
      <t>ジョウキョウカ</t>
    </rPh>
    <rPh sb="13" eb="15">
      <t>テキセツ</t>
    </rPh>
    <rPh sb="16" eb="18">
      <t>ジッシ</t>
    </rPh>
    <rPh sb="18" eb="20">
      <t>ホウホウ</t>
    </rPh>
    <rPh sb="21" eb="23">
      <t>ケントウ</t>
    </rPh>
    <rPh sb="25" eb="26">
      <t>カク</t>
    </rPh>
    <rPh sb="26" eb="28">
      <t>ジギョウ</t>
    </rPh>
    <rPh sb="29" eb="31">
      <t>カイサイ</t>
    </rPh>
    <rPh sb="36" eb="38">
      <t>ジョウタイ</t>
    </rPh>
    <phoneticPr fontId="16"/>
  </si>
  <si>
    <t>役員会等の書面開催やオンライン形式での開催</t>
    <rPh sb="0" eb="3">
      <t>ヤクインカイ</t>
    </rPh>
    <rPh sb="3" eb="4">
      <t>トウ</t>
    </rPh>
    <rPh sb="5" eb="7">
      <t>ショメン</t>
    </rPh>
    <rPh sb="7" eb="9">
      <t>カイサイ</t>
    </rPh>
    <rPh sb="15" eb="17">
      <t>ケイシキ</t>
    </rPh>
    <rPh sb="19" eb="21">
      <t>カイサイ</t>
    </rPh>
    <phoneticPr fontId="2"/>
  </si>
  <si>
    <t xml:space="preserve">コロナ禍においての適切な実施方法の開発
</t>
    <phoneticPr fontId="16"/>
  </si>
  <si>
    <t>案件がなかったため役員会１回、幹事会２回未開催。コロナ渦により研修会１回、研究会２回未開催。</t>
    <rPh sb="0" eb="2">
      <t>アンケン</t>
    </rPh>
    <rPh sb="20" eb="23">
      <t>ミカイサイ</t>
    </rPh>
    <rPh sb="27" eb="28">
      <t>ウズ</t>
    </rPh>
    <rPh sb="31" eb="34">
      <t>ケンシュウカイ</t>
    </rPh>
    <rPh sb="42" eb="43">
      <t>ミ</t>
    </rPh>
    <rPh sb="43" eb="45">
      <t>カイサイ</t>
    </rPh>
    <phoneticPr fontId="2"/>
  </si>
  <si>
    <t>大正区役所が担当する役員会6回、幹事会5回、研修会4回、総会3回、研究会2回、協議問題意思統一会2回の開催</t>
    <rPh sb="16" eb="19">
      <t>カンジカイ</t>
    </rPh>
    <rPh sb="20" eb="21">
      <t>カイ</t>
    </rPh>
    <rPh sb="33" eb="36">
      <t>ケンキュウカイ</t>
    </rPh>
    <rPh sb="37" eb="38">
      <t>カイ</t>
    </rPh>
    <rPh sb="39" eb="41">
      <t>キョウギ</t>
    </rPh>
    <rPh sb="41" eb="43">
      <t>モンダイ</t>
    </rPh>
    <rPh sb="43" eb="45">
      <t>イシ</t>
    </rPh>
    <rPh sb="45" eb="47">
      <t>トウイツ</t>
    </rPh>
    <rPh sb="47" eb="48">
      <t>カイ</t>
    </rPh>
    <rPh sb="49" eb="50">
      <t>カイ</t>
    </rPh>
    <phoneticPr fontId="16"/>
  </si>
  <si>
    <t>総務省・法務省</t>
    <rPh sb="0" eb="3">
      <t>ソウムショウ</t>
    </rPh>
    <rPh sb="4" eb="7">
      <t>ホウムショウ</t>
    </rPh>
    <phoneticPr fontId="16"/>
  </si>
  <si>
    <t>大阪市長・大正区長</t>
    <rPh sb="0" eb="4">
      <t>オオサカシチョウ</t>
    </rPh>
    <rPh sb="5" eb="7">
      <t>タイショウ</t>
    </rPh>
    <rPh sb="7" eb="9">
      <t>クチョウ</t>
    </rPh>
    <phoneticPr fontId="16"/>
  </si>
  <si>
    <t xml:space="preserve">令和3年5月20日（木）　役員会
1　開会
2　挨拶
3　祝辞
4　議事
5　閉会
令和3年5月21日（金）　研修会
1　開会
2　挨拶
3　講義1
4　休憩
5　講義2
6　挨拶
7　閉会
</t>
    <rPh sb="0" eb="2">
      <t>レイワ</t>
    </rPh>
    <rPh sb="3" eb="4">
      <t>ネン</t>
    </rPh>
    <rPh sb="5" eb="6">
      <t>ガツ</t>
    </rPh>
    <rPh sb="8" eb="9">
      <t>ニチ</t>
    </rPh>
    <rPh sb="10" eb="11">
      <t>モク</t>
    </rPh>
    <rPh sb="13" eb="16">
      <t>ヤクインカイ</t>
    </rPh>
    <rPh sb="19" eb="21">
      <t>カイカイ</t>
    </rPh>
    <rPh sb="24" eb="26">
      <t>アイサツ</t>
    </rPh>
    <rPh sb="29" eb="31">
      <t>シュクジ</t>
    </rPh>
    <rPh sb="34" eb="36">
      <t>ギジ</t>
    </rPh>
    <rPh sb="39" eb="41">
      <t>ヘイカイ</t>
    </rPh>
    <rPh sb="53" eb="54">
      <t>キン</t>
    </rPh>
    <rPh sb="56" eb="59">
      <t>ケンシュウカイ</t>
    </rPh>
    <rPh sb="62" eb="64">
      <t>カイカイ</t>
    </rPh>
    <rPh sb="67" eb="69">
      <t>アイサツ</t>
    </rPh>
    <rPh sb="72" eb="74">
      <t>コウギ</t>
    </rPh>
    <rPh sb="78" eb="80">
      <t>キュウケイ</t>
    </rPh>
    <rPh sb="83" eb="85">
      <t>コウギ</t>
    </rPh>
    <rPh sb="89" eb="91">
      <t>アイサツ</t>
    </rPh>
    <rPh sb="94" eb="96">
      <t>ヘイカイ</t>
    </rPh>
    <phoneticPr fontId="16"/>
  </si>
  <si>
    <t>60人</t>
    <rPh sb="2" eb="3">
      <t>ニン</t>
    </rPh>
    <phoneticPr fontId="16"/>
  </si>
  <si>
    <t>ヴィアーレ大阪</t>
    <rPh sb="5" eb="7">
      <t>オオサカ</t>
    </rPh>
    <phoneticPr fontId="16"/>
  </si>
  <si>
    <t>令和3年5月20日・21日</t>
    <rPh sb="0" eb="2">
      <t>レイワ</t>
    </rPh>
    <rPh sb="3" eb="4">
      <t>ネン</t>
    </rPh>
    <rPh sb="5" eb="6">
      <t>ガツ</t>
    </rPh>
    <rPh sb="8" eb="9">
      <t>ニチ</t>
    </rPh>
    <rPh sb="12" eb="13">
      <t>ニチ</t>
    </rPh>
    <phoneticPr fontId="16"/>
  </si>
  <si>
    <t>全国連合戸籍住民基本台帳事務協議会　第１回役員会</t>
    <rPh sb="0" eb="2">
      <t>ゼンコク</t>
    </rPh>
    <rPh sb="2" eb="4">
      <t>レンゴウ</t>
    </rPh>
    <rPh sb="4" eb="6">
      <t>コセキ</t>
    </rPh>
    <rPh sb="6" eb="8">
      <t>ジュウミン</t>
    </rPh>
    <rPh sb="8" eb="10">
      <t>キホン</t>
    </rPh>
    <rPh sb="10" eb="12">
      <t>ダイチョウ</t>
    </rPh>
    <rPh sb="12" eb="14">
      <t>ジム</t>
    </rPh>
    <rPh sb="14" eb="17">
      <t>キョウギカイ</t>
    </rPh>
    <rPh sb="18" eb="19">
      <t>ダイ</t>
    </rPh>
    <rPh sb="20" eb="21">
      <t>カイ</t>
    </rPh>
    <rPh sb="21" eb="24">
      <t>ヤクインカイ</t>
    </rPh>
    <phoneticPr fontId="16"/>
  </si>
  <si>
    <t>1月　大阪府戸籍住民基本台帳事務協議会　研究会（戸籍）（未開催）
2月　大阪府戸籍住民基本台帳事務協議会　研究会（住基）（未開催）
3月　大阪市戸籍住民基本台帳事務協議会　第4回役員会
3月　大阪府戸籍住民基本台帳事務協議会　第5回幹事会</t>
    <rPh sb="1" eb="2">
      <t>ガツ</t>
    </rPh>
    <rPh sb="20" eb="23">
      <t>ケンキュウカイ</t>
    </rPh>
    <rPh sb="24" eb="26">
      <t>コセキ</t>
    </rPh>
    <rPh sb="34" eb="35">
      <t>ガツ</t>
    </rPh>
    <rPh sb="53" eb="56">
      <t>ケンキュウカイ</t>
    </rPh>
    <rPh sb="57" eb="59">
      <t>ジュウキ</t>
    </rPh>
    <rPh sb="61" eb="64">
      <t>ミカイサイ</t>
    </rPh>
    <rPh sb="118" eb="119">
      <t>カイ</t>
    </rPh>
    <phoneticPr fontId="16"/>
  </si>
  <si>
    <t>10月　大阪府戸籍住民基本台帳事務協議会　全連協議問題意思統一会
10月　大阪府戸籍住民基本台帳事務協議会　戸籍事務中級者研修
10月　全国連合戸籍住民基本台帳事務協議会　総会　（書面）
11月　大阪市戸籍住民基本台帳事務協議会　第3回役員会（未開催）
11月　大阪府戸籍住民基本台帳事務協議会　第4回幹事会（未開催）
11月　大阪府戸籍住民基本台帳事務協議会　在留関連事務に関する研修会</t>
    <rPh sb="2" eb="3">
      <t>ガツ</t>
    </rPh>
    <rPh sb="6" eb="7">
      <t>フ</t>
    </rPh>
    <rPh sb="21" eb="22">
      <t>ゼン</t>
    </rPh>
    <rPh sb="22" eb="23">
      <t>レン</t>
    </rPh>
    <rPh sb="23" eb="25">
      <t>キョウギ</t>
    </rPh>
    <rPh sb="25" eb="27">
      <t>モンダイ</t>
    </rPh>
    <rPh sb="27" eb="29">
      <t>イシ</t>
    </rPh>
    <rPh sb="29" eb="31">
      <t>トウイツ</t>
    </rPh>
    <rPh sb="31" eb="32">
      <t>カイ</t>
    </rPh>
    <rPh sb="35" eb="36">
      <t>ガツ</t>
    </rPh>
    <rPh sb="54" eb="56">
      <t>コセキ</t>
    </rPh>
    <rPh sb="56" eb="58">
      <t>ジム</t>
    </rPh>
    <rPh sb="58" eb="61">
      <t>チュウキュウシャ</t>
    </rPh>
    <rPh sb="61" eb="63">
      <t>ケンシュウ</t>
    </rPh>
    <rPh sb="90" eb="92">
      <t>ショメン</t>
    </rPh>
    <rPh sb="115" eb="116">
      <t>ダイ</t>
    </rPh>
    <rPh sb="117" eb="118">
      <t>カイ</t>
    </rPh>
    <rPh sb="118" eb="120">
      <t>ヤクイン</t>
    </rPh>
    <rPh sb="120" eb="121">
      <t>カイ</t>
    </rPh>
    <rPh sb="122" eb="125">
      <t>ミカイサイ</t>
    </rPh>
    <rPh sb="155" eb="158">
      <t>ミカイサイ</t>
    </rPh>
    <rPh sb="162" eb="163">
      <t>ガツ</t>
    </rPh>
    <rPh sb="181" eb="183">
      <t>ザイリュウ</t>
    </rPh>
    <rPh sb="183" eb="185">
      <t>カンレン</t>
    </rPh>
    <rPh sb="185" eb="187">
      <t>ジム</t>
    </rPh>
    <rPh sb="188" eb="189">
      <t>カン</t>
    </rPh>
    <rPh sb="191" eb="194">
      <t>ケンシュウカイ</t>
    </rPh>
    <phoneticPr fontId="16"/>
  </si>
  <si>
    <t>7月　大阪市戸籍住民基本台帳事務協議会　第2回役員会
7月　大阪市戸籍住民基本台帳事務協議会　総会
8月　大阪市戸籍住民基本台帳事務協議会　初任者研修会（未開催）
8月　大阪府戸籍住民基本台帳事務協議会　総会表彰式
9月　大阪府戸籍住民基本台帳事務協議会　第３回幹事会（未開催）
9月　全国連合戸籍住民基本台帳事務協議会　第２回役員会　（書面）
9月　大阪市戸籍住民基本台帳事務協議会　全連協議問題意思統一会</t>
    <rPh sb="1" eb="2">
      <t>ガツ</t>
    </rPh>
    <rPh sb="47" eb="49">
      <t>ソウカイ</t>
    </rPh>
    <rPh sb="77" eb="80">
      <t>ミカイサイ</t>
    </rPh>
    <rPh sb="83" eb="84">
      <t>ガツ</t>
    </rPh>
    <rPh sb="102" eb="104">
      <t>ソウカイ</t>
    </rPh>
    <rPh sb="104" eb="107">
      <t>ヒョウショウシキ</t>
    </rPh>
    <rPh sb="135" eb="138">
      <t>ミカイサイ</t>
    </rPh>
    <rPh sb="141" eb="142">
      <t>ガツ</t>
    </rPh>
    <rPh sb="169" eb="171">
      <t>ショメン</t>
    </rPh>
    <phoneticPr fontId="16"/>
  </si>
  <si>
    <t>5月　全国連合戸籍住民基本台帳事務協議会　第１回役員会　（書面）
5月　大阪市戸籍住民基本台帳事務協議会　第１回役員会
5月　大阪府戸籍住民基本台帳事務協議会　第１回幹事会
6月　大阪府戸籍住民基本台帳事務協議会　戸籍事務初級者研修
6月　大阪府戸籍住民基本台帳事務協議会　第2回幹事会</t>
    <rPh sb="1" eb="2">
      <t>ガツ</t>
    </rPh>
    <rPh sb="3" eb="5">
      <t>ゼンコク</t>
    </rPh>
    <rPh sb="5" eb="7">
      <t>レンゴウ</t>
    </rPh>
    <rPh sb="7" eb="9">
      <t>コセキ</t>
    </rPh>
    <rPh sb="9" eb="11">
      <t>ジュウミン</t>
    </rPh>
    <rPh sb="11" eb="13">
      <t>キホン</t>
    </rPh>
    <rPh sb="13" eb="15">
      <t>ダイチョウ</t>
    </rPh>
    <rPh sb="15" eb="17">
      <t>ジム</t>
    </rPh>
    <rPh sb="17" eb="20">
      <t>キョウギカイ</t>
    </rPh>
    <rPh sb="21" eb="22">
      <t>ダイ</t>
    </rPh>
    <rPh sb="23" eb="24">
      <t>カイ</t>
    </rPh>
    <rPh sb="24" eb="27">
      <t>ヤクインカイ</t>
    </rPh>
    <rPh sb="29" eb="31">
      <t>ショメン</t>
    </rPh>
    <rPh sb="34" eb="35">
      <t>ガツ</t>
    </rPh>
    <rPh sb="53" eb="54">
      <t>ダイ</t>
    </rPh>
    <rPh sb="55" eb="56">
      <t>カイ</t>
    </rPh>
    <rPh sb="65" eb="66">
      <t>フ</t>
    </rPh>
    <rPh sb="83" eb="85">
      <t>カンジ</t>
    </rPh>
    <rPh sb="88" eb="89">
      <t>ガツ</t>
    </rPh>
    <rPh sb="107" eb="109">
      <t>コセキ</t>
    </rPh>
    <rPh sb="109" eb="111">
      <t>ジム</t>
    </rPh>
    <rPh sb="111" eb="114">
      <t>ショキュウシャ</t>
    </rPh>
    <rPh sb="114" eb="116">
      <t>ケンシュウ</t>
    </rPh>
    <phoneticPr fontId="16"/>
  </si>
  <si>
    <t>―</t>
    <phoneticPr fontId="2"/>
  </si>
  <si>
    <t>次の事務局運営を行う。
・大阪市戸籍住民基本台帳事務協議会（役員会・研修会・総会・統一会）
・大阪府戸籍住民基本台帳事務協議会（幹事会・研修会・研究会・総会・統一会）
・全国連合戸籍住民基本台帳事務協議会（役員会・総会）</t>
    <rPh sb="0" eb="1">
      <t>ツギ</t>
    </rPh>
    <rPh sb="8" eb="9">
      <t>オコナ</t>
    </rPh>
    <rPh sb="14" eb="17">
      <t>オオサカシ</t>
    </rPh>
    <rPh sb="17" eb="19">
      <t>コセキ</t>
    </rPh>
    <rPh sb="19" eb="21">
      <t>ジュウミン</t>
    </rPh>
    <rPh sb="21" eb="23">
      <t>キホン</t>
    </rPh>
    <rPh sb="23" eb="25">
      <t>ダイチョウ</t>
    </rPh>
    <rPh sb="25" eb="27">
      <t>ジム</t>
    </rPh>
    <rPh sb="27" eb="30">
      <t>キョウギカイ</t>
    </rPh>
    <rPh sb="31" eb="34">
      <t>ヤクインカイ</t>
    </rPh>
    <rPh sb="35" eb="38">
      <t>ケンシュウカイ</t>
    </rPh>
    <rPh sb="39" eb="41">
      <t>ソウカイ</t>
    </rPh>
    <rPh sb="42" eb="44">
      <t>トウイツ</t>
    </rPh>
    <rPh sb="44" eb="45">
      <t>カイ</t>
    </rPh>
    <rPh sb="48" eb="51">
      <t>オオサカフ</t>
    </rPh>
    <rPh sb="65" eb="67">
      <t>カンジ</t>
    </rPh>
    <rPh sb="73" eb="76">
      <t>ケンキュウカイ</t>
    </rPh>
    <rPh sb="80" eb="82">
      <t>トウイツ</t>
    </rPh>
    <rPh sb="82" eb="83">
      <t>カイ</t>
    </rPh>
    <rPh sb="86" eb="88">
      <t>ゼンコク</t>
    </rPh>
    <rPh sb="88" eb="90">
      <t>レンゴウ</t>
    </rPh>
    <phoneticPr fontId="16"/>
  </si>
  <si>
    <t>大阪市戸籍住民基本台帳事務協議会及び大阪府戸籍住民基本台帳事務協議会の事務局として、役員会等の運営を円滑に行うことを目的とするとともに、全国連合戸籍住民基本台帳事務協議会第1回役員会開催市として、コロナ禍での実施方法について関係機関と調整を図り適切な開催をめざす。</t>
    <rPh sb="0" eb="2">
      <t>オオサカ</t>
    </rPh>
    <rPh sb="2" eb="16">
      <t>シコセキジュウミンキホンダイチョウジムキョウギカイ</t>
    </rPh>
    <rPh sb="16" eb="17">
      <t>オヨ</t>
    </rPh>
    <rPh sb="18" eb="20">
      <t>オオサカ</t>
    </rPh>
    <rPh sb="20" eb="21">
      <t>フ</t>
    </rPh>
    <rPh sb="35" eb="38">
      <t>ジムキョク</t>
    </rPh>
    <rPh sb="42" eb="45">
      <t>ヤクインカイ</t>
    </rPh>
    <rPh sb="45" eb="46">
      <t>トウ</t>
    </rPh>
    <rPh sb="47" eb="49">
      <t>ウンエイ</t>
    </rPh>
    <rPh sb="50" eb="52">
      <t>エンカツ</t>
    </rPh>
    <rPh sb="53" eb="54">
      <t>オコナ</t>
    </rPh>
    <rPh sb="58" eb="60">
      <t>モクテキ</t>
    </rPh>
    <rPh sb="68" eb="72">
      <t>ゼンコクレンゴウ</t>
    </rPh>
    <rPh sb="85" eb="86">
      <t>ダイ</t>
    </rPh>
    <rPh sb="87" eb="88">
      <t>カイ</t>
    </rPh>
    <rPh sb="88" eb="91">
      <t>ヤクインカイ</t>
    </rPh>
    <rPh sb="91" eb="93">
      <t>カイサイ</t>
    </rPh>
    <rPh sb="101" eb="102">
      <t>カ</t>
    </rPh>
    <rPh sb="104" eb="106">
      <t>ジッシ</t>
    </rPh>
    <rPh sb="106" eb="108">
      <t>ホウホウ</t>
    </rPh>
    <rPh sb="112" eb="114">
      <t>カンケイ</t>
    </rPh>
    <rPh sb="114" eb="116">
      <t>キカン</t>
    </rPh>
    <rPh sb="117" eb="119">
      <t>チョウセイ</t>
    </rPh>
    <rPh sb="120" eb="121">
      <t>ハカ</t>
    </rPh>
    <rPh sb="122" eb="124">
      <t>テキセツ</t>
    </rPh>
    <rPh sb="125" eb="127">
      <t>カイサイ</t>
    </rPh>
    <phoneticPr fontId="16"/>
  </si>
  <si>
    <t>大阪市戸籍住民基本台帳事務協議会の組織運営</t>
    <rPh sb="0" eb="3">
      <t>オオサカシ</t>
    </rPh>
    <rPh sb="3" eb="5">
      <t>コセキ</t>
    </rPh>
    <rPh sb="5" eb="7">
      <t>ジュウミン</t>
    </rPh>
    <rPh sb="7" eb="9">
      <t>キホン</t>
    </rPh>
    <rPh sb="9" eb="11">
      <t>ダイチョウ</t>
    </rPh>
    <rPh sb="11" eb="13">
      <t>ジム</t>
    </rPh>
    <rPh sb="13" eb="16">
      <t>キョウギカイ</t>
    </rPh>
    <rPh sb="17" eb="19">
      <t>ソシキ</t>
    </rPh>
    <rPh sb="19" eb="21">
      <t>ウンエイ</t>
    </rPh>
    <phoneticPr fontId="16"/>
  </si>
  <si>
    <t>不適切事務が発生しない状態や窓口に訪れた来庁者にとって心地よいと感じる対応が維持継続されることで、効率的な区行政の運営につながるものと考える。</t>
    <rPh sb="0" eb="3">
      <t>フテキセツ</t>
    </rPh>
    <rPh sb="3" eb="5">
      <t>ジム</t>
    </rPh>
    <rPh sb="6" eb="8">
      <t>ハッセイ</t>
    </rPh>
    <rPh sb="14" eb="16">
      <t>マドグチ</t>
    </rPh>
    <rPh sb="17" eb="18">
      <t>オトズ</t>
    </rPh>
    <rPh sb="20" eb="22">
      <t>ライチョウ</t>
    </rPh>
    <rPh sb="22" eb="23">
      <t>シャ</t>
    </rPh>
    <rPh sb="27" eb="29">
      <t>ココチ</t>
    </rPh>
    <rPh sb="32" eb="33">
      <t>カン</t>
    </rPh>
    <rPh sb="35" eb="37">
      <t>タイオウ</t>
    </rPh>
    <rPh sb="49" eb="52">
      <t>コウリツテキ</t>
    </rPh>
    <rPh sb="53" eb="54">
      <t>ク</t>
    </rPh>
    <rPh sb="54" eb="56">
      <t>ギョウセイ</t>
    </rPh>
    <rPh sb="57" eb="59">
      <t>ウンエイ</t>
    </rPh>
    <rPh sb="67" eb="68">
      <t>カンガ</t>
    </rPh>
    <phoneticPr fontId="16"/>
  </si>
  <si>
    <t>区役所事務が標準化され業務プロセスが確立されている状態</t>
    <rPh sb="3" eb="5">
      <t>ジム</t>
    </rPh>
    <rPh sb="6" eb="9">
      <t>ヒョウジュンカ</t>
    </rPh>
    <rPh sb="11" eb="13">
      <t>ギョウム</t>
    </rPh>
    <rPh sb="18" eb="20">
      <t>カクリツ</t>
    </rPh>
    <phoneticPr fontId="16"/>
  </si>
  <si>
    <t>・窓口サービス格付け調査の評価点平均　4.0
・不適切事務の未発生期間　12か月</t>
    <phoneticPr fontId="2"/>
  </si>
  <si>
    <t>・窓口サービス格付け調査の評価点平均　3.7以上
・不適切事務の未発生期間　12か月以上</t>
    <rPh sb="26" eb="29">
      <t>フテキセツ</t>
    </rPh>
    <rPh sb="29" eb="31">
      <t>ジム</t>
    </rPh>
    <rPh sb="32" eb="35">
      <t>ミハッセイ</t>
    </rPh>
    <rPh sb="35" eb="37">
      <t>キカン</t>
    </rPh>
    <rPh sb="41" eb="42">
      <t>ゲツ</t>
    </rPh>
    <rPh sb="42" eb="44">
      <t>イジョウ</t>
    </rPh>
    <phoneticPr fontId="16"/>
  </si>
  <si>
    <t>・学習会開催：年２回
・区で開催する接遇研修の受講率：100%（11人/11人）</t>
    <phoneticPr fontId="2"/>
  </si>
  <si>
    <t>・学習会開催：年２回
・区で開催する接遇研修の受講率：100%（11人/11人）</t>
    <rPh sb="1" eb="4">
      <t>ガクシュウカイ</t>
    </rPh>
    <rPh sb="4" eb="6">
      <t>カイサイ</t>
    </rPh>
    <rPh sb="7" eb="8">
      <t>ネン</t>
    </rPh>
    <rPh sb="12" eb="13">
      <t>ク</t>
    </rPh>
    <rPh sb="14" eb="16">
      <t>カイサイ</t>
    </rPh>
    <rPh sb="18" eb="20">
      <t>セツグウ</t>
    </rPh>
    <rPh sb="20" eb="22">
      <t>ケンシュウ</t>
    </rPh>
    <rPh sb="23" eb="26">
      <t>ジュコウリツ</t>
    </rPh>
    <rPh sb="34" eb="35">
      <t>ニン</t>
    </rPh>
    <rPh sb="38" eb="39">
      <t>ニン</t>
    </rPh>
    <phoneticPr fontId="16"/>
  </si>
  <si>
    <t>・学習会開催回数：年２回（令和２年度）　・区で開催する接遇研修の受講率：100%（10/10人）（令和２年度）　・窓口サービス格付け調査の評価点平均　3.5（令和２年度）
・不適切事務の未発生期間　12か月（令和２年度）</t>
    <rPh sb="1" eb="3">
      <t>ガクシュウ</t>
    </rPh>
    <rPh sb="3" eb="4">
      <t>カイ</t>
    </rPh>
    <rPh sb="4" eb="6">
      <t>カイサイ</t>
    </rPh>
    <rPh sb="6" eb="8">
      <t>カイスウ</t>
    </rPh>
    <rPh sb="13" eb="15">
      <t>レイワ</t>
    </rPh>
    <rPh sb="16" eb="18">
      <t>ネンド</t>
    </rPh>
    <rPh sb="46" eb="47">
      <t>ニン</t>
    </rPh>
    <rPh sb="57" eb="59">
      <t>マドグチ</t>
    </rPh>
    <phoneticPr fontId="16"/>
  </si>
  <si>
    <t>受付業務に関する学習会の開催
課題の抽出、検討
受付業務の見直し・改善
不適切事務の撲滅に向けた改善事例の共有、事務の改善</t>
    <rPh sb="36" eb="39">
      <t>フテキセツ</t>
    </rPh>
    <rPh sb="39" eb="41">
      <t>ジム</t>
    </rPh>
    <rPh sb="42" eb="44">
      <t>ボクメツ</t>
    </rPh>
    <rPh sb="45" eb="46">
      <t>ム</t>
    </rPh>
    <rPh sb="48" eb="50">
      <t>カイゼン</t>
    </rPh>
    <rPh sb="50" eb="52">
      <t>ジレイ</t>
    </rPh>
    <rPh sb="53" eb="55">
      <t>キョウユウ</t>
    </rPh>
    <rPh sb="56" eb="58">
      <t>ジム</t>
    </rPh>
    <rPh sb="59" eb="61">
      <t>カイゼン</t>
    </rPh>
    <phoneticPr fontId="16"/>
  </si>
  <si>
    <t>受付業務の見直し・改善に向けた課題の抽出、検討
不適切事務の撲滅に向けた改善事例の共有、事務の改善
接遇研修の受講、接遇強化月間（11月・12月）の取組の実施</t>
    <rPh sb="50" eb="52">
      <t>セツグウ</t>
    </rPh>
    <rPh sb="52" eb="54">
      <t>ケンシュウ</t>
    </rPh>
    <rPh sb="55" eb="57">
      <t>ジュコウ</t>
    </rPh>
    <rPh sb="58" eb="60">
      <t>セツグウ</t>
    </rPh>
    <rPh sb="60" eb="62">
      <t>キョウカ</t>
    </rPh>
    <rPh sb="62" eb="64">
      <t>ゲッカン</t>
    </rPh>
    <rPh sb="67" eb="68">
      <t>ガツ</t>
    </rPh>
    <rPh sb="71" eb="72">
      <t>ガツ</t>
    </rPh>
    <rPh sb="74" eb="76">
      <t>トリクミ</t>
    </rPh>
    <rPh sb="77" eb="79">
      <t>ジッシ</t>
    </rPh>
    <phoneticPr fontId="16"/>
  </si>
  <si>
    <t>受付業務に関する学習会の開催
受付業務の見直し・改善に向けた課題の抽出、検討
不適切事務の撲滅に向けた改善事例の共有、事務の改善</t>
    <phoneticPr fontId="16"/>
  </si>
  <si>
    <t>受付業務の見直し・改善に向けた課題の抽出、検討
不適切事務の撲滅に向けた改善事例の共有、事務の改善</t>
    <rPh sb="12" eb="13">
      <t>ム</t>
    </rPh>
    <rPh sb="24" eb="27">
      <t>フテキセツ</t>
    </rPh>
    <rPh sb="27" eb="29">
      <t>ジム</t>
    </rPh>
    <rPh sb="30" eb="32">
      <t>ボクメツ</t>
    </rPh>
    <rPh sb="33" eb="34">
      <t>ム</t>
    </rPh>
    <rPh sb="36" eb="38">
      <t>カイゼン</t>
    </rPh>
    <rPh sb="38" eb="40">
      <t>ジレイ</t>
    </rPh>
    <rPh sb="41" eb="43">
      <t>キョウユウ</t>
    </rPh>
    <rPh sb="44" eb="46">
      <t>ジム</t>
    </rPh>
    <rPh sb="47" eb="49">
      <t>カイゼン</t>
    </rPh>
    <phoneticPr fontId="16"/>
  </si>
  <si>
    <t>受付業務の見直し・改善
不適切事務の撲滅に向けた改善事例の共有、事務の改善</t>
    <rPh sb="0" eb="2">
      <t>ウケツケ</t>
    </rPh>
    <rPh sb="2" eb="4">
      <t>ギョウム</t>
    </rPh>
    <rPh sb="5" eb="7">
      <t>ミナオ</t>
    </rPh>
    <rPh sb="9" eb="11">
      <t>カイゼン</t>
    </rPh>
    <rPh sb="12" eb="15">
      <t>フテキセツ</t>
    </rPh>
    <rPh sb="15" eb="17">
      <t>ジム</t>
    </rPh>
    <rPh sb="18" eb="20">
      <t>ボクメツ</t>
    </rPh>
    <rPh sb="21" eb="22">
      <t>ム</t>
    </rPh>
    <rPh sb="24" eb="26">
      <t>カイゼン</t>
    </rPh>
    <rPh sb="26" eb="28">
      <t>ジレイ</t>
    </rPh>
    <rPh sb="29" eb="31">
      <t>キョウユウ</t>
    </rPh>
    <rPh sb="32" eb="34">
      <t>ジム</t>
    </rPh>
    <rPh sb="35" eb="37">
      <t>カイゼン</t>
    </rPh>
    <phoneticPr fontId="16"/>
  </si>
  <si>
    <t>令和3年4月1日～令和4年3月31日</t>
    <rPh sb="0" eb="2">
      <t>レイワ</t>
    </rPh>
    <rPh sb="9" eb="11">
      <t>レイワ</t>
    </rPh>
    <phoneticPr fontId="16"/>
  </si>
  <si>
    <r>
      <t>保健福祉課の多岐にわたる受付業務において、丁寧で正確な対応を行えるように、受付業務に関する学習会を開催し、各種制度の知識向上及び課題の抽出・検討を行い不適切事務の発生を防ぐとともに、区で開催する接遇研修を受講し、笑顔・あいさつを心がけるなど窓口に訪れた来庁者が気持ち良いと思える対応に取り組む。
また、令和２年度に実施した取組（改善策）及び他区の取組（改善策）を取り入れた事例等を課内で共有し、見直しを図りながら不適切な事務処理の撲滅に取り組む。
【</t>
    </r>
    <r>
      <rPr>
        <sz val="9"/>
        <rFont val="ＭＳ Ｐゴシック"/>
        <family val="3"/>
        <charset val="128"/>
      </rPr>
      <t>受付業務一覧】
・成年後見制度に係る審判の請求・老人医療費助成制度・重度障がい者医療費助成制度・障がい者福祉サービス・障がい児福祉サービス・移動支援・日中一時支援・療育手帳・身体障がい者手帳・補装具費給付・日常生活用具給付（障がい者）・特別障がい者手当・障がい児福祉手当・特別児童扶養手当・外国人心身障がい者給付金・精神保健福祉・精神保健福祉手帳・乗車料金福祉措置及び重度障がい者等タクシー料金給付・自立支援医療（更生医療・育成医療）・住宅改修費給付事業・大阪府重度障がい者在宅生活応援制度・点字図書・ＮＨＫ放送受信料免除基準該当証明・心身障害者扶養共済・自動車税軽自動車税の減免にかかる証明・有料道路障がい者割引・戦傷病者戦没者遺族弔慰金
【接遇研修】
・窓口サービスアップ研修</t>
    </r>
    <rPh sb="0" eb="2">
      <t>ホケン</t>
    </rPh>
    <rPh sb="2" eb="5">
      <t>フクシカ</t>
    </rPh>
    <rPh sb="6" eb="8">
      <t>タキ</t>
    </rPh>
    <rPh sb="12" eb="14">
      <t>ウケツケ</t>
    </rPh>
    <rPh sb="14" eb="16">
      <t>ギョウム</t>
    </rPh>
    <rPh sb="21" eb="23">
      <t>テイネイ</t>
    </rPh>
    <rPh sb="24" eb="26">
      <t>セイカク</t>
    </rPh>
    <rPh sb="27" eb="29">
      <t>タイオウ</t>
    </rPh>
    <rPh sb="30" eb="31">
      <t>オコナ</t>
    </rPh>
    <rPh sb="37" eb="39">
      <t>ウケツケ</t>
    </rPh>
    <rPh sb="39" eb="41">
      <t>ギョウム</t>
    </rPh>
    <rPh sb="42" eb="43">
      <t>カン</t>
    </rPh>
    <rPh sb="45" eb="47">
      <t>ガクシュウ</t>
    </rPh>
    <rPh sb="47" eb="48">
      <t>カイ</t>
    </rPh>
    <rPh sb="49" eb="51">
      <t>カイサイ</t>
    </rPh>
    <rPh sb="53" eb="55">
      <t>カクシュ</t>
    </rPh>
    <rPh sb="55" eb="57">
      <t>セイド</t>
    </rPh>
    <rPh sb="58" eb="60">
      <t>チシキ</t>
    </rPh>
    <rPh sb="60" eb="62">
      <t>コウジョウ</t>
    </rPh>
    <rPh sb="62" eb="63">
      <t>オヨ</t>
    </rPh>
    <rPh sb="70" eb="72">
      <t>ケントウ</t>
    </rPh>
    <rPh sb="73" eb="74">
      <t>オコナ</t>
    </rPh>
    <rPh sb="75" eb="80">
      <t>フテキセツジム</t>
    </rPh>
    <rPh sb="81" eb="83">
      <t>ハッセイ</t>
    </rPh>
    <rPh sb="84" eb="85">
      <t>フセ</t>
    </rPh>
    <rPh sb="93" eb="95">
      <t>カイサイ</t>
    </rPh>
    <rPh sb="97" eb="99">
      <t>セツグウ</t>
    </rPh>
    <rPh sb="99" eb="101">
      <t>ケンシュウ</t>
    </rPh>
    <rPh sb="102" eb="104">
      <t>ジュコウ</t>
    </rPh>
    <rPh sb="106" eb="108">
      <t>エガオ</t>
    </rPh>
    <rPh sb="114" eb="115">
      <t>ココロ</t>
    </rPh>
    <rPh sb="142" eb="143">
      <t>ト</t>
    </rPh>
    <rPh sb="144" eb="145">
      <t>ク</t>
    </rPh>
    <rPh sb="399" eb="401">
      <t>ジョウシャ</t>
    </rPh>
    <rPh sb="401" eb="403">
      <t>リョウキン</t>
    </rPh>
    <rPh sb="403" eb="405">
      <t>フクシ</t>
    </rPh>
    <rPh sb="405" eb="407">
      <t>ソチ</t>
    </rPh>
    <rPh sb="407" eb="408">
      <t>オヨ</t>
    </rPh>
    <rPh sb="409" eb="411">
      <t>ジュウド</t>
    </rPh>
    <rPh sb="411" eb="412">
      <t>ショウ</t>
    </rPh>
    <rPh sb="414" eb="415">
      <t>シャ</t>
    </rPh>
    <rPh sb="415" eb="416">
      <t>ナド</t>
    </rPh>
    <rPh sb="420" eb="422">
      <t>リョウキン</t>
    </rPh>
    <rPh sb="422" eb="424">
      <t>キュウフ</t>
    </rPh>
    <rPh sb="425" eb="427">
      <t>ジリツ</t>
    </rPh>
    <rPh sb="427" eb="429">
      <t>シエン</t>
    </rPh>
    <rPh sb="429" eb="431">
      <t>イリョウ</t>
    </rPh>
    <rPh sb="432" eb="434">
      <t>コウセイ</t>
    </rPh>
    <rPh sb="434" eb="436">
      <t>イリョウ</t>
    </rPh>
    <rPh sb="437" eb="439">
      <t>イクセイ</t>
    </rPh>
    <rPh sb="439" eb="441">
      <t>イリョウ</t>
    </rPh>
    <rPh sb="443" eb="445">
      <t>ジュウタク</t>
    </rPh>
    <rPh sb="445" eb="447">
      <t>カイシュウ</t>
    </rPh>
    <rPh sb="447" eb="448">
      <t>ヒ</t>
    </rPh>
    <rPh sb="448" eb="450">
      <t>キュウフ</t>
    </rPh>
    <rPh sb="450" eb="452">
      <t>ジギョウ</t>
    </rPh>
    <rPh sb="453" eb="456">
      <t>オオサカフ</t>
    </rPh>
    <rPh sb="456" eb="458">
      <t>ジュウド</t>
    </rPh>
    <rPh sb="458" eb="459">
      <t>ショウ</t>
    </rPh>
    <rPh sb="461" eb="462">
      <t>シャ</t>
    </rPh>
    <rPh sb="462" eb="464">
      <t>ザイタク</t>
    </rPh>
    <rPh sb="464" eb="466">
      <t>セイカツ</t>
    </rPh>
    <rPh sb="466" eb="468">
      <t>オウエン</t>
    </rPh>
    <rPh sb="468" eb="470">
      <t>セイド</t>
    </rPh>
    <rPh sb="471" eb="473">
      <t>テンジ</t>
    </rPh>
    <rPh sb="473" eb="475">
      <t>トショ</t>
    </rPh>
    <rPh sb="479" eb="481">
      <t>ホウソウ</t>
    </rPh>
    <rPh sb="481" eb="484">
      <t>ジュシンリョウ</t>
    </rPh>
    <rPh sb="484" eb="486">
      <t>メンジョ</t>
    </rPh>
    <rPh sb="486" eb="488">
      <t>キジュン</t>
    </rPh>
    <rPh sb="488" eb="490">
      <t>ガイトウ</t>
    </rPh>
    <rPh sb="490" eb="492">
      <t>ショウメイ</t>
    </rPh>
    <rPh sb="493" eb="495">
      <t>シンシン</t>
    </rPh>
    <rPh sb="495" eb="498">
      <t>ショウガイシャ</t>
    </rPh>
    <rPh sb="498" eb="500">
      <t>フヨウ</t>
    </rPh>
    <rPh sb="500" eb="502">
      <t>キョウサイ</t>
    </rPh>
    <rPh sb="503" eb="506">
      <t>ジドウシャ</t>
    </rPh>
    <rPh sb="506" eb="507">
      <t>ゼイ</t>
    </rPh>
    <rPh sb="507" eb="511">
      <t>ケイジドウシャ</t>
    </rPh>
    <rPh sb="511" eb="512">
      <t>ゼイ</t>
    </rPh>
    <rPh sb="513" eb="515">
      <t>ゲンメン</t>
    </rPh>
    <rPh sb="519" eb="521">
      <t>ショウメイ</t>
    </rPh>
    <rPh sb="522" eb="524">
      <t>ユウリョウ</t>
    </rPh>
    <rPh sb="524" eb="526">
      <t>ドウロ</t>
    </rPh>
    <rPh sb="526" eb="527">
      <t>ショウ</t>
    </rPh>
    <rPh sb="529" eb="530">
      <t>シャ</t>
    </rPh>
    <rPh sb="530" eb="532">
      <t>ワリビキ</t>
    </rPh>
    <rPh sb="533" eb="535">
      <t>センショウ</t>
    </rPh>
    <rPh sb="535" eb="537">
      <t>ビョウシャ</t>
    </rPh>
    <rPh sb="537" eb="540">
      <t>センボツシャ</t>
    </rPh>
    <rPh sb="540" eb="542">
      <t>イゾク</t>
    </rPh>
    <rPh sb="542" eb="545">
      <t>チョウイキン</t>
    </rPh>
    <rPh sb="547" eb="549">
      <t>セツグウ</t>
    </rPh>
    <rPh sb="549" eb="551">
      <t>ケンシュウ</t>
    </rPh>
    <rPh sb="554" eb="556">
      <t>マドグチ</t>
    </rPh>
    <rPh sb="563" eb="565">
      <t>ケンシュウ</t>
    </rPh>
    <phoneticPr fontId="16"/>
  </si>
  <si>
    <t>市民サービスの向上と効率的な区行政の運営
（市政改革プラン３．０、改革の柱４、３区役所業務のさらなる標準化の推進）</t>
    <phoneticPr fontId="16"/>
  </si>
  <si>
    <t>令和3年4月1日
保健福祉課（福祉）</t>
    <rPh sb="0" eb="2">
      <t>レイワ</t>
    </rPh>
    <phoneticPr fontId="16"/>
  </si>
  <si>
    <t>保健福祉課（福祉グループ）窓口受付等業務</t>
    <rPh sb="0" eb="2">
      <t>ホケン</t>
    </rPh>
    <rPh sb="2" eb="5">
      <t>フクシカ</t>
    </rPh>
    <rPh sb="13" eb="15">
      <t>マドグチ</t>
    </rPh>
    <rPh sb="15" eb="17">
      <t>ウケツケ</t>
    </rPh>
    <rPh sb="17" eb="18">
      <t>ナド</t>
    </rPh>
    <rPh sb="18" eb="20">
      <t>ギョウム</t>
    </rPh>
    <phoneticPr fontId="16"/>
  </si>
  <si>
    <t>未収金対策の強化により収納率を向上させることにより、歳入の確保に努め健全な財政運用に寄与する。</t>
    <phoneticPr fontId="16"/>
  </si>
  <si>
    <t>市全体の目標値98.20％の収納率をめざす。</t>
    <phoneticPr fontId="16"/>
  </si>
  <si>
    <t>給付実績のある滞納者及び生保受給期間に滞納のあるもの全員(入院中等の特別の場合を除く)に対しての納付督励を行い目標を達成した。</t>
    <rPh sb="26" eb="28">
      <t>ゼンイン</t>
    </rPh>
    <rPh sb="29" eb="32">
      <t>ニュウインチュウ</t>
    </rPh>
    <rPh sb="32" eb="33">
      <t>ナド</t>
    </rPh>
    <rPh sb="34" eb="36">
      <t>トクベツ</t>
    </rPh>
    <rPh sb="37" eb="39">
      <t>バアイ</t>
    </rPh>
    <rPh sb="40" eb="41">
      <t>ノゾ</t>
    </rPh>
    <rPh sb="55" eb="57">
      <t>モクヒョウ</t>
    </rPh>
    <rPh sb="58" eb="60">
      <t>タッセイ</t>
    </rPh>
    <phoneticPr fontId="2"/>
  </si>
  <si>
    <t xml:space="preserve">給付実績のある滞納者及び生保受給期間に滞納のあるものに対しての納付督励を行う
（目標：対象者全員、ただし、入院中等の特別の場合を除く）
</t>
    <rPh sb="0" eb="2">
      <t>キュウフ</t>
    </rPh>
    <rPh sb="2" eb="4">
      <t>ジッセキ</t>
    </rPh>
    <rPh sb="10" eb="11">
      <t>オヨ</t>
    </rPh>
    <rPh sb="12" eb="14">
      <t>セイホ</t>
    </rPh>
    <rPh sb="14" eb="16">
      <t>ジュキュウ</t>
    </rPh>
    <rPh sb="16" eb="18">
      <t>キカン</t>
    </rPh>
    <rPh sb="19" eb="21">
      <t>タイノウ</t>
    </rPh>
    <phoneticPr fontId="16"/>
  </si>
  <si>
    <t>収納率98.31％（令和2年度)</t>
    <rPh sb="10" eb="12">
      <t>レイワ</t>
    </rPh>
    <phoneticPr fontId="16"/>
  </si>
  <si>
    <t>令和3年度第3次収納対策期間（2月～3月）</t>
    <phoneticPr fontId="16"/>
  </si>
  <si>
    <t>令和3年度第2次収納対策期間（11月～1月）</t>
    <rPh sb="0" eb="2">
      <t>レイワ</t>
    </rPh>
    <rPh sb="3" eb="4">
      <t>ネン</t>
    </rPh>
    <rPh sb="4" eb="5">
      <t>ド</t>
    </rPh>
    <phoneticPr fontId="16"/>
  </si>
  <si>
    <t xml:space="preserve">福祉局介護保険課及び市債権回収対策室と連携した令和3年度第1次収納対策期間　（7月～9月）の取り組みを行う。
また、全期間を通じて区の独自対策として、滞納のある介護認定更新対象者に対しての納付督励を行う。
</t>
    <phoneticPr fontId="16"/>
  </si>
  <si>
    <t>前年度の第1次～第3次収納対策対象のフォロー（出納閉鎖期間）</t>
    <phoneticPr fontId="16"/>
  </si>
  <si>
    <t>介護保険料滞納者</t>
    <phoneticPr fontId="16"/>
  </si>
  <si>
    <t>介護保険事業会計　福祉局予算 77,910千円（内区配分予算550千円）令和3年度</t>
    <rPh sb="9" eb="12">
      <t>フクシキョク</t>
    </rPh>
    <rPh sb="12" eb="14">
      <t>ヨサン</t>
    </rPh>
    <rPh sb="21" eb="23">
      <t>センエン</t>
    </rPh>
    <rPh sb="24" eb="25">
      <t>ウチ</t>
    </rPh>
    <rPh sb="25" eb="26">
      <t>ク</t>
    </rPh>
    <rPh sb="26" eb="28">
      <t>ハイブン</t>
    </rPh>
    <rPh sb="28" eb="30">
      <t>ヨサン</t>
    </rPh>
    <rPh sb="33" eb="34">
      <t>セン</t>
    </rPh>
    <rPh sb="34" eb="35">
      <t>エン</t>
    </rPh>
    <rPh sb="36" eb="38">
      <t>レイワ</t>
    </rPh>
    <rPh sb="39" eb="41">
      <t>ネンド</t>
    </rPh>
    <phoneticPr fontId="16"/>
  </si>
  <si>
    <t>きめ細やかな納付相談・納付指導や口座振替勧奨、滞納者への計画的・継続的な納付督励、保険資格の確認の徹底、厳正な滞納処分の実施など収納対策を強化し、収納率の向上に取り組む。</t>
    <phoneticPr fontId="16"/>
  </si>
  <si>
    <t>介護保険を今後も持続可能な制度として維持・継続するとともに、被保険者間の公平性を確保するために介護保険料の収納率の向上を図る。</t>
    <phoneticPr fontId="16"/>
  </si>
  <si>
    <t>介護保険料の収納率の向上</t>
    <phoneticPr fontId="16"/>
  </si>
  <si>
    <t>令和3年７月１日学習会開催日修正</t>
    <rPh sb="0" eb="2">
      <t>レイワ</t>
    </rPh>
    <rPh sb="3" eb="4">
      <t>ネン</t>
    </rPh>
    <rPh sb="5" eb="6">
      <t>ガツ</t>
    </rPh>
    <rPh sb="7" eb="8">
      <t>ニチ</t>
    </rPh>
    <rPh sb="8" eb="11">
      <t>ガクシュウカイ</t>
    </rPh>
    <rPh sb="11" eb="14">
      <t>カイサイビ</t>
    </rPh>
    <rPh sb="14" eb="16">
      <t>シュウセイ</t>
    </rPh>
    <phoneticPr fontId="2"/>
  </si>
  <si>
    <t>不適切事務が発生しない状態が維持継続されることで、効率的な区行政の運営につながるものと考える。</t>
    <rPh sb="0" eb="3">
      <t>フテキセツ</t>
    </rPh>
    <rPh sb="3" eb="5">
      <t>ジム</t>
    </rPh>
    <rPh sb="6" eb="8">
      <t>ハッセイ</t>
    </rPh>
    <rPh sb="25" eb="28">
      <t>コウリツテキ</t>
    </rPh>
    <rPh sb="29" eb="30">
      <t>ク</t>
    </rPh>
    <rPh sb="30" eb="32">
      <t>ギョウセイ</t>
    </rPh>
    <rPh sb="33" eb="35">
      <t>ウンエイ</t>
    </rPh>
    <rPh sb="43" eb="44">
      <t>カンガ</t>
    </rPh>
    <phoneticPr fontId="16"/>
  </si>
  <si>
    <t>・不適切な事務処理事案の件数　0件
・不適切事務の未発生期間　12か月以上継続中
・窓口サービス格付け調査の評価点平均　4.0</t>
    <rPh sb="37" eb="40">
      <t>ケイゾクチュウ</t>
    </rPh>
    <phoneticPr fontId="2"/>
  </si>
  <si>
    <t>・不適切な事務処理事案の件数　0件
・不適切事務の未発生期間　12か月以上
・窓口サービス格付け調査の評価点平均　3.7以上</t>
    <rPh sb="1" eb="4">
      <t>フテキセツ</t>
    </rPh>
    <rPh sb="5" eb="7">
      <t>ジム</t>
    </rPh>
    <rPh sb="7" eb="9">
      <t>ショリ</t>
    </rPh>
    <rPh sb="9" eb="11">
      <t>ジアン</t>
    </rPh>
    <rPh sb="12" eb="14">
      <t>ケンスウ</t>
    </rPh>
    <rPh sb="16" eb="17">
      <t>ケン</t>
    </rPh>
    <phoneticPr fontId="16"/>
  </si>
  <si>
    <t xml:space="preserve">・学習会年4回開催実施した
・区で開催する接遇研修の受講率：100%（9人/9人）受講した
・不適切事務改善事例の共有　年4回開催した
</t>
    <rPh sb="9" eb="11">
      <t>ジッシ</t>
    </rPh>
    <rPh sb="41" eb="43">
      <t>ジュコウ</t>
    </rPh>
    <rPh sb="63" eb="65">
      <t>カイサイ</t>
    </rPh>
    <phoneticPr fontId="2"/>
  </si>
  <si>
    <t xml:space="preserve">・学習会年4回以上開催
・区で開催する接遇研修の受講率：100%（9人/9人）
・不適切事務改善事例の共有　年4回
</t>
    <rPh sb="1" eb="4">
      <t>ガクシュウカイ</t>
    </rPh>
    <rPh sb="4" eb="5">
      <t>ネン</t>
    </rPh>
    <rPh sb="41" eb="44">
      <t>フテキセツ</t>
    </rPh>
    <rPh sb="44" eb="46">
      <t>ジム</t>
    </rPh>
    <rPh sb="46" eb="48">
      <t>カイゼン</t>
    </rPh>
    <rPh sb="48" eb="50">
      <t>ジレイ</t>
    </rPh>
    <rPh sb="51" eb="53">
      <t>キョウユウ</t>
    </rPh>
    <rPh sb="54" eb="55">
      <t>ネン</t>
    </rPh>
    <rPh sb="56" eb="57">
      <t>カイ</t>
    </rPh>
    <phoneticPr fontId="16"/>
  </si>
  <si>
    <t>・学習会年4回開催（令和2年度）
・不適切事務改善事例の共有　年2回（令和2年度）
・不適切な事務処理事案の件数　0件（令和2年度年度）
・窓口サービス格付け調査の評価点平均　3.5（令和2年度）</t>
    <rPh sb="1" eb="3">
      <t>ガクシュウ</t>
    </rPh>
    <rPh sb="3" eb="4">
      <t>カイ</t>
    </rPh>
    <rPh sb="4" eb="5">
      <t>ネン</t>
    </rPh>
    <rPh sb="6" eb="7">
      <t>カイ</t>
    </rPh>
    <rPh sb="7" eb="9">
      <t>カイサイ</t>
    </rPh>
    <rPh sb="10" eb="12">
      <t>レイワ</t>
    </rPh>
    <rPh sb="14" eb="15">
      <t>ド</t>
    </rPh>
    <rPh sb="35" eb="37">
      <t>レイワ</t>
    </rPh>
    <rPh sb="39" eb="40">
      <t>ド</t>
    </rPh>
    <rPh sb="58" eb="59">
      <t>ケン</t>
    </rPh>
    <rPh sb="60" eb="62">
      <t>レイワ</t>
    </rPh>
    <rPh sb="63" eb="65">
      <t>ネンド</t>
    </rPh>
    <rPh sb="65" eb="67">
      <t>ネンド</t>
    </rPh>
    <rPh sb="67" eb="69">
      <t>ヘイネンド</t>
    </rPh>
    <rPh sb="92" eb="94">
      <t>レイワ</t>
    </rPh>
    <phoneticPr fontId="16"/>
  </si>
  <si>
    <t>受付業務に関する学習会の開催(2/24)
課題の抽出、検討
受付業務の見直し・改善、不適切事務の撲滅に向けた改善事例の共有、事務の改善</t>
    <phoneticPr fontId="16"/>
  </si>
  <si>
    <t>受付業務に関する学習会の開催(10/26)
課題の抽出、検討
不適切事務の撲滅に向けた改善事例の共有、事務の改善</t>
    <rPh sb="5" eb="6">
      <t>カン</t>
    </rPh>
    <rPh sb="8" eb="11">
      <t>ガクシュウカイ</t>
    </rPh>
    <phoneticPr fontId="16"/>
  </si>
  <si>
    <t>課題の抽出、検討
不適切事務の撲滅に向けた改善事例の共有、事務の改善</t>
    <phoneticPr fontId="16"/>
  </si>
  <si>
    <r>
      <t>受付業務に関する学習会の開催（4/15、5/20</t>
    </r>
    <r>
      <rPr>
        <sz val="11"/>
        <rFont val="ＭＳ Ｐゴシック"/>
        <family val="3"/>
        <charset val="128"/>
      </rPr>
      <t>）
課題の抽出、検討
不適切事務の撲滅に向けた改善事例の共有、事務の改善</t>
    </r>
    <rPh sb="0" eb="2">
      <t>ウケツケ</t>
    </rPh>
    <rPh sb="2" eb="4">
      <t>ギョウム</t>
    </rPh>
    <rPh sb="5" eb="6">
      <t>カン</t>
    </rPh>
    <rPh sb="8" eb="11">
      <t>ガクシュウカイ</t>
    </rPh>
    <phoneticPr fontId="16"/>
  </si>
  <si>
    <t>受付業務の見直し・改善
不適切事務の撲滅に向けた改善事例の共有、事務の改善</t>
    <rPh sb="0" eb="2">
      <t>ウケツケ</t>
    </rPh>
    <rPh sb="2" eb="4">
      <t>ギョウム</t>
    </rPh>
    <rPh sb="5" eb="7">
      <t>ミナオ</t>
    </rPh>
    <rPh sb="9" eb="11">
      <t>カイゼン</t>
    </rPh>
    <phoneticPr fontId="16"/>
  </si>
  <si>
    <t>保健福祉課の多岐にわたる受付業務において、丁寧で正確な対応を行えるように、受付業務に関する学習会を開催し、各種制度の知識向上及び課題の抽出・検討を行い不適切事務の発生を防ぐ。
また、令和２年度に実施した取組（改善策）及び他区の取組（改善策）を取り入れた事例等を課内で共有し、見直しを図りながら不適切な事務処理の撲滅に取り組む。
受付業務一覧
・介護保険・敬老優待乗車証・成年後見制度に係る審判の請求・老人憩いの家・老人福祉センター・日常生活用具給付（高齢者）・介護用品支給・養護老人ホーム・外国人高齢者給付金</t>
    <rPh sb="0" eb="2">
      <t>ホケン</t>
    </rPh>
    <rPh sb="2" eb="5">
      <t>フクシカ</t>
    </rPh>
    <rPh sb="6" eb="8">
      <t>タキ</t>
    </rPh>
    <rPh sb="12" eb="14">
      <t>ウケツケ</t>
    </rPh>
    <rPh sb="14" eb="16">
      <t>ギョウム</t>
    </rPh>
    <rPh sb="21" eb="23">
      <t>テイネイ</t>
    </rPh>
    <rPh sb="24" eb="26">
      <t>セイカク</t>
    </rPh>
    <rPh sb="27" eb="29">
      <t>タイオウ</t>
    </rPh>
    <rPh sb="30" eb="31">
      <t>オコナ</t>
    </rPh>
    <rPh sb="37" eb="39">
      <t>ウケツケ</t>
    </rPh>
    <rPh sb="39" eb="41">
      <t>ギョウム</t>
    </rPh>
    <rPh sb="42" eb="43">
      <t>カン</t>
    </rPh>
    <rPh sb="45" eb="47">
      <t>ガクシュウ</t>
    </rPh>
    <rPh sb="47" eb="48">
      <t>カイ</t>
    </rPh>
    <rPh sb="49" eb="51">
      <t>カイサイ</t>
    </rPh>
    <rPh sb="53" eb="55">
      <t>カクシュ</t>
    </rPh>
    <rPh sb="55" eb="57">
      <t>セイド</t>
    </rPh>
    <rPh sb="58" eb="60">
      <t>チシキ</t>
    </rPh>
    <rPh sb="60" eb="62">
      <t>コウジョウ</t>
    </rPh>
    <rPh sb="62" eb="63">
      <t>オヨ</t>
    </rPh>
    <rPh sb="70" eb="72">
      <t>ケントウ</t>
    </rPh>
    <rPh sb="73" eb="74">
      <t>オコナ</t>
    </rPh>
    <rPh sb="164" eb="166">
      <t>ウケツケ</t>
    </rPh>
    <rPh sb="166" eb="168">
      <t>ギョウム</t>
    </rPh>
    <rPh sb="168" eb="170">
      <t>イチラン</t>
    </rPh>
    <rPh sb="172" eb="174">
      <t>カイゴ</t>
    </rPh>
    <rPh sb="174" eb="176">
      <t>ホケン</t>
    </rPh>
    <rPh sb="177" eb="184">
      <t>ケイロウユウタイジョウシャショウ</t>
    </rPh>
    <rPh sb="202" eb="203">
      <t>イコ</t>
    </rPh>
    <rPh sb="205" eb="206">
      <t>イエ</t>
    </rPh>
    <rPh sb="207" eb="209">
      <t>ロウジン</t>
    </rPh>
    <rPh sb="209" eb="211">
      <t>フクシ</t>
    </rPh>
    <rPh sb="225" eb="228">
      <t>コウレイシャ</t>
    </rPh>
    <rPh sb="230" eb="232">
      <t>カイゴ</t>
    </rPh>
    <rPh sb="232" eb="234">
      <t>ヨウヒン</t>
    </rPh>
    <rPh sb="234" eb="236">
      <t>シキュウ</t>
    </rPh>
    <rPh sb="237" eb="239">
      <t>ヨウゴ</t>
    </rPh>
    <rPh sb="239" eb="241">
      <t>ロウジン</t>
    </rPh>
    <rPh sb="245" eb="247">
      <t>ガイコク</t>
    </rPh>
    <rPh sb="247" eb="248">
      <t>ジン</t>
    </rPh>
    <rPh sb="248" eb="251">
      <t>コウレイシャ</t>
    </rPh>
    <rPh sb="251" eb="254">
      <t>キュウフキン</t>
    </rPh>
    <phoneticPr fontId="16"/>
  </si>
  <si>
    <t>保健福祉課（介護保険グループ）窓口受付等業務</t>
    <phoneticPr fontId="16"/>
  </si>
  <si>
    <t>不適切事務が発生しない状態の維持・継続、来庁者の満足度の向上を図っていくことが、大正区役所に対する信頼の獲得につながるものと考えられるため</t>
    <rPh sb="0" eb="3">
      <t>フテキセツ</t>
    </rPh>
    <rPh sb="3" eb="5">
      <t>ジム</t>
    </rPh>
    <rPh sb="6" eb="8">
      <t>ハッセイ</t>
    </rPh>
    <rPh sb="11" eb="13">
      <t>ジョウタイ</t>
    </rPh>
    <rPh sb="14" eb="16">
      <t>イジ</t>
    </rPh>
    <rPh sb="17" eb="19">
      <t>ケイゾク</t>
    </rPh>
    <rPh sb="20" eb="23">
      <t>ライチョウシャ</t>
    </rPh>
    <rPh sb="24" eb="27">
      <t>マンゾクド</t>
    </rPh>
    <rPh sb="28" eb="30">
      <t>コウジョウ</t>
    </rPh>
    <rPh sb="31" eb="32">
      <t>ハカ</t>
    </rPh>
    <rPh sb="40" eb="45">
      <t>タイショウクヤクショ</t>
    </rPh>
    <rPh sb="46" eb="47">
      <t>タイ</t>
    </rPh>
    <rPh sb="49" eb="51">
      <t>シンライ</t>
    </rPh>
    <rPh sb="52" eb="54">
      <t>カクトク</t>
    </rPh>
    <rPh sb="62" eb="63">
      <t>カンガ</t>
    </rPh>
    <phoneticPr fontId="16"/>
  </si>
  <si>
    <t>大正区役所に対する信頼が確保されている状態</t>
    <rPh sb="0" eb="5">
      <t>タイショウクヤクショ</t>
    </rPh>
    <rPh sb="6" eb="7">
      <t>タイ</t>
    </rPh>
    <rPh sb="9" eb="11">
      <t>シンライ</t>
    </rPh>
    <rPh sb="12" eb="14">
      <t>カクホ</t>
    </rPh>
    <rPh sb="19" eb="21">
      <t>ジョウタイ</t>
    </rPh>
    <phoneticPr fontId="16"/>
  </si>
  <si>
    <t xml:space="preserve">・不適切な事務処理事案の件数　1件
・窓口サービス格付け調査の評価点4点 </t>
    <rPh sb="35" eb="36">
      <t>テン</t>
    </rPh>
    <phoneticPr fontId="2"/>
  </si>
  <si>
    <t>・不適切な事務処理事案の件数　０件
・窓口サービス格付け調査の評価点平均3.5以上</t>
    <rPh sb="1" eb="4">
      <t>フテキセツ</t>
    </rPh>
    <rPh sb="5" eb="7">
      <t>ジム</t>
    </rPh>
    <rPh sb="7" eb="9">
      <t>ショリ</t>
    </rPh>
    <rPh sb="9" eb="11">
      <t>ジアン</t>
    </rPh>
    <rPh sb="12" eb="14">
      <t>ケンスウ</t>
    </rPh>
    <rPh sb="16" eb="17">
      <t>ケン</t>
    </rPh>
    <rPh sb="39" eb="41">
      <t>イジョウ</t>
    </rPh>
    <phoneticPr fontId="16"/>
  </si>
  <si>
    <t>・学習会の年２回開催
・窓口サービスアップ研修受講率100%
・セルフチェックシートの提出100％</t>
    <phoneticPr fontId="2"/>
  </si>
  <si>
    <t>・学習会の年２回開催
・窓口サービスアップ研修受講率100%
・セルフチェックシートの提出100％</t>
    <rPh sb="1" eb="3">
      <t>ガクシュウ</t>
    </rPh>
    <rPh sb="3" eb="4">
      <t>カイ</t>
    </rPh>
    <rPh sb="5" eb="6">
      <t>ネン</t>
    </rPh>
    <rPh sb="7" eb="8">
      <t>カイ</t>
    </rPh>
    <rPh sb="8" eb="10">
      <t>カイサイ</t>
    </rPh>
    <rPh sb="12" eb="14">
      <t>マドグチ</t>
    </rPh>
    <rPh sb="21" eb="23">
      <t>ケンシュウ</t>
    </rPh>
    <rPh sb="23" eb="25">
      <t>ジュコウ</t>
    </rPh>
    <rPh sb="25" eb="26">
      <t>リツ</t>
    </rPh>
    <rPh sb="43" eb="45">
      <t>テイシュツ</t>
    </rPh>
    <phoneticPr fontId="16"/>
  </si>
  <si>
    <t>不適切な事務処理事案の件数1件・窓口サービス格付け調査の評価点平均3.5</t>
    <rPh sb="0" eb="3">
      <t>フテキセツ</t>
    </rPh>
    <rPh sb="4" eb="6">
      <t>ジム</t>
    </rPh>
    <rPh sb="6" eb="8">
      <t>ショリ</t>
    </rPh>
    <rPh sb="8" eb="10">
      <t>ジアン</t>
    </rPh>
    <rPh sb="11" eb="13">
      <t>ケンスウ</t>
    </rPh>
    <rPh sb="14" eb="15">
      <t>ケン</t>
    </rPh>
    <rPh sb="16" eb="18">
      <t>マドグチ</t>
    </rPh>
    <rPh sb="22" eb="24">
      <t>カクヅ</t>
    </rPh>
    <rPh sb="25" eb="27">
      <t>チョウサ</t>
    </rPh>
    <rPh sb="28" eb="30">
      <t>ヒョウカ</t>
    </rPh>
    <rPh sb="30" eb="31">
      <t>テン</t>
    </rPh>
    <rPh sb="31" eb="33">
      <t>ヘイキン</t>
    </rPh>
    <phoneticPr fontId="16"/>
  </si>
  <si>
    <t>課題の抽出・検討、受付業務の見直し・改善
受付業務に関する学習会の開催
朝礼における注意喚起
セルフチェックシートによる振り返り（１回／月）</t>
    <rPh sb="21" eb="23">
      <t>ウケツケ</t>
    </rPh>
    <rPh sb="23" eb="25">
      <t>ギョウム</t>
    </rPh>
    <rPh sb="26" eb="27">
      <t>カン</t>
    </rPh>
    <rPh sb="29" eb="31">
      <t>ガクシュウ</t>
    </rPh>
    <rPh sb="31" eb="32">
      <t>カイ</t>
    </rPh>
    <rPh sb="33" eb="35">
      <t>カイサイ</t>
    </rPh>
    <rPh sb="36" eb="38">
      <t>チョウレイ</t>
    </rPh>
    <rPh sb="42" eb="44">
      <t>チュウイ</t>
    </rPh>
    <rPh sb="44" eb="46">
      <t>カンキ</t>
    </rPh>
    <phoneticPr fontId="16"/>
  </si>
  <si>
    <t>課題の抽出・検討、受付業務の見直し・改善
窓口サービスアップ研修
接遇強化月間（11・12月）の取り組み
朝礼における注意喚起
セルフチェックシートによる振り返り（１回／月）</t>
    <rPh sb="21" eb="23">
      <t>マドグチ</t>
    </rPh>
    <rPh sb="30" eb="32">
      <t>ケンシュウ</t>
    </rPh>
    <rPh sb="33" eb="35">
      <t>セツグウ</t>
    </rPh>
    <rPh sb="35" eb="37">
      <t>キョウカ</t>
    </rPh>
    <rPh sb="37" eb="39">
      <t>ゲッカン</t>
    </rPh>
    <rPh sb="45" eb="46">
      <t>ガツ</t>
    </rPh>
    <rPh sb="48" eb="49">
      <t>ト</t>
    </rPh>
    <rPh sb="50" eb="51">
      <t>ク</t>
    </rPh>
    <rPh sb="53" eb="55">
      <t>チョウレイ</t>
    </rPh>
    <rPh sb="59" eb="61">
      <t>チュウイ</t>
    </rPh>
    <rPh sb="61" eb="63">
      <t>カンキ</t>
    </rPh>
    <phoneticPr fontId="16"/>
  </si>
  <si>
    <t>課題の抽出・検討、受付業務の見直し・改善
朝礼における注意喚起
セルフチェックシートによる振り返り（１回／月）</t>
    <rPh sb="21" eb="23">
      <t>チョウレイ</t>
    </rPh>
    <rPh sb="27" eb="29">
      <t>チュウイ</t>
    </rPh>
    <rPh sb="29" eb="31">
      <t>カンキ</t>
    </rPh>
    <phoneticPr fontId="16"/>
  </si>
  <si>
    <t>課題の抽出・検討、受付業務の見直し・改善
受付業務に関する学習会の開催
朝礼における注意喚起
セルフチェックシートによる振り返り（１回／月）</t>
    <rPh sb="21" eb="23">
      <t>ウケツケ</t>
    </rPh>
    <rPh sb="23" eb="25">
      <t>ギョウム</t>
    </rPh>
    <rPh sb="26" eb="27">
      <t>カン</t>
    </rPh>
    <rPh sb="29" eb="31">
      <t>ガクシュウ</t>
    </rPh>
    <rPh sb="31" eb="32">
      <t>カイ</t>
    </rPh>
    <rPh sb="33" eb="35">
      <t>カイサイ</t>
    </rPh>
    <rPh sb="36" eb="38">
      <t>チョウレイ</t>
    </rPh>
    <rPh sb="42" eb="44">
      <t>チュウイ</t>
    </rPh>
    <rPh sb="44" eb="46">
      <t>カンキ</t>
    </rPh>
    <rPh sb="60" eb="61">
      <t>フ</t>
    </rPh>
    <rPh sb="62" eb="63">
      <t>カエ</t>
    </rPh>
    <rPh sb="66" eb="67">
      <t>カイ</t>
    </rPh>
    <rPh sb="68" eb="69">
      <t>ツキ</t>
    </rPh>
    <phoneticPr fontId="16"/>
  </si>
  <si>
    <r>
      <rPr>
        <sz val="9"/>
        <rFont val="ＭＳ Ｐゴシック"/>
        <family val="3"/>
        <charset val="128"/>
      </rPr>
      <t>保健福祉課の多岐にわたる受付業務において、丁寧で正確な対応を行えるように、受付業務に関する学習会を開催し、各種制度の知識向上及び課題の抽出・検討、日々の朝礼における無事故への注意喚起を行い不適切事務の発生を防ぐとともに、区民に最も身近な存在であり、区行政の印象を左右する重要な窓口受付業務であることから、所属が開催する「窓口サービスアップ研修」の受講を通じて、引き続き、窓口サービスの質の維持・向上を図ることにより、来庁者に来てよかったと感じてもらえる接遇に取り組む。
・個人情報の漏洩については、朝礼時の注意喚起の中で、常にコンプライアンス意識を持ち、重要管理ポイント設定届に基づき、毎月セルフチェックシートにより各自が送付・交付・持出において、都度ダブルチェックを行うよう不適切事務の発生を防ぐことの重要性の確認を行う。
また、課長級は随時に係長以下の職員に対しヒアリングを行いヒヤリハットの事象がないか検証し改善点が発見されれば、業務改善を行う。</t>
    </r>
    <r>
      <rPr>
        <sz val="11"/>
        <rFont val="ＭＳ Ｐゴシック"/>
        <family val="3"/>
        <charset val="128"/>
      </rPr>
      <t xml:space="preserve">
</t>
    </r>
    <r>
      <rPr>
        <sz val="9"/>
        <rFont val="ＭＳ Ｐゴシック"/>
        <family val="3"/>
        <charset val="128"/>
      </rPr>
      <t>●受付業務一覧
・母子保健・乳幼児健診・健康相談・新生児訪問・乳幼児精密検査依頼・妊婦健康診査受診還付・産後ケア事業・母子手帳・地区担当保健師による予約制母子健康手帳交付時妊婦面接（試行実施）・不妊治療医療費助成・小児慢性特定疾病医療費助成・健康診査・特定健康診査・特定保健指導・がん検診・長期療養児・歯科保健・栄養指導・食育・食生活栄養相談・公害健康被害補償・感染症対策・結核・ＢＣＧ・ＨＩＶ・予防接種・難病・特定疾患・医療法届出・医師免許等・保健師業務・環境衛生・食品衛生・狂犬病予防・動物愛護</t>
    </r>
    <rPh sb="73" eb="75">
      <t>ヒビ</t>
    </rPh>
    <rPh sb="76" eb="78">
      <t>チョウレイ</t>
    </rPh>
    <rPh sb="82" eb="85">
      <t>ムジコ</t>
    </rPh>
    <rPh sb="87" eb="89">
      <t>チュウイ</t>
    </rPh>
    <rPh sb="89" eb="91">
      <t>カンキ</t>
    </rPh>
    <rPh sb="110" eb="112">
      <t>クミン</t>
    </rPh>
    <rPh sb="113" eb="114">
      <t>モット</t>
    </rPh>
    <rPh sb="115" eb="117">
      <t>ミジカ</t>
    </rPh>
    <rPh sb="118" eb="120">
      <t>ソンザイ</t>
    </rPh>
    <rPh sb="124" eb="125">
      <t>ク</t>
    </rPh>
    <rPh sb="125" eb="127">
      <t>ギョウセイ</t>
    </rPh>
    <rPh sb="128" eb="130">
      <t>インショウ</t>
    </rPh>
    <rPh sb="131" eb="133">
      <t>サユウ</t>
    </rPh>
    <rPh sb="135" eb="137">
      <t>ジュウヨウ</t>
    </rPh>
    <rPh sb="138" eb="140">
      <t>マドグチ</t>
    </rPh>
    <rPh sb="140" eb="142">
      <t>ウケツケ</t>
    </rPh>
    <rPh sb="142" eb="144">
      <t>ギョウム</t>
    </rPh>
    <rPh sb="152" eb="154">
      <t>ショゾク</t>
    </rPh>
    <rPh sb="155" eb="157">
      <t>カイサイ</t>
    </rPh>
    <rPh sb="160" eb="162">
      <t>マドグチ</t>
    </rPh>
    <rPh sb="169" eb="171">
      <t>ケンシュウ</t>
    </rPh>
    <rPh sb="173" eb="175">
      <t>ジュコウ</t>
    </rPh>
    <rPh sb="176" eb="177">
      <t>ツウ</t>
    </rPh>
    <rPh sb="180" eb="181">
      <t>ヒ</t>
    </rPh>
    <rPh sb="182" eb="183">
      <t>ツヅ</t>
    </rPh>
    <rPh sb="185" eb="187">
      <t>マドグチ</t>
    </rPh>
    <rPh sb="192" eb="193">
      <t>シツ</t>
    </rPh>
    <rPh sb="194" eb="196">
      <t>イジ</t>
    </rPh>
    <rPh sb="197" eb="199">
      <t>コウジョウ</t>
    </rPh>
    <rPh sb="200" eb="201">
      <t>ハカ</t>
    </rPh>
    <rPh sb="208" eb="211">
      <t>ライチョウシャ</t>
    </rPh>
    <rPh sb="212" eb="213">
      <t>キ</t>
    </rPh>
    <rPh sb="219" eb="220">
      <t>カン</t>
    </rPh>
    <rPh sb="226" eb="228">
      <t>セツグウ</t>
    </rPh>
    <rPh sb="229" eb="230">
      <t>ト</t>
    </rPh>
    <rPh sb="231" eb="232">
      <t>ク</t>
    </rPh>
    <rPh sb="236" eb="238">
      <t>コジン</t>
    </rPh>
    <rPh sb="238" eb="240">
      <t>ジョウホウ</t>
    </rPh>
    <rPh sb="241" eb="243">
      <t>ロウエイ</t>
    </rPh>
    <rPh sb="249" eb="251">
      <t>チョウレイ</t>
    </rPh>
    <rPh sb="251" eb="252">
      <t>ジ</t>
    </rPh>
    <rPh sb="253" eb="255">
      <t>チュウイ</t>
    </rPh>
    <rPh sb="255" eb="257">
      <t>カンキ</t>
    </rPh>
    <rPh sb="258" eb="259">
      <t>ナカ</t>
    </rPh>
    <rPh sb="261" eb="262">
      <t>ツネ</t>
    </rPh>
    <rPh sb="271" eb="273">
      <t>イシキ</t>
    </rPh>
    <rPh sb="274" eb="275">
      <t>モ</t>
    </rPh>
    <rPh sb="277" eb="279">
      <t>ジュウヨウ</t>
    </rPh>
    <rPh sb="279" eb="281">
      <t>カンリ</t>
    </rPh>
    <rPh sb="285" eb="287">
      <t>セッテイ</t>
    </rPh>
    <rPh sb="287" eb="288">
      <t>トドケ</t>
    </rPh>
    <rPh sb="289" eb="290">
      <t>モト</t>
    </rPh>
    <rPh sb="293" eb="295">
      <t>マイツキ</t>
    </rPh>
    <rPh sb="308" eb="310">
      <t>カクジ</t>
    </rPh>
    <rPh sb="311" eb="313">
      <t>ソウフ</t>
    </rPh>
    <rPh sb="314" eb="316">
      <t>コウフ</t>
    </rPh>
    <rPh sb="317" eb="319">
      <t>モチダシ</t>
    </rPh>
    <rPh sb="324" eb="326">
      <t>ツド</t>
    </rPh>
    <rPh sb="334" eb="335">
      <t>オコナ</t>
    </rPh>
    <rPh sb="338" eb="341">
      <t>フテキセツ</t>
    </rPh>
    <rPh sb="341" eb="343">
      <t>ジム</t>
    </rPh>
    <rPh sb="344" eb="346">
      <t>ハッセイ</t>
    </rPh>
    <rPh sb="347" eb="348">
      <t>フセ</t>
    </rPh>
    <rPh sb="352" eb="355">
      <t>ジュウヨウセイ</t>
    </rPh>
    <rPh sb="356" eb="358">
      <t>カクニン</t>
    </rPh>
    <rPh sb="359" eb="360">
      <t>オコナ</t>
    </rPh>
    <rPh sb="366" eb="369">
      <t>カチョウキュウ</t>
    </rPh>
    <rPh sb="370" eb="372">
      <t>ズイジ</t>
    </rPh>
    <rPh sb="373" eb="375">
      <t>カカリチョウ</t>
    </rPh>
    <rPh sb="375" eb="377">
      <t>イカ</t>
    </rPh>
    <rPh sb="378" eb="380">
      <t>ショクイン</t>
    </rPh>
    <rPh sb="381" eb="382">
      <t>タイ</t>
    </rPh>
    <rPh sb="389" eb="390">
      <t>オコナ</t>
    </rPh>
    <rPh sb="398" eb="400">
      <t>ジショウ</t>
    </rPh>
    <rPh sb="404" eb="406">
      <t>ケンショウ</t>
    </rPh>
    <rPh sb="407" eb="409">
      <t>カイゼン</t>
    </rPh>
    <rPh sb="409" eb="410">
      <t>テン</t>
    </rPh>
    <rPh sb="411" eb="413">
      <t>ハッケン</t>
    </rPh>
    <rPh sb="418" eb="420">
      <t>ギョウム</t>
    </rPh>
    <rPh sb="420" eb="422">
      <t>カイゼン</t>
    </rPh>
    <rPh sb="423" eb="424">
      <t>オコナ</t>
    </rPh>
    <rPh sb="506" eb="508">
      <t>ケンコウ</t>
    </rPh>
    <phoneticPr fontId="16"/>
  </si>
  <si>
    <t xml:space="preserve">区民サービスの向上と効率的な区行政の運営
</t>
    <rPh sb="0" eb="2">
      <t>クミン</t>
    </rPh>
    <rPh sb="7" eb="9">
      <t>コウジョウ</t>
    </rPh>
    <rPh sb="10" eb="13">
      <t>コウリツテキ</t>
    </rPh>
    <rPh sb="14" eb="15">
      <t>ク</t>
    </rPh>
    <rPh sb="15" eb="17">
      <t>ギョウセイ</t>
    </rPh>
    <rPh sb="18" eb="20">
      <t>ウンエイ</t>
    </rPh>
    <phoneticPr fontId="16"/>
  </si>
  <si>
    <t>令和３年４月１日
保健福祉課（健康づくり）
保健福祉課（保健活動）</t>
    <rPh sb="0" eb="1">
      <t>レイ</t>
    </rPh>
    <rPh sb="1" eb="2">
      <t>ワ</t>
    </rPh>
    <rPh sb="3" eb="4">
      <t>ネン</t>
    </rPh>
    <rPh sb="5" eb="6">
      <t>ガツ</t>
    </rPh>
    <rPh sb="7" eb="8">
      <t>ニチ</t>
    </rPh>
    <rPh sb="9" eb="14">
      <t>ホケンフクシカ</t>
    </rPh>
    <rPh sb="15" eb="17">
      <t>ケンコウ</t>
    </rPh>
    <rPh sb="22" eb="27">
      <t>ホケンフクシカ</t>
    </rPh>
    <rPh sb="28" eb="30">
      <t>ホケン</t>
    </rPh>
    <rPh sb="30" eb="32">
      <t>カツドウ</t>
    </rPh>
    <phoneticPr fontId="16"/>
  </si>
  <si>
    <t>保健福祉課（健康づくり・保健活動グループ）窓口受付等業務</t>
    <rPh sb="0" eb="2">
      <t>ホケン</t>
    </rPh>
    <rPh sb="2" eb="4">
      <t>フクシ</t>
    </rPh>
    <rPh sb="4" eb="5">
      <t>カ</t>
    </rPh>
    <rPh sb="6" eb="8">
      <t>ケンコウ</t>
    </rPh>
    <rPh sb="12" eb="14">
      <t>ホケン</t>
    </rPh>
    <rPh sb="14" eb="16">
      <t>カツドウ</t>
    </rPh>
    <rPh sb="21" eb="23">
      <t>マドグチ</t>
    </rPh>
    <rPh sb="23" eb="25">
      <t>ウケツケ</t>
    </rPh>
    <rPh sb="25" eb="26">
      <t>ナド</t>
    </rPh>
    <rPh sb="26" eb="28">
      <t>ギョウム</t>
    </rPh>
    <phoneticPr fontId="16"/>
  </si>
  <si>
    <t>6-1-2</t>
  </si>
  <si>
    <t>6-1-1</t>
  </si>
  <si>
    <t>概要</t>
    <rPh sb="0" eb="2">
      <t>ガイヨウ</t>
    </rPh>
    <phoneticPr fontId="2"/>
  </si>
  <si>
    <t>6-1　総合的な政策決定及び管理事務他</t>
    <rPh sb="4" eb="7">
      <t>ソウゴウテキ</t>
    </rPh>
    <rPh sb="8" eb="10">
      <t>セイサク</t>
    </rPh>
    <rPh sb="10" eb="12">
      <t>ケッテイ</t>
    </rPh>
    <rPh sb="12" eb="13">
      <t>オヨ</t>
    </rPh>
    <rPh sb="14" eb="16">
      <t>カンリ</t>
    </rPh>
    <rPh sb="16" eb="18">
      <t>ジム</t>
    </rPh>
    <rPh sb="18" eb="19">
      <t>ホカ</t>
    </rPh>
    <phoneticPr fontId="2"/>
  </si>
  <si>
    <t>【6】その他</t>
    <rPh sb="5" eb="6">
      <t>タ</t>
    </rPh>
    <phoneticPr fontId="2"/>
  </si>
  <si>
    <t/>
  </si>
  <si>
    <t>平和と公正をすべての人に</t>
  </si>
  <si>
    <t>ジェンダー平等を実現しよう</t>
  </si>
  <si>
    <t>適正な人員配置を行うことが、中期展望に寄与するため。</t>
  </si>
  <si>
    <t>実施事業・業務の成果を最大限に引き出せる業務執行体制を確立することにより、将来ビジョンを実現する。</t>
    <rPh sb="0" eb="2">
      <t>ジッシ</t>
    </rPh>
    <rPh sb="2" eb="4">
      <t>ジギョウ</t>
    </rPh>
    <rPh sb="5" eb="7">
      <t>ギョウム</t>
    </rPh>
    <rPh sb="8" eb="10">
      <t>セイカ</t>
    </rPh>
    <rPh sb="11" eb="14">
      <t>サイダイゲン</t>
    </rPh>
    <rPh sb="15" eb="16">
      <t>ヒ</t>
    </rPh>
    <rPh sb="17" eb="18">
      <t>ダ</t>
    </rPh>
    <rPh sb="20" eb="22">
      <t>ギョウム</t>
    </rPh>
    <rPh sb="22" eb="24">
      <t>シッコウ</t>
    </rPh>
    <rPh sb="24" eb="26">
      <t>タイセイ</t>
    </rPh>
    <rPh sb="27" eb="29">
      <t>カクリツ</t>
    </rPh>
    <rPh sb="37" eb="39">
      <t>ショウライ</t>
    </rPh>
    <rPh sb="44" eb="46">
      <t>ジツゲン</t>
    </rPh>
    <phoneticPr fontId="16"/>
  </si>
  <si>
    <t>年間超過勤務時間300時間超えの職員　1人（但し、特例業務除く)
特例業務を含んだ場合は、10名</t>
    <rPh sb="20" eb="21">
      <t>ニン</t>
    </rPh>
    <rPh sb="22" eb="23">
      <t>タダ</t>
    </rPh>
    <rPh sb="25" eb="27">
      <t>トクレイ</t>
    </rPh>
    <rPh sb="27" eb="29">
      <t>ギョウム</t>
    </rPh>
    <rPh sb="29" eb="30">
      <t>ノゾ</t>
    </rPh>
    <rPh sb="33" eb="35">
      <t>トクレイ</t>
    </rPh>
    <rPh sb="35" eb="37">
      <t>ギョウム</t>
    </rPh>
    <rPh sb="38" eb="39">
      <t>フク</t>
    </rPh>
    <rPh sb="41" eb="43">
      <t>バアイ</t>
    </rPh>
    <rPh sb="47" eb="48">
      <t>メイ</t>
    </rPh>
    <phoneticPr fontId="2"/>
  </si>
  <si>
    <t>ライフワークバランスを確保するため、適正な人員配置に加え、テレワークや時差勤務等による働き方改革を推進し、年間超過勤務時間300時間超えの職員ゼロをめざす。</t>
  </si>
  <si>
    <t>事業・業務計画書に基づき各課ヒアリングを実施（（10月・11月・1月）</t>
    <rPh sb="33" eb="34">
      <t>ガツ</t>
    </rPh>
    <phoneticPr fontId="16"/>
  </si>
  <si>
    <t>事業・業務計画書に基づき各課ヒアリングを実施（年3回）</t>
    <rPh sb="0" eb="2">
      <t>ジギョウ</t>
    </rPh>
    <rPh sb="3" eb="5">
      <t>ギョウム</t>
    </rPh>
    <rPh sb="5" eb="8">
      <t>ケイカクショ</t>
    </rPh>
    <rPh sb="9" eb="10">
      <t>モト</t>
    </rPh>
    <rPh sb="12" eb="14">
      <t>カクカ</t>
    </rPh>
    <rPh sb="20" eb="22">
      <t>ジッシ</t>
    </rPh>
    <rPh sb="23" eb="24">
      <t>ネン</t>
    </rPh>
    <rPh sb="25" eb="26">
      <t>カイ</t>
    </rPh>
    <phoneticPr fontId="16"/>
  </si>
  <si>
    <t>（２年度実績）
事業・業務計画書に基づき各課ヒアリングを実施（年3回）
年間超過勤務時間300時間超えの職員（７人（特例除く場合１人）
長時間労働是正にかかる人員配置（介護保険1名）
区長施策要望にかかる人員配置（地域福祉１名）
育休にかかる待命ポストを設置（６月１日付）
休職降任にかかるポスト補充（６月１日付、10月１日付）</t>
    <rPh sb="2" eb="4">
      <t>ネンド</t>
    </rPh>
    <rPh sb="4" eb="6">
      <t>ジッセキ</t>
    </rPh>
    <rPh sb="84" eb="86">
      <t>カイゴ</t>
    </rPh>
    <rPh sb="86" eb="88">
      <t>ホケン</t>
    </rPh>
    <rPh sb="92" eb="94">
      <t>クチョウ</t>
    </rPh>
    <rPh sb="94" eb="96">
      <t>シサク</t>
    </rPh>
    <rPh sb="96" eb="98">
      <t>ヨウボウ</t>
    </rPh>
    <rPh sb="102" eb="104">
      <t>ジンイン</t>
    </rPh>
    <rPh sb="104" eb="106">
      <t>ハイチ</t>
    </rPh>
    <rPh sb="107" eb="109">
      <t>チイキ</t>
    </rPh>
    <rPh sb="109" eb="111">
      <t>フクシ</t>
    </rPh>
    <rPh sb="112" eb="113">
      <t>メイ</t>
    </rPh>
    <rPh sb="115" eb="117">
      <t>イクキュウ</t>
    </rPh>
    <rPh sb="121" eb="123">
      <t>タイメイ</t>
    </rPh>
    <rPh sb="127" eb="129">
      <t>セッチ</t>
    </rPh>
    <rPh sb="137" eb="139">
      <t>キュウショク</t>
    </rPh>
    <rPh sb="139" eb="141">
      <t>コウニン</t>
    </rPh>
    <rPh sb="148" eb="150">
      <t>ホジュウ</t>
    </rPh>
    <rPh sb="159" eb="160">
      <t>ガツ</t>
    </rPh>
    <rPh sb="161" eb="162">
      <t>ニチ</t>
    </rPh>
    <rPh sb="162" eb="163">
      <t>ツ</t>
    </rPh>
    <phoneticPr fontId="16"/>
  </si>
  <si>
    <t>・令和４年度に向けて、事業・業務計画書に基づき各課ヒアリングを実施（1月）
・人事考課内容及び自己申告の確認により所属間異動の検討（1月）</t>
    <rPh sb="39" eb="41">
      <t>ジンジ</t>
    </rPh>
    <rPh sb="41" eb="43">
      <t>コウカ</t>
    </rPh>
    <rPh sb="43" eb="45">
      <t>ナイヨウ</t>
    </rPh>
    <rPh sb="45" eb="46">
      <t>オヨ</t>
    </rPh>
    <phoneticPr fontId="16"/>
  </si>
  <si>
    <t>・再任用採用、更新選考（10月～11月）
・令和４年度に向けて、事業・業務計画書に基づき各課ヒアリングを実施（10月・11月）
・各課の状況把握（随時）　</t>
    <rPh sb="1" eb="2">
      <t>サイ</t>
    </rPh>
    <rPh sb="2" eb="4">
      <t>ニンヨウ</t>
    </rPh>
    <rPh sb="4" eb="6">
      <t>サイヨウ</t>
    </rPh>
    <rPh sb="7" eb="9">
      <t>コウシン</t>
    </rPh>
    <rPh sb="9" eb="11">
      <t>センコウ</t>
    </rPh>
    <rPh sb="14" eb="15">
      <t>ガツ</t>
    </rPh>
    <rPh sb="18" eb="19">
      <t>ガツ</t>
    </rPh>
    <rPh sb="28" eb="29">
      <t>ム</t>
    </rPh>
    <rPh sb="32" eb="34">
      <t>ジギョウ</t>
    </rPh>
    <rPh sb="35" eb="37">
      <t>ギョウム</t>
    </rPh>
    <rPh sb="37" eb="40">
      <t>ケイカクショ</t>
    </rPh>
    <rPh sb="41" eb="42">
      <t>モト</t>
    </rPh>
    <rPh sb="44" eb="46">
      <t>カクカ</t>
    </rPh>
    <rPh sb="52" eb="54">
      <t>ジッシ</t>
    </rPh>
    <rPh sb="57" eb="58">
      <t>ガツ</t>
    </rPh>
    <rPh sb="61" eb="62">
      <t>ガツ</t>
    </rPh>
    <phoneticPr fontId="16"/>
  </si>
  <si>
    <t>・定年退職者・再任用者への再任用採用・更新希望調査（8月）
・3級昇格選考調査（9月）
・再任用（短）の会計年度任用職員への変更検討（9月）
・各課の状況把握（随時）</t>
    <rPh sb="7" eb="8">
      <t>サイ</t>
    </rPh>
    <rPh sb="8" eb="10">
      <t>ニンヨウ</t>
    </rPh>
    <rPh sb="10" eb="11">
      <t>シャ</t>
    </rPh>
    <rPh sb="13" eb="14">
      <t>サイ</t>
    </rPh>
    <rPh sb="14" eb="16">
      <t>ニンヨウ</t>
    </rPh>
    <rPh sb="16" eb="18">
      <t>サイヨウ</t>
    </rPh>
    <rPh sb="19" eb="21">
      <t>コウシン</t>
    </rPh>
    <rPh sb="32" eb="33">
      <t>キュウ</t>
    </rPh>
    <rPh sb="33" eb="35">
      <t>ショウカク</t>
    </rPh>
    <rPh sb="35" eb="37">
      <t>センコウ</t>
    </rPh>
    <rPh sb="37" eb="39">
      <t>チョウサ</t>
    </rPh>
    <rPh sb="41" eb="42">
      <t>ガツ</t>
    </rPh>
    <rPh sb="45" eb="46">
      <t>サイ</t>
    </rPh>
    <rPh sb="46" eb="48">
      <t>ニンヨウ</t>
    </rPh>
    <rPh sb="49" eb="50">
      <t>タン</t>
    </rPh>
    <rPh sb="62" eb="64">
      <t>ヘンコウ</t>
    </rPh>
    <rPh sb="64" eb="66">
      <t>ケントウ</t>
    </rPh>
    <rPh sb="68" eb="69">
      <t>ガツ</t>
    </rPh>
    <phoneticPr fontId="16"/>
  </si>
  <si>
    <t>・9月末退職者調査（6月）
・各課の状況把握（随時）　　　　　　　　　　　　　　　　　　　　　　　　　　　　　　　　　　　　　　　　　　　　　　　　　　　　　　　　　　　　　　　　　　　　　　　　　　　　　　　　　　　　　　　　　　　　　　　　　　</t>
    <rPh sb="15" eb="17">
      <t>カクカ</t>
    </rPh>
    <rPh sb="18" eb="20">
      <t>ジョウキョウ</t>
    </rPh>
    <rPh sb="20" eb="22">
      <t>ハアク</t>
    </rPh>
    <rPh sb="23" eb="25">
      <t>ズイジ</t>
    </rPh>
    <phoneticPr fontId="16"/>
  </si>
  <si>
    <t>・令和３年度に向けて、事業・業務計画書に基づき各課ヒアリングを実施（1月）
・人事考課内容及び自己申告の確認により所属間異動の検討（1月）　　　</t>
  </si>
  <si>
    <t>事業担当主事（補）や再任用職員及び会計年度任用職員を活用するとともに、作成された事業・業務計画書をもとにヒアリングを行い、各課の状況を把握し、適正な人員を配置する。</t>
    <rPh sb="0" eb="2">
      <t>ジギョウ</t>
    </rPh>
    <rPh sb="2" eb="4">
      <t>タントウ</t>
    </rPh>
    <rPh sb="4" eb="6">
      <t>シュジ</t>
    </rPh>
    <rPh sb="7" eb="8">
      <t>ホ</t>
    </rPh>
    <rPh sb="10" eb="11">
      <t>サイ</t>
    </rPh>
    <rPh sb="11" eb="13">
      <t>ニンヨウ</t>
    </rPh>
    <rPh sb="13" eb="15">
      <t>ショクイン</t>
    </rPh>
    <rPh sb="15" eb="16">
      <t>オヨ</t>
    </rPh>
    <rPh sb="17" eb="19">
      <t>カイケイ</t>
    </rPh>
    <rPh sb="19" eb="21">
      <t>ネンド</t>
    </rPh>
    <rPh sb="21" eb="23">
      <t>ニンヨウ</t>
    </rPh>
    <rPh sb="23" eb="25">
      <t>ショクイン</t>
    </rPh>
    <rPh sb="26" eb="28">
      <t>カツヨウ</t>
    </rPh>
    <rPh sb="35" eb="37">
      <t>サクセイ</t>
    </rPh>
    <rPh sb="40" eb="42">
      <t>ジギョウ</t>
    </rPh>
    <rPh sb="43" eb="45">
      <t>ギョウム</t>
    </rPh>
    <rPh sb="45" eb="48">
      <t>ケイカクショ</t>
    </rPh>
    <rPh sb="58" eb="59">
      <t>オコナ</t>
    </rPh>
    <rPh sb="61" eb="63">
      <t>カクカ</t>
    </rPh>
    <rPh sb="64" eb="66">
      <t>ジョウキョウ</t>
    </rPh>
    <rPh sb="67" eb="69">
      <t>ハアク</t>
    </rPh>
    <rPh sb="71" eb="73">
      <t>テキセイ</t>
    </rPh>
    <rPh sb="74" eb="76">
      <t>ジンイン</t>
    </rPh>
    <rPh sb="77" eb="79">
      <t>ハイチ</t>
    </rPh>
    <phoneticPr fontId="16"/>
  </si>
  <si>
    <t>区役所が担うべき役割や業務が増加している中、効率的かつ適正な業務執体制をめざす</t>
    <rPh sb="0" eb="3">
      <t>クヤクショ</t>
    </rPh>
    <rPh sb="4" eb="5">
      <t>ニナ</t>
    </rPh>
    <rPh sb="8" eb="10">
      <t>ヤクワリ</t>
    </rPh>
    <rPh sb="11" eb="13">
      <t>ギョウム</t>
    </rPh>
    <rPh sb="14" eb="16">
      <t>ゾウカ</t>
    </rPh>
    <rPh sb="20" eb="21">
      <t>ナカ</t>
    </rPh>
    <rPh sb="22" eb="25">
      <t>コウリツテキ</t>
    </rPh>
    <rPh sb="27" eb="29">
      <t>テキセイ</t>
    </rPh>
    <rPh sb="30" eb="32">
      <t>ギョウム</t>
    </rPh>
    <rPh sb="32" eb="33">
      <t>シツ</t>
    </rPh>
    <rPh sb="33" eb="35">
      <t>タイセイ</t>
    </rPh>
    <phoneticPr fontId="16"/>
  </si>
  <si>
    <t>人員マネジメント</t>
    <rPh sb="0" eb="2">
      <t>ジンイン</t>
    </rPh>
    <phoneticPr fontId="16"/>
  </si>
  <si>
    <t>区域内の基礎自治に関する施策や事業について、住民の意見を聴き地域の特性や実情に応じた総合的な予算を編成することにより、ニア・イズ・ベターの観点からそれぞれ異なる地域課題に対して、特色ある取組を行うことが出来るため。</t>
    <rPh sb="69" eb="71">
      <t>カンテン</t>
    </rPh>
    <phoneticPr fontId="16"/>
  </si>
  <si>
    <t>区の特性や実情に即した総合的な施策を展開</t>
    <rPh sb="0" eb="1">
      <t>ク</t>
    </rPh>
    <phoneticPr fontId="16"/>
  </si>
  <si>
    <t>区民アンケート調査における、区役所が区民の意見やニーズを把握しているかに対する肯定的な回答の割合45％以上</t>
    <rPh sb="14" eb="17">
      <t>クヤクショ</t>
    </rPh>
    <rPh sb="18" eb="20">
      <t>クミン</t>
    </rPh>
    <rPh sb="21" eb="23">
      <t>イケン</t>
    </rPh>
    <rPh sb="28" eb="30">
      <t>ハアク</t>
    </rPh>
    <rPh sb="36" eb="37">
      <t>タイ</t>
    </rPh>
    <rPh sb="39" eb="42">
      <t>コウテイテキ</t>
    </rPh>
    <rPh sb="43" eb="45">
      <t>カイトウ</t>
    </rPh>
    <rPh sb="46" eb="48">
      <t>ワリアイ</t>
    </rPh>
    <phoneticPr fontId="16"/>
  </si>
  <si>
    <t>予算（案）編成済</t>
    <rPh sb="0" eb="2">
      <t>ヨサン</t>
    </rPh>
    <rPh sb="3" eb="4">
      <t>アン</t>
    </rPh>
    <rPh sb="5" eb="7">
      <t>ヘンセイ</t>
    </rPh>
    <rPh sb="7" eb="8">
      <t>ズ</t>
    </rPh>
    <phoneticPr fontId="16"/>
  </si>
  <si>
    <t>予算（案）の編成</t>
  </si>
  <si>
    <t>（令和２年度）　　○予算（案）の編成　○区民アンケート調査における、区役所が区民の意見やニーズを把握しているかに対する肯定的な回答　42.6％</t>
    <rPh sb="1" eb="3">
      <t>レイワ</t>
    </rPh>
    <rPh sb="10" eb="12">
      <t>ヨサン</t>
    </rPh>
    <rPh sb="13" eb="14">
      <t>アン</t>
    </rPh>
    <rPh sb="16" eb="18">
      <t>ヘンセイ</t>
    </rPh>
    <rPh sb="20" eb="22">
      <t>クミン</t>
    </rPh>
    <rPh sb="27" eb="29">
      <t>チョウサ</t>
    </rPh>
    <rPh sb="34" eb="37">
      <t>クヤクショ</t>
    </rPh>
    <rPh sb="38" eb="40">
      <t>クミン</t>
    </rPh>
    <rPh sb="41" eb="43">
      <t>イケン</t>
    </rPh>
    <rPh sb="48" eb="50">
      <t>ハアク</t>
    </rPh>
    <rPh sb="56" eb="57">
      <t>タイ</t>
    </rPh>
    <rPh sb="59" eb="62">
      <t>コウテイテキ</t>
    </rPh>
    <rPh sb="63" eb="65">
      <t>カイトウ</t>
    </rPh>
    <phoneticPr fontId="16"/>
  </si>
  <si>
    <t>HPにて予算の公表</t>
  </si>
  <si>
    <t>1月　予算内示の通知・市会資料作成
2月　予算（案）の公表
　　　区政会議等での予算（案）の説明
3月　予算の公表</t>
    <rPh sb="1" eb="2">
      <t>ツキ</t>
    </rPh>
    <rPh sb="3" eb="5">
      <t>ヨサン</t>
    </rPh>
    <rPh sb="5" eb="7">
      <t>ナイジ</t>
    </rPh>
    <rPh sb="8" eb="10">
      <t>ツウチ</t>
    </rPh>
    <rPh sb="11" eb="13">
      <t>シカイ</t>
    </rPh>
    <rPh sb="13" eb="15">
      <t>シリョウ</t>
    </rPh>
    <rPh sb="15" eb="17">
      <t>サクセイ</t>
    </rPh>
    <rPh sb="19" eb="20">
      <t>ツキ</t>
    </rPh>
    <rPh sb="33" eb="35">
      <t>クセイ</t>
    </rPh>
    <rPh sb="35" eb="37">
      <t>カイギ</t>
    </rPh>
    <rPh sb="37" eb="38">
      <t>トウ</t>
    </rPh>
    <rPh sb="40" eb="42">
      <t>ヨサン</t>
    </rPh>
    <rPh sb="43" eb="44">
      <t>アン</t>
    </rPh>
    <rPh sb="46" eb="48">
      <t>セツメイ</t>
    </rPh>
    <rPh sb="50" eb="51">
      <t>ツキ</t>
    </rPh>
    <rPh sb="52" eb="54">
      <t>ヨサン</t>
    </rPh>
    <rPh sb="55" eb="57">
      <t>コウヒョウ</t>
    </rPh>
    <phoneticPr fontId="16"/>
  </si>
  <si>
    <t>HPにて予算事業一覧（案）の公表</t>
  </si>
  <si>
    <t>10月　予算（案）の編成
　　　　所属内ヒアリング
11月　予算（案）の提出
　　　　財政局ヒアリング
12月　要求段階の予算事業一覧（案）の公表</t>
    <rPh sb="2" eb="3">
      <t>ツキ</t>
    </rPh>
    <rPh sb="4" eb="6">
      <t>ヨサン</t>
    </rPh>
    <rPh sb="7" eb="8">
      <t>アン</t>
    </rPh>
    <rPh sb="10" eb="12">
      <t>ヘンセイ</t>
    </rPh>
    <rPh sb="17" eb="19">
      <t>ショゾク</t>
    </rPh>
    <rPh sb="19" eb="20">
      <t>ナイ</t>
    </rPh>
    <rPh sb="36" eb="38">
      <t>テイシュツ</t>
    </rPh>
    <rPh sb="43" eb="45">
      <t>ザイセイ</t>
    </rPh>
    <rPh sb="45" eb="46">
      <t>キョク</t>
    </rPh>
    <rPh sb="54" eb="55">
      <t>ツキ</t>
    </rPh>
    <rPh sb="56" eb="58">
      <t>ヨウキュウ</t>
    </rPh>
    <rPh sb="58" eb="60">
      <t>ダンカイ</t>
    </rPh>
    <rPh sb="61" eb="63">
      <t>ヨサン</t>
    </rPh>
    <rPh sb="63" eb="65">
      <t>ジギョウ</t>
    </rPh>
    <rPh sb="65" eb="67">
      <t>イチラン</t>
    </rPh>
    <rPh sb="68" eb="69">
      <t>アン</t>
    </rPh>
    <rPh sb="71" eb="73">
      <t>コウヒョウ</t>
    </rPh>
    <phoneticPr fontId="16"/>
  </si>
  <si>
    <t>7月～　区CM事業にかかるPDCAサイクルガイドラインに基づく意向確認
8月～　区CM事業にかかる部会への「委任」に関する意向確認
8月　　次年度事業・業務計画書にかかるヒアリング時に確認
9月　　予算編成方針の作成・各課長及び担当者への説明会の開催
9月　　予算編成にかかる調整及び照会・回答事務
9月～10月　区CM意向調査及び各所管局との調整</t>
    <rPh sb="1" eb="2">
      <t>ガツ</t>
    </rPh>
    <rPh sb="31" eb="33">
      <t>イコウ</t>
    </rPh>
    <rPh sb="37" eb="38">
      <t>ガツ</t>
    </rPh>
    <rPh sb="40" eb="41">
      <t>ク</t>
    </rPh>
    <rPh sb="43" eb="45">
      <t>ジギョウ</t>
    </rPh>
    <rPh sb="49" eb="51">
      <t>ブカイ</t>
    </rPh>
    <rPh sb="54" eb="56">
      <t>イニン</t>
    </rPh>
    <rPh sb="58" eb="59">
      <t>カン</t>
    </rPh>
    <rPh sb="61" eb="63">
      <t>イコウ</t>
    </rPh>
    <rPh sb="63" eb="65">
      <t>カクニン</t>
    </rPh>
    <rPh sb="67" eb="68">
      <t>ガツ</t>
    </rPh>
    <rPh sb="90" eb="91">
      <t>ジ</t>
    </rPh>
    <rPh sb="101" eb="103">
      <t>ヘンセイ</t>
    </rPh>
    <rPh sb="103" eb="105">
      <t>ホウシン</t>
    </rPh>
    <rPh sb="106" eb="108">
      <t>サクセイ</t>
    </rPh>
    <rPh sb="109" eb="110">
      <t>カク</t>
    </rPh>
    <rPh sb="110" eb="112">
      <t>カチョウ</t>
    </rPh>
    <rPh sb="112" eb="113">
      <t>オヨ</t>
    </rPh>
    <rPh sb="114" eb="116">
      <t>タントウ</t>
    </rPh>
    <rPh sb="116" eb="117">
      <t>シャ</t>
    </rPh>
    <rPh sb="119" eb="121">
      <t>セツメイ</t>
    </rPh>
    <rPh sb="121" eb="122">
      <t>カイ</t>
    </rPh>
    <rPh sb="123" eb="125">
      <t>カイサイ</t>
    </rPh>
    <rPh sb="127" eb="128">
      <t>ツキ</t>
    </rPh>
    <rPh sb="130" eb="132">
      <t>ヨサン</t>
    </rPh>
    <rPh sb="132" eb="134">
      <t>ヘンセイ</t>
    </rPh>
    <rPh sb="138" eb="140">
      <t>チョウセイ</t>
    </rPh>
    <rPh sb="140" eb="141">
      <t>オヨ</t>
    </rPh>
    <rPh sb="142" eb="144">
      <t>ショウカイ</t>
    </rPh>
    <rPh sb="145" eb="147">
      <t>カイトウ</t>
    </rPh>
    <rPh sb="147" eb="149">
      <t>ジム</t>
    </rPh>
    <rPh sb="151" eb="152">
      <t>ガツ</t>
    </rPh>
    <rPh sb="155" eb="156">
      <t>ガツ</t>
    </rPh>
    <rPh sb="157" eb="158">
      <t>ク</t>
    </rPh>
    <rPh sb="160" eb="164">
      <t>イコウチョウサ</t>
    </rPh>
    <rPh sb="164" eb="165">
      <t>オヨ</t>
    </rPh>
    <rPh sb="166" eb="167">
      <t>カク</t>
    </rPh>
    <rPh sb="167" eb="169">
      <t>ショカン</t>
    </rPh>
    <rPh sb="169" eb="170">
      <t>キョク</t>
    </rPh>
    <rPh sb="172" eb="174">
      <t>チョウセイ</t>
    </rPh>
    <phoneticPr fontId="16"/>
  </si>
  <si>
    <t>広報紙４月号に掲載</t>
    <rPh sb="0" eb="2">
      <t>コウホウ</t>
    </rPh>
    <rPh sb="2" eb="3">
      <t>カミ</t>
    </rPh>
    <rPh sb="4" eb="6">
      <t>ガツゴウ</t>
    </rPh>
    <rPh sb="7" eb="9">
      <t>ケイサイ</t>
    </rPh>
    <phoneticPr fontId="16"/>
  </si>
  <si>
    <t>随時　次年度予算にかかる照会・回答事務</t>
    <rPh sb="0" eb="2">
      <t>ズイジ</t>
    </rPh>
    <rPh sb="3" eb="6">
      <t>ジネンド</t>
    </rPh>
    <rPh sb="6" eb="8">
      <t>ヨサン</t>
    </rPh>
    <rPh sb="12" eb="14">
      <t>ショウカイ</t>
    </rPh>
    <rPh sb="15" eb="17">
      <t>カイトウ</t>
    </rPh>
    <rPh sb="17" eb="19">
      <t>ジム</t>
    </rPh>
    <phoneticPr fontId="16"/>
  </si>
  <si>
    <t>2月　予算（案）の公表
　　　区政会議等での予算（案）の説明
3月　予算の公表</t>
  </si>
  <si>
    <t>区長(区ＣＭ)がその権限と責任において、区域内の基礎自治に関する施策や事業について、地域の特性や実情に応じた総合的な予算を編成する。
・区CM事業のPDCAサイクルガイドラインに基づく意向確認時に予算の観点から確認
・次年度事業・業務計画書にかかるヒアリング時に予算の観点から確認
・予算編成にかかる所属としての方針を作成・通知
・区CM予算にかかる意向調査・各局との調整業務
・所属内ヒアリング等を経て予算を編成
・財政局とのヒアリング
・予算（案）の公表（プレス）
・区政会議等での予算（案）の説明
・予算の公表
・予算関連の照会・回答</t>
  </si>
  <si>
    <t>自立した自治体型の区政運営に向けて、住民・地域に一番身近な区長（区ＣＭ）が、自らの権限と責任のもと、住民の意見を聴き、その特性や実情に即した総合的な施策を決定し展開する。</t>
  </si>
  <si>
    <t>令和３年４月１日
総務課</t>
    <rPh sb="0" eb="2">
      <t>レイワ</t>
    </rPh>
    <rPh sb="9" eb="11">
      <t>ソウム</t>
    </rPh>
    <rPh sb="11" eb="12">
      <t>カ</t>
    </rPh>
    <phoneticPr fontId="16"/>
  </si>
  <si>
    <t>日常から予算の執行管理を徹底し、不用額の圧縮を図ることで、当初計画に対する実績を明らかにでき、今後の事業計画にあたり、より精緻に検証、評価を行うことができるため。</t>
    <rPh sb="0" eb="2">
      <t>ニチジョウ</t>
    </rPh>
    <rPh sb="9" eb="11">
      <t>カンリ</t>
    </rPh>
    <rPh sb="12" eb="14">
      <t>テッテイ</t>
    </rPh>
    <rPh sb="16" eb="18">
      <t>フヨウ</t>
    </rPh>
    <rPh sb="18" eb="19">
      <t>ガク</t>
    </rPh>
    <rPh sb="20" eb="22">
      <t>アッシュク</t>
    </rPh>
    <rPh sb="23" eb="24">
      <t>ハカ</t>
    </rPh>
    <rPh sb="29" eb="31">
      <t>トウショ</t>
    </rPh>
    <rPh sb="37" eb="39">
      <t>ジッセキ</t>
    </rPh>
    <rPh sb="40" eb="41">
      <t>アキ</t>
    </rPh>
    <rPh sb="47" eb="49">
      <t>コンゴ</t>
    </rPh>
    <rPh sb="50" eb="52">
      <t>ジギョウ</t>
    </rPh>
    <rPh sb="52" eb="54">
      <t>ケイカク</t>
    </rPh>
    <rPh sb="70" eb="71">
      <t>オコナ</t>
    </rPh>
    <phoneticPr fontId="16"/>
  </si>
  <si>
    <t>前年度の執行状況等実績をもとに、各事業の目的が達成できたかを検証、評価し、業務の効率化等を図ることで、PDCAサイクルを徹底し今後の施策展開に繋げていく。</t>
    <rPh sb="0" eb="3">
      <t>ゼンネンド</t>
    </rPh>
    <rPh sb="4" eb="6">
      <t>シッコウ</t>
    </rPh>
    <rPh sb="6" eb="8">
      <t>ジョウキョウ</t>
    </rPh>
    <rPh sb="8" eb="9">
      <t>トウ</t>
    </rPh>
    <rPh sb="9" eb="11">
      <t>ジッセキ</t>
    </rPh>
    <rPh sb="16" eb="17">
      <t>カク</t>
    </rPh>
    <rPh sb="17" eb="19">
      <t>ジギョウ</t>
    </rPh>
    <rPh sb="20" eb="22">
      <t>モクテキ</t>
    </rPh>
    <rPh sb="23" eb="25">
      <t>タッセイ</t>
    </rPh>
    <rPh sb="30" eb="32">
      <t>ケンショウ</t>
    </rPh>
    <rPh sb="33" eb="35">
      <t>ヒョウカ</t>
    </rPh>
    <rPh sb="37" eb="39">
      <t>ギョウム</t>
    </rPh>
    <rPh sb="40" eb="43">
      <t>コウリツカ</t>
    </rPh>
    <rPh sb="43" eb="44">
      <t>トウ</t>
    </rPh>
    <rPh sb="45" eb="46">
      <t>ハカ</t>
    </rPh>
    <rPh sb="60" eb="62">
      <t>テッテイ</t>
    </rPh>
    <rPh sb="63" eb="65">
      <t>コンゴ</t>
    </rPh>
    <rPh sb="66" eb="68">
      <t>シサク</t>
    </rPh>
    <rPh sb="68" eb="70">
      <t>テンカイ</t>
    </rPh>
    <rPh sb="71" eb="72">
      <t>ツナ</t>
    </rPh>
    <phoneticPr fontId="16"/>
  </si>
  <si>
    <t>予算に対する不用額（物件費）の割合4.5%以下（但し、重点経費及び非裁量経費等を除く。また、コロナウイルス感染症の影響により実施不可となった事業経費を除く。）</t>
    <rPh sb="0" eb="2">
      <t>ヨサン</t>
    </rPh>
    <rPh sb="3" eb="4">
      <t>タイ</t>
    </rPh>
    <rPh sb="6" eb="8">
      <t>フヨウ</t>
    </rPh>
    <rPh sb="8" eb="9">
      <t>ガク</t>
    </rPh>
    <rPh sb="10" eb="13">
      <t>ブッケンヒ</t>
    </rPh>
    <rPh sb="15" eb="17">
      <t>ワリアイ</t>
    </rPh>
    <rPh sb="21" eb="23">
      <t>イカ</t>
    </rPh>
    <rPh sb="24" eb="25">
      <t>タダ</t>
    </rPh>
    <rPh sb="27" eb="29">
      <t>ジュウテン</t>
    </rPh>
    <rPh sb="29" eb="31">
      <t>ケイヒ</t>
    </rPh>
    <rPh sb="31" eb="32">
      <t>オヨ</t>
    </rPh>
    <rPh sb="33" eb="34">
      <t>ヒ</t>
    </rPh>
    <rPh sb="34" eb="36">
      <t>サイリョウ</t>
    </rPh>
    <rPh sb="36" eb="38">
      <t>ケイヒ</t>
    </rPh>
    <rPh sb="38" eb="39">
      <t>トウ</t>
    </rPh>
    <rPh sb="40" eb="41">
      <t>ノゾ</t>
    </rPh>
    <phoneticPr fontId="16"/>
  </si>
  <si>
    <t>決算説明資料の作成済
予算執行状況を適正に管理</t>
    <rPh sb="0" eb="2">
      <t>ケッサン</t>
    </rPh>
    <rPh sb="2" eb="4">
      <t>セツメイ</t>
    </rPh>
    <rPh sb="4" eb="6">
      <t>シリョウ</t>
    </rPh>
    <rPh sb="7" eb="9">
      <t>サクセイ</t>
    </rPh>
    <rPh sb="9" eb="10">
      <t>ズ</t>
    </rPh>
    <rPh sb="11" eb="13">
      <t>ヨサン</t>
    </rPh>
    <rPh sb="13" eb="15">
      <t>シッコウ</t>
    </rPh>
    <rPh sb="15" eb="17">
      <t>ジョウキョウ</t>
    </rPh>
    <rPh sb="18" eb="20">
      <t>テキセイ</t>
    </rPh>
    <rPh sb="21" eb="23">
      <t>カンリ</t>
    </rPh>
    <phoneticPr fontId="16"/>
  </si>
  <si>
    <t>・決算説明資料の作成
・予算執行状況の適正管理</t>
    <rPh sb="19" eb="21">
      <t>テキセイ</t>
    </rPh>
    <phoneticPr fontId="16"/>
  </si>
  <si>
    <t>（令和2年度）　決算説明資料の作成・予算執行状況の管理・予算に対する不用額（物件費）の割合12.2%（重点除く。コロナウイルス感染症の影響により実施不可となった事業経費を含む。）</t>
    <rPh sb="1" eb="3">
      <t>レイワ</t>
    </rPh>
    <rPh sb="4" eb="6">
      <t>ネンド</t>
    </rPh>
    <rPh sb="6" eb="8">
      <t>ヘイネンド</t>
    </rPh>
    <rPh sb="8" eb="10">
      <t>ケッサン</t>
    </rPh>
    <rPh sb="10" eb="12">
      <t>セツメイ</t>
    </rPh>
    <rPh sb="12" eb="14">
      <t>シリョウ</t>
    </rPh>
    <rPh sb="15" eb="17">
      <t>サクセイ</t>
    </rPh>
    <rPh sb="18" eb="20">
      <t>ヨサン</t>
    </rPh>
    <rPh sb="20" eb="22">
      <t>シッコウ</t>
    </rPh>
    <rPh sb="22" eb="24">
      <t>ジョウキョウ</t>
    </rPh>
    <rPh sb="25" eb="27">
      <t>カンリ</t>
    </rPh>
    <rPh sb="28" eb="30">
      <t>ヨサン</t>
    </rPh>
    <rPh sb="31" eb="32">
      <t>タイ</t>
    </rPh>
    <rPh sb="34" eb="36">
      <t>フヨウ</t>
    </rPh>
    <rPh sb="36" eb="37">
      <t>ガク</t>
    </rPh>
    <rPh sb="38" eb="41">
      <t>ブッケンヒ</t>
    </rPh>
    <rPh sb="43" eb="45">
      <t>ワリアイ</t>
    </rPh>
    <rPh sb="51" eb="53">
      <t>ジュウテン</t>
    </rPh>
    <rPh sb="53" eb="54">
      <t>ノゾ</t>
    </rPh>
    <phoneticPr fontId="16"/>
  </si>
  <si>
    <t>随時　予算執行状況の管理</t>
  </si>
  <si>
    <t>2月　3年度予算1月末時点の執行見込額の作成</t>
  </si>
  <si>
    <t>11月　3年度予算10月末時点の執行見込額の作成
11月　執行状況にかかるヒアリング</t>
    <rPh sb="5" eb="7">
      <t>ネンド</t>
    </rPh>
    <rPh sb="7" eb="9">
      <t>ヨサン</t>
    </rPh>
    <rPh sb="11" eb="13">
      <t>ガツマツ</t>
    </rPh>
    <rPh sb="13" eb="15">
      <t>ジテン</t>
    </rPh>
    <rPh sb="16" eb="18">
      <t>シッコウ</t>
    </rPh>
    <rPh sb="18" eb="20">
      <t>ミコミ</t>
    </rPh>
    <rPh sb="20" eb="21">
      <t>ガク</t>
    </rPh>
    <rPh sb="22" eb="24">
      <t>サクセイ</t>
    </rPh>
    <rPh sb="27" eb="28">
      <t>ガツ</t>
    </rPh>
    <phoneticPr fontId="16"/>
  </si>
  <si>
    <t>8月　3年度予算7月末時点の執行見込額の作成
8月　執行状況にかかるヒアリング</t>
    <rPh sb="1" eb="2">
      <t>ツキ</t>
    </rPh>
    <rPh sb="4" eb="6">
      <t>ネンド</t>
    </rPh>
    <rPh sb="6" eb="8">
      <t>ヨサン</t>
    </rPh>
    <rPh sb="9" eb="11">
      <t>ガツマツ</t>
    </rPh>
    <rPh sb="11" eb="13">
      <t>ジテン</t>
    </rPh>
    <rPh sb="14" eb="16">
      <t>シッコウ</t>
    </rPh>
    <rPh sb="16" eb="18">
      <t>ミコミ</t>
    </rPh>
    <rPh sb="18" eb="19">
      <t>ガク</t>
    </rPh>
    <rPh sb="20" eb="22">
      <t>サクセイ</t>
    </rPh>
    <rPh sb="24" eb="25">
      <t>ガツ</t>
    </rPh>
    <phoneticPr fontId="16"/>
  </si>
  <si>
    <t>4月　2年度予算3月末時点(1回目）の執行見込額の作成
5月　2年度予算3月末時点(2回目）の執行見込額の作成
6月　2年度予算決算説明資料の作成</t>
    <rPh sb="4" eb="6">
      <t>ネンド</t>
    </rPh>
    <rPh sb="6" eb="8">
      <t>ヨサン</t>
    </rPh>
    <rPh sb="9" eb="10">
      <t>ガツ</t>
    </rPh>
    <rPh sb="10" eb="11">
      <t>マツ</t>
    </rPh>
    <rPh sb="11" eb="13">
      <t>ジテン</t>
    </rPh>
    <rPh sb="15" eb="17">
      <t>カイメ</t>
    </rPh>
    <rPh sb="62" eb="64">
      <t>ヨサン</t>
    </rPh>
    <phoneticPr fontId="16"/>
  </si>
  <si>
    <t>2月　2年度予算1月末時点の執行見込額の作成</t>
  </si>
  <si>
    <t>予算執行状況の管理(随時）
執行見込額の作成（7月末・10月末・1月末・3月末時点）
執行状況にかかるヒアリング（8月末・11月末）
決算説明資料の作成（6月）</t>
  </si>
  <si>
    <t>一会計年度における歳入歳出執行予算の結果を表わし、予算に表わされた１年間の計画に対して実績の数値を確定し明確にすることで、いかなる執行が行われたかを如実に表わすとともに、執行責任者の財務上の責任を明らかにする。さらに、行政活動の目的が達成できたかを検証、評価し、PDCAサイクルのもと業務の効率化等を図ることで、今後の施策展開に資することを目的とする。</t>
  </si>
  <si>
    <t>不適正な事務処理を防止し、公正、公平な事務を執行することが、中期展望に寄与するため。</t>
    <rPh sb="6" eb="8">
      <t>ショリ</t>
    </rPh>
    <rPh sb="9" eb="11">
      <t>ボウシ</t>
    </rPh>
    <rPh sb="13" eb="15">
      <t>コウセイ</t>
    </rPh>
    <rPh sb="16" eb="18">
      <t>コウヘイ</t>
    </rPh>
    <rPh sb="19" eb="21">
      <t>ジム</t>
    </rPh>
    <rPh sb="22" eb="24">
      <t>シッコウ</t>
    </rPh>
    <rPh sb="30" eb="32">
      <t>チュウキ</t>
    </rPh>
    <rPh sb="32" eb="34">
      <t>テンボウ</t>
    </rPh>
    <rPh sb="35" eb="37">
      <t>キヨ</t>
    </rPh>
    <phoneticPr fontId="16"/>
  </si>
  <si>
    <t>関係法規を遵守し、不正な行為や不適正な取扱いを行うことのないよう、常に厳正な事務を実施し、区政に対する信頼を確保する。</t>
    <rPh sb="0" eb="2">
      <t>カンケイ</t>
    </rPh>
    <rPh sb="2" eb="4">
      <t>ホウキ</t>
    </rPh>
    <rPh sb="5" eb="7">
      <t>ジュンシュ</t>
    </rPh>
    <phoneticPr fontId="16"/>
  </si>
  <si>
    <t>２件</t>
    <rPh sb="1" eb="2">
      <t>ケン</t>
    </rPh>
    <phoneticPr fontId="16"/>
  </si>
  <si>
    <t>不適正な事務処理事案の件数0件</t>
    <rPh sb="0" eb="3">
      <t>フテキセイ</t>
    </rPh>
    <rPh sb="4" eb="6">
      <t>ジム</t>
    </rPh>
    <rPh sb="6" eb="8">
      <t>ショリ</t>
    </rPh>
    <rPh sb="8" eb="10">
      <t>ジアン</t>
    </rPh>
    <rPh sb="11" eb="13">
      <t>ケンスウ</t>
    </rPh>
    <rPh sb="14" eb="15">
      <t>ケン</t>
    </rPh>
    <phoneticPr fontId="16"/>
  </si>
  <si>
    <t>２回（８月、３月）実施済</t>
    <rPh sb="1" eb="2">
      <t>カイ</t>
    </rPh>
    <rPh sb="4" eb="5">
      <t>ガツ</t>
    </rPh>
    <rPh sb="7" eb="8">
      <t>ガツ</t>
    </rPh>
    <rPh sb="9" eb="11">
      <t>ジッシ</t>
    </rPh>
    <rPh sb="11" eb="12">
      <t>ズ</t>
    </rPh>
    <phoneticPr fontId="16"/>
  </si>
  <si>
    <t>契約事務研修の実施（年2回）</t>
  </si>
  <si>
    <t>（令和2年度）契約事務研修の実施（年2回）</t>
    <rPh sb="1" eb="3">
      <t>レイワ</t>
    </rPh>
    <rPh sb="4" eb="6">
      <t>ネンド</t>
    </rPh>
    <rPh sb="5" eb="6">
      <t>ド</t>
    </rPh>
    <phoneticPr fontId="16"/>
  </si>
  <si>
    <t>大正区役所契約事務審査会設置要綱</t>
  </si>
  <si>
    <t>web会議</t>
    <rPh sb="3" eb="5">
      <t>カイギ</t>
    </rPh>
    <phoneticPr fontId="16"/>
  </si>
  <si>
    <t>定例（年１回）及び随時</t>
  </si>
  <si>
    <t>大正区役所契約事務審査会</t>
  </si>
  <si>
    <t>【随時】契約にかかる決裁、審査事務・契約事務審査会の開催・入札にかかる各所管課及び契約管財局との調整業務・契約関係にかかる照会・回答・競争入札参加停止関係の周知</t>
    <rPh sb="1" eb="3">
      <t>ズイジ</t>
    </rPh>
    <phoneticPr fontId="16"/>
  </si>
  <si>
    <t xml:space="preserve">3月　契約事務研修の実施
3月　契約事務審査会（R3年度契約にかかる公表及びR4年度包括審議）
</t>
  </si>
  <si>
    <t>8月　契約事務研修の実施</t>
    <rPh sb="3" eb="5">
      <t>ケイヤク</t>
    </rPh>
    <rPh sb="5" eb="7">
      <t>ジム</t>
    </rPh>
    <rPh sb="7" eb="9">
      <t>ケンシュウ</t>
    </rPh>
    <rPh sb="10" eb="12">
      <t>ジッシ</t>
    </rPh>
    <phoneticPr fontId="16"/>
  </si>
  <si>
    <t>3月　契約事務審査会（R2年度契約にかかる公表及びR3年度包括審議）</t>
    <rPh sb="1" eb="2">
      <t>ツキ</t>
    </rPh>
    <rPh sb="27" eb="29">
      <t>ネンド</t>
    </rPh>
    <rPh sb="29" eb="33">
      <t>ホウカツシンギ</t>
    </rPh>
    <phoneticPr fontId="16"/>
  </si>
  <si>
    <t>・契約にかかる決裁、審査事務（随時）
・契約事務研修の実施（年2回）
・契約事務審査会の開催（定例（年1回）及び随時）
・入札にかかる各所管課及び契約管財局との調整業務（随時）
・契約関係にかかる照会・回答（随時）
・競争入札参加停止関係の周知（随時）</t>
    <rPh sb="15" eb="17">
      <t>ズイジ</t>
    </rPh>
    <rPh sb="20" eb="22">
      <t>ケイヤク</t>
    </rPh>
    <rPh sb="22" eb="24">
      <t>ジム</t>
    </rPh>
    <rPh sb="24" eb="26">
      <t>ケンシュウ</t>
    </rPh>
    <rPh sb="27" eb="29">
      <t>ジッシ</t>
    </rPh>
    <rPh sb="30" eb="31">
      <t>ネン</t>
    </rPh>
    <rPh sb="32" eb="33">
      <t>カイ</t>
    </rPh>
    <rPh sb="36" eb="38">
      <t>ケイヤク</t>
    </rPh>
    <rPh sb="38" eb="40">
      <t>ジム</t>
    </rPh>
    <rPh sb="40" eb="43">
      <t>シンサカイ</t>
    </rPh>
    <rPh sb="44" eb="46">
      <t>カイサイ</t>
    </rPh>
    <rPh sb="47" eb="49">
      <t>テイレイ</t>
    </rPh>
    <rPh sb="50" eb="51">
      <t>ネン</t>
    </rPh>
    <rPh sb="52" eb="53">
      <t>カイ</t>
    </rPh>
    <rPh sb="54" eb="55">
      <t>オヨ</t>
    </rPh>
    <rPh sb="56" eb="58">
      <t>ズイジ</t>
    </rPh>
    <rPh sb="61" eb="63">
      <t>ニュウサツ</t>
    </rPh>
    <rPh sb="67" eb="68">
      <t>カク</t>
    </rPh>
    <rPh sb="68" eb="70">
      <t>ショカン</t>
    </rPh>
    <rPh sb="70" eb="71">
      <t>カ</t>
    </rPh>
    <rPh sb="71" eb="72">
      <t>オヨ</t>
    </rPh>
    <rPh sb="73" eb="75">
      <t>ケイヤク</t>
    </rPh>
    <rPh sb="75" eb="77">
      <t>カンザイ</t>
    </rPh>
    <rPh sb="77" eb="78">
      <t>キョク</t>
    </rPh>
    <rPh sb="80" eb="82">
      <t>チョウセイ</t>
    </rPh>
    <rPh sb="82" eb="84">
      <t>ギョウム</t>
    </rPh>
    <rPh sb="85" eb="87">
      <t>ズイジ</t>
    </rPh>
    <rPh sb="90" eb="92">
      <t>ケイヤク</t>
    </rPh>
    <rPh sb="92" eb="94">
      <t>カンケイ</t>
    </rPh>
    <rPh sb="98" eb="100">
      <t>ショウカイ</t>
    </rPh>
    <rPh sb="101" eb="103">
      <t>カイトウ</t>
    </rPh>
    <rPh sb="104" eb="106">
      <t>ズイジ</t>
    </rPh>
    <rPh sb="109" eb="111">
      <t>キョウソウ</t>
    </rPh>
    <rPh sb="111" eb="113">
      <t>ニュウサツ</t>
    </rPh>
    <rPh sb="113" eb="115">
      <t>サンカ</t>
    </rPh>
    <rPh sb="115" eb="117">
      <t>テイシ</t>
    </rPh>
    <rPh sb="117" eb="119">
      <t>カンケイ</t>
    </rPh>
    <rPh sb="120" eb="122">
      <t>シュウチ</t>
    </rPh>
    <rPh sb="123" eb="125">
      <t>ズイジ</t>
    </rPh>
    <phoneticPr fontId="16"/>
  </si>
  <si>
    <t>地方公共団体が締結する契約は、その公益性から、地方自治法をはじめとする法令により、取扱いに係る制度が構築されている。また、地方自治法において、「最少の経費で最大の効果を挙げるようにしなければならない」と規定されており、契約締結にあたっては、最も低い金額で契約するとともに、公平に契約の相手方を選定することが求められることから、競争性の向上と透明性、公正性の確保、不正な行為や不適正な取扱いを行うことのないよう、厳正な事務執行を通して、区政に対する信頼を確保する。</t>
    <rPh sb="61" eb="63">
      <t>チホウ</t>
    </rPh>
    <rPh sb="63" eb="65">
      <t>ジチ</t>
    </rPh>
    <rPh sb="65" eb="66">
      <t>ホウ</t>
    </rPh>
    <rPh sb="210" eb="212">
      <t>シッコウ</t>
    </rPh>
    <rPh sb="213" eb="214">
      <t>ツウ</t>
    </rPh>
    <phoneticPr fontId="16"/>
  </si>
  <si>
    <t>構成所属間において情報や課題に関して共有を図ることが中期展望へ寄与する前提となるため、その成果目標を達成することは非常に重要である。</t>
    <rPh sb="0" eb="2">
      <t>コウセイ</t>
    </rPh>
    <rPh sb="2" eb="4">
      <t>ショゾク</t>
    </rPh>
    <rPh sb="4" eb="5">
      <t>カン</t>
    </rPh>
    <phoneticPr fontId="16"/>
  </si>
  <si>
    <t>情報交換や情報共有を通じて、区内行政機関が協力して区政に資する運営を行う。</t>
    <rPh sb="0" eb="2">
      <t>ジョウホウ</t>
    </rPh>
    <rPh sb="2" eb="4">
      <t>コウカン</t>
    </rPh>
    <phoneticPr fontId="16"/>
  </si>
  <si>
    <t>情報交換・情報共有が図られた事例：20件</t>
    <rPh sb="19" eb="20">
      <t>ケン</t>
    </rPh>
    <phoneticPr fontId="2"/>
  </si>
  <si>
    <t>情報交換・情報共有が図られた事例（※）：10件以上
※主に防災（台風等災害対応）・防犯（特殊詐欺被害状況など）関連</t>
    <rPh sb="0" eb="2">
      <t>ジョウホウ</t>
    </rPh>
    <rPh sb="2" eb="4">
      <t>コウカン</t>
    </rPh>
    <rPh sb="23" eb="25">
      <t>イジョウ</t>
    </rPh>
    <phoneticPr fontId="16"/>
  </si>
  <si>
    <t xml:space="preserve">
構成所属間の情報収集・情報共有：20件</t>
    <phoneticPr fontId="2"/>
  </si>
  <si>
    <t xml:space="preserve">構成所属間の情報収集・情報共有（年10回）
</t>
    <phoneticPr fontId="16"/>
  </si>
  <si>
    <t>会議開催回数：９回開催（書面開催含む）
意見交換等により情報共有が図られた事例：11件</t>
    <rPh sb="0" eb="2">
      <t>カイギ</t>
    </rPh>
    <rPh sb="2" eb="4">
      <t>カイサイ</t>
    </rPh>
    <rPh sb="4" eb="6">
      <t>カイスウ</t>
    </rPh>
    <phoneticPr fontId="16"/>
  </si>
  <si>
    <t>概ね月１回、メール・逓送などにより行政連絡調整会議構成所属間の情報収集・情報共有を行う。</t>
    <rPh sb="0" eb="1">
      <t>オオム</t>
    </rPh>
    <rPh sb="2" eb="3">
      <t>ツキ</t>
    </rPh>
    <rPh sb="4" eb="5">
      <t>カイ</t>
    </rPh>
    <rPh sb="10" eb="12">
      <t>テイソウ</t>
    </rPh>
    <rPh sb="41" eb="42">
      <t>オコナ</t>
    </rPh>
    <phoneticPr fontId="16"/>
  </si>
  <si>
    <t>行政連絡調整会議</t>
    <phoneticPr fontId="16"/>
  </si>
  <si>
    <t>・ 行政連絡調整会議構成所属間の情報収集・情報共有（概ね月１回）</t>
    <phoneticPr fontId="16"/>
  </si>
  <si>
    <t>構成員決定（4月上旬）
・ 行政連絡調整会議構成所属間の情報収集・情報共有（概ね月１回）</t>
    <phoneticPr fontId="16"/>
  </si>
  <si>
    <t>・ 行政連絡調整会議構成所属間の情報収集・情報共有（概ね月１回）</t>
    <rPh sb="26" eb="27">
      <t>オオム</t>
    </rPh>
    <rPh sb="28" eb="29">
      <t>ツキ</t>
    </rPh>
    <rPh sb="30" eb="31">
      <t>カイ</t>
    </rPh>
    <phoneticPr fontId="16"/>
  </si>
  <si>
    <t>27人</t>
    <phoneticPr fontId="16"/>
  </si>
  <si>
    <t>随時（概ね月１回）</t>
    <rPh sb="0" eb="2">
      <t>ズイジ</t>
    </rPh>
    <rPh sb="3" eb="4">
      <t>オオム</t>
    </rPh>
    <rPh sb="5" eb="6">
      <t>ツキ</t>
    </rPh>
    <rPh sb="7" eb="8">
      <t>カイ</t>
    </rPh>
    <phoneticPr fontId="16"/>
  </si>
  <si>
    <t xml:space="preserve"> 行政連絡調整会議構成所属間の情報収集・情報共有を行う</t>
    <rPh sb="9" eb="11">
      <t>コウセイ</t>
    </rPh>
    <rPh sb="11" eb="13">
      <t>ショゾク</t>
    </rPh>
    <rPh sb="13" eb="14">
      <t>カン</t>
    </rPh>
    <rPh sb="15" eb="17">
      <t>ジョウホウ</t>
    </rPh>
    <rPh sb="17" eb="19">
      <t>シュウシュウ</t>
    </rPh>
    <rPh sb="20" eb="22">
      <t>ジョウホウ</t>
    </rPh>
    <rPh sb="22" eb="24">
      <t>キョウユウ</t>
    </rPh>
    <rPh sb="25" eb="26">
      <t>オコナ</t>
    </rPh>
    <phoneticPr fontId="16"/>
  </si>
  <si>
    <t>区内の行政運営上連絡調整を要する具体的措置について協議し、大正区における総合行政の推進に資するため</t>
    <phoneticPr fontId="16"/>
  </si>
  <si>
    <t>関係行政機関との連絡調整（行政連絡調整会議の開催）</t>
    <phoneticPr fontId="16"/>
  </si>
  <si>
    <t>・スケジュール欄の進捗状況を追記
・前年度実績の修正
・業績目標、成果目標の実績及び自己評価を追記</t>
    <rPh sb="7" eb="8">
      <t>ラン</t>
    </rPh>
    <rPh sb="9" eb="11">
      <t>シンチョク</t>
    </rPh>
    <rPh sb="11" eb="13">
      <t>ジョウキョウ</t>
    </rPh>
    <rPh sb="14" eb="16">
      <t>ツイキ</t>
    </rPh>
    <rPh sb="18" eb="21">
      <t>ゼンネンド</t>
    </rPh>
    <rPh sb="21" eb="23">
      <t>ジッセキ</t>
    </rPh>
    <rPh sb="24" eb="26">
      <t>シュウセイ</t>
    </rPh>
    <rPh sb="28" eb="32">
      <t>ギョウセキモクヒョウ</t>
    </rPh>
    <rPh sb="33" eb="35">
      <t>セイカ</t>
    </rPh>
    <rPh sb="35" eb="37">
      <t>モクヒョウ</t>
    </rPh>
    <rPh sb="38" eb="40">
      <t>ジッセキ</t>
    </rPh>
    <rPh sb="40" eb="41">
      <t>オヨ</t>
    </rPh>
    <rPh sb="42" eb="46">
      <t>ジコヒョウカ</t>
    </rPh>
    <rPh sb="47" eb="49">
      <t>ツイキ</t>
    </rPh>
    <phoneticPr fontId="2"/>
  </si>
  <si>
    <t>　庁舎を有効活用した収入源について、収入内容や応札状況により設置場所の検討等を行い、安定した収入を確保することが中期展望に寄与することになるため。</t>
    <rPh sb="1" eb="3">
      <t>チョウシャ</t>
    </rPh>
    <rPh sb="4" eb="6">
      <t>ユウコウ</t>
    </rPh>
    <rPh sb="6" eb="8">
      <t>カツヨウ</t>
    </rPh>
    <rPh sb="10" eb="13">
      <t>シュウニュウゲン</t>
    </rPh>
    <rPh sb="18" eb="20">
      <t>シュウニュウ</t>
    </rPh>
    <rPh sb="20" eb="22">
      <t>ナイヨウ</t>
    </rPh>
    <rPh sb="23" eb="25">
      <t>オウサツ</t>
    </rPh>
    <rPh sb="25" eb="27">
      <t>ジョウキョウ</t>
    </rPh>
    <rPh sb="30" eb="32">
      <t>セッチ</t>
    </rPh>
    <rPh sb="32" eb="34">
      <t>バショ</t>
    </rPh>
    <rPh sb="35" eb="37">
      <t>ケントウ</t>
    </rPh>
    <rPh sb="37" eb="38">
      <t>トウ</t>
    </rPh>
    <rPh sb="39" eb="40">
      <t>オコナ</t>
    </rPh>
    <rPh sb="46" eb="48">
      <t>シュウニュウ</t>
    </rPh>
    <rPh sb="56" eb="58">
      <t>チュウキ</t>
    </rPh>
    <rPh sb="58" eb="60">
      <t>テンボウ</t>
    </rPh>
    <rPh sb="61" eb="63">
      <t>キヨ</t>
    </rPh>
    <phoneticPr fontId="16"/>
  </si>
  <si>
    <t xml:space="preserve">
　今後も、新たな発想に基づく庁舎の有効活用にかかる取組に向けて検討・実施を行い、収入を確保する。</t>
    <rPh sb="2" eb="4">
      <t>コンゴ</t>
    </rPh>
    <rPh sb="6" eb="7">
      <t>アラ</t>
    </rPh>
    <rPh sb="9" eb="11">
      <t>ハッソウ</t>
    </rPh>
    <rPh sb="12" eb="13">
      <t>モト</t>
    </rPh>
    <rPh sb="15" eb="17">
      <t>チョウシャ</t>
    </rPh>
    <rPh sb="18" eb="20">
      <t>ユウコウ</t>
    </rPh>
    <rPh sb="20" eb="22">
      <t>カツヨウ</t>
    </rPh>
    <rPh sb="26" eb="28">
      <t>トリクミ</t>
    </rPh>
    <rPh sb="29" eb="30">
      <t>ム</t>
    </rPh>
    <rPh sb="32" eb="34">
      <t>ケントウ</t>
    </rPh>
    <rPh sb="35" eb="37">
      <t>ジッシ</t>
    </rPh>
    <rPh sb="38" eb="39">
      <t>オコナ</t>
    </rPh>
    <rPh sb="41" eb="43">
      <t>シュウニュウ</t>
    </rPh>
    <rPh sb="44" eb="46">
      <t>カクホ</t>
    </rPh>
    <phoneticPr fontId="16"/>
  </si>
  <si>
    <t>広告料収入　  2,101,000円
行政財産目的外使用料収入
　　　　　　　　  14,448,510円　
古紙売却収入　　32,000円</t>
    <phoneticPr fontId="2"/>
  </si>
  <si>
    <t>　前年度以上の庁舎を有効活用した収入の確保。</t>
    <rPh sb="1" eb="4">
      <t>ゼンネンド</t>
    </rPh>
    <rPh sb="4" eb="6">
      <t>イジョウ</t>
    </rPh>
    <rPh sb="7" eb="9">
      <t>チョウシャ</t>
    </rPh>
    <rPh sb="10" eb="12">
      <t>ユウコウ</t>
    </rPh>
    <rPh sb="12" eb="14">
      <t>カツヨウ</t>
    </rPh>
    <rPh sb="16" eb="18">
      <t>シュウニュウ</t>
    </rPh>
    <rPh sb="19" eb="21">
      <t>カクホ</t>
    </rPh>
    <phoneticPr fontId="16"/>
  </si>
  <si>
    <t>・HPによる事業者募集を行った。
・平野区、生野区、住之江区に取り組状況について、ヒアリングを行った。</t>
    <rPh sb="6" eb="9">
      <t>ジギョウシャ</t>
    </rPh>
    <rPh sb="9" eb="11">
      <t>ボシュウ</t>
    </rPh>
    <rPh sb="12" eb="13">
      <t>オコナ</t>
    </rPh>
    <rPh sb="18" eb="21">
      <t>ヒラノク</t>
    </rPh>
    <rPh sb="22" eb="25">
      <t>イクノク</t>
    </rPh>
    <rPh sb="26" eb="30">
      <t>スミノエク</t>
    </rPh>
    <rPh sb="31" eb="32">
      <t>ト</t>
    </rPh>
    <rPh sb="33" eb="36">
      <t>クジョウキョウ</t>
    </rPh>
    <rPh sb="47" eb="48">
      <t>オコナ</t>
    </rPh>
    <phoneticPr fontId="2"/>
  </si>
  <si>
    <t>SNS（ツイッター、Facebookなど）やHPをはじめとして様々な手法により、事業者を広く募集することで、収入の確保並びに、寄付等による区役所収入の確保を行う。
・また、新たな収入源確保の参考のために、他の公的施設等の取組状況を把握する。
（１回以上）</t>
    <rPh sb="112" eb="114">
      <t>ジョウキョウ</t>
    </rPh>
    <rPh sb="124" eb="126">
      <t>イジョウ</t>
    </rPh>
    <phoneticPr fontId="16"/>
  </si>
  <si>
    <t>　広告料収入　　　　　　　　　　　　　　　  2,068,000円
　行政財産目的外使用料収　　　　　 14,512,536円　
　古紙売却収入　　　　　　　　　　　　　　　　13,245円
　</t>
    <rPh sb="1" eb="3">
      <t>コウコク</t>
    </rPh>
    <rPh sb="3" eb="4">
      <t>リョウ</t>
    </rPh>
    <rPh sb="4" eb="6">
      <t>シュウニュウ</t>
    </rPh>
    <rPh sb="32" eb="33">
      <t>エン</t>
    </rPh>
    <rPh sb="35" eb="37">
      <t>ギョウセイ</t>
    </rPh>
    <rPh sb="37" eb="39">
      <t>ザイサン</t>
    </rPh>
    <rPh sb="39" eb="41">
      <t>モクテキ</t>
    </rPh>
    <rPh sb="41" eb="42">
      <t>ガイ</t>
    </rPh>
    <rPh sb="42" eb="44">
      <t>シヨウ</t>
    </rPh>
    <rPh sb="44" eb="45">
      <t>リョウ</t>
    </rPh>
    <rPh sb="62" eb="63">
      <t>エン</t>
    </rPh>
    <rPh sb="66" eb="68">
      <t>コシ</t>
    </rPh>
    <rPh sb="68" eb="70">
      <t>バイキャク</t>
    </rPh>
    <rPh sb="70" eb="72">
      <t>シュウニュウ</t>
    </rPh>
    <rPh sb="94" eb="95">
      <t>エン</t>
    </rPh>
    <phoneticPr fontId="16"/>
  </si>
  <si>
    <t>2月HP掲載</t>
    <rPh sb="1" eb="2">
      <t>ガツ</t>
    </rPh>
    <rPh sb="4" eb="6">
      <t>ケイサイ</t>
    </rPh>
    <phoneticPr fontId="16"/>
  </si>
  <si>
    <t>　・庁舎内広告随時受付
　・庁舎内広告新年度募集（ホームページに掲載）
　・次年度古紙回収業者の決定
　・行政財産目的外使用許可手続き</t>
    <rPh sb="2" eb="4">
      <t>チョウシャ</t>
    </rPh>
    <rPh sb="4" eb="5">
      <t>ナイ</t>
    </rPh>
    <rPh sb="5" eb="7">
      <t>コウコク</t>
    </rPh>
    <rPh sb="7" eb="9">
      <t>ズイジ</t>
    </rPh>
    <rPh sb="9" eb="11">
      <t>ウケツケ</t>
    </rPh>
    <rPh sb="38" eb="41">
      <t>ジネンド</t>
    </rPh>
    <rPh sb="41" eb="43">
      <t>コシ</t>
    </rPh>
    <rPh sb="43" eb="45">
      <t>カイシュウ</t>
    </rPh>
    <rPh sb="45" eb="47">
      <t>ギョウシャ</t>
    </rPh>
    <rPh sb="48" eb="50">
      <t>ケッテイ</t>
    </rPh>
    <rPh sb="64" eb="66">
      <t>テツヅ</t>
    </rPh>
    <phoneticPr fontId="16"/>
  </si>
  <si>
    <t>　・庁舎内広告随時受付
　・新たな収入源の確保に向けて予算化検討</t>
    <rPh sb="14" eb="15">
      <t>アラ</t>
    </rPh>
    <rPh sb="17" eb="19">
      <t>シュウニュウ</t>
    </rPh>
    <rPh sb="19" eb="20">
      <t>ミナモト</t>
    </rPh>
    <rPh sb="21" eb="23">
      <t>カクホ</t>
    </rPh>
    <rPh sb="24" eb="25">
      <t>ム</t>
    </rPh>
    <rPh sb="27" eb="30">
      <t>ヨサンカ</t>
    </rPh>
    <rPh sb="30" eb="32">
      <t>ケントウ</t>
    </rPh>
    <phoneticPr fontId="16"/>
  </si>
  <si>
    <t>　・庁舎内広告随時受付
　・状況把握をもとにした実現可能性の検討</t>
    <rPh sb="14" eb="16">
      <t>ジョウキョウ</t>
    </rPh>
    <rPh sb="16" eb="18">
      <t>ハアク</t>
    </rPh>
    <rPh sb="24" eb="26">
      <t>ジツゲン</t>
    </rPh>
    <rPh sb="26" eb="28">
      <t>カノウ</t>
    </rPh>
    <rPh sb="28" eb="29">
      <t>セイ</t>
    </rPh>
    <rPh sb="30" eb="32">
      <t>ケントウ</t>
    </rPh>
    <phoneticPr fontId="16"/>
  </si>
  <si>
    <t>　・庁舎内広告随時受付
　・新たな収入源を確保するために他都市状況の把握</t>
    <rPh sb="2" eb="4">
      <t>チョウシャ</t>
    </rPh>
    <rPh sb="4" eb="5">
      <t>ナイ</t>
    </rPh>
    <rPh sb="5" eb="7">
      <t>コウコク</t>
    </rPh>
    <rPh sb="7" eb="9">
      <t>ズイジ</t>
    </rPh>
    <rPh sb="9" eb="11">
      <t>ウケツケ</t>
    </rPh>
    <phoneticPr fontId="16"/>
  </si>
  <si>
    <t>　・庁舎内広告随時受付　
　・庁舎内広告新年度募集（ホームページに掲載）
　・古紙回収業者の決定
　・行政財産目的外使用許可手続き
　・新たな収入源を確保するために他都市状況の把握</t>
    <rPh sb="2" eb="4">
      <t>チョウシャ</t>
    </rPh>
    <rPh sb="4" eb="5">
      <t>ナイ</t>
    </rPh>
    <rPh sb="5" eb="7">
      <t>コウコク</t>
    </rPh>
    <rPh sb="7" eb="9">
      <t>ズイジ</t>
    </rPh>
    <rPh sb="9" eb="11">
      <t>ウケツケ</t>
    </rPh>
    <rPh sb="15" eb="17">
      <t>チョウシャ</t>
    </rPh>
    <rPh sb="17" eb="18">
      <t>ナイ</t>
    </rPh>
    <rPh sb="18" eb="20">
      <t>コウコク</t>
    </rPh>
    <rPh sb="20" eb="23">
      <t>シンネンド</t>
    </rPh>
    <rPh sb="23" eb="25">
      <t>ボシュウ</t>
    </rPh>
    <rPh sb="33" eb="35">
      <t>ケイサイ</t>
    </rPh>
    <rPh sb="39" eb="41">
      <t>コシ</t>
    </rPh>
    <rPh sb="41" eb="43">
      <t>カイシュウ</t>
    </rPh>
    <rPh sb="43" eb="45">
      <t>ギョウシャ</t>
    </rPh>
    <rPh sb="46" eb="48">
      <t>ケッテイ</t>
    </rPh>
    <rPh sb="51" eb="53">
      <t>ギョウセイ</t>
    </rPh>
    <rPh sb="53" eb="55">
      <t>ザイサン</t>
    </rPh>
    <rPh sb="55" eb="57">
      <t>モクテキ</t>
    </rPh>
    <rPh sb="57" eb="58">
      <t>ガイ</t>
    </rPh>
    <rPh sb="58" eb="60">
      <t>シヨウ</t>
    </rPh>
    <rPh sb="60" eb="62">
      <t>キョカ</t>
    </rPh>
    <rPh sb="62" eb="64">
      <t>テツヅ</t>
    </rPh>
    <rPh sb="83" eb="85">
      <t>トシ</t>
    </rPh>
    <rPh sb="85" eb="87">
      <t>ジョウキョウ</t>
    </rPh>
    <rPh sb="88" eb="90">
      <t>ハアク</t>
    </rPh>
    <phoneticPr fontId="16"/>
  </si>
  <si>
    <t>・最低価格の設定</t>
    <rPh sb="1" eb="3">
      <t>サイテイ</t>
    </rPh>
    <rPh sb="3" eb="5">
      <t>カカク</t>
    </rPh>
    <rPh sb="6" eb="8">
      <t>セッテイ</t>
    </rPh>
    <phoneticPr fontId="16"/>
  </si>
  <si>
    <t>・公募型価格提案</t>
    <rPh sb="1" eb="4">
      <t>コウボガタ</t>
    </rPh>
    <rPh sb="4" eb="6">
      <t>カカク</t>
    </rPh>
    <rPh sb="6" eb="8">
      <t>テイアン</t>
    </rPh>
    <phoneticPr fontId="16"/>
  </si>
  <si>
    <t>17,295千円</t>
    <rPh sb="6" eb="8">
      <t>センエン</t>
    </rPh>
    <phoneticPr fontId="16"/>
  </si>
  <si>
    <t>　自動販売機、庁舎内広告、自動証明写真機、駐車場などによる収入源の確保に加えて、当区役所では取組んでいない手法により収入を得ている他の公的施設等を参考にする。
　また、募集についても新たな方法を踏まえながら更なる収入源を確保する。</t>
    <rPh sb="1" eb="3">
      <t>ジドウ</t>
    </rPh>
    <rPh sb="3" eb="6">
      <t>ハンバイキ</t>
    </rPh>
    <rPh sb="7" eb="9">
      <t>チョウシャ</t>
    </rPh>
    <rPh sb="9" eb="10">
      <t>ナイ</t>
    </rPh>
    <rPh sb="10" eb="12">
      <t>コウコク</t>
    </rPh>
    <rPh sb="13" eb="15">
      <t>ジドウ</t>
    </rPh>
    <rPh sb="15" eb="17">
      <t>ショウメイ</t>
    </rPh>
    <rPh sb="17" eb="19">
      <t>シャシン</t>
    </rPh>
    <rPh sb="19" eb="20">
      <t>キ</t>
    </rPh>
    <rPh sb="21" eb="24">
      <t>チュウシャジョウ</t>
    </rPh>
    <rPh sb="29" eb="32">
      <t>シュウニュウゲン</t>
    </rPh>
    <rPh sb="33" eb="35">
      <t>カクホ</t>
    </rPh>
    <rPh sb="36" eb="37">
      <t>クワ</t>
    </rPh>
    <rPh sb="40" eb="41">
      <t>トウ</t>
    </rPh>
    <rPh sb="41" eb="42">
      <t>ク</t>
    </rPh>
    <rPh sb="42" eb="44">
      <t>ヤクショ</t>
    </rPh>
    <rPh sb="46" eb="48">
      <t>トリク</t>
    </rPh>
    <rPh sb="53" eb="55">
      <t>シュホウ</t>
    </rPh>
    <rPh sb="58" eb="60">
      <t>シュウニュウ</t>
    </rPh>
    <rPh sb="61" eb="62">
      <t>エ</t>
    </rPh>
    <rPh sb="65" eb="66">
      <t>ホカ</t>
    </rPh>
    <rPh sb="67" eb="69">
      <t>コウテキ</t>
    </rPh>
    <rPh sb="69" eb="71">
      <t>シセツ</t>
    </rPh>
    <rPh sb="71" eb="72">
      <t>トウ</t>
    </rPh>
    <rPh sb="73" eb="75">
      <t>サンコウ</t>
    </rPh>
    <rPh sb="84" eb="86">
      <t>ボシュウ</t>
    </rPh>
    <rPh sb="91" eb="92">
      <t>アラ</t>
    </rPh>
    <rPh sb="94" eb="96">
      <t>ホウホウ</t>
    </rPh>
    <rPh sb="97" eb="98">
      <t>フ</t>
    </rPh>
    <rPh sb="103" eb="104">
      <t>サラ</t>
    </rPh>
    <rPh sb="106" eb="109">
      <t>シュウニュウゲン</t>
    </rPh>
    <rPh sb="110" eb="112">
      <t>カクホ</t>
    </rPh>
    <phoneticPr fontId="16"/>
  </si>
  <si>
    <t>　本市では平成18年度以降、歳出の削減や歳入の確保、市債残高の削減、職員数の削減、外郭団体の見直しなど、一定の成果をあげてきた。
　しかしながら、大阪市の財政状況は依然として厳しく、より一層の業務の効率化を図り、歳出の削減を図ることとしているが、一方で自ら必要な財源を確保することで、必要な区民サービスを維持し、地域福祉や地域防災等の喫緊の課題に対応する。</t>
    <rPh sb="1" eb="3">
      <t>ホンシ</t>
    </rPh>
    <rPh sb="5" eb="7">
      <t>ヘイセイ</t>
    </rPh>
    <rPh sb="9" eb="11">
      <t>ネンド</t>
    </rPh>
    <rPh sb="11" eb="13">
      <t>イコウ</t>
    </rPh>
    <rPh sb="14" eb="16">
      <t>サイシュツ</t>
    </rPh>
    <rPh sb="17" eb="19">
      <t>サクゲン</t>
    </rPh>
    <rPh sb="20" eb="22">
      <t>サイニュウ</t>
    </rPh>
    <rPh sb="23" eb="25">
      <t>カクホ</t>
    </rPh>
    <rPh sb="26" eb="28">
      <t>シサイ</t>
    </rPh>
    <rPh sb="28" eb="30">
      <t>ザンダカ</t>
    </rPh>
    <rPh sb="31" eb="33">
      <t>サクゲン</t>
    </rPh>
    <rPh sb="34" eb="36">
      <t>ショクイン</t>
    </rPh>
    <rPh sb="36" eb="37">
      <t>スウ</t>
    </rPh>
    <rPh sb="38" eb="40">
      <t>サクゲン</t>
    </rPh>
    <rPh sb="41" eb="43">
      <t>ガイカク</t>
    </rPh>
    <rPh sb="43" eb="45">
      <t>ダンタイ</t>
    </rPh>
    <rPh sb="46" eb="48">
      <t>ミナオ</t>
    </rPh>
    <rPh sb="52" eb="54">
      <t>イッテイ</t>
    </rPh>
    <rPh sb="55" eb="57">
      <t>セイカ</t>
    </rPh>
    <rPh sb="73" eb="76">
      <t>オオサカシ</t>
    </rPh>
    <rPh sb="77" eb="79">
      <t>ザイセイ</t>
    </rPh>
    <rPh sb="79" eb="81">
      <t>ジョウキョウ</t>
    </rPh>
    <rPh sb="82" eb="84">
      <t>イゼン</t>
    </rPh>
    <rPh sb="87" eb="88">
      <t>キビ</t>
    </rPh>
    <rPh sb="93" eb="95">
      <t>イッソウ</t>
    </rPh>
    <rPh sb="96" eb="98">
      <t>ギョウム</t>
    </rPh>
    <rPh sb="99" eb="102">
      <t>コウリツカ</t>
    </rPh>
    <rPh sb="103" eb="104">
      <t>ハカ</t>
    </rPh>
    <rPh sb="106" eb="108">
      <t>サイシュツ</t>
    </rPh>
    <rPh sb="109" eb="111">
      <t>サクゲン</t>
    </rPh>
    <rPh sb="112" eb="113">
      <t>ハカ</t>
    </rPh>
    <rPh sb="123" eb="125">
      <t>イッポウ</t>
    </rPh>
    <rPh sb="126" eb="127">
      <t>ミズカ</t>
    </rPh>
    <rPh sb="128" eb="130">
      <t>ヒツヨウ</t>
    </rPh>
    <rPh sb="131" eb="133">
      <t>ザイゲン</t>
    </rPh>
    <rPh sb="134" eb="136">
      <t>カクホ</t>
    </rPh>
    <rPh sb="142" eb="144">
      <t>ヒツヨウ</t>
    </rPh>
    <rPh sb="145" eb="147">
      <t>クミン</t>
    </rPh>
    <rPh sb="152" eb="154">
      <t>イジ</t>
    </rPh>
    <rPh sb="156" eb="158">
      <t>チイキ</t>
    </rPh>
    <rPh sb="158" eb="160">
      <t>フクシ</t>
    </rPh>
    <rPh sb="161" eb="163">
      <t>チイキ</t>
    </rPh>
    <rPh sb="163" eb="165">
      <t>ボウサイ</t>
    </rPh>
    <rPh sb="165" eb="166">
      <t>トウ</t>
    </rPh>
    <rPh sb="167" eb="169">
      <t>キッキン</t>
    </rPh>
    <rPh sb="170" eb="172">
      <t>カダイ</t>
    </rPh>
    <rPh sb="173" eb="175">
      <t>タイオウ</t>
    </rPh>
    <phoneticPr fontId="16"/>
  </si>
  <si>
    <t>庁舎を有効活用した収入源の確保</t>
    <rPh sb="0" eb="2">
      <t>チョウシャ</t>
    </rPh>
    <rPh sb="3" eb="5">
      <t>ユウコウ</t>
    </rPh>
    <rPh sb="5" eb="7">
      <t>カツヨウ</t>
    </rPh>
    <rPh sb="9" eb="12">
      <t>シュウニュウゲン</t>
    </rPh>
    <rPh sb="13" eb="15">
      <t>カクホ</t>
    </rPh>
    <phoneticPr fontId="16"/>
  </si>
  <si>
    <t>・スケジュールおよびイベント等開催関係欄における選挙執行名に「最高裁国民審査」を追記
・スケジュール欄の進捗状況を追記
・業績目標、成果目標の実績及び自己評価を追記</t>
    <rPh sb="14" eb="15">
      <t>トウ</t>
    </rPh>
    <rPh sb="15" eb="17">
      <t>カイサイ</t>
    </rPh>
    <rPh sb="17" eb="19">
      <t>カンケイ</t>
    </rPh>
    <rPh sb="19" eb="20">
      <t>ラン</t>
    </rPh>
    <rPh sb="24" eb="26">
      <t>センキョ</t>
    </rPh>
    <rPh sb="26" eb="28">
      <t>シッコウ</t>
    </rPh>
    <rPh sb="28" eb="29">
      <t>メイ</t>
    </rPh>
    <rPh sb="31" eb="34">
      <t>サイコウサイ</t>
    </rPh>
    <rPh sb="34" eb="36">
      <t>コクミン</t>
    </rPh>
    <rPh sb="36" eb="38">
      <t>シンサ</t>
    </rPh>
    <rPh sb="40" eb="42">
      <t>ツイキ</t>
    </rPh>
    <phoneticPr fontId="2"/>
  </si>
  <si>
    <t>　効率的な選挙等執行体制を確保し、有権者への選挙に対する関心を高める事が、中期展望に寄与するため。</t>
    <rPh sb="1" eb="3">
      <t>コウリツ</t>
    </rPh>
    <rPh sb="3" eb="4">
      <t>テキ</t>
    </rPh>
    <rPh sb="5" eb="7">
      <t>センキョ</t>
    </rPh>
    <rPh sb="7" eb="8">
      <t>トウ</t>
    </rPh>
    <rPh sb="8" eb="10">
      <t>シッコウ</t>
    </rPh>
    <rPh sb="10" eb="12">
      <t>タイセイ</t>
    </rPh>
    <rPh sb="13" eb="15">
      <t>カクホ</t>
    </rPh>
    <rPh sb="17" eb="20">
      <t>ユウケンシャ</t>
    </rPh>
    <rPh sb="22" eb="24">
      <t>センキョ</t>
    </rPh>
    <rPh sb="25" eb="26">
      <t>タイ</t>
    </rPh>
    <rPh sb="28" eb="30">
      <t>カンシン</t>
    </rPh>
    <rPh sb="31" eb="32">
      <t>タカ</t>
    </rPh>
    <rPh sb="34" eb="35">
      <t>コト</t>
    </rPh>
    <rPh sb="37" eb="39">
      <t>チュウキ</t>
    </rPh>
    <rPh sb="39" eb="41">
      <t>テンボウ</t>
    </rPh>
    <rPh sb="42" eb="44">
      <t>キヨ</t>
    </rPh>
    <phoneticPr fontId="16"/>
  </si>
  <si>
    <t xml:space="preserve">
　効率的な選挙執行事務を遂行するとともに、啓発方法を見直し投票率ＵＰを図る。</t>
    <rPh sb="2" eb="4">
      <t>コウリツ</t>
    </rPh>
    <rPh sb="4" eb="5">
      <t>テキ</t>
    </rPh>
    <rPh sb="6" eb="8">
      <t>センキョ</t>
    </rPh>
    <rPh sb="8" eb="10">
      <t>シッコウ</t>
    </rPh>
    <rPh sb="10" eb="12">
      <t>ジム</t>
    </rPh>
    <rPh sb="13" eb="15">
      <t>スイコウ</t>
    </rPh>
    <rPh sb="22" eb="24">
      <t>ケイハツ</t>
    </rPh>
    <rPh sb="24" eb="26">
      <t>ホウホウ</t>
    </rPh>
    <rPh sb="27" eb="29">
      <t>ミナオ</t>
    </rPh>
    <rPh sb="30" eb="32">
      <t>トウヒョウ</t>
    </rPh>
    <rPh sb="32" eb="33">
      <t>リツ</t>
    </rPh>
    <rPh sb="36" eb="37">
      <t>ハカ</t>
    </rPh>
    <phoneticPr fontId="16"/>
  </si>
  <si>
    <t>衆議院議員総選挙
・超過勤務時間
　2，284h(前回2,359h)
・若年層（18～34才）の投票率
　34.67％(前回28.62％)</t>
    <rPh sb="0" eb="3">
      <t>シュウギイン</t>
    </rPh>
    <rPh sb="3" eb="5">
      <t>ギイン</t>
    </rPh>
    <rPh sb="5" eb="8">
      <t>ソウセンキョ</t>
    </rPh>
    <rPh sb="10" eb="12">
      <t>チョウカ</t>
    </rPh>
    <rPh sb="12" eb="14">
      <t>キンム</t>
    </rPh>
    <rPh sb="14" eb="16">
      <t>ジカン</t>
    </rPh>
    <rPh sb="25" eb="27">
      <t>ゼンカイ</t>
    </rPh>
    <phoneticPr fontId="2"/>
  </si>
  <si>
    <t>・前回の同一選挙と比較し、超過勤務時間の縮減。
・今年度選挙において、投票率が低い若年層の投票率を前回の同一選挙より増。</t>
    <rPh sb="1" eb="3">
      <t>ゼンカイ</t>
    </rPh>
    <rPh sb="4" eb="6">
      <t>ドウイツ</t>
    </rPh>
    <rPh sb="6" eb="8">
      <t>センキョ</t>
    </rPh>
    <rPh sb="9" eb="11">
      <t>ヒカク</t>
    </rPh>
    <rPh sb="13" eb="15">
      <t>チョウカ</t>
    </rPh>
    <rPh sb="15" eb="17">
      <t>キンム</t>
    </rPh>
    <rPh sb="17" eb="19">
      <t>ジカン</t>
    </rPh>
    <rPh sb="20" eb="22">
      <t>シュクゲン</t>
    </rPh>
    <rPh sb="26" eb="29">
      <t>コンネンド</t>
    </rPh>
    <rPh sb="29" eb="31">
      <t>センキョ</t>
    </rPh>
    <rPh sb="36" eb="38">
      <t>トウヒョウ</t>
    </rPh>
    <rPh sb="38" eb="39">
      <t>リツ</t>
    </rPh>
    <rPh sb="40" eb="41">
      <t>ヒク</t>
    </rPh>
    <rPh sb="42" eb="44">
      <t>ジャクネン</t>
    </rPh>
    <rPh sb="44" eb="45">
      <t>ソウ</t>
    </rPh>
    <rPh sb="46" eb="48">
      <t>トウヒョウ</t>
    </rPh>
    <rPh sb="48" eb="49">
      <t>リツ</t>
    </rPh>
    <rPh sb="50" eb="52">
      <t>ゼンカイ</t>
    </rPh>
    <rPh sb="53" eb="55">
      <t>ドウイツ</t>
    </rPh>
    <rPh sb="55" eb="57">
      <t>センキョ</t>
    </rPh>
    <rPh sb="59" eb="60">
      <t>ゾウ</t>
    </rPh>
    <phoneticPr fontId="16"/>
  </si>
  <si>
    <t>・従事者アンケート　１回実施
・出前講座　０校
※新規の大正白陵高校より依頼はあったが、選挙期間と重なったため実現せず。別途高校単独で実施するための資料は提供した。</t>
    <rPh sb="1" eb="4">
      <t>ジュウジシャ</t>
    </rPh>
    <rPh sb="11" eb="12">
      <t>カイ</t>
    </rPh>
    <rPh sb="12" eb="14">
      <t>ジッシ</t>
    </rPh>
    <rPh sb="16" eb="18">
      <t>デマエ</t>
    </rPh>
    <rPh sb="18" eb="20">
      <t>コウザ</t>
    </rPh>
    <rPh sb="22" eb="23">
      <t>コウ</t>
    </rPh>
    <rPh sb="25" eb="27">
      <t>シンキ</t>
    </rPh>
    <rPh sb="28" eb="30">
      <t>タイショウ</t>
    </rPh>
    <rPh sb="30" eb="32">
      <t>ハクリョウ</t>
    </rPh>
    <rPh sb="32" eb="34">
      <t>コウコウ</t>
    </rPh>
    <rPh sb="36" eb="38">
      <t>イライ</t>
    </rPh>
    <rPh sb="44" eb="46">
      <t>センキョ</t>
    </rPh>
    <rPh sb="46" eb="48">
      <t>キカン</t>
    </rPh>
    <rPh sb="49" eb="50">
      <t>カサ</t>
    </rPh>
    <rPh sb="55" eb="57">
      <t>ジツゲン</t>
    </rPh>
    <rPh sb="60" eb="62">
      <t>ベット</t>
    </rPh>
    <rPh sb="62" eb="64">
      <t>コウコウ</t>
    </rPh>
    <rPh sb="64" eb="66">
      <t>タンドク</t>
    </rPh>
    <rPh sb="67" eb="69">
      <t>ジッシ</t>
    </rPh>
    <rPh sb="74" eb="76">
      <t>シリョウ</t>
    </rPh>
    <rPh sb="77" eb="79">
      <t>テイキョウ</t>
    </rPh>
    <phoneticPr fontId="2"/>
  </si>
  <si>
    <t>・効果的で効率的な選挙執行体制を構築するために衆議院議員総選挙執行後に従事者アンケートを実施する。（１回）　
・新有権者への効果的な啓発を行うため出前講義実施高校を増やす。（１校）</t>
    <rPh sb="23" eb="26">
      <t>シュウギイン</t>
    </rPh>
    <rPh sb="26" eb="28">
      <t>ギイン</t>
    </rPh>
    <rPh sb="28" eb="29">
      <t>ソウ</t>
    </rPh>
    <rPh sb="31" eb="33">
      <t>シッコウ</t>
    </rPh>
    <rPh sb="57" eb="58">
      <t>シン</t>
    </rPh>
    <rPh sb="58" eb="61">
      <t>ユウケンシャ</t>
    </rPh>
    <rPh sb="74" eb="76">
      <t>デマエ</t>
    </rPh>
    <rPh sb="76" eb="78">
      <t>コウギ</t>
    </rPh>
    <rPh sb="78" eb="80">
      <t>ジッシ</t>
    </rPh>
    <rPh sb="80" eb="82">
      <t>コウコウ</t>
    </rPh>
    <rPh sb="83" eb="84">
      <t>フ</t>
    </rPh>
    <rPh sb="89" eb="90">
      <t>コウ</t>
    </rPh>
    <phoneticPr fontId="16"/>
  </si>
  <si>
    <t>・R２住民投票若年層（18～34歳）投票率 46.67%</t>
    <rPh sb="3" eb="5">
      <t>ジュウミン</t>
    </rPh>
    <rPh sb="5" eb="7">
      <t>トウヒョウ</t>
    </rPh>
    <rPh sb="7" eb="9">
      <t>ジャクネン</t>
    </rPh>
    <rPh sb="9" eb="10">
      <t>ソウ</t>
    </rPh>
    <rPh sb="16" eb="17">
      <t>サイ</t>
    </rPh>
    <rPh sb="18" eb="20">
      <t>トウヒョウ</t>
    </rPh>
    <rPh sb="20" eb="21">
      <t>リツ</t>
    </rPh>
    <phoneticPr fontId="50"/>
  </si>
  <si>
    <t>・R２住民投票超過勤務時間 1765h</t>
    <rPh sb="3" eb="5">
      <t>ジュウミン</t>
    </rPh>
    <rPh sb="5" eb="7">
      <t>トウヒョウ</t>
    </rPh>
    <rPh sb="7" eb="9">
      <t>チョウカ</t>
    </rPh>
    <rPh sb="9" eb="11">
      <t>キンム</t>
    </rPh>
    <rPh sb="11" eb="13">
      <t>ジカン</t>
    </rPh>
    <phoneticPr fontId="50"/>
  </si>
  <si>
    <t>・H29衆議院議員総選挙若年層（18～34歳）投票率 28.62%</t>
    <rPh sb="12" eb="14">
      <t>ジャクネン</t>
    </rPh>
    <rPh sb="14" eb="15">
      <t>ソウ</t>
    </rPh>
    <rPh sb="21" eb="22">
      <t>サイ</t>
    </rPh>
    <rPh sb="23" eb="25">
      <t>トウヒョウ</t>
    </rPh>
    <rPh sb="25" eb="26">
      <t>リツ</t>
    </rPh>
    <phoneticPr fontId="16"/>
  </si>
  <si>
    <t>・H29衆議院議員総選挙超過勤務時間 2359h</t>
    <rPh sb="4" eb="7">
      <t>シュウギイン</t>
    </rPh>
    <rPh sb="7" eb="9">
      <t>ギイン</t>
    </rPh>
    <rPh sb="9" eb="12">
      <t>ソウセンキョ</t>
    </rPh>
    <rPh sb="12" eb="14">
      <t>チョウカ</t>
    </rPh>
    <rPh sb="14" eb="16">
      <t>キンム</t>
    </rPh>
    <rPh sb="16" eb="18">
      <t>ジカン</t>
    </rPh>
    <phoneticPr fontId="16"/>
  </si>
  <si>
    <t>・有権者への効果的な啓発の実施（０回）</t>
    <rPh sb="1" eb="4">
      <t>ユウケンシャ</t>
    </rPh>
    <rPh sb="6" eb="8">
      <t>コウカ</t>
    </rPh>
    <rPh sb="8" eb="9">
      <t>テキ</t>
    </rPh>
    <rPh sb="10" eb="12">
      <t>ケイハツ</t>
    </rPh>
    <rPh sb="13" eb="15">
      <t>ジッシ</t>
    </rPh>
    <rPh sb="17" eb="18">
      <t>カイ</t>
    </rPh>
    <phoneticPr fontId="16"/>
  </si>
  <si>
    <t>・住民投票実施後の従事者アンケート実施（１回）</t>
    <rPh sb="1" eb="3">
      <t>ジュウミン</t>
    </rPh>
    <rPh sb="3" eb="5">
      <t>トウヒョウ</t>
    </rPh>
    <rPh sb="5" eb="7">
      <t>ジッシ</t>
    </rPh>
    <rPh sb="7" eb="8">
      <t>ゴ</t>
    </rPh>
    <rPh sb="9" eb="12">
      <t>ジュウジシャ</t>
    </rPh>
    <rPh sb="17" eb="19">
      <t>ジッシ</t>
    </rPh>
    <rPh sb="21" eb="22">
      <t>カイ</t>
    </rPh>
    <phoneticPr fontId="16"/>
  </si>
  <si>
    <t>選挙執行予定
・１０月　衆議院議員総選挙・最高裁判所裁判官国民審査</t>
    <rPh sb="0" eb="2">
      <t>センキョ</t>
    </rPh>
    <rPh sb="2" eb="4">
      <t>シッコウ</t>
    </rPh>
    <rPh sb="4" eb="6">
      <t>ヨテイ</t>
    </rPh>
    <rPh sb="10" eb="11">
      <t>ガツ</t>
    </rPh>
    <rPh sb="12" eb="15">
      <t>シュウギイン</t>
    </rPh>
    <rPh sb="15" eb="17">
      <t>ギイン</t>
    </rPh>
    <rPh sb="17" eb="20">
      <t>ソウセンキョ</t>
    </rPh>
    <phoneticPr fontId="16"/>
  </si>
  <si>
    <t>　・選挙経常事務
　・選挙経常事務（啓発【HPの充実・SNSでの拡散】）
　・選挙経常事務（啓発【次年度予定している選挙啓発事業を各小学校へ周知】）</t>
    <rPh sb="4" eb="6">
      <t>ケイジョウ</t>
    </rPh>
    <rPh sb="6" eb="8">
      <t>ジム</t>
    </rPh>
    <rPh sb="49" eb="52">
      <t>ジネンド</t>
    </rPh>
    <rPh sb="52" eb="54">
      <t>ヨテイ</t>
    </rPh>
    <rPh sb="58" eb="60">
      <t>センキョ</t>
    </rPh>
    <rPh sb="60" eb="62">
      <t>ケイハツ</t>
    </rPh>
    <rPh sb="62" eb="64">
      <t>ジギョウ</t>
    </rPh>
    <rPh sb="65" eb="66">
      <t>カク</t>
    </rPh>
    <rPh sb="66" eb="69">
      <t>ショウガッコウ</t>
    </rPh>
    <rPh sb="70" eb="72">
      <t>シュウチ</t>
    </rPh>
    <phoneticPr fontId="16"/>
  </si>
  <si>
    <t>広報紙・HPに掲載（選挙等執行時）</t>
    <rPh sb="0" eb="3">
      <t>コウホウシ</t>
    </rPh>
    <rPh sb="7" eb="9">
      <t>ケイサイ</t>
    </rPh>
    <rPh sb="10" eb="12">
      <t>センキョ</t>
    </rPh>
    <rPh sb="12" eb="13">
      <t>トウ</t>
    </rPh>
    <rPh sb="13" eb="15">
      <t>シッコウ</t>
    </rPh>
    <rPh sb="15" eb="16">
      <t>ジ</t>
    </rPh>
    <phoneticPr fontId="16"/>
  </si>
  <si>
    <t>　・衆議院議員総選挙・最高裁判所裁判官国民審査執行事務
　　（選挙執行後の改善点集約・反映含む）
　・選挙経常事務（啓発【出前講義、HPの充実・SNSでの拡散】）
　</t>
    <rPh sb="2" eb="5">
      <t>シュウギイン</t>
    </rPh>
    <rPh sb="5" eb="7">
      <t>ギイン</t>
    </rPh>
    <rPh sb="7" eb="10">
      <t>ソウセンキョ</t>
    </rPh>
    <rPh sb="23" eb="25">
      <t>シッコウ</t>
    </rPh>
    <rPh sb="25" eb="27">
      <t>ジム</t>
    </rPh>
    <rPh sb="33" eb="35">
      <t>シッコウ</t>
    </rPh>
    <rPh sb="35" eb="36">
      <t>ゴ</t>
    </rPh>
    <rPh sb="53" eb="55">
      <t>ケイジョウ</t>
    </rPh>
    <rPh sb="61" eb="63">
      <t>デマエ</t>
    </rPh>
    <rPh sb="63" eb="65">
      <t>コウギ</t>
    </rPh>
    <phoneticPr fontId="16"/>
  </si>
  <si>
    <t>　・選挙経常事務（啓発【啓発ポスター募集、HPの充実・SNSでの拡散】）
  ・選挙経常事務（啓発【若年層への啓発：子育て応援ウィーク、保育施設等一斉入所配布・受付時等のイベント時】）</t>
    <rPh sb="2" eb="4">
      <t>センキョ</t>
    </rPh>
    <rPh sb="4" eb="6">
      <t>ケイジョウ</t>
    </rPh>
    <rPh sb="6" eb="8">
      <t>ジム</t>
    </rPh>
    <rPh sb="12" eb="14">
      <t>ケイハツ</t>
    </rPh>
    <rPh sb="18" eb="20">
      <t>ボシュウ</t>
    </rPh>
    <phoneticPr fontId="16"/>
  </si>
  <si>
    <t>　・選挙経常事務（啓発【HPの充実・SNSでの拡散】）
　</t>
    <rPh sb="2" eb="4">
      <t>センキョ</t>
    </rPh>
    <rPh sb="4" eb="6">
      <t>ケイジョウ</t>
    </rPh>
    <rPh sb="6" eb="8">
      <t>ジム</t>
    </rPh>
    <rPh sb="9" eb="11">
      <t>ケイハツ</t>
    </rPh>
    <rPh sb="15" eb="17">
      <t>ジュウジツ</t>
    </rPh>
    <rPh sb="23" eb="25">
      <t>カクサン</t>
    </rPh>
    <phoneticPr fontId="16"/>
  </si>
  <si>
    <t xml:space="preserve">　・選挙経常事務（啓発【次年度予定している選挙啓発事業を各学校へ周知】）
</t>
    <phoneticPr fontId="16"/>
  </si>
  <si>
    <t>予算主管＝大阪市選挙管理委員会</t>
    <rPh sb="0" eb="2">
      <t>ヨサン</t>
    </rPh>
    <rPh sb="2" eb="4">
      <t>シュカン</t>
    </rPh>
    <rPh sb="5" eb="8">
      <t>オオサカシ</t>
    </rPh>
    <rPh sb="8" eb="10">
      <t>センキョ</t>
    </rPh>
    <rPh sb="10" eb="12">
      <t>カンリ</t>
    </rPh>
    <rPh sb="12" eb="15">
      <t>イインカイ</t>
    </rPh>
    <phoneticPr fontId="16"/>
  </si>
  <si>
    <t>　【選挙等執行事務】
・選挙等執行事務
　選挙等執行事務について、選挙従事者へのアンケート等により課題を検証した上で次回選挙に向けて対応策を検討し、また正確性を担保しながらより一層効果的・効率的な選挙執行体制に向けて改善を行う。
・選挙時啓発について、ＨＰの充実・ＳＮＳでの拡散等新たな方法を用いる事により投票率ＵＰを図る。
・新型コロナウイルス感染症対策を考慮した選挙執行体制を確保する。
　【選挙経常事務】　
・選挙人名簿調整事務
・選挙管理委員会事務　
・選挙啓発事務（小中学生への啓発）
　各小中学校へ、前年度に次年度予定している啓発ポスター募集・出前講義等の選挙啓発事業を周知し、参加数を増やす。
・選挙啓発事務（高校生への啓発）
　新有権者への効果的な啓発である出前講義の参加校を増やすため、未実施高校へアプローチする。
・選挙啓発事務（若年層への啓発）
　投票率が低い若年層に対し、子育て世帯を対象としたイベントや講座等を活用して、効果的な選挙啓発を行う。</t>
    <rPh sb="2" eb="4">
      <t>センキョ</t>
    </rPh>
    <rPh sb="4" eb="5">
      <t>トウ</t>
    </rPh>
    <rPh sb="5" eb="7">
      <t>シッコウ</t>
    </rPh>
    <rPh sb="7" eb="9">
      <t>ジム</t>
    </rPh>
    <rPh sb="12" eb="14">
      <t>センキョ</t>
    </rPh>
    <rPh sb="14" eb="15">
      <t>トウ</t>
    </rPh>
    <rPh sb="21" eb="23">
      <t>センキョ</t>
    </rPh>
    <rPh sb="23" eb="24">
      <t>トウ</t>
    </rPh>
    <rPh sb="24" eb="26">
      <t>シッコウ</t>
    </rPh>
    <rPh sb="26" eb="28">
      <t>ジム</t>
    </rPh>
    <rPh sb="33" eb="35">
      <t>センキョ</t>
    </rPh>
    <rPh sb="35" eb="38">
      <t>ジュウジシャ</t>
    </rPh>
    <rPh sb="45" eb="46">
      <t>トウ</t>
    </rPh>
    <rPh sb="49" eb="51">
      <t>カダイ</t>
    </rPh>
    <rPh sb="52" eb="54">
      <t>ケンショウ</t>
    </rPh>
    <rPh sb="56" eb="57">
      <t>ウエ</t>
    </rPh>
    <rPh sb="60" eb="62">
      <t>センキョ</t>
    </rPh>
    <rPh sb="63" eb="64">
      <t>ム</t>
    </rPh>
    <rPh sb="66" eb="68">
      <t>タイオウ</t>
    </rPh>
    <rPh sb="68" eb="69">
      <t>サク</t>
    </rPh>
    <rPh sb="70" eb="72">
      <t>ケントウ</t>
    </rPh>
    <rPh sb="76" eb="78">
      <t>セイカク</t>
    </rPh>
    <rPh sb="78" eb="79">
      <t>セイ</t>
    </rPh>
    <rPh sb="80" eb="82">
      <t>タンポ</t>
    </rPh>
    <rPh sb="88" eb="90">
      <t>イッソウ</t>
    </rPh>
    <rPh sb="90" eb="93">
      <t>コウカテキ</t>
    </rPh>
    <rPh sb="94" eb="96">
      <t>コウリツ</t>
    </rPh>
    <rPh sb="96" eb="97">
      <t>テキ</t>
    </rPh>
    <rPh sb="98" eb="100">
      <t>センキョ</t>
    </rPh>
    <rPh sb="100" eb="102">
      <t>シッコウ</t>
    </rPh>
    <rPh sb="102" eb="104">
      <t>タイセイ</t>
    </rPh>
    <rPh sb="105" eb="106">
      <t>ム</t>
    </rPh>
    <rPh sb="108" eb="110">
      <t>カイゼン</t>
    </rPh>
    <rPh sb="111" eb="112">
      <t>オコナ</t>
    </rPh>
    <rPh sb="116" eb="118">
      <t>センキョ</t>
    </rPh>
    <rPh sb="118" eb="119">
      <t>ジ</t>
    </rPh>
    <rPh sb="119" eb="121">
      <t>ケイハツ</t>
    </rPh>
    <rPh sb="129" eb="131">
      <t>ジュウジツ</t>
    </rPh>
    <rPh sb="137" eb="139">
      <t>カクサン</t>
    </rPh>
    <rPh sb="139" eb="140">
      <t>トウ</t>
    </rPh>
    <rPh sb="140" eb="141">
      <t>アラ</t>
    </rPh>
    <rPh sb="143" eb="145">
      <t>ホウホウ</t>
    </rPh>
    <rPh sb="146" eb="147">
      <t>モチ</t>
    </rPh>
    <rPh sb="149" eb="150">
      <t>コト</t>
    </rPh>
    <rPh sb="153" eb="155">
      <t>トウヒョウ</t>
    </rPh>
    <rPh sb="155" eb="156">
      <t>リツ</t>
    </rPh>
    <rPh sb="159" eb="160">
      <t>ハカ</t>
    </rPh>
    <rPh sb="164" eb="166">
      <t>シンガタ</t>
    </rPh>
    <rPh sb="173" eb="178">
      <t>カンセンショウタイサク</t>
    </rPh>
    <rPh sb="179" eb="181">
      <t>コウリョ</t>
    </rPh>
    <rPh sb="183" eb="185">
      <t>センキョ</t>
    </rPh>
    <rPh sb="185" eb="187">
      <t>シッコウ</t>
    </rPh>
    <rPh sb="187" eb="189">
      <t>タイセイ</t>
    </rPh>
    <rPh sb="190" eb="192">
      <t>カクホ</t>
    </rPh>
    <rPh sb="198" eb="200">
      <t>センキョ</t>
    </rPh>
    <rPh sb="200" eb="202">
      <t>ケイジョウ</t>
    </rPh>
    <rPh sb="202" eb="204">
      <t>ジム</t>
    </rPh>
    <rPh sb="208" eb="210">
      <t>センキョ</t>
    </rPh>
    <rPh sb="210" eb="211">
      <t>ニン</t>
    </rPh>
    <rPh sb="211" eb="213">
      <t>メイボ</t>
    </rPh>
    <rPh sb="213" eb="215">
      <t>チョウセイ</t>
    </rPh>
    <rPh sb="215" eb="217">
      <t>ジム</t>
    </rPh>
    <rPh sb="219" eb="221">
      <t>センキョ</t>
    </rPh>
    <rPh sb="221" eb="223">
      <t>カンリ</t>
    </rPh>
    <rPh sb="223" eb="226">
      <t>イインカイ</t>
    </rPh>
    <rPh sb="226" eb="228">
      <t>ジム</t>
    </rPh>
    <rPh sb="231" eb="233">
      <t>センキョ</t>
    </rPh>
    <rPh sb="233" eb="235">
      <t>ケイハツ</t>
    </rPh>
    <rPh sb="235" eb="237">
      <t>ジム</t>
    </rPh>
    <rPh sb="244" eb="246">
      <t>ケイハツ</t>
    </rPh>
    <rPh sb="251" eb="252">
      <t>チュウ</t>
    </rPh>
    <rPh sb="256" eb="259">
      <t>ゼンネンド</t>
    </rPh>
    <rPh sb="260" eb="263">
      <t>ジネンド</t>
    </rPh>
    <rPh sb="263" eb="265">
      <t>ヨテイ</t>
    </rPh>
    <rPh sb="269" eb="271">
      <t>ケイハツ</t>
    </rPh>
    <rPh sb="275" eb="277">
      <t>ボシュウ</t>
    </rPh>
    <rPh sb="278" eb="280">
      <t>デマエ</t>
    </rPh>
    <rPh sb="280" eb="282">
      <t>コウギ</t>
    </rPh>
    <rPh sb="282" eb="283">
      <t>トウ</t>
    </rPh>
    <rPh sb="284" eb="286">
      <t>センキョ</t>
    </rPh>
    <rPh sb="286" eb="288">
      <t>ケイハツ</t>
    </rPh>
    <rPh sb="288" eb="290">
      <t>ジギョウ</t>
    </rPh>
    <rPh sb="291" eb="293">
      <t>シュウチ</t>
    </rPh>
    <rPh sb="295" eb="297">
      <t>サンカ</t>
    </rPh>
    <rPh sb="297" eb="298">
      <t>スウ</t>
    </rPh>
    <rPh sb="299" eb="300">
      <t>フ</t>
    </rPh>
    <rPh sb="312" eb="315">
      <t>コウコウセイ</t>
    </rPh>
    <rPh sb="317" eb="319">
      <t>ケイハツ</t>
    </rPh>
    <rPh sb="322" eb="323">
      <t>シン</t>
    </rPh>
    <rPh sb="323" eb="326">
      <t>ユウケンシャ</t>
    </rPh>
    <rPh sb="328" eb="330">
      <t>コウカ</t>
    </rPh>
    <rPh sb="330" eb="331">
      <t>テキ</t>
    </rPh>
    <rPh sb="332" eb="334">
      <t>ケイハツ</t>
    </rPh>
    <rPh sb="337" eb="339">
      <t>デマエ</t>
    </rPh>
    <rPh sb="339" eb="341">
      <t>コウギ</t>
    </rPh>
    <rPh sb="342" eb="344">
      <t>サンカ</t>
    </rPh>
    <rPh sb="344" eb="345">
      <t>コウ</t>
    </rPh>
    <rPh sb="346" eb="347">
      <t>フ</t>
    </rPh>
    <rPh sb="352" eb="353">
      <t>ミ</t>
    </rPh>
    <rPh sb="353" eb="355">
      <t>ジッシ</t>
    </rPh>
    <rPh sb="355" eb="357">
      <t>コウコウ</t>
    </rPh>
    <rPh sb="368" eb="370">
      <t>センキョ</t>
    </rPh>
    <rPh sb="370" eb="372">
      <t>ケイハツ</t>
    </rPh>
    <rPh sb="372" eb="374">
      <t>ジム</t>
    </rPh>
    <rPh sb="375" eb="377">
      <t>ジャクネン</t>
    </rPh>
    <rPh sb="377" eb="378">
      <t>ソウ</t>
    </rPh>
    <rPh sb="380" eb="382">
      <t>ケイハツ</t>
    </rPh>
    <rPh sb="385" eb="387">
      <t>トウヒョウ</t>
    </rPh>
    <rPh sb="387" eb="388">
      <t>リツ</t>
    </rPh>
    <rPh sb="389" eb="390">
      <t>ヒク</t>
    </rPh>
    <rPh sb="391" eb="393">
      <t>ジャクネン</t>
    </rPh>
    <rPh sb="393" eb="394">
      <t>ソウ</t>
    </rPh>
    <rPh sb="395" eb="396">
      <t>タイ</t>
    </rPh>
    <rPh sb="398" eb="400">
      <t>コソダ</t>
    </rPh>
    <rPh sb="401" eb="403">
      <t>セタイ</t>
    </rPh>
    <rPh sb="404" eb="406">
      <t>タイショウ</t>
    </rPh>
    <rPh sb="414" eb="416">
      <t>コウザ</t>
    </rPh>
    <rPh sb="416" eb="417">
      <t>トウ</t>
    </rPh>
    <rPh sb="418" eb="420">
      <t>カツヨウ</t>
    </rPh>
    <rPh sb="423" eb="426">
      <t>コウカテキ</t>
    </rPh>
    <rPh sb="427" eb="429">
      <t>センキョ</t>
    </rPh>
    <rPh sb="429" eb="431">
      <t>ケイハツ</t>
    </rPh>
    <rPh sb="432" eb="433">
      <t>オコナ</t>
    </rPh>
    <phoneticPr fontId="16"/>
  </si>
  <si>
    <t>　公正さ、正確さ、中立さが求められることを常に意識して事務を遂行する。</t>
    <rPh sb="13" eb="14">
      <t>モト</t>
    </rPh>
    <rPh sb="21" eb="22">
      <t>ツネ</t>
    </rPh>
    <rPh sb="23" eb="25">
      <t>イシキ</t>
    </rPh>
    <rPh sb="27" eb="29">
      <t>ジム</t>
    </rPh>
    <rPh sb="30" eb="32">
      <t>スイコウ</t>
    </rPh>
    <phoneticPr fontId="16"/>
  </si>
  <si>
    <t>選挙事務の実施</t>
    <rPh sb="0" eb="2">
      <t>センキョ</t>
    </rPh>
    <rPh sb="2" eb="4">
      <t>ジム</t>
    </rPh>
    <rPh sb="5" eb="7">
      <t>ジッシ</t>
    </rPh>
    <phoneticPr fontId="16"/>
  </si>
  <si>
    <t>・スケジュール欄　　修正、追記
・イベント等開催関係　　修正
・業績目標、成果目標の実績及び自己評価を追記</t>
    <rPh sb="7" eb="8">
      <t>ラン</t>
    </rPh>
    <rPh sb="10" eb="12">
      <t>シュウセイ</t>
    </rPh>
    <rPh sb="13" eb="15">
      <t>ツイキ</t>
    </rPh>
    <rPh sb="21" eb="22">
      <t>トウ</t>
    </rPh>
    <rPh sb="22" eb="26">
      <t>カイサイカンケイ</t>
    </rPh>
    <rPh sb="28" eb="30">
      <t>シュウセイ</t>
    </rPh>
    <phoneticPr fontId="2"/>
  </si>
  <si>
    <t>　インターネット回答による調査業務削減、確実な回答を得る事が、中期展望に寄与することになるため。</t>
    <rPh sb="8" eb="10">
      <t>カイトウ</t>
    </rPh>
    <rPh sb="13" eb="15">
      <t>チョウサ</t>
    </rPh>
    <rPh sb="15" eb="17">
      <t>ギョウム</t>
    </rPh>
    <rPh sb="17" eb="19">
      <t>サクゲン</t>
    </rPh>
    <rPh sb="20" eb="22">
      <t>カクジツ</t>
    </rPh>
    <rPh sb="23" eb="25">
      <t>カイトウ</t>
    </rPh>
    <rPh sb="26" eb="27">
      <t>エ</t>
    </rPh>
    <rPh sb="28" eb="29">
      <t>コト</t>
    </rPh>
    <rPh sb="31" eb="33">
      <t>チュウキ</t>
    </rPh>
    <rPh sb="33" eb="35">
      <t>テンボウ</t>
    </rPh>
    <rPh sb="36" eb="38">
      <t>キヨ</t>
    </rPh>
    <phoneticPr fontId="16"/>
  </si>
  <si>
    <t xml:space="preserve">
　インターネット回答率向上に向けた様々な取組みにより、インターネット回答の割合を増やし、円滑で適正な統計事務を遂行する。</t>
    <rPh sb="35" eb="37">
      <t>カイトウ</t>
    </rPh>
    <rPh sb="38" eb="40">
      <t>ワリアイ</t>
    </rPh>
    <rPh sb="41" eb="42">
      <t>フ</t>
    </rPh>
    <rPh sb="45" eb="47">
      <t>エンカツ</t>
    </rPh>
    <rPh sb="48" eb="50">
      <t>テキセイ</t>
    </rPh>
    <rPh sb="51" eb="53">
      <t>トウケイ</t>
    </rPh>
    <rPh sb="53" eb="55">
      <t>ジム</t>
    </rPh>
    <rPh sb="56" eb="58">
      <t>スイコウ</t>
    </rPh>
    <phoneticPr fontId="16"/>
  </si>
  <si>
    <t>インターネット回答率　32.9%</t>
    <rPh sb="7" eb="10">
      <t>カイトウリツ</t>
    </rPh>
    <phoneticPr fontId="2"/>
  </si>
  <si>
    <t>　経済センサス活動調査において、インターネット回答率を前回経済センサス活動調査より増。（目標　インターネット回答率20%）</t>
    <rPh sb="1" eb="3">
      <t>ケイザイ</t>
    </rPh>
    <rPh sb="7" eb="9">
      <t>カツドウ</t>
    </rPh>
    <rPh sb="9" eb="11">
      <t>チョウサ</t>
    </rPh>
    <rPh sb="23" eb="25">
      <t>カイトウ</t>
    </rPh>
    <rPh sb="25" eb="26">
      <t>リツ</t>
    </rPh>
    <rPh sb="27" eb="29">
      <t>ゼンカイ</t>
    </rPh>
    <rPh sb="29" eb="31">
      <t>ケイザイ</t>
    </rPh>
    <rPh sb="35" eb="37">
      <t>カツドウ</t>
    </rPh>
    <rPh sb="37" eb="39">
      <t>チョウサ</t>
    </rPh>
    <rPh sb="41" eb="42">
      <t>ゾウ</t>
    </rPh>
    <rPh sb="44" eb="46">
      <t>モクヒョウ</t>
    </rPh>
    <rPh sb="54" eb="56">
      <t>カイトウ</t>
    </rPh>
    <rPh sb="56" eb="57">
      <t>リツ</t>
    </rPh>
    <phoneticPr fontId="16"/>
  </si>
  <si>
    <t>広報紙　１回
HP　　　 ０回</t>
    <rPh sb="0" eb="2">
      <t>コウホウ</t>
    </rPh>
    <rPh sb="2" eb="3">
      <t>シ</t>
    </rPh>
    <rPh sb="5" eb="6">
      <t>カイ</t>
    </rPh>
    <rPh sb="14" eb="15">
      <t>カイ</t>
    </rPh>
    <phoneticPr fontId="2"/>
  </si>
  <si>
    <t>　各統計調査の一連の事務が円滑に遂行できるように調査事務の計画を策定し、調査活動を行う。また、インターネット回答を推進するために、広報紙等様々な手法を用いてインターネット回答推進に向けた啓発を行う。（広報紙掲載１回・区ホームページ掲載１回）</t>
    <rPh sb="1" eb="2">
      <t>カク</t>
    </rPh>
    <rPh sb="2" eb="4">
      <t>トウケイ</t>
    </rPh>
    <rPh sb="4" eb="6">
      <t>チョウサ</t>
    </rPh>
    <rPh sb="7" eb="9">
      <t>イチレン</t>
    </rPh>
    <rPh sb="10" eb="12">
      <t>ジム</t>
    </rPh>
    <rPh sb="13" eb="15">
      <t>エンカツ</t>
    </rPh>
    <rPh sb="16" eb="18">
      <t>スイコウ</t>
    </rPh>
    <rPh sb="24" eb="26">
      <t>チョウサ</t>
    </rPh>
    <rPh sb="26" eb="28">
      <t>ジム</t>
    </rPh>
    <rPh sb="29" eb="31">
      <t>ケイカク</t>
    </rPh>
    <rPh sb="32" eb="34">
      <t>サクテイ</t>
    </rPh>
    <rPh sb="36" eb="38">
      <t>チョウサ</t>
    </rPh>
    <rPh sb="38" eb="40">
      <t>カツドウ</t>
    </rPh>
    <rPh sb="41" eb="42">
      <t>オコナ</t>
    </rPh>
    <rPh sb="54" eb="56">
      <t>カイトウ</t>
    </rPh>
    <rPh sb="57" eb="59">
      <t>スイシン</t>
    </rPh>
    <rPh sb="65" eb="67">
      <t>コウホウ</t>
    </rPh>
    <rPh sb="67" eb="68">
      <t>シ</t>
    </rPh>
    <rPh sb="68" eb="69">
      <t>トウ</t>
    </rPh>
    <rPh sb="69" eb="71">
      <t>サマザマ</t>
    </rPh>
    <rPh sb="72" eb="74">
      <t>シュホウ</t>
    </rPh>
    <rPh sb="75" eb="76">
      <t>モチ</t>
    </rPh>
    <rPh sb="85" eb="87">
      <t>カイトウ</t>
    </rPh>
    <rPh sb="87" eb="89">
      <t>スイシン</t>
    </rPh>
    <rPh sb="90" eb="91">
      <t>ム</t>
    </rPh>
    <rPh sb="93" eb="95">
      <t>ケイハツ</t>
    </rPh>
    <rPh sb="96" eb="97">
      <t>オコナ</t>
    </rPh>
    <rPh sb="100" eb="103">
      <t>コウホウシ</t>
    </rPh>
    <rPh sb="103" eb="105">
      <t>ケイサイ</t>
    </rPh>
    <rPh sb="106" eb="107">
      <t>カイ</t>
    </rPh>
    <rPh sb="108" eb="109">
      <t>ク</t>
    </rPh>
    <rPh sb="115" eb="117">
      <t>ケイサイ</t>
    </rPh>
    <rPh sb="118" eb="119">
      <t>カイ</t>
    </rPh>
    <phoneticPr fontId="16"/>
  </si>
  <si>
    <t>　平成28年経済センサス活動調査インターネット回答率　15.5%
  令和２年国勢調査インターネット回答率　26.9%</t>
    <rPh sb="1" eb="3">
      <t>ヘイセイ</t>
    </rPh>
    <rPh sb="5" eb="6">
      <t>ネン</t>
    </rPh>
    <rPh sb="6" eb="8">
      <t>ケイザイ</t>
    </rPh>
    <rPh sb="12" eb="14">
      <t>カツドウ</t>
    </rPh>
    <rPh sb="14" eb="16">
      <t>チョウサ</t>
    </rPh>
    <rPh sb="23" eb="25">
      <t>カイトウ</t>
    </rPh>
    <rPh sb="25" eb="26">
      <t>リツ</t>
    </rPh>
    <phoneticPr fontId="16"/>
  </si>
  <si>
    <t>　統計実施予定
　・４月～８月　経済センサス活動調査</t>
    <rPh sb="1" eb="3">
      <t>トウケイ</t>
    </rPh>
    <rPh sb="3" eb="5">
      <t>ジッシ</t>
    </rPh>
    <rPh sb="5" eb="7">
      <t>ヨテイ</t>
    </rPh>
    <rPh sb="11" eb="12">
      <t>ガツ</t>
    </rPh>
    <rPh sb="14" eb="15">
      <t>ガツ</t>
    </rPh>
    <rPh sb="16" eb="18">
      <t>ケイザイ</t>
    </rPh>
    <rPh sb="22" eb="24">
      <t>カツドウ</t>
    </rPh>
    <rPh sb="24" eb="26">
      <t>チョウサ</t>
    </rPh>
    <phoneticPr fontId="16"/>
  </si>
  <si>
    <t xml:space="preserve">　・当区を調査可能な登録調査員の確保
</t>
    <phoneticPr fontId="16"/>
  </si>
  <si>
    <t>　・経済センサス活動調査　（報酬支払）
　・当区を調査可能な登録調査員の確保
　</t>
    <rPh sb="2" eb="4">
      <t>ケイザイ</t>
    </rPh>
    <rPh sb="8" eb="10">
      <t>カツドウ</t>
    </rPh>
    <rPh sb="10" eb="12">
      <t>チョウサ</t>
    </rPh>
    <rPh sb="14" eb="16">
      <t>ホウシュウ</t>
    </rPh>
    <rPh sb="16" eb="18">
      <t>シハライ</t>
    </rPh>
    <phoneticPr fontId="16"/>
  </si>
  <si>
    <t xml:space="preserve">　・経済センサス活動調査　（調査関係書類審査）
　・当区を調査可能な登録調査員の確保
</t>
    <rPh sb="10" eb="12">
      <t>チョウサ</t>
    </rPh>
    <rPh sb="14" eb="16">
      <t>チョウサ</t>
    </rPh>
    <rPh sb="16" eb="18">
      <t>カンケイ</t>
    </rPh>
    <rPh sb="18" eb="20">
      <t>ショルイ</t>
    </rPh>
    <rPh sb="20" eb="22">
      <t>シンサ</t>
    </rPh>
    <phoneticPr fontId="16"/>
  </si>
  <si>
    <t>・5月広報紙掲載【経済センサス活動調査】
・5～6月HP掲載【経済センサス活動調査】</t>
    <rPh sb="2" eb="3">
      <t>ガツ</t>
    </rPh>
    <rPh sb="3" eb="6">
      <t>コウホウシ</t>
    </rPh>
    <rPh sb="6" eb="8">
      <t>ケイサイ</t>
    </rPh>
    <rPh sb="9" eb="11">
      <t>ケイザイ</t>
    </rPh>
    <rPh sb="15" eb="17">
      <t>カツドウ</t>
    </rPh>
    <rPh sb="17" eb="19">
      <t>チョウサ</t>
    </rPh>
    <rPh sb="31" eb="33">
      <t>ケイザイ</t>
    </rPh>
    <rPh sb="37" eb="39">
      <t>カツドウ</t>
    </rPh>
    <phoneticPr fontId="16"/>
  </si>
  <si>
    <t>　・経済センサス活動調査　（事務打合せ会開催、調査活動）
　・当区を調査可能な登録調査員の確保
　</t>
    <rPh sb="2" eb="4">
      <t>ケイザイ</t>
    </rPh>
    <rPh sb="8" eb="10">
      <t>カツドウ</t>
    </rPh>
    <rPh sb="10" eb="12">
      <t>チョウサ</t>
    </rPh>
    <rPh sb="14" eb="16">
      <t>ジム</t>
    </rPh>
    <rPh sb="16" eb="18">
      <t>ウチアワ</t>
    </rPh>
    <rPh sb="19" eb="20">
      <t>カイ</t>
    </rPh>
    <rPh sb="20" eb="22">
      <t>カイサイ</t>
    </rPh>
    <rPh sb="23" eb="25">
      <t>チョウサ</t>
    </rPh>
    <rPh sb="25" eb="27">
      <t>カツドウ</t>
    </rPh>
    <phoneticPr fontId="16"/>
  </si>
  <si>
    <t>　・国勢調査（疑義対応）　
　・経済センサス活動調査　（指導員・調査員推薦、局区事務打合せ会）
　・当区を調査可能な登録調査員の確保
　</t>
    <rPh sb="2" eb="4">
      <t>コクセイ</t>
    </rPh>
    <rPh sb="4" eb="6">
      <t>チョウサ</t>
    </rPh>
    <rPh sb="7" eb="9">
      <t>ギギ</t>
    </rPh>
    <rPh sb="9" eb="11">
      <t>タイオウ</t>
    </rPh>
    <rPh sb="16" eb="18">
      <t>ケイザイ</t>
    </rPh>
    <rPh sb="22" eb="24">
      <t>カツドウ</t>
    </rPh>
    <rPh sb="24" eb="26">
      <t>チョウサ</t>
    </rPh>
    <rPh sb="28" eb="31">
      <t>シドウイン</t>
    </rPh>
    <rPh sb="32" eb="35">
      <t>チョウサイン</t>
    </rPh>
    <rPh sb="35" eb="37">
      <t>スイセン</t>
    </rPh>
    <rPh sb="38" eb="39">
      <t>キョク</t>
    </rPh>
    <rPh sb="39" eb="40">
      <t>ク</t>
    </rPh>
    <rPh sb="40" eb="42">
      <t>ジム</t>
    </rPh>
    <rPh sb="42" eb="44">
      <t>ウチアワ</t>
    </rPh>
    <rPh sb="45" eb="46">
      <t>カイ</t>
    </rPh>
    <phoneticPr fontId="16"/>
  </si>
  <si>
    <t>　各種統計調査において、
　・指導員、調査員の推薦
　・局区事務打合せ会への出席
　・調査員ごとに実地調査用諸用紙・諸物品の整理
　・調査員事務打合せ会の開催
　・調査員による実地調査の実施のフォロー
　・調査員から提出された調査関係書類の審査
　・調査員報酬の支払い　
　・インターネット回答の推進（全市的な取組に加えて、広報紙や区ホームページ等様々な手法を用いた区独自の取組の実施）　等　
　・当区を調査可能な登録調査員の確保
　・次回国勢調査に向けての引継事項の作成</t>
    <rPh sb="1" eb="3">
      <t>カクシュ</t>
    </rPh>
    <rPh sb="3" eb="5">
      <t>トウケイ</t>
    </rPh>
    <rPh sb="5" eb="7">
      <t>チョウサ</t>
    </rPh>
    <rPh sb="15" eb="18">
      <t>シドウイン</t>
    </rPh>
    <rPh sb="19" eb="22">
      <t>チョウサイン</t>
    </rPh>
    <rPh sb="23" eb="25">
      <t>スイセン</t>
    </rPh>
    <rPh sb="28" eb="29">
      <t>キョク</t>
    </rPh>
    <rPh sb="29" eb="30">
      <t>ク</t>
    </rPh>
    <rPh sb="30" eb="32">
      <t>ジム</t>
    </rPh>
    <rPh sb="32" eb="34">
      <t>ウチアワ</t>
    </rPh>
    <rPh sb="35" eb="36">
      <t>カイ</t>
    </rPh>
    <rPh sb="38" eb="40">
      <t>シュッセキ</t>
    </rPh>
    <rPh sb="67" eb="70">
      <t>チョウサイン</t>
    </rPh>
    <rPh sb="70" eb="72">
      <t>ジム</t>
    </rPh>
    <rPh sb="72" eb="74">
      <t>ウチアワ</t>
    </rPh>
    <rPh sb="75" eb="76">
      <t>カイ</t>
    </rPh>
    <rPh sb="77" eb="79">
      <t>カイサイ</t>
    </rPh>
    <rPh sb="82" eb="85">
      <t>チョウサイン</t>
    </rPh>
    <rPh sb="88" eb="90">
      <t>ジッチ</t>
    </rPh>
    <rPh sb="90" eb="92">
      <t>チョウサ</t>
    </rPh>
    <rPh sb="93" eb="95">
      <t>ジッシ</t>
    </rPh>
    <rPh sb="103" eb="106">
      <t>チョウサイン</t>
    </rPh>
    <rPh sb="108" eb="110">
      <t>テイシュツ</t>
    </rPh>
    <rPh sb="113" eb="115">
      <t>チョウサ</t>
    </rPh>
    <rPh sb="115" eb="117">
      <t>カンケイ</t>
    </rPh>
    <rPh sb="117" eb="119">
      <t>ショルイ</t>
    </rPh>
    <rPh sb="120" eb="122">
      <t>シンサ</t>
    </rPh>
    <rPh sb="125" eb="128">
      <t>チョウサイン</t>
    </rPh>
    <rPh sb="128" eb="130">
      <t>ホウシュウ</t>
    </rPh>
    <rPh sb="131" eb="133">
      <t>シハラ</t>
    </rPh>
    <rPh sb="145" eb="147">
      <t>カイトウ</t>
    </rPh>
    <rPh sb="148" eb="150">
      <t>スイシン</t>
    </rPh>
    <rPh sb="151" eb="153">
      <t>ゼンシ</t>
    </rPh>
    <rPh sb="153" eb="154">
      <t>テキ</t>
    </rPh>
    <rPh sb="155" eb="157">
      <t>トリクミ</t>
    </rPh>
    <rPh sb="158" eb="159">
      <t>クワ</t>
    </rPh>
    <rPh sb="162" eb="165">
      <t>コウホウシ</t>
    </rPh>
    <rPh sb="166" eb="167">
      <t>ク</t>
    </rPh>
    <rPh sb="173" eb="174">
      <t>トウ</t>
    </rPh>
    <rPh sb="174" eb="176">
      <t>サマザマ</t>
    </rPh>
    <rPh sb="177" eb="179">
      <t>シュホウ</t>
    </rPh>
    <rPh sb="180" eb="181">
      <t>モチ</t>
    </rPh>
    <rPh sb="183" eb="184">
      <t>ク</t>
    </rPh>
    <rPh sb="184" eb="186">
      <t>ドクジ</t>
    </rPh>
    <rPh sb="187" eb="189">
      <t>トリクミ</t>
    </rPh>
    <rPh sb="190" eb="192">
      <t>ジッシ</t>
    </rPh>
    <rPh sb="194" eb="195">
      <t>トウ</t>
    </rPh>
    <rPh sb="199" eb="200">
      <t>トウ</t>
    </rPh>
    <rPh sb="200" eb="201">
      <t>ク</t>
    </rPh>
    <rPh sb="202" eb="204">
      <t>チョウサ</t>
    </rPh>
    <rPh sb="204" eb="206">
      <t>カノウ</t>
    </rPh>
    <rPh sb="207" eb="209">
      <t>トウロク</t>
    </rPh>
    <rPh sb="209" eb="212">
      <t>チョウサイン</t>
    </rPh>
    <rPh sb="213" eb="215">
      <t>カクホ</t>
    </rPh>
    <rPh sb="218" eb="220">
      <t>ジカイ</t>
    </rPh>
    <rPh sb="220" eb="222">
      <t>コクセイ</t>
    </rPh>
    <rPh sb="222" eb="224">
      <t>チョウサ</t>
    </rPh>
    <rPh sb="225" eb="226">
      <t>ム</t>
    </rPh>
    <rPh sb="229" eb="231">
      <t>ヒキツギ</t>
    </rPh>
    <rPh sb="231" eb="233">
      <t>ジコウ</t>
    </rPh>
    <rPh sb="234" eb="236">
      <t>サクセイ</t>
    </rPh>
    <phoneticPr fontId="16"/>
  </si>
  <si>
    <t>　統計法に基づき国勢調査等の基幹統計調査について、広報紙や区ホームページ等様々な手法を用いてインターネット回答を積極的に推進し、円滑な調査業務を実施する。</t>
    <rPh sb="1" eb="4">
      <t>トウケイホウ</t>
    </rPh>
    <rPh sb="5" eb="6">
      <t>モト</t>
    </rPh>
    <rPh sb="8" eb="10">
      <t>コクセイ</t>
    </rPh>
    <rPh sb="10" eb="12">
      <t>チョウサ</t>
    </rPh>
    <rPh sb="12" eb="13">
      <t>トウ</t>
    </rPh>
    <rPh sb="14" eb="16">
      <t>キカン</t>
    </rPh>
    <rPh sb="16" eb="18">
      <t>トウケイ</t>
    </rPh>
    <rPh sb="18" eb="20">
      <t>チョウサ</t>
    </rPh>
    <rPh sb="25" eb="28">
      <t>コウホウシ</t>
    </rPh>
    <rPh sb="29" eb="30">
      <t>ク</t>
    </rPh>
    <rPh sb="36" eb="37">
      <t>トウ</t>
    </rPh>
    <rPh sb="37" eb="39">
      <t>サマザマ</t>
    </rPh>
    <rPh sb="40" eb="42">
      <t>シュホウ</t>
    </rPh>
    <rPh sb="43" eb="44">
      <t>モチ</t>
    </rPh>
    <rPh sb="53" eb="55">
      <t>カイトウ</t>
    </rPh>
    <rPh sb="56" eb="59">
      <t>セッキョクテキ</t>
    </rPh>
    <rPh sb="60" eb="62">
      <t>スイシン</t>
    </rPh>
    <rPh sb="64" eb="66">
      <t>エンカツ</t>
    </rPh>
    <rPh sb="67" eb="69">
      <t>チョウサ</t>
    </rPh>
    <rPh sb="69" eb="71">
      <t>ギョウム</t>
    </rPh>
    <rPh sb="72" eb="74">
      <t>ジッシ</t>
    </rPh>
    <phoneticPr fontId="16"/>
  </si>
  <si>
    <t>統計事務の実施</t>
    <rPh sb="0" eb="2">
      <t>トウケイ</t>
    </rPh>
    <rPh sb="2" eb="4">
      <t>ジム</t>
    </rPh>
    <rPh sb="5" eb="7">
      <t>ジッシ</t>
    </rPh>
    <phoneticPr fontId="16"/>
  </si>
  <si>
    <t>タイアップ広報による経費削減を削除。</t>
    <rPh sb="15" eb="17">
      <t>サクジョ</t>
    </rPh>
    <phoneticPr fontId="2"/>
  </si>
  <si>
    <t>広告料収入を継続的に確保することにより、区独自歳入を確保できるため</t>
    <rPh sb="6" eb="8">
      <t>ケイゾク</t>
    </rPh>
    <rPh sb="8" eb="9">
      <t>テキ</t>
    </rPh>
    <rPh sb="20" eb="21">
      <t>ク</t>
    </rPh>
    <rPh sb="21" eb="23">
      <t>ドクジ</t>
    </rPh>
    <rPh sb="23" eb="25">
      <t>サイニュウ</t>
    </rPh>
    <rPh sb="26" eb="28">
      <t>カクホ</t>
    </rPh>
    <phoneticPr fontId="16"/>
  </si>
  <si>
    <t>広告掲載企業を募集するにあたり、ダイレクトメールでアンケートを行い、企業が掲載したいと感じる媒体を研究することにより広告収入を継続的に確保でき、安定した区独自歳入を確保できている状態。</t>
  </si>
  <si>
    <t>企業が掲載したいと感じる媒体を研究し、令和３年度予算額（2,896千円）の広告料収入を確保する。</t>
    <rPh sb="19" eb="21">
      <t>レイワ</t>
    </rPh>
    <rPh sb="22" eb="24">
      <t>ネンド</t>
    </rPh>
    <rPh sb="24" eb="26">
      <t>ヨサン</t>
    </rPh>
    <rPh sb="26" eb="27">
      <t>ガク</t>
    </rPh>
    <rPh sb="33" eb="34">
      <t>セン</t>
    </rPh>
    <rPh sb="34" eb="35">
      <t>エン</t>
    </rPh>
    <rPh sb="37" eb="40">
      <t>コウコクリョウ</t>
    </rPh>
    <phoneticPr fontId="45"/>
  </si>
  <si>
    <t>区HPに募集要項を掲載、既掲載企業（20社）や未掲載企業（170社）へダイレクトメールによるアンケート調査（行政オンラインシステムについてのアンケート含む）及び広告掲載の案内を行う。</t>
    <rPh sb="20" eb="21">
      <t>シャ</t>
    </rPh>
    <rPh sb="23" eb="26">
      <t>ミケイサイ</t>
    </rPh>
    <rPh sb="26" eb="28">
      <t>キギョウ</t>
    </rPh>
    <rPh sb="32" eb="33">
      <t>シャ</t>
    </rPh>
    <rPh sb="51" eb="53">
      <t>チョウサ</t>
    </rPh>
    <rPh sb="54" eb="56">
      <t>ギョウセイ</t>
    </rPh>
    <rPh sb="75" eb="76">
      <t>フク</t>
    </rPh>
    <rPh sb="78" eb="79">
      <t>オヨ</t>
    </rPh>
    <rPh sb="80" eb="82">
      <t>コウコク</t>
    </rPh>
    <rPh sb="82" eb="84">
      <t>ケイサイ</t>
    </rPh>
    <rPh sb="85" eb="87">
      <t>アンナイ</t>
    </rPh>
    <rPh sb="88" eb="89">
      <t>オコナ</t>
    </rPh>
    <phoneticPr fontId="16"/>
  </si>
  <si>
    <t>【令和２年度実績】企業へダイレクトメールを送付（28社）
【令和２年度成果】令和２年度歳入1,344千円  令和元年度より127千円減。</t>
    <rPh sb="1" eb="3">
      <t>レイワ</t>
    </rPh>
    <rPh sb="5" eb="6">
      <t>ド</t>
    </rPh>
    <rPh sb="6" eb="8">
      <t>ジッセキ</t>
    </rPh>
    <rPh sb="30" eb="32">
      <t>レイワ</t>
    </rPh>
    <rPh sb="33" eb="35">
      <t>ネンド</t>
    </rPh>
    <rPh sb="34" eb="35">
      <t>ド</t>
    </rPh>
    <rPh sb="35" eb="37">
      <t>セイカ</t>
    </rPh>
    <rPh sb="54" eb="56">
      <t>レイワ</t>
    </rPh>
    <rPh sb="56" eb="58">
      <t>ガンネン</t>
    </rPh>
    <rPh sb="66" eb="67">
      <t>ゲン</t>
    </rPh>
    <phoneticPr fontId="16"/>
  </si>
  <si>
    <t>区役所HPへ広告募集要項掲載</t>
    <phoneticPr fontId="16"/>
  </si>
  <si>
    <t>広告掲載企業を随時募集。
2月末：広告既出企業へ広告募集の案内とアンケートのダイレクトメールを送付
【営業】</t>
    <rPh sb="29" eb="31">
      <t>アンナイ</t>
    </rPh>
    <rPh sb="51" eb="53">
      <t>エイギョウ</t>
    </rPh>
    <phoneticPr fontId="16"/>
  </si>
  <si>
    <t xml:space="preserve">広告掲載企業を随時募集。
10月：令和年度予算要求
【営業】
行政オンラインシステムの導入が可能の場合、手続きを進める
</t>
    <rPh sb="17" eb="19">
      <t>レイワ</t>
    </rPh>
    <rPh sb="19" eb="21">
      <t>ネンド</t>
    </rPh>
    <rPh sb="27" eb="29">
      <t>エイギョウ</t>
    </rPh>
    <rPh sb="46" eb="48">
      <t>カノウ</t>
    </rPh>
    <rPh sb="49" eb="51">
      <t>バアイ</t>
    </rPh>
    <rPh sb="52" eb="54">
      <t>テツヅ</t>
    </rPh>
    <rPh sb="56" eb="57">
      <t>スス</t>
    </rPh>
    <phoneticPr fontId="16"/>
  </si>
  <si>
    <t xml:space="preserve">広告掲載企業を随時募集。
【営業】
行政オンラインシステム導入についてICTや財政局と調整
</t>
    <rPh sb="14" eb="16">
      <t>エイギョウ</t>
    </rPh>
    <rPh sb="18" eb="20">
      <t>ギョウセイ</t>
    </rPh>
    <rPh sb="29" eb="31">
      <t>ドウニュウ</t>
    </rPh>
    <rPh sb="39" eb="41">
      <t>ザイセイ</t>
    </rPh>
    <phoneticPr fontId="16"/>
  </si>
  <si>
    <r>
      <t xml:space="preserve">広告掲載企業を随時募集。
アンケートの結果を分析し、広報紙やバナー広告へ反映
行政オンラインシステムについてのアンケート結果をもとに導入について検討
大正区魅力マップの広告掲載募集開始
</t>
    </r>
    <r>
      <rPr>
        <u/>
        <sz val="11"/>
        <color rgb="FFFF0000"/>
        <rFont val="ＭＳ Ｐゴシック"/>
        <family val="3"/>
        <charset val="128"/>
      </rPr>
      <t/>
    </r>
    <rPh sb="19" eb="21">
      <t>ケッカ</t>
    </rPh>
    <rPh sb="22" eb="24">
      <t>ブンセキ</t>
    </rPh>
    <rPh sb="26" eb="29">
      <t>コウホウシ</t>
    </rPh>
    <rPh sb="33" eb="35">
      <t>コウコク</t>
    </rPh>
    <rPh sb="36" eb="38">
      <t>ハンエイ</t>
    </rPh>
    <rPh sb="60" eb="62">
      <t>ケッカ</t>
    </rPh>
    <rPh sb="66" eb="68">
      <t>ドウニュウ</t>
    </rPh>
    <rPh sb="72" eb="74">
      <t>ケントウ</t>
    </rPh>
    <rPh sb="75" eb="78">
      <t>タイショウク</t>
    </rPh>
    <rPh sb="78" eb="80">
      <t>ミリョク</t>
    </rPh>
    <rPh sb="84" eb="86">
      <t>コウコク</t>
    </rPh>
    <rPh sb="86" eb="88">
      <t>ケイサイ</t>
    </rPh>
    <rPh sb="88" eb="90">
      <t>ボシュウ</t>
    </rPh>
    <rPh sb="90" eb="92">
      <t>カイシ</t>
    </rPh>
    <phoneticPr fontId="45"/>
  </si>
  <si>
    <t>区役所HPへ広告募集要項掲載、広告既出企業及び広告未掲載企業へのDM送付</t>
    <rPh sb="21" eb="22">
      <t>オヨ</t>
    </rPh>
    <rPh sb="23" eb="25">
      <t>コウコク</t>
    </rPh>
    <rPh sb="25" eb="28">
      <t>ミケイサイ</t>
    </rPh>
    <rPh sb="28" eb="30">
      <t>キギョウ</t>
    </rPh>
    <phoneticPr fontId="16"/>
  </si>
  <si>
    <t>広告掲載企業を随時募集。
2月末：広告既出企業及び広告未掲載企業へ広告募集の案内とアンケート（行政オンラインシステムについてのアンケート含む）のダイレクトメールを送付
大正区魅力マップの広告掲載募集要項の策定</t>
    <rPh sb="0" eb="2">
      <t>コウコク</t>
    </rPh>
    <rPh sb="2" eb="4">
      <t>ケイサイ</t>
    </rPh>
    <rPh sb="4" eb="6">
      <t>キギョウ</t>
    </rPh>
    <rPh sb="7" eb="9">
      <t>ズイジ</t>
    </rPh>
    <rPh sb="9" eb="11">
      <t>ボシュウ</t>
    </rPh>
    <rPh sb="23" eb="24">
      <t>オヨ</t>
    </rPh>
    <rPh sb="25" eb="27">
      <t>コウコク</t>
    </rPh>
    <rPh sb="27" eb="30">
      <t>ミケイサイ</t>
    </rPh>
    <rPh sb="30" eb="32">
      <t>キギョウ</t>
    </rPh>
    <rPh sb="38" eb="40">
      <t>アンナイ</t>
    </rPh>
    <rPh sb="47" eb="49">
      <t>ギョウセイ</t>
    </rPh>
    <rPh sb="68" eb="69">
      <t>フク</t>
    </rPh>
    <rPh sb="84" eb="87">
      <t>タイショウク</t>
    </rPh>
    <rPh sb="87" eb="89">
      <t>ミリョク</t>
    </rPh>
    <rPh sb="93" eb="95">
      <t>コウコク</t>
    </rPh>
    <rPh sb="95" eb="97">
      <t>ケイサイ</t>
    </rPh>
    <rPh sb="97" eb="99">
      <t>ボシュウ</t>
    </rPh>
    <rPh sb="99" eb="101">
      <t>ヨウコウ</t>
    </rPh>
    <rPh sb="102" eb="104">
      <t>サクテイ</t>
    </rPh>
    <phoneticPr fontId="45"/>
  </si>
  <si>
    <t>大阪市大正区広報紙及びホームページにかかる広告掲載要領に適合する企業全てを対象に募集</t>
    <phoneticPr fontId="16"/>
  </si>
  <si>
    <t>広報紙：12回/年　　ホームページバナー：随時掲載、通年募集</t>
    <phoneticPr fontId="16"/>
  </si>
  <si>
    <t>2,896千円　（広告料）</t>
    <rPh sb="5" eb="7">
      <t>センエン</t>
    </rPh>
    <phoneticPr fontId="16"/>
  </si>
  <si>
    <t>広報紙紙面・ホームページバナーに、企業等の広告を掲載することで、広告掲載料による歳入を確保する。また、大正区魅力マップにも広告を掲載し、歳入を確保することで経費削減に努める。
ニーズを調査して新規顧客の開拓に努める。
行政オンラインシステムでの広告掲載電子申請導入の検討。</t>
    <rPh sb="51" eb="53">
      <t>タイショウ</t>
    </rPh>
    <rPh sb="53" eb="54">
      <t>ク</t>
    </rPh>
    <rPh sb="54" eb="56">
      <t>ミリョク</t>
    </rPh>
    <rPh sb="61" eb="63">
      <t>コウコク</t>
    </rPh>
    <rPh sb="64" eb="66">
      <t>ケイサイ</t>
    </rPh>
    <rPh sb="68" eb="70">
      <t>サイニュウ</t>
    </rPh>
    <rPh sb="71" eb="73">
      <t>カクホ</t>
    </rPh>
    <rPh sb="78" eb="80">
      <t>ケイヒ</t>
    </rPh>
    <rPh sb="80" eb="82">
      <t>サクゲン</t>
    </rPh>
    <rPh sb="83" eb="84">
      <t>ツト</t>
    </rPh>
    <rPh sb="92" eb="94">
      <t>チョウサ</t>
    </rPh>
    <rPh sb="96" eb="98">
      <t>シンキ</t>
    </rPh>
    <rPh sb="98" eb="100">
      <t>コキャク</t>
    </rPh>
    <rPh sb="101" eb="103">
      <t>カイタク</t>
    </rPh>
    <rPh sb="104" eb="105">
      <t>ツト</t>
    </rPh>
    <rPh sb="109" eb="111">
      <t>ギョウセイ</t>
    </rPh>
    <rPh sb="122" eb="124">
      <t>コウコク</t>
    </rPh>
    <rPh sb="124" eb="126">
      <t>ケイサイ</t>
    </rPh>
    <rPh sb="126" eb="128">
      <t>デンシ</t>
    </rPh>
    <rPh sb="128" eb="130">
      <t>シンセイ</t>
    </rPh>
    <rPh sb="130" eb="132">
      <t>ドウニュウ</t>
    </rPh>
    <rPh sb="133" eb="135">
      <t>ケントウ</t>
    </rPh>
    <phoneticPr fontId="45"/>
  </si>
  <si>
    <t>広報紙・ホームページ等への広告掲載により、歳入確保に努める。</t>
    <rPh sb="10" eb="11">
      <t>トウ</t>
    </rPh>
    <phoneticPr fontId="45"/>
  </si>
  <si>
    <t>広報紙・ホームページ等による広告収入の確保</t>
    <rPh sb="10" eb="11">
      <t>トウ</t>
    </rPh>
    <phoneticPr fontId="45"/>
  </si>
  <si>
    <t>区役所の職員が大正区の将来ビジョン及び事業・業務計画書を理解し業務に従事することで、職員同士が区政の方向性に対して共通の認識を持つことができ、同じ目標に向かい円滑に業務を行うことが可能となるため。</t>
    <rPh sb="0" eb="1">
      <t>ク</t>
    </rPh>
    <rPh sb="1" eb="3">
      <t>ヤクショ</t>
    </rPh>
    <rPh sb="4" eb="6">
      <t>ショクイン</t>
    </rPh>
    <rPh sb="7" eb="10">
      <t>タイショウク</t>
    </rPh>
    <rPh sb="11" eb="13">
      <t>ショウライ</t>
    </rPh>
    <rPh sb="17" eb="18">
      <t>オヨ</t>
    </rPh>
    <rPh sb="19" eb="21">
      <t>ジギョウ</t>
    </rPh>
    <rPh sb="22" eb="24">
      <t>ギョウム</t>
    </rPh>
    <rPh sb="24" eb="26">
      <t>ケイカク</t>
    </rPh>
    <rPh sb="26" eb="27">
      <t>ショ</t>
    </rPh>
    <rPh sb="28" eb="30">
      <t>リカイ</t>
    </rPh>
    <rPh sb="31" eb="33">
      <t>ギョウム</t>
    </rPh>
    <rPh sb="34" eb="36">
      <t>ジュウジ</t>
    </rPh>
    <rPh sb="42" eb="44">
      <t>ショクイン</t>
    </rPh>
    <rPh sb="44" eb="46">
      <t>ドウシ</t>
    </rPh>
    <rPh sb="47" eb="49">
      <t>クセイ</t>
    </rPh>
    <rPh sb="50" eb="53">
      <t>ホウコウセイ</t>
    </rPh>
    <rPh sb="54" eb="55">
      <t>タイ</t>
    </rPh>
    <rPh sb="57" eb="59">
      <t>キョウツウ</t>
    </rPh>
    <rPh sb="60" eb="62">
      <t>ニンシキ</t>
    </rPh>
    <rPh sb="63" eb="64">
      <t>モ</t>
    </rPh>
    <rPh sb="71" eb="72">
      <t>オナ</t>
    </rPh>
    <rPh sb="73" eb="75">
      <t>モクヒョウ</t>
    </rPh>
    <rPh sb="76" eb="77">
      <t>ム</t>
    </rPh>
    <rPh sb="79" eb="81">
      <t>エンカツ</t>
    </rPh>
    <rPh sb="82" eb="84">
      <t>ギョウム</t>
    </rPh>
    <rPh sb="85" eb="86">
      <t>オコナ</t>
    </rPh>
    <rPh sb="90" eb="92">
      <t>カノウ</t>
    </rPh>
    <phoneticPr fontId="16"/>
  </si>
  <si>
    <t>大正区将来ビジョン2022でめざす将来像の実現。</t>
    <rPh sb="0" eb="3">
      <t>タイショウク</t>
    </rPh>
    <rPh sb="3" eb="5">
      <t>ショウライ</t>
    </rPh>
    <rPh sb="17" eb="20">
      <t>ショウライゾウ</t>
    </rPh>
    <rPh sb="21" eb="23">
      <t>ジツゲン</t>
    </rPh>
    <phoneticPr fontId="16"/>
  </si>
  <si>
    <t>職員アンケートにて、大正区将来ビジョン2022、事業・業務計画書について、内容を理解し業務に従事していると回答した職員の割合：80%以上</t>
    <rPh sb="0" eb="2">
      <t>ショクイン</t>
    </rPh>
    <rPh sb="10" eb="13">
      <t>タイショウク</t>
    </rPh>
    <rPh sb="13" eb="15">
      <t>ショウライ</t>
    </rPh>
    <rPh sb="24" eb="26">
      <t>ジギョウ</t>
    </rPh>
    <rPh sb="27" eb="29">
      <t>ギョウム</t>
    </rPh>
    <rPh sb="29" eb="32">
      <t>ケイカクショ</t>
    </rPh>
    <rPh sb="37" eb="39">
      <t>ナイヨウ</t>
    </rPh>
    <rPh sb="40" eb="42">
      <t>リカイ</t>
    </rPh>
    <rPh sb="43" eb="45">
      <t>ギョウム</t>
    </rPh>
    <rPh sb="46" eb="48">
      <t>ジュウジ</t>
    </rPh>
    <rPh sb="53" eb="55">
      <t>カイトウ</t>
    </rPh>
    <rPh sb="57" eb="59">
      <t>ショクイン</t>
    </rPh>
    <rPh sb="60" eb="62">
      <t>ワリアイ</t>
    </rPh>
    <rPh sb="66" eb="68">
      <t>イジョウ</t>
    </rPh>
    <phoneticPr fontId="16"/>
  </si>
  <si>
    <t>各担当課と連携のうえ、大正区事業・業務計画書の策定を行い、四半期ごとの振り返り実施：年４回</t>
    <rPh sb="0" eb="3">
      <t>カクタントウ</t>
    </rPh>
    <rPh sb="3" eb="4">
      <t>カ</t>
    </rPh>
    <rPh sb="5" eb="7">
      <t>レンケイ</t>
    </rPh>
    <rPh sb="11" eb="14">
      <t>タイショウク</t>
    </rPh>
    <rPh sb="14" eb="16">
      <t>ジギョウ</t>
    </rPh>
    <rPh sb="17" eb="19">
      <t>ギョウム</t>
    </rPh>
    <rPh sb="19" eb="21">
      <t>ケイカク</t>
    </rPh>
    <rPh sb="21" eb="22">
      <t>ショ</t>
    </rPh>
    <rPh sb="23" eb="25">
      <t>サクテイ</t>
    </rPh>
    <rPh sb="26" eb="27">
      <t>オコナ</t>
    </rPh>
    <rPh sb="29" eb="32">
      <t>シハンキ</t>
    </rPh>
    <rPh sb="35" eb="36">
      <t>フ</t>
    </rPh>
    <rPh sb="37" eb="38">
      <t>カエ</t>
    </rPh>
    <rPh sb="39" eb="41">
      <t>ジッシ</t>
    </rPh>
    <rPh sb="42" eb="43">
      <t>ネン</t>
    </rPh>
    <rPh sb="44" eb="45">
      <t>カイ</t>
    </rPh>
    <phoneticPr fontId="16"/>
  </si>
  <si>
    <t xml:space="preserve">将来ビジョン2022総括準備（基礎資料の収集・準備等）
4月　令和３年大正区事業・業務計画書の策定
5月　令和２年度運営方針の振返り
5月　令和２年大正区事業・業務計画書の第1四半期の進捗管理を実施。
</t>
    <rPh sb="15" eb="17">
      <t>キソ</t>
    </rPh>
    <rPh sb="17" eb="19">
      <t>シリョウ</t>
    </rPh>
    <rPh sb="20" eb="22">
      <t>シュウシュウ</t>
    </rPh>
    <rPh sb="23" eb="25">
      <t>ジュンビ</t>
    </rPh>
    <rPh sb="25" eb="26">
      <t>トウ</t>
    </rPh>
    <rPh sb="31" eb="33">
      <t>レイワ</t>
    </rPh>
    <rPh sb="53" eb="55">
      <t>レイワ</t>
    </rPh>
    <rPh sb="70" eb="72">
      <t>レイワ</t>
    </rPh>
    <phoneticPr fontId="16"/>
  </si>
  <si>
    <t>2月　運営方針（案）の公表
3月　運営方針の公表
3月　大正区事業・業務計画書総論版の策定</t>
    <rPh sb="26" eb="27">
      <t>ガツ</t>
    </rPh>
    <rPh sb="28" eb="31">
      <t>タイショウク</t>
    </rPh>
    <rPh sb="31" eb="33">
      <t>ジギョウ</t>
    </rPh>
    <rPh sb="34" eb="36">
      <t>ギョウム</t>
    </rPh>
    <rPh sb="36" eb="38">
      <t>ケイカク</t>
    </rPh>
    <rPh sb="38" eb="39">
      <t>ショ</t>
    </rPh>
    <rPh sb="39" eb="41">
      <t>ソウロン</t>
    </rPh>
    <rPh sb="41" eb="42">
      <t>バン</t>
    </rPh>
    <rPh sb="43" eb="45">
      <t>サクテイ</t>
    </rPh>
    <phoneticPr fontId="16"/>
  </si>
  <si>
    <t>「大正区区将来ビジョン2022」で掲げるめざすべき将来像の実現に向け、単年度ごとのアクションプランとして「大正区事業・業務計画書」「運営方針」の策定および進捗管理の統括を行う。
「大正区将来ビジョン2026」の策定に向け、ビジョン2022の総括準備、素案の検討を進める。
なお、将来ビジョンの策定やその他区政の方向性に関する事項については、今後の本市における特別区制度導入にかかる動向を注視し、区長マネジメントのもと、状況に応じて検討を進めていく。</t>
    <rPh sb="1" eb="4">
      <t>タイショウク</t>
    </rPh>
    <rPh sb="17" eb="18">
      <t>カカ</t>
    </rPh>
    <rPh sb="25" eb="28">
      <t>ショウライゾウ</t>
    </rPh>
    <rPh sb="29" eb="31">
      <t>ジツゲン</t>
    </rPh>
    <rPh sb="32" eb="33">
      <t>ム</t>
    </rPh>
    <rPh sb="90" eb="92">
      <t>タイショウ</t>
    </rPh>
    <rPh sb="92" eb="93">
      <t>ク</t>
    </rPh>
    <rPh sb="93" eb="95">
      <t>ショウライ</t>
    </rPh>
    <rPh sb="105" eb="107">
      <t>サクテイ</t>
    </rPh>
    <rPh sb="108" eb="109">
      <t>ム</t>
    </rPh>
    <rPh sb="120" eb="122">
      <t>ソウカツ</t>
    </rPh>
    <rPh sb="122" eb="124">
      <t>ジュンビ</t>
    </rPh>
    <rPh sb="125" eb="127">
      <t>ソアン</t>
    </rPh>
    <rPh sb="128" eb="130">
      <t>ケントウ</t>
    </rPh>
    <rPh sb="131" eb="132">
      <t>スス</t>
    </rPh>
    <rPh sb="139" eb="141">
      <t>ショウライ</t>
    </rPh>
    <rPh sb="146" eb="148">
      <t>サクテイ</t>
    </rPh>
    <rPh sb="151" eb="152">
      <t>ホカ</t>
    </rPh>
    <rPh sb="152" eb="154">
      <t>クセイ</t>
    </rPh>
    <rPh sb="155" eb="157">
      <t>ホウコウ</t>
    </rPh>
    <rPh sb="157" eb="158">
      <t>セイ</t>
    </rPh>
    <rPh sb="159" eb="160">
      <t>カン</t>
    </rPh>
    <rPh sb="162" eb="164">
      <t>ジコウ</t>
    </rPh>
    <rPh sb="170" eb="172">
      <t>コンゴ</t>
    </rPh>
    <rPh sb="182" eb="184">
      <t>セイド</t>
    </rPh>
    <rPh sb="184" eb="186">
      <t>ドウニュウ</t>
    </rPh>
    <rPh sb="190" eb="192">
      <t>ドウコウ</t>
    </rPh>
    <rPh sb="193" eb="195">
      <t>チュウシ</t>
    </rPh>
    <rPh sb="197" eb="199">
      <t>クチョウ</t>
    </rPh>
    <rPh sb="209" eb="211">
      <t>ジョウキョウ</t>
    </rPh>
    <rPh sb="212" eb="213">
      <t>オウ</t>
    </rPh>
    <rPh sb="215" eb="217">
      <t>ケントウ</t>
    </rPh>
    <rPh sb="218" eb="219">
      <t>スス</t>
    </rPh>
    <phoneticPr fontId="16"/>
  </si>
  <si>
    <t>自律した自治体型区政運営の推進に向け、地域としての区の将来像や施策展開の方向性等をとりまとめた「大正区将来ビジョン」を中心に据え、区民にとって住みやすいまち大正の実現を図る。</t>
    <rPh sb="48" eb="50">
      <t>タイショウ</t>
    </rPh>
    <rPh sb="59" eb="61">
      <t>チュウシン</t>
    </rPh>
    <rPh sb="62" eb="63">
      <t>ス</t>
    </rPh>
    <rPh sb="65" eb="67">
      <t>クミン</t>
    </rPh>
    <rPh sb="71" eb="72">
      <t>ス</t>
    </rPh>
    <rPh sb="78" eb="80">
      <t>タイショウ</t>
    </rPh>
    <rPh sb="81" eb="83">
      <t>ジツゲン</t>
    </rPh>
    <rPh sb="84" eb="85">
      <t>ハカ</t>
    </rPh>
    <phoneticPr fontId="16"/>
  </si>
  <si>
    <t>区の政策決定に関する事務</t>
    <phoneticPr fontId="16"/>
  </si>
  <si>
    <t>職員のSDGｓに対する理解が進むことにより、SDGｓの推進が図られるため</t>
    <rPh sb="0" eb="2">
      <t>ショクイン</t>
    </rPh>
    <rPh sb="8" eb="9">
      <t>タイ</t>
    </rPh>
    <rPh sb="11" eb="13">
      <t>リカイ</t>
    </rPh>
    <rPh sb="14" eb="15">
      <t>スス</t>
    </rPh>
    <rPh sb="27" eb="29">
      <t>スイシン</t>
    </rPh>
    <rPh sb="30" eb="31">
      <t>ハカ</t>
    </rPh>
    <phoneticPr fontId="16"/>
  </si>
  <si>
    <t>職員がSDGｓについて十分に理解し事業に取り組んでおり、大正区役所においてSDGｓが推進されている状態をめざす。</t>
    <rPh sb="0" eb="2">
      <t>ショクイン</t>
    </rPh>
    <rPh sb="11" eb="13">
      <t>ジュウブン</t>
    </rPh>
    <rPh sb="14" eb="16">
      <t>リカイ</t>
    </rPh>
    <rPh sb="17" eb="19">
      <t>ジギョウ</t>
    </rPh>
    <rPh sb="20" eb="21">
      <t>ト</t>
    </rPh>
    <rPh sb="22" eb="23">
      <t>ク</t>
    </rPh>
    <rPh sb="28" eb="31">
      <t>タイショウク</t>
    </rPh>
    <rPh sb="31" eb="33">
      <t>ヤクショ</t>
    </rPh>
    <rPh sb="42" eb="44">
      <t>スイシン</t>
    </rPh>
    <rPh sb="49" eb="51">
      <t>ジョウタイ</t>
    </rPh>
    <phoneticPr fontId="16"/>
  </si>
  <si>
    <t>SDGｓについて理解した職員の割合：50％以上</t>
    <rPh sb="8" eb="10">
      <t>リカイ</t>
    </rPh>
    <rPh sb="12" eb="14">
      <t>ショクイン</t>
    </rPh>
    <rPh sb="15" eb="17">
      <t>ワリアイ</t>
    </rPh>
    <rPh sb="21" eb="23">
      <t>イジョウ</t>
    </rPh>
    <phoneticPr fontId="16"/>
  </si>
  <si>
    <t>職員研修：１回以上</t>
    <rPh sb="0" eb="2">
      <t>ショクイン</t>
    </rPh>
    <rPh sb="2" eb="4">
      <t>ケンシュウ</t>
    </rPh>
    <rPh sb="6" eb="7">
      <t>カイ</t>
    </rPh>
    <rPh sb="7" eb="9">
      <t>イジョウ</t>
    </rPh>
    <phoneticPr fontId="16"/>
  </si>
  <si>
    <t>重点的に取り組む事業　進捗確認（第４四半期）
1月：研修の実施</t>
    <rPh sb="13" eb="15">
      <t>カクニン</t>
    </rPh>
    <phoneticPr fontId="16"/>
  </si>
  <si>
    <t>重点的に取り組む事業　進捗確認（第３四半期）
12月：メールマガジン送信</t>
    <rPh sb="13" eb="15">
      <t>カクニン</t>
    </rPh>
    <rPh sb="25" eb="26">
      <t>ガツ</t>
    </rPh>
    <phoneticPr fontId="16"/>
  </si>
  <si>
    <t>重点的に取り組む事業　進捗確認（第２四半期）
9月：メールマガジン送信</t>
    <rPh sb="24" eb="25">
      <t>ガツ</t>
    </rPh>
    <phoneticPr fontId="16"/>
  </si>
  <si>
    <t>重点的に取り組む事業　進捗確認（第１四半期）
6月：メールマガジン送信</t>
    <rPh sb="0" eb="2">
      <t>ジュウテン</t>
    </rPh>
    <rPh sb="11" eb="13">
      <t>シンチョク</t>
    </rPh>
    <rPh sb="13" eb="15">
      <t>カクニン</t>
    </rPh>
    <rPh sb="16" eb="17">
      <t>ダイ</t>
    </rPh>
    <rPh sb="18" eb="21">
      <t>シハンキ</t>
    </rPh>
    <rPh sb="24" eb="25">
      <t>ガツ</t>
    </rPh>
    <rPh sb="33" eb="35">
      <t>ソウシン</t>
    </rPh>
    <phoneticPr fontId="16"/>
  </si>
  <si>
    <t>SDGs達成に向け、令和２年度選定した「重点的に取り組む事業」について、担当課と連携し、事業・業務計画書の四半期ごとの振り返りに際して、ヒアリングを実施することで、進捗状況の把握・管理を行う。
また、SDGｓに対する職員の理解を深めるため研修（e－ラーニング等、ICTを活用）を実施し、SDGｓの意義や達成への取組みや他都市・他区・企業の事例紹介等についてメールマガジンにより職員への周知も実施する。</t>
    <rPh sb="159" eb="162">
      <t>タトシ</t>
    </rPh>
    <rPh sb="163" eb="165">
      <t>タク</t>
    </rPh>
    <rPh sb="166" eb="168">
      <t>キギョウ</t>
    </rPh>
    <rPh sb="169" eb="171">
      <t>ジレイ</t>
    </rPh>
    <rPh sb="171" eb="173">
      <t>ショウカイ</t>
    </rPh>
    <rPh sb="173" eb="174">
      <t>ナド</t>
    </rPh>
    <rPh sb="192" eb="194">
      <t>シュウチ</t>
    </rPh>
    <phoneticPr fontId="16"/>
  </si>
  <si>
    <t>SDGsは、2015年9月の国連サミットで採択された「持続可能な開発のための2030アジェンダ」に記載された2016年から2030年までの国際目標であり、持続可能な世界を実現するための17のゴール・169のターゲットから構成されている。
大正区役所においても同目標の達成に向け取り組むことで、「誰一人取り残さない」社会の実現をめざす。</t>
    <rPh sb="119" eb="122">
      <t>タイショウク</t>
    </rPh>
    <rPh sb="122" eb="124">
      <t>ヤクショ</t>
    </rPh>
    <rPh sb="129" eb="130">
      <t>ドウ</t>
    </rPh>
    <rPh sb="130" eb="132">
      <t>モクヒョウ</t>
    </rPh>
    <rPh sb="133" eb="135">
      <t>タッセイ</t>
    </rPh>
    <rPh sb="136" eb="137">
      <t>ム</t>
    </rPh>
    <rPh sb="138" eb="139">
      <t>ト</t>
    </rPh>
    <rPh sb="140" eb="141">
      <t>ク</t>
    </rPh>
    <phoneticPr fontId="16"/>
  </si>
  <si>
    <t>SDGs（持続可能な開発目標）の推進</t>
    <rPh sb="5" eb="7">
      <t>ジゾク</t>
    </rPh>
    <rPh sb="7" eb="9">
      <t>カノウ</t>
    </rPh>
    <rPh sb="10" eb="12">
      <t>カイハツ</t>
    </rPh>
    <rPh sb="12" eb="14">
      <t>モクヒョウ</t>
    </rPh>
    <rPh sb="16" eb="18">
      <t>スイシン</t>
    </rPh>
    <phoneticPr fontId="16"/>
  </si>
  <si>
    <t>前年度と同等の歳入確保を継続することは、安定した区独自歳入の確保につながるものと考える。</t>
    <rPh sb="4" eb="6">
      <t>ドウトウ</t>
    </rPh>
    <rPh sb="40" eb="41">
      <t>カンガ</t>
    </rPh>
    <phoneticPr fontId="16"/>
  </si>
  <si>
    <t>インターネットを最大限活用した周知により、受付窓口番号札による広告収入を継続的に確保し、安定した区独自歳入を確保できている状態。</t>
    <phoneticPr fontId="16"/>
  </si>
  <si>
    <t>年120,000円の収入</t>
    <phoneticPr fontId="2"/>
  </si>
  <si>
    <t>前年度と同等の歳入確保</t>
    <rPh sb="4" eb="6">
      <t>ドウトウ</t>
    </rPh>
    <phoneticPr fontId="16"/>
  </si>
  <si>
    <t>HPにて募集要項の掲載の実施</t>
    <phoneticPr fontId="2"/>
  </si>
  <si>
    <t xml:space="preserve">区ツィッター・フェイスブック等を活用した周知（広告枠残ある場合、毎月）
</t>
    <rPh sb="23" eb="25">
      <t>コウコク</t>
    </rPh>
    <rPh sb="25" eb="26">
      <t>ワク</t>
    </rPh>
    <rPh sb="26" eb="27">
      <t>ザン</t>
    </rPh>
    <rPh sb="29" eb="31">
      <t>バアイ</t>
    </rPh>
    <rPh sb="32" eb="34">
      <t>マイツキ</t>
    </rPh>
    <phoneticPr fontId="16"/>
  </si>
  <si>
    <t>歳入　120,000　円（令和2年度）　</t>
    <rPh sb="13" eb="15">
      <t>レイワ</t>
    </rPh>
    <phoneticPr fontId="16"/>
  </si>
  <si>
    <t>ツィッターやフェイスブックの効果的な活用について、政策推進課とも連携していく。</t>
    <rPh sb="25" eb="27">
      <t>セイサク</t>
    </rPh>
    <rPh sb="27" eb="30">
      <t>スイシンカ</t>
    </rPh>
    <phoneticPr fontId="16"/>
  </si>
  <si>
    <t>募集及び広報については、募集枠がなくなり次第終了。</t>
    <rPh sb="0" eb="2">
      <t>ボシュウ</t>
    </rPh>
    <rPh sb="2" eb="3">
      <t>オヨ</t>
    </rPh>
    <rPh sb="4" eb="6">
      <t>コウホウ</t>
    </rPh>
    <rPh sb="12" eb="14">
      <t>ボシュウ</t>
    </rPh>
    <rPh sb="14" eb="15">
      <t>ワク</t>
    </rPh>
    <rPh sb="20" eb="22">
      <t>シダイ</t>
    </rPh>
    <rPh sb="22" eb="24">
      <t>シュウリョウ</t>
    </rPh>
    <phoneticPr fontId="16"/>
  </si>
  <si>
    <t>広報紙、SNSでの広報</t>
    <rPh sb="0" eb="3">
      <t>コウホウシ</t>
    </rPh>
    <rPh sb="9" eb="11">
      <t>コウホウ</t>
    </rPh>
    <phoneticPr fontId="16"/>
  </si>
  <si>
    <t xml:space="preserve">ヒアリングで得た情報を検証し、令和4年度の広告募集を行う。
</t>
    <rPh sb="6" eb="7">
      <t>エ</t>
    </rPh>
    <rPh sb="8" eb="10">
      <t>ジョウホウ</t>
    </rPh>
    <rPh sb="15" eb="17">
      <t>レイワ</t>
    </rPh>
    <rPh sb="21" eb="23">
      <t>コウコク</t>
    </rPh>
    <rPh sb="23" eb="25">
      <t>ボシュウ</t>
    </rPh>
    <rPh sb="26" eb="27">
      <t>オコナ</t>
    </rPh>
    <phoneticPr fontId="16"/>
  </si>
  <si>
    <t>随時募集
掲載企業があった場合、広告効果の検証を行うため、ヒアリング調査を行う。</t>
    <rPh sb="5" eb="7">
      <t>ケイサイ</t>
    </rPh>
    <rPh sb="7" eb="9">
      <t>キギョウ</t>
    </rPh>
    <rPh sb="13" eb="15">
      <t>バアイ</t>
    </rPh>
    <rPh sb="16" eb="18">
      <t>コウコク</t>
    </rPh>
    <rPh sb="18" eb="20">
      <t>コウカ</t>
    </rPh>
    <rPh sb="21" eb="23">
      <t>ケンショウ</t>
    </rPh>
    <rPh sb="24" eb="25">
      <t>オコナ</t>
    </rPh>
    <rPh sb="34" eb="36">
      <t>チョウサ</t>
    </rPh>
    <rPh sb="37" eb="38">
      <t>オコナ</t>
    </rPh>
    <phoneticPr fontId="16"/>
  </si>
  <si>
    <t xml:space="preserve">随時募集
</t>
    <phoneticPr fontId="16"/>
  </si>
  <si>
    <t>令和3年度4月以降の掲載期間における広告募集を開始する</t>
    <rPh sb="0" eb="2">
      <t>レイワ</t>
    </rPh>
    <rPh sb="3" eb="5">
      <t>ネンド</t>
    </rPh>
    <rPh sb="6" eb="7">
      <t>ガツ</t>
    </rPh>
    <rPh sb="7" eb="9">
      <t>イコウ</t>
    </rPh>
    <rPh sb="10" eb="12">
      <t>ケイサイ</t>
    </rPh>
    <rPh sb="12" eb="14">
      <t>キカン</t>
    </rPh>
    <rPh sb="18" eb="20">
      <t>コウコク</t>
    </rPh>
    <rPh sb="20" eb="22">
      <t>ボシュウ</t>
    </rPh>
    <rPh sb="23" eb="25">
      <t>カイシ</t>
    </rPh>
    <phoneticPr fontId="16"/>
  </si>
  <si>
    <t>大阪市広告掲載要綱・大阪市大正区役所窓口サービス課（住民情報）受付窓口用番号札にかかる広告掲載要領を遵守しているもの</t>
    <rPh sb="26" eb="28">
      <t>ジュウミン</t>
    </rPh>
    <rPh sb="28" eb="30">
      <t>ジョウホウ</t>
    </rPh>
    <rPh sb="31" eb="33">
      <t>ウケツケ</t>
    </rPh>
    <rPh sb="33" eb="35">
      <t>マドグチ</t>
    </rPh>
    <rPh sb="35" eb="36">
      <t>ヨウ</t>
    </rPh>
    <rPh sb="36" eb="38">
      <t>バンゴウ</t>
    </rPh>
    <rPh sb="38" eb="39">
      <t>フダ</t>
    </rPh>
    <phoneticPr fontId="16"/>
  </si>
  <si>
    <t>広告募集期間：令和3年2月～12月　広告掲載期間：令和3年4月～令和4年3月</t>
    <rPh sb="7" eb="9">
      <t>レイワ</t>
    </rPh>
    <rPh sb="25" eb="27">
      <t>レイワ</t>
    </rPh>
    <rPh sb="32" eb="34">
      <t>レイワ</t>
    </rPh>
    <phoneticPr fontId="16"/>
  </si>
  <si>
    <t>120千円（広告料）　</t>
    <rPh sb="3" eb="4">
      <t>セン</t>
    </rPh>
    <rPh sb="4" eb="5">
      <t>エン</t>
    </rPh>
    <rPh sb="6" eb="8">
      <t>コウコク</t>
    </rPh>
    <rPh sb="8" eb="9">
      <t>リョウ</t>
    </rPh>
    <phoneticPr fontId="16"/>
  </si>
  <si>
    <t>窓口サービス課の受付窓口用番号札に、企業等の広告を掲載することで、広告掲載料による歳入を確保する。区のＨＰに募集要領等を掲載するとともにツィッターやフェイスブック等を活用し、市民や企業に対し効果的な周知を図る。</t>
    <rPh sb="8" eb="10">
      <t>ウケツケ</t>
    </rPh>
    <rPh sb="10" eb="12">
      <t>マドグチ</t>
    </rPh>
    <rPh sb="12" eb="13">
      <t>ヨウ</t>
    </rPh>
    <rPh sb="13" eb="15">
      <t>バンゴウ</t>
    </rPh>
    <rPh sb="15" eb="16">
      <t>フダ</t>
    </rPh>
    <phoneticPr fontId="16"/>
  </si>
  <si>
    <t>受付窓口用番号札による広告収入により、大正区独自の歳入確保に努める。</t>
    <rPh sb="0" eb="2">
      <t>ウケツケ</t>
    </rPh>
    <rPh sb="2" eb="4">
      <t>マドグチ</t>
    </rPh>
    <rPh sb="4" eb="5">
      <t>ヨウ</t>
    </rPh>
    <rPh sb="5" eb="7">
      <t>バンゴウ</t>
    </rPh>
    <rPh sb="7" eb="8">
      <t>フダ</t>
    </rPh>
    <phoneticPr fontId="16"/>
  </si>
  <si>
    <t>受付窓口用広告付き番号札による広告収入の確保</t>
    <rPh sb="0" eb="2">
      <t>ウケツケ</t>
    </rPh>
    <rPh sb="2" eb="4">
      <t>マドグチ</t>
    </rPh>
    <rPh sb="4" eb="5">
      <t>ヨウ</t>
    </rPh>
    <rPh sb="5" eb="7">
      <t>コウコク</t>
    </rPh>
    <rPh sb="7" eb="8">
      <t>ツ</t>
    </rPh>
    <rPh sb="9" eb="11">
      <t>バンゴウ</t>
    </rPh>
    <rPh sb="11" eb="12">
      <t>フダ</t>
    </rPh>
    <rPh sb="15" eb="17">
      <t>コウコク</t>
    </rPh>
    <rPh sb="17" eb="19">
      <t>シュウニュウ</t>
    </rPh>
    <rPh sb="20" eb="22">
      <t>カクホ</t>
    </rPh>
    <phoneticPr fontId="16"/>
  </si>
  <si>
    <t>収納率98.60％</t>
    <phoneticPr fontId="2"/>
  </si>
  <si>
    <r>
      <t xml:space="preserve">令和２年度、これまで大正区役所独自の音楽イベントとしてコンテスト形式にて開催してきた「T-1ライブグランプリ」については、新型コロナウイルス感染症拡大の影響により、３密を回避した開催が困難であること及び出場者が不足していることから、従来の集客型イベントとして実施に至らなかった。
令和３年度についても当該感染症の影響が予想されることから、令和２年度同様、集客型イベントとしての実施を見送ることとしたものである。
しかしながら、これまで続いてきた「T-1ライブグランプリ」が、更に区民のシビックプライドの醸成や区民のゆめづくりに寄与するよう、T-1ライブグランプリ2019（令和元年度）においてグランプリを受賞し、第11代大正区音楽振興大使となった「HoneyGOLD」を令和３年度も継続して大使（第12代）として任命し、事業を行う。
子どもたちの夢づくりに焦点をあて、「HoneyGOLD」を中心とした過去の音楽振興大使等とのコラボレーションによる「ゆめづくり」に寄与する企画及び参加者と大使との相互交流を行うができる交流会等について、事業者より提案を受け実施、大使の活動やPRに関するwebコンテンツの作成・広報の強化を業務委託により行う。
当初、上記内容にて、事業の実施を計画していたところであるが、令和３年３月における業務委託事業者の選定会議実施の結果、該当事業者なしとなったものである。（応募事業者３者）
加えて、令和３年度となって以降も、緊急事態宣言の発出等が続き、本事業自体の実施が困難であると考えれられることから、業務委託による本事業の実施については休止し、再検討することとした。
</t>
    </r>
    <r>
      <rPr>
        <sz val="10"/>
        <rFont val="ＭＳ Ｐゴシック"/>
        <family val="3"/>
        <charset val="128"/>
      </rPr>
      <t>なお、新型コロナウイルス感染症拡大の状況を注視しながら、T-1ライブグランプリ出場者等のもと水景施設におけるイベントへの参画を検討する。
令和４年度以降のT-1ライブグランプリについて、開催の有無も含め方針を検討する。</t>
    </r>
    <rPh sb="237" eb="238">
      <t>サラ</t>
    </rPh>
    <rPh sb="239" eb="241">
      <t>クミン</t>
    </rPh>
    <rPh sb="251" eb="253">
      <t>ジョウセイ</t>
    </rPh>
    <rPh sb="254" eb="256">
      <t>クミン</t>
    </rPh>
    <rPh sb="263" eb="265">
      <t>キヨ</t>
    </rPh>
    <rPh sb="348" eb="349">
      <t>ダイ</t>
    </rPh>
    <rPh sb="351" eb="352">
      <t>ダイ</t>
    </rPh>
    <rPh sb="360" eb="362">
      <t>ジギョウ</t>
    </rPh>
    <rPh sb="363" eb="364">
      <t>オコナ</t>
    </rPh>
    <rPh sb="367" eb="368">
      <t>コ</t>
    </rPh>
    <rPh sb="373" eb="374">
      <t>ユメ</t>
    </rPh>
    <rPh sb="378" eb="380">
      <t>ショウテン</t>
    </rPh>
    <rPh sb="410" eb="411">
      <t>トウ</t>
    </rPh>
    <rPh sb="432" eb="434">
      <t>キヨ</t>
    </rPh>
    <rPh sb="436" eb="438">
      <t>キカク</t>
    </rPh>
    <rPh sb="438" eb="439">
      <t>オヨ</t>
    </rPh>
    <rPh sb="440" eb="443">
      <t>サンカシャ</t>
    </rPh>
    <rPh sb="444" eb="446">
      <t>タイシ</t>
    </rPh>
    <rPh sb="448" eb="450">
      <t>ソウゴ</t>
    </rPh>
    <rPh sb="450" eb="452">
      <t>コウリュウ</t>
    </rPh>
    <rPh sb="453" eb="454">
      <t>オコナ</t>
    </rPh>
    <rPh sb="481" eb="483">
      <t>タイシ</t>
    </rPh>
    <rPh sb="484" eb="486">
      <t>カツドウ</t>
    </rPh>
    <rPh sb="490" eb="491">
      <t>カン</t>
    </rPh>
    <rPh sb="502" eb="504">
      <t>サクセイ</t>
    </rPh>
    <rPh sb="505" eb="507">
      <t>コウホウ</t>
    </rPh>
    <rPh sb="508" eb="510">
      <t>キョウカ</t>
    </rPh>
    <rPh sb="511" eb="513">
      <t>ギョウム</t>
    </rPh>
    <rPh sb="513" eb="515">
      <t>イタク</t>
    </rPh>
    <rPh sb="518" eb="519">
      <t>オコナ</t>
    </rPh>
    <rPh sb="525" eb="527">
      <t>ジョウキ</t>
    </rPh>
    <rPh sb="527" eb="529">
      <t>ナイヨウ</t>
    </rPh>
    <rPh sb="532" eb="534">
      <t>ジギョウ</t>
    </rPh>
    <rPh sb="535" eb="537">
      <t>ジッシ</t>
    </rPh>
    <rPh sb="538" eb="540">
      <t>ケイカク</t>
    </rPh>
    <rPh sb="552" eb="554">
      <t>レイワ</t>
    </rPh>
    <rPh sb="555" eb="556">
      <t>ネン</t>
    </rPh>
    <rPh sb="557" eb="558">
      <t>ガツ</t>
    </rPh>
    <rPh sb="562" eb="566">
      <t>ギョウムイタク</t>
    </rPh>
    <rPh sb="566" eb="569">
      <t>ジギョウシャ</t>
    </rPh>
    <rPh sb="570" eb="572">
      <t>センテイ</t>
    </rPh>
    <rPh sb="572" eb="574">
      <t>カイギ</t>
    </rPh>
    <rPh sb="574" eb="576">
      <t>ジッシ</t>
    </rPh>
    <rPh sb="577" eb="579">
      <t>ケッカ</t>
    </rPh>
    <rPh sb="598" eb="600">
      <t>オウボ</t>
    </rPh>
    <rPh sb="600" eb="603">
      <t>ジギョウシャ</t>
    </rPh>
    <rPh sb="604" eb="605">
      <t>シャ</t>
    </rPh>
    <rPh sb="607" eb="608">
      <t>クワ</t>
    </rPh>
    <rPh sb="611" eb="613">
      <t>レイワ</t>
    </rPh>
    <rPh sb="614" eb="616">
      <t>ネンド</t>
    </rPh>
    <rPh sb="620" eb="622">
      <t>イコウ</t>
    </rPh>
    <rPh sb="624" eb="628">
      <t>キンキュウジタイ</t>
    </rPh>
    <rPh sb="628" eb="630">
      <t>センゲン</t>
    </rPh>
    <rPh sb="631" eb="633">
      <t>ハッシュツ</t>
    </rPh>
    <rPh sb="633" eb="634">
      <t>トウ</t>
    </rPh>
    <rPh sb="635" eb="636">
      <t>ツヅ</t>
    </rPh>
    <rPh sb="638" eb="641">
      <t>ホンジギョウ</t>
    </rPh>
    <rPh sb="641" eb="643">
      <t>ジタイ</t>
    </rPh>
    <rPh sb="644" eb="646">
      <t>ジッシ</t>
    </rPh>
    <rPh sb="647" eb="649">
      <t>コンナン</t>
    </rPh>
    <rPh sb="653" eb="654">
      <t>カンガ</t>
    </rPh>
    <rPh sb="664" eb="668">
      <t>ギョウムイタク</t>
    </rPh>
    <rPh sb="671" eb="674">
      <t>ホンジギョウ</t>
    </rPh>
    <rPh sb="675" eb="677">
      <t>ジッシ</t>
    </rPh>
    <rPh sb="682" eb="684">
      <t>キュウシ</t>
    </rPh>
    <rPh sb="686" eb="689">
      <t>サイケントウ</t>
    </rPh>
    <rPh sb="702" eb="704">
      <t>シンガタ</t>
    </rPh>
    <rPh sb="711" eb="714">
      <t>カンセンショウ</t>
    </rPh>
    <rPh sb="714" eb="716">
      <t>カクダイ</t>
    </rPh>
    <rPh sb="717" eb="719">
      <t>ジョウキョウ</t>
    </rPh>
    <rPh sb="720" eb="722">
      <t>チュウシ</t>
    </rPh>
    <phoneticPr fontId="16"/>
  </si>
  <si>
    <t xml:space="preserve">令和4年度以降の事業実施について検討
随時：音楽振興大使PR
</t>
    <rPh sb="19" eb="21">
      <t>ズイジ</t>
    </rPh>
    <rPh sb="22" eb="24">
      <t>オンガク</t>
    </rPh>
    <rPh sb="24" eb="26">
      <t>シンコウ</t>
    </rPh>
    <rPh sb="26" eb="28">
      <t>タイシ</t>
    </rPh>
    <phoneticPr fontId="16"/>
  </si>
  <si>
    <t xml:space="preserve">令和4年度以降の事業方針決定
随時：音楽振興大使PR
</t>
    <rPh sb="0" eb="2">
      <t>レイワ</t>
    </rPh>
    <rPh sb="3" eb="5">
      <t>ネンド</t>
    </rPh>
    <rPh sb="5" eb="7">
      <t>イコウ</t>
    </rPh>
    <rPh sb="8" eb="10">
      <t>ジギョウ</t>
    </rPh>
    <rPh sb="10" eb="12">
      <t>ホウシン</t>
    </rPh>
    <rPh sb="12" eb="14">
      <t>ケッテイ</t>
    </rPh>
    <rPh sb="15" eb="17">
      <t>ズイジ</t>
    </rPh>
    <phoneticPr fontId="16"/>
  </si>
  <si>
    <t>随時：音楽振興大使PR</t>
    <rPh sb="0" eb="2">
      <t>ズイジ</t>
    </rPh>
    <phoneticPr fontId="16"/>
  </si>
  <si>
    <t>未測定(令和３年度で事業廃止)</t>
    <rPh sb="0" eb="3">
      <t>ミソクテイ</t>
    </rPh>
    <rPh sb="4" eb="6">
      <t>レイワ</t>
    </rPh>
    <rPh sb="7" eb="9">
      <t>ネンド</t>
    </rPh>
    <rPh sb="10" eb="12">
      <t>ジギョウ</t>
    </rPh>
    <rPh sb="12" eb="14">
      <t>ハイシ</t>
    </rPh>
    <phoneticPr fontId="2"/>
  </si>
  <si>
    <t>内容・スケジュール：新型コロナウイルス感染症拡大の影響により見直し</t>
    <rPh sb="0" eb="2">
      <t>ナイヨウ</t>
    </rPh>
    <rPh sb="10" eb="12">
      <t>シンガタ</t>
    </rPh>
    <rPh sb="19" eb="22">
      <t>カンセンショウ</t>
    </rPh>
    <rPh sb="22" eb="24">
      <t>カクダイ</t>
    </rPh>
    <rPh sb="25" eb="27">
      <t>エイキョウ</t>
    </rPh>
    <rPh sb="30" eb="32">
      <t>ミナオ</t>
    </rPh>
    <phoneticPr fontId="2"/>
  </si>
  <si>
    <t>パートナーシップで目標を達成しよう</t>
  </si>
  <si>
    <t>未測定</t>
    <rPh sb="0" eb="3">
      <t>ミソクテイ</t>
    </rPh>
    <phoneticPr fontId="2"/>
  </si>
  <si>
    <t>スケジュール：緊急事態宣言の発出により延期。</t>
    <rPh sb="7" eb="11">
      <t>キンキュウジタイ</t>
    </rPh>
    <rPh sb="11" eb="13">
      <t>センゲン</t>
    </rPh>
    <rPh sb="14" eb="16">
      <t>ハッシュツ</t>
    </rPh>
    <rPh sb="19" eb="21">
      <t>エンキ</t>
    </rPh>
    <phoneticPr fontId="2"/>
  </si>
  <si>
    <r>
      <t>4月：各会議体からの議案の抽出にかかる照会
5月18日　事前資料・質問票等の送付（※開催1か月前）</t>
    </r>
    <r>
      <rPr>
        <strike/>
        <sz val="10"/>
        <rFont val="ＭＳ Ｐゴシック"/>
        <family val="3"/>
        <charset val="128"/>
      </rPr>
      <t xml:space="preserve">
6月11日　事前質問に対する回答の送付（※開催1週間前）</t>
    </r>
    <r>
      <rPr>
        <sz val="10"/>
        <rFont val="ＭＳ Ｐゴシック"/>
        <family val="3"/>
        <charset val="128"/>
      </rPr>
      <t xml:space="preserve">
</t>
    </r>
    <r>
      <rPr>
        <strike/>
        <sz val="10"/>
        <rFont val="ＭＳ Ｐゴシック"/>
        <family val="3"/>
        <charset val="128"/>
      </rPr>
      <t>6月18日　令和3年度第1回区政会議（令和2年度運営方針自己評価、各会議体から抽出した議題等）</t>
    </r>
    <rPh sb="1" eb="2">
      <t>ガツ</t>
    </rPh>
    <rPh sb="19" eb="21">
      <t>ショウカイ</t>
    </rPh>
    <rPh sb="23" eb="24">
      <t>ガツ</t>
    </rPh>
    <rPh sb="26" eb="27">
      <t>ニチ</t>
    </rPh>
    <rPh sb="28" eb="30">
      <t>ジゼン</t>
    </rPh>
    <rPh sb="30" eb="32">
      <t>シリョウ</t>
    </rPh>
    <rPh sb="33" eb="35">
      <t>シツモン</t>
    </rPh>
    <rPh sb="35" eb="36">
      <t>ヒョウ</t>
    </rPh>
    <rPh sb="36" eb="37">
      <t>トウ</t>
    </rPh>
    <rPh sb="42" eb="44">
      <t>カイサイ</t>
    </rPh>
    <rPh sb="46" eb="47">
      <t>ゲツ</t>
    </rPh>
    <rPh sb="47" eb="48">
      <t>マエ</t>
    </rPh>
    <rPh sb="51" eb="52">
      <t>ガツ</t>
    </rPh>
    <rPh sb="54" eb="55">
      <t>ニチ</t>
    </rPh>
    <rPh sb="56" eb="58">
      <t>ジゼン</t>
    </rPh>
    <rPh sb="58" eb="60">
      <t>シツモン</t>
    </rPh>
    <rPh sb="61" eb="62">
      <t>タイ</t>
    </rPh>
    <rPh sb="64" eb="66">
      <t>カイトウ</t>
    </rPh>
    <rPh sb="67" eb="69">
      <t>ソウフ</t>
    </rPh>
    <rPh sb="71" eb="73">
      <t>カイサイ</t>
    </rPh>
    <rPh sb="74" eb="76">
      <t>シュウカン</t>
    </rPh>
    <rPh sb="76" eb="77">
      <t>マエ</t>
    </rPh>
    <rPh sb="83" eb="84">
      <t>ニチ</t>
    </rPh>
    <rPh sb="112" eb="113">
      <t>カク</t>
    </rPh>
    <rPh sb="113" eb="116">
      <t>カイギタイ</t>
    </rPh>
    <rPh sb="118" eb="120">
      <t>チュウシュツ</t>
    </rPh>
    <rPh sb="122" eb="124">
      <t>ギダイ</t>
    </rPh>
    <rPh sb="124" eb="125">
      <t>トウ</t>
    </rPh>
    <phoneticPr fontId="16"/>
  </si>
  <si>
    <r>
      <t>7月：各会議体からの議案の抽出にかかる照会（リマインド）
　　</t>
    </r>
    <r>
      <rPr>
        <strike/>
        <sz val="10"/>
        <rFont val="ＭＳ Ｐゴシック"/>
        <family val="3"/>
        <charset val="128"/>
      </rPr>
      <t>　各会議体へのフィードバック（第1回分）</t>
    </r>
    <r>
      <rPr>
        <sz val="10"/>
        <rFont val="ＭＳ Ｐゴシック"/>
        <family val="3"/>
        <charset val="128"/>
      </rPr>
      <t xml:space="preserve">
7月5日　事前質問に対する回答の送付
7月9日　令和3年度第1回区政会議（令和2年度運営方針自己評価、各会議体から抽出した議題等）
8月24日　事前資料・質問票等の送付（※開催1か月前）
9月17日　事前質問に対する回答の送付（※開催1週間前）
9月24日　令和3年度第2回区政会議（令和4年度予算編成に向けて、各会議体から抽出した議題等）
7月～9月：区政会議委員の改選事務・手続きの実施</t>
    </r>
    <rPh sb="1" eb="2">
      <t>ガツ</t>
    </rPh>
    <rPh sb="19" eb="21">
      <t>ショウカイ</t>
    </rPh>
    <rPh sb="32" eb="33">
      <t>カク</t>
    </rPh>
    <rPh sb="33" eb="36">
      <t>カイギタイ</t>
    </rPh>
    <rPh sb="46" eb="47">
      <t>ダイ</t>
    </rPh>
    <rPh sb="48" eb="49">
      <t>カイ</t>
    </rPh>
    <rPh sb="49" eb="50">
      <t>ブン</t>
    </rPh>
    <rPh sb="179" eb="180">
      <t>ニチ</t>
    </rPh>
    <rPh sb="181" eb="183">
      <t>レイワ</t>
    </rPh>
    <rPh sb="184" eb="185">
      <t>ネン</t>
    </rPh>
    <rPh sb="194" eb="196">
      <t>レイワ</t>
    </rPh>
    <rPh sb="224" eb="225">
      <t>ガツ</t>
    </rPh>
    <rPh sb="227" eb="228">
      <t>ガツ</t>
    </rPh>
    <rPh sb="229" eb="231">
      <t>クセイ</t>
    </rPh>
    <rPh sb="231" eb="233">
      <t>カイギ</t>
    </rPh>
    <rPh sb="233" eb="235">
      <t>イイン</t>
    </rPh>
    <rPh sb="236" eb="238">
      <t>カイセン</t>
    </rPh>
    <rPh sb="238" eb="240">
      <t>ジム</t>
    </rPh>
    <rPh sb="241" eb="243">
      <t>テツヅ</t>
    </rPh>
    <rPh sb="245" eb="247">
      <t>ジッシ</t>
    </rPh>
    <phoneticPr fontId="16"/>
  </si>
  <si>
    <t>区政会議の開催に際して、区政会議委員からの事前質問受付、それに対する事前回答及び事後質問・回答の実施：年４回</t>
    <phoneticPr fontId="2"/>
  </si>
  <si>
    <t>区役所や委員との間で意見交換が行われていると感じている区政会議委員の割合：62.5％
区政会議において、各委員からの意見や要望、評価について、適切なフィードバックが行われたと感じる区政会議委員の割合：75.0％</t>
    <phoneticPr fontId="2"/>
  </si>
  <si>
    <t>スケジュール：緊急事態宣言の発出により第1回区政会議を延期。</t>
    <rPh sb="7" eb="13">
      <t>キンキュウジタイセンゲン</t>
    </rPh>
    <rPh sb="14" eb="16">
      <t>ハッシュツ</t>
    </rPh>
    <rPh sb="19" eb="20">
      <t>ダイ</t>
    </rPh>
    <rPh sb="21" eb="22">
      <t>カイ</t>
    </rPh>
    <rPh sb="22" eb="26">
      <t>クセイカイギ</t>
    </rPh>
    <rPh sb="27" eb="29">
      <t>エンキ</t>
    </rPh>
    <phoneticPr fontId="2"/>
  </si>
  <si>
    <t>・区HPに募集要項掲載
・企業へのダイレクトメールによるアンケート調査及び広告掲載の案内：未実施</t>
    <rPh sb="1" eb="2">
      <t>ク</t>
    </rPh>
    <rPh sb="5" eb="7">
      <t>ボシュウ</t>
    </rPh>
    <rPh sb="7" eb="9">
      <t>ヨウコウ</t>
    </rPh>
    <rPh sb="9" eb="11">
      <t>ケイサイ</t>
    </rPh>
    <rPh sb="13" eb="15">
      <t>キギョウ</t>
    </rPh>
    <rPh sb="33" eb="35">
      <t>チョウサ</t>
    </rPh>
    <rPh sb="35" eb="36">
      <t>オヨ</t>
    </rPh>
    <rPh sb="37" eb="39">
      <t>コウコク</t>
    </rPh>
    <rPh sb="39" eb="41">
      <t>ケイサイ</t>
    </rPh>
    <rPh sb="42" eb="44">
      <t>アンナイ</t>
    </rPh>
    <rPh sb="45" eb="48">
      <t>ミジッシ</t>
    </rPh>
    <phoneticPr fontId="2"/>
  </si>
  <si>
    <t>令和３年度決算額：1,645千円</t>
    <rPh sb="0" eb="2">
      <t>レイワ</t>
    </rPh>
    <rPh sb="3" eb="5">
      <t>ネンド</t>
    </rPh>
    <rPh sb="5" eb="7">
      <t>ケッサン</t>
    </rPh>
    <rPh sb="7" eb="8">
      <t>ガク</t>
    </rPh>
    <rPh sb="14" eb="16">
      <t>センエン</t>
    </rPh>
    <phoneticPr fontId="2"/>
  </si>
  <si>
    <t xml:space="preserve">・事業計画書の策定・進捗管理、区運営方針の策定及び評価を行った。
</t>
    <rPh sb="1" eb="3">
      <t>ジギョウ</t>
    </rPh>
    <rPh sb="3" eb="5">
      <t>ケイカク</t>
    </rPh>
    <rPh sb="5" eb="6">
      <t>ショ</t>
    </rPh>
    <rPh sb="7" eb="9">
      <t>サクテイ</t>
    </rPh>
    <rPh sb="10" eb="12">
      <t>シンチョク</t>
    </rPh>
    <rPh sb="12" eb="14">
      <t>カンリ</t>
    </rPh>
    <rPh sb="15" eb="16">
      <t>ク</t>
    </rPh>
    <rPh sb="28" eb="29">
      <t>オコナ</t>
    </rPh>
    <phoneticPr fontId="16"/>
  </si>
  <si>
    <t>各担当課と連携のうえ、大正区事業・業務計画書の策定を行い、四半期ごとの振り返り実施：年２回</t>
    <phoneticPr fontId="2"/>
  </si>
  <si>
    <t>職員アンケートにて、大正区将来ビジョン2022、事業・業務計画書について、内容を理解し業務に従事していると回答した職員の割合：92.4%</t>
    <phoneticPr fontId="2"/>
  </si>
  <si>
    <t>職員研修：１回
重点的に取り組む事業の選定　1件</t>
    <phoneticPr fontId="16"/>
  </si>
  <si>
    <t>職員研修：１回</t>
    <phoneticPr fontId="2"/>
  </si>
  <si>
    <t>SDGｓについて理解した職員の割合：100％(職員アンケート)</t>
    <rPh sb="23" eb="25">
      <t>ショクイン</t>
    </rPh>
    <phoneticPr fontId="2"/>
  </si>
  <si>
    <t>随時：音楽振興大使PR
3月：Ｔ－１ライブファイナルイベントを開催</t>
    <rPh sb="0" eb="2">
      <t>ズイジ</t>
    </rPh>
    <rPh sb="3" eb="5">
      <t>オンガク</t>
    </rPh>
    <rPh sb="13" eb="14">
      <t>ガツ</t>
    </rPh>
    <rPh sb="31" eb="33">
      <t>カイサイ</t>
    </rPh>
    <phoneticPr fontId="16"/>
  </si>
  <si>
    <t>・企画・交流会実施結果ＨＰの閲覧数：事業未実施のため未測定
・音楽振興大使webコンテンツ閲覧数：事業未実施のため未測定</t>
    <rPh sb="18" eb="20">
      <t>ジギョウ</t>
    </rPh>
    <rPh sb="20" eb="23">
      <t>ミジッシ</t>
    </rPh>
    <rPh sb="26" eb="29">
      <t>ミソクテイ</t>
    </rPh>
    <rPh sb="49" eb="51">
      <t>ジギョウ</t>
    </rPh>
    <rPh sb="51" eb="54">
      <t>ミジッシ</t>
    </rPh>
    <rPh sb="57" eb="60">
      <t>ミソクテイ</t>
    </rPh>
    <phoneticPr fontId="2"/>
  </si>
  <si>
    <t>（屋内開催）観覧応募者数：52人/回　※新型コロナウイルス感染症拡大状況に鑑み、屋内開催とした。
令和３年12月20日　42人
令和４年１月26日　58人
令和４年３月１日　58人</t>
    <rPh sb="1" eb="3">
      <t>オクナイ</t>
    </rPh>
    <rPh sb="20" eb="22">
      <t>シンガタ</t>
    </rPh>
    <rPh sb="29" eb="32">
      <t>カンセンショウ</t>
    </rPh>
    <rPh sb="32" eb="34">
      <t>カクダイ</t>
    </rPh>
    <rPh sb="34" eb="36">
      <t>ジョウキョウ</t>
    </rPh>
    <rPh sb="37" eb="38">
      <t>カンガ</t>
    </rPh>
    <rPh sb="40" eb="42">
      <t>オクナイ</t>
    </rPh>
    <rPh sb="42" eb="44">
      <t>カイサイ</t>
    </rPh>
    <rPh sb="49" eb="51">
      <t>レイワ</t>
    </rPh>
    <rPh sb="52" eb="53">
      <t>ネン</t>
    </rPh>
    <rPh sb="55" eb="56">
      <t>ガツ</t>
    </rPh>
    <rPh sb="58" eb="59">
      <t>ニチ</t>
    </rPh>
    <rPh sb="62" eb="63">
      <t>ニン</t>
    </rPh>
    <rPh sb="64" eb="66">
      <t>レイワ</t>
    </rPh>
    <rPh sb="67" eb="68">
      <t>ネン</t>
    </rPh>
    <rPh sb="69" eb="70">
      <t>ガツ</t>
    </rPh>
    <rPh sb="72" eb="73">
      <t>ニチ</t>
    </rPh>
    <rPh sb="76" eb="77">
      <t>ニン</t>
    </rPh>
    <rPh sb="78" eb="80">
      <t>レイワ</t>
    </rPh>
    <rPh sb="81" eb="82">
      <t>ネン</t>
    </rPh>
    <rPh sb="83" eb="84">
      <t>ガツ</t>
    </rPh>
    <rPh sb="85" eb="86">
      <t>ニチ</t>
    </rPh>
    <rPh sb="89" eb="90">
      <t>ニン</t>
    </rPh>
    <phoneticPr fontId="2"/>
  </si>
  <si>
    <r>
      <t>７月：委託業務契約事務</t>
    </r>
    <r>
      <rPr>
        <strike/>
        <sz val="11"/>
        <rFont val="ＭＳ Ｐゴシック"/>
        <family val="3"/>
        <charset val="128"/>
      </rPr>
      <t xml:space="preserve">
９月：第１回区役所コンサート</t>
    </r>
    <rPh sb="1" eb="2">
      <t>ガツ</t>
    </rPh>
    <rPh sb="3" eb="5">
      <t>イタク</t>
    </rPh>
    <rPh sb="5" eb="7">
      <t>ギョウム</t>
    </rPh>
    <rPh sb="7" eb="9">
      <t>ケイヤク</t>
    </rPh>
    <rPh sb="9" eb="11">
      <t>ジム</t>
    </rPh>
    <rPh sb="13" eb="14">
      <t>ガツ</t>
    </rPh>
    <rPh sb="15" eb="16">
      <t>ダイ</t>
    </rPh>
    <rPh sb="17" eb="18">
      <t>カイ</t>
    </rPh>
    <rPh sb="18" eb="21">
      <t>クヤクショ</t>
    </rPh>
    <phoneticPr fontId="16"/>
  </si>
  <si>
    <r>
      <rPr>
        <strike/>
        <sz val="11"/>
        <rFont val="ＭＳ Ｐゴシック"/>
        <family val="3"/>
        <charset val="128"/>
      </rPr>
      <t>11月：第２回区役所コンサート</t>
    </r>
    <r>
      <rPr>
        <sz val="11"/>
        <rFont val="ＭＳ Ｐゴシック"/>
        <family val="3"/>
        <charset val="128"/>
      </rPr>
      <t xml:space="preserve">
12月：第１回区役所コンサート</t>
    </r>
    <rPh sb="2" eb="3">
      <t>ガツ</t>
    </rPh>
    <phoneticPr fontId="16"/>
  </si>
  <si>
    <t>１月：第２回区役所コンサート
３月：第３回区役所内コンサート</t>
    <rPh sb="18" eb="19">
      <t>ダイ</t>
    </rPh>
    <rPh sb="20" eb="21">
      <t>カイ</t>
    </rPh>
    <phoneticPr fontId="16"/>
  </si>
  <si>
    <t>被保険者全体の公平性を図る観点から滞納者への納付指導に取り組み、目標収納率98.20％をめざす。</t>
    <rPh sb="0" eb="4">
      <t>ヒホケンシャ</t>
    </rPh>
    <rPh sb="4" eb="6">
      <t>ゼンタイ</t>
    </rPh>
    <rPh sb="7" eb="10">
      <t>コウヘイセイ</t>
    </rPh>
    <rPh sb="11" eb="12">
      <t>ハカ</t>
    </rPh>
    <rPh sb="13" eb="15">
      <t>カンテン</t>
    </rPh>
    <rPh sb="17" eb="19">
      <t>タイノウ</t>
    </rPh>
    <rPh sb="19" eb="20">
      <t>シャ</t>
    </rPh>
    <rPh sb="22" eb="24">
      <t>ノウフ</t>
    </rPh>
    <rPh sb="24" eb="26">
      <t>シドウ</t>
    </rPh>
    <rPh sb="27" eb="28">
      <t>ト</t>
    </rPh>
    <rPh sb="29" eb="30">
      <t>ク</t>
    </rPh>
    <phoneticPr fontId="16"/>
  </si>
  <si>
    <r>
      <rPr>
        <strike/>
        <sz val="11"/>
        <rFont val="ＭＳ Ｐゴシック"/>
        <family val="3"/>
        <charset val="128"/>
      </rPr>
      <t>将来ビジョン2026（素案）策定に向け各課照会</t>
    </r>
    <r>
      <rPr>
        <sz val="11"/>
        <rFont val="ＭＳ Ｐゴシック"/>
        <family val="3"/>
        <charset val="128"/>
      </rPr>
      <t xml:space="preserve">
7月　令和３年度大正区事業・業務計画書の第2四半期の進捗管理を実施。
       令和４年度事業・業務計画の方針（区CM事業含む）の区長・副区長ヒアリングを実施。
8月　上記ヒアリングの結果を踏まえた事業・業務計画書（素案）の作成及び区長・副区長レクを実施　
9月　令和４年度大正区事業・業務計画書(素案）について、区政会議にて委員に諮問する。
9月　区運営方針中期振返り（～8月末まで分）を実施</t>
    </r>
    <rPh sb="0" eb="2">
      <t>ショウライ</t>
    </rPh>
    <rPh sb="11" eb="13">
      <t>ソアン</t>
    </rPh>
    <rPh sb="14" eb="16">
      <t>サクテイ</t>
    </rPh>
    <rPh sb="17" eb="18">
      <t>ム</t>
    </rPh>
    <rPh sb="19" eb="20">
      <t>カク</t>
    </rPh>
    <rPh sb="20" eb="21">
      <t>カ</t>
    </rPh>
    <rPh sb="21" eb="23">
      <t>ショウカイ</t>
    </rPh>
    <phoneticPr fontId="16"/>
  </si>
  <si>
    <r>
      <rPr>
        <strike/>
        <sz val="11"/>
        <rFont val="ＭＳ Ｐゴシック"/>
        <family val="3"/>
        <charset val="128"/>
      </rPr>
      <t>将来ビジョン2026（素案）策定に向け構成・内容等検討</t>
    </r>
    <r>
      <rPr>
        <sz val="11"/>
        <rFont val="ＭＳ Ｐゴシック"/>
        <family val="3"/>
        <charset val="128"/>
      </rPr>
      <t xml:space="preserve">
11月　区運営方針（素案）公表
11月　令和３年度大正区事業・業務計画書の第3四半期の進捗管理を実施。
11月　令和４年度大正区事業・業務計画書(素案）の策定
12月　将来ビジョン2022の見直しについて、区政会議にて委員に諮問する。</t>
    </r>
    <rPh sb="0" eb="2">
      <t>ショウライ</t>
    </rPh>
    <rPh sb="11" eb="13">
      <t>ソアン</t>
    </rPh>
    <rPh sb="14" eb="16">
      <t>サクテイ</t>
    </rPh>
    <rPh sb="17" eb="18">
      <t>ム</t>
    </rPh>
    <rPh sb="19" eb="21">
      <t>コウセイ</t>
    </rPh>
    <rPh sb="22" eb="24">
      <t>ナイヨウ</t>
    </rPh>
    <rPh sb="24" eb="25">
      <t>トウ</t>
    </rPh>
    <rPh sb="25" eb="27">
      <t>ケントウ</t>
    </rPh>
    <rPh sb="48" eb="50">
      <t>レイワ</t>
    </rPh>
    <rPh sb="51" eb="52">
      <t>ネン</t>
    </rPh>
    <rPh sb="52" eb="53">
      <t>ド</t>
    </rPh>
    <rPh sb="84" eb="86">
      <t>レイワ</t>
    </rPh>
    <rPh sb="87" eb="89">
      <t>ネンド</t>
    </rPh>
    <rPh sb="105" eb="107">
      <t>サクテイ</t>
    </rPh>
    <rPh sb="110" eb="111">
      <t>ガツ</t>
    </rPh>
    <phoneticPr fontId="16"/>
  </si>
  <si>
    <r>
      <rPr>
        <strike/>
        <sz val="11"/>
        <rFont val="ＭＳ Ｐゴシック"/>
        <family val="3"/>
        <charset val="128"/>
      </rPr>
      <t>将来ビジョン2026（素案）策定</t>
    </r>
    <r>
      <rPr>
        <sz val="11"/>
        <rFont val="ＭＳ Ｐゴシック"/>
        <family val="3"/>
        <charset val="128"/>
      </rPr>
      <t xml:space="preserve">
2月　運営方針（案）の公表
3月　運営方針の公表
3月　令和３年度大正区事業・業務計画書の第4四半期の進捗管理を実施。</t>
    </r>
    <rPh sb="0" eb="2">
      <t>ショウライ</t>
    </rPh>
    <rPh sb="11" eb="13">
      <t>ソアン</t>
    </rPh>
    <rPh sb="14" eb="16">
      <t>サクテイ</t>
    </rPh>
    <rPh sb="45" eb="47">
      <t>レイワ</t>
    </rPh>
    <rPh sb="48" eb="49">
      <t>ネン</t>
    </rPh>
    <rPh sb="49" eb="50">
      <t>ド</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</si>
</sst>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54"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
      <color theme="1"/>
      <name val="游ゴシック"/>
      <family val="3"/>
      <charset val="128"/>
      <scheme val="minor"/>
    </font>
    <font>
      <u/>
      <sz val="11"/>
      <color theme="10"/>
      <name val="游ゴシック"/>
      <family val="2"/>
      <charset val="128"/>
      <scheme val="minor"/>
    </font>
    <font>
      <sz val="10"/>
      <name val="游ゴシック"/>
      <family val="3"/>
      <charset val="128"/>
      <scheme val="minor"/>
    </font>
    <font>
      <sz val="10"/>
      <color theme="0"/>
      <name val="游ゴシック"/>
      <family val="3"/>
      <charset val="128"/>
      <scheme val="minor"/>
    </font>
    <font>
      <sz val="10"/>
      <color theme="1"/>
      <name val="游ゴシック"/>
      <family val="2"/>
      <charset val="128"/>
      <scheme val="minor"/>
    </font>
    <font>
      <b/>
      <sz val="14"/>
      <color theme="1"/>
      <name val="游ゴシック"/>
      <family val="3"/>
      <charset val="128"/>
      <scheme val="minor"/>
    </font>
    <font>
      <sz val="11"/>
      <color theme="1"/>
      <name val="ＭＳ Ｐゴシック"/>
      <family val="3"/>
      <charset val="128"/>
    </font>
    <font>
      <b/>
      <sz val="11"/>
      <color theme="0"/>
      <name val="ＭＳ Ｐゴシック"/>
      <family val="3"/>
      <charset val="128"/>
    </font>
    <font>
      <b/>
      <sz val="10"/>
      <color theme="0"/>
      <name val="ＭＳ Ｐゴシック"/>
      <family val="3"/>
      <charset val="128"/>
    </font>
    <font>
      <sz val="11"/>
      <color theme="1"/>
      <name val="游ゴシック"/>
      <family val="2"/>
      <scheme val="minor"/>
    </font>
    <font>
      <u/>
      <sz val="16"/>
      <color theme="1"/>
      <name val="游ゴシック"/>
      <family val="2"/>
      <charset val="128"/>
      <scheme val="minor"/>
    </font>
    <font>
      <b/>
      <sz val="18"/>
      <color theme="1"/>
      <name val="游ゴシック"/>
      <family val="3"/>
      <charset val="128"/>
      <scheme val="minor"/>
    </font>
    <font>
      <sz val="11"/>
      <name val="ＭＳ Ｐゴシック"/>
      <family val="3"/>
      <charset val="128"/>
    </font>
    <font>
      <sz val="6"/>
      <name val="游ゴシック"/>
      <family val="3"/>
      <charset val="128"/>
      <scheme val="minor"/>
    </font>
    <font>
      <sz val="9"/>
      <name val="ＭＳ Ｐゴシック"/>
      <family val="3"/>
      <charset val="128"/>
    </font>
    <font>
      <sz val="10"/>
      <name val="ＭＳ Ｐゴシック"/>
      <family val="3"/>
      <charset val="128"/>
    </font>
    <font>
      <sz val="8"/>
      <name val="ＭＳ Ｐゴシック"/>
      <family val="3"/>
      <charset val="128"/>
    </font>
    <font>
      <strike/>
      <sz val="11"/>
      <name val="ＭＳ Ｐゴシック"/>
      <family val="3"/>
      <charset val="128"/>
    </font>
    <font>
      <u/>
      <sz val="11"/>
      <color theme="10"/>
      <name val="游ゴシック"/>
      <family val="2"/>
      <scheme val="minor"/>
    </font>
    <font>
      <u/>
      <sz val="14"/>
      <color theme="10"/>
      <name val="ＭＳ Ｐゴシック"/>
      <family val="3"/>
      <charset val="128"/>
    </font>
    <font>
      <u/>
      <sz val="11"/>
      <name val="ＭＳ Ｐゴシック"/>
      <family val="3"/>
      <charset val="128"/>
    </font>
    <font>
      <u/>
      <sz val="14"/>
      <name val="ＭＳ Ｐゴシック"/>
      <family val="3"/>
      <charset val="128"/>
    </font>
    <font>
      <sz val="10.5"/>
      <name val="ＭＳ Ｐゴシック"/>
      <family val="3"/>
      <charset val="128"/>
    </font>
    <font>
      <sz val="11"/>
      <color rgb="FFFF0000"/>
      <name val="ＭＳ Ｐゴシック"/>
      <family val="3"/>
      <charset val="128"/>
    </font>
    <font>
      <strike/>
      <sz val="10"/>
      <name val="ＭＳ Ｐゴシック"/>
      <family val="3"/>
      <charset val="128"/>
    </font>
    <font>
      <sz val="9"/>
      <color rgb="FFFF0000"/>
      <name val="ＭＳ Ｐゴシック"/>
      <family val="3"/>
      <charset val="128"/>
    </font>
    <font>
      <sz val="6"/>
      <name val="ＭＳ Ｐゴシック"/>
      <family val="3"/>
      <charset val="128"/>
    </font>
    <font>
      <strike/>
      <sz val="11"/>
      <color rgb="FFFF0000"/>
      <name val="游ゴシック"/>
      <family val="3"/>
      <charset val="128"/>
      <scheme val="minor"/>
    </font>
    <font>
      <sz val="14"/>
      <name val="ＭＳ Ｐゴシック"/>
      <family val="3"/>
      <charset val="128"/>
    </font>
    <font>
      <sz val="9.5"/>
      <name val="ＭＳ Ｐゴシック"/>
      <family val="3"/>
      <charset val="128"/>
    </font>
    <font>
      <sz val="9"/>
      <color theme="1"/>
      <name val="ＭＳ Ｐゴシック"/>
      <family val="3"/>
      <charset val="128"/>
    </font>
    <font>
      <sz val="14"/>
      <color theme="10"/>
      <name val="ＭＳ Ｐゴシック"/>
      <family val="3"/>
      <charset val="128"/>
    </font>
    <font>
      <strike/>
      <sz val="11"/>
      <color rgb="FFFF0000"/>
      <name val="ＭＳ Ｐゴシック"/>
      <family val="3"/>
      <charset val="128"/>
    </font>
    <font>
      <sz val="11"/>
      <name val="游ゴシック"/>
      <family val="3"/>
      <charset val="128"/>
      <scheme val="minor"/>
    </font>
    <font>
      <sz val="7"/>
      <name val="ＭＳ Ｐゴシック"/>
      <family val="3"/>
      <charset val="128"/>
    </font>
    <font>
      <u/>
      <sz val="11"/>
      <color theme="1"/>
      <name val="ＭＳ Ｐゴシック"/>
      <family val="3"/>
      <charset val="128"/>
    </font>
    <font>
      <u/>
      <sz val="9"/>
      <color rgb="FFFF0000"/>
      <name val="ＭＳ Ｐゴシック"/>
      <family val="3"/>
      <charset val="128"/>
    </font>
    <font>
      <u/>
      <sz val="10"/>
      <color rgb="FF00B050"/>
      <name val="ＭＳ Ｐゴシック"/>
      <family val="3"/>
      <charset val="128"/>
    </font>
    <font>
      <strike/>
      <sz val="10"/>
      <color rgb="FFFF0000"/>
      <name val="ＭＳ Ｐゴシック"/>
      <family val="3"/>
      <charset val="128"/>
    </font>
    <font>
      <sz val="10"/>
      <color rgb="FFFF0000"/>
      <name val="ＭＳ Ｐゴシック"/>
      <family val="3"/>
      <charset val="128"/>
    </font>
    <font>
      <u/>
      <sz val="10"/>
      <color rgb="FFFF0000"/>
      <name val="ＭＳ Ｐゴシック"/>
      <family val="3"/>
      <charset val="128"/>
    </font>
    <font>
      <strike/>
      <u/>
      <sz val="11"/>
      <color rgb="FFFF0000"/>
      <name val="ＭＳ Ｐゴシック"/>
      <family val="3"/>
      <charset val="128"/>
    </font>
    <font>
      <u/>
      <sz val="11"/>
      <color rgb="FFFF0000"/>
      <name val="ＭＳ Ｐゴシック"/>
      <family val="3"/>
      <charset val="128"/>
    </font>
    <font>
      <strike/>
      <sz val="9"/>
      <color rgb="FFFF0000"/>
      <name val="ＭＳ Ｐゴシック"/>
      <family val="3"/>
      <charset val="128"/>
    </font>
    <font>
      <strike/>
      <u/>
      <sz val="10"/>
      <color rgb="FFFF0000"/>
      <name val="ＭＳ Ｐゴシック"/>
      <family val="3"/>
      <charset val="128"/>
    </font>
    <font>
      <sz val="8"/>
      <color theme="1"/>
      <name val="ＭＳ Ｐゴシック"/>
      <family val="3"/>
      <charset val="128"/>
    </font>
    <font>
      <sz val="11"/>
      <name val="游ゴシック"/>
      <family val="2"/>
      <scheme val="minor"/>
    </font>
    <font>
      <sz val="11"/>
      <color theme="1"/>
      <name val="游ゴシック"/>
      <family val="3"/>
      <charset val="128"/>
      <scheme val="minor"/>
    </font>
    <font>
      <u/>
      <sz val="9"/>
      <name val="ＭＳ Ｐゴシック"/>
      <family val="3"/>
      <charset val="128"/>
    </font>
    <font>
      <b/>
      <sz val="11"/>
      <color theme="1"/>
      <name val="ＭＳ Ｐゴシック"/>
      <family val="3"/>
      <charset val="128"/>
    </font>
    <font>
      <sz val="10"/>
      <color theme="9" tint="0.79998168889431442"/>
      <name val="ＭＳ Ｐゴシック"/>
      <family val="3"/>
      <charset val="128"/>
    </font>
  </fonts>
  <fills count="5">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rgb="FFFFFF00"/>
        <bgColor indexed="64"/>
      </patternFill>
    </fill>
  </fills>
  <borders count="64">
    <border>
      <left/>
      <right/>
      <top/>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style="thin">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auto="1"/>
      </right>
      <top style="hair">
        <color auto="1"/>
      </top>
      <bottom style="thin">
        <color auto="1"/>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hair">
        <color indexed="64"/>
      </left>
      <right/>
      <top/>
      <bottom style="thin">
        <color indexed="64"/>
      </bottom>
      <diagonal/>
    </border>
    <border>
      <left style="hair">
        <color indexed="64"/>
      </left>
      <right/>
      <top/>
      <bottom/>
      <diagonal/>
    </border>
    <border>
      <left style="hair">
        <color indexed="64"/>
      </left>
      <right/>
      <top style="thin">
        <color indexed="64"/>
      </top>
      <bottom/>
      <diagonal/>
    </border>
    <border>
      <left/>
      <right style="hair">
        <color indexed="64"/>
      </right>
      <top/>
      <bottom style="thin">
        <color indexed="64"/>
      </bottom>
      <diagonal/>
    </border>
    <border>
      <left/>
      <right style="hair">
        <color indexed="64"/>
      </right>
      <top/>
      <bottom/>
      <diagonal/>
    </border>
    <border>
      <left/>
      <right style="hair">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s>
  <cellStyleXfs count="5">
    <xf numFmtId="0" fontId="0" fillId="0" borderId="0">
      <alignment vertical="center"/>
    </xf>
    <xf numFmtId="0" fontId="4" fillId="0" borderId="0" applyNumberFormat="0" applyFill="0" applyBorder="0" applyAlignment="0" applyProtection="0">
      <alignment vertical="center"/>
    </xf>
    <xf numFmtId="0" fontId="12" fillId="0" borderId="0"/>
    <xf numFmtId="0" fontId="21" fillId="0" borderId="0" applyNumberFormat="0" applyFill="0" applyBorder="0" applyAlignment="0" applyProtection="0"/>
    <xf numFmtId="0" fontId="1" fillId="0" borderId="0">
      <alignment vertical="center"/>
    </xf>
  </cellStyleXfs>
  <cellXfs count="1185">
    <xf numFmtId="0" fontId="0" fillId="0" borderId="0" xfId="0">
      <alignment vertical="center"/>
    </xf>
    <xf numFmtId="0" fontId="0" fillId="0" borderId="0" xfId="0" applyAlignment="1">
      <alignment vertical="center" wrapText="1"/>
    </xf>
    <xf numFmtId="49" fontId="0" fillId="0" borderId="0" xfId="0" applyNumberFormat="1">
      <alignment vertical="center"/>
    </xf>
    <xf numFmtId="0" fontId="3" fillId="0" borderId="1" xfId="0" applyFont="1" applyBorder="1" applyAlignment="1">
      <alignment horizontal="center" vertical="center" wrapText="1"/>
    </xf>
    <xf numFmtId="0" fontId="3" fillId="0" borderId="1" xfId="0" applyFont="1" applyBorder="1">
      <alignment vertical="center"/>
    </xf>
    <xf numFmtId="0" fontId="3" fillId="0" borderId="2" xfId="0" applyFont="1" applyBorder="1" applyAlignment="1">
      <alignment horizontal="center" vertical="center"/>
    </xf>
    <xf numFmtId="0" fontId="4" fillId="0" borderId="3" xfId="1" applyBorder="1" applyAlignment="1">
      <alignment horizontal="center" vertical="center"/>
    </xf>
    <xf numFmtId="0" fontId="3" fillId="0" borderId="4" xfId="0" applyFont="1" applyBorder="1" applyAlignment="1">
      <alignment vertical="center" wrapText="1"/>
    </xf>
    <xf numFmtId="49" fontId="3" fillId="0" borderId="5" xfId="0" applyNumberFormat="1" applyFont="1" applyFill="1" applyBorder="1">
      <alignment vertical="center"/>
    </xf>
    <xf numFmtId="49" fontId="3" fillId="0" borderId="6" xfId="0" applyNumberFormat="1" applyFont="1" applyBorder="1" applyAlignment="1">
      <alignment horizontal="center" vertical="center"/>
    </xf>
    <xf numFmtId="0" fontId="3" fillId="0" borderId="7" xfId="0" applyFont="1" applyBorder="1" applyAlignment="1">
      <alignment horizontal="center" vertical="center" wrapText="1"/>
    </xf>
    <xf numFmtId="0" fontId="3" fillId="0" borderId="7" xfId="0" applyFont="1" applyBorder="1">
      <alignment vertical="center"/>
    </xf>
    <xf numFmtId="0" fontId="3" fillId="0" borderId="8" xfId="0" applyFont="1" applyBorder="1" applyAlignment="1">
      <alignment horizontal="center" vertical="center"/>
    </xf>
    <xf numFmtId="0" fontId="4" fillId="0" borderId="9" xfId="1" applyBorder="1" applyAlignment="1">
      <alignment horizontal="center" vertical="center"/>
    </xf>
    <xf numFmtId="0" fontId="3" fillId="0" borderId="10" xfId="0" applyFont="1" applyBorder="1" applyAlignment="1">
      <alignment vertical="center" wrapText="1"/>
    </xf>
    <xf numFmtId="49" fontId="3" fillId="0" borderId="11" xfId="0" applyNumberFormat="1" applyFont="1" applyFill="1" applyBorder="1">
      <alignment vertical="center"/>
    </xf>
    <xf numFmtId="49" fontId="3" fillId="0" borderId="12" xfId="0" applyNumberFormat="1" applyFont="1" applyBorder="1" applyAlignment="1">
      <alignment horizontal="center" vertical="center"/>
    </xf>
    <xf numFmtId="0" fontId="3" fillId="0" borderId="13" xfId="0" applyFont="1" applyBorder="1" applyAlignment="1">
      <alignment horizontal="center" vertical="center" wrapText="1"/>
    </xf>
    <xf numFmtId="0" fontId="3" fillId="0" borderId="13" xfId="0" applyFont="1" applyBorder="1">
      <alignment vertical="center"/>
    </xf>
    <xf numFmtId="0" fontId="3" fillId="0" borderId="14" xfId="0" applyFont="1" applyBorder="1" applyAlignment="1">
      <alignment horizontal="center" vertical="center"/>
    </xf>
    <xf numFmtId="0" fontId="4" fillId="0" borderId="15" xfId="1" applyBorder="1" applyAlignment="1">
      <alignment horizontal="center" vertical="center"/>
    </xf>
    <xf numFmtId="0" fontId="3" fillId="0" borderId="16" xfId="0" applyFont="1" applyBorder="1" applyAlignment="1">
      <alignment vertical="center" wrapText="1"/>
    </xf>
    <xf numFmtId="49" fontId="3" fillId="0" borderId="17" xfId="0" applyNumberFormat="1" applyFont="1" applyFill="1" applyBorder="1">
      <alignment vertical="center"/>
    </xf>
    <xf numFmtId="0" fontId="5" fillId="0" borderId="13" xfId="0" applyFont="1" applyBorder="1" applyAlignment="1">
      <alignment horizontal="center" vertical="center" wrapText="1"/>
    </xf>
    <xf numFmtId="0" fontId="5" fillId="0" borderId="13" xfId="0" applyFont="1" applyBorder="1" applyAlignment="1">
      <alignment horizontal="center" vertical="center"/>
    </xf>
    <xf numFmtId="0" fontId="5" fillId="0" borderId="14" xfId="0" applyFont="1" applyBorder="1">
      <alignment vertical="center"/>
    </xf>
    <xf numFmtId="0" fontId="5" fillId="0" borderId="16" xfId="0" applyFont="1" applyBorder="1" applyAlignment="1">
      <alignment vertical="center" wrapText="1"/>
    </xf>
    <xf numFmtId="49" fontId="5" fillId="0" borderId="17" xfId="0" applyNumberFormat="1" applyFont="1" applyFill="1" applyBorder="1">
      <alignment vertical="center"/>
    </xf>
    <xf numFmtId="0" fontId="3" fillId="0" borderId="14" xfId="0" applyFont="1" applyBorder="1">
      <alignment vertical="center"/>
    </xf>
    <xf numFmtId="0" fontId="3" fillId="0" borderId="13" xfId="0" applyFont="1" applyBorder="1" applyAlignment="1">
      <alignment horizontal="center" vertical="center"/>
    </xf>
    <xf numFmtId="0" fontId="3" fillId="0" borderId="18" xfId="0" applyFont="1" applyBorder="1" applyAlignment="1">
      <alignment horizontal="center" vertical="center" wrapText="1"/>
    </xf>
    <xf numFmtId="0" fontId="3" fillId="0" borderId="18" xfId="0" applyFont="1" applyBorder="1">
      <alignment vertical="center"/>
    </xf>
    <xf numFmtId="0" fontId="3" fillId="0" borderId="19" xfId="0" applyFont="1" applyBorder="1">
      <alignment vertical="center"/>
    </xf>
    <xf numFmtId="0" fontId="4" fillId="0" borderId="20" xfId="1" applyBorder="1" applyAlignment="1">
      <alignment horizontal="center" vertical="center"/>
    </xf>
    <xf numFmtId="0" fontId="3" fillId="0" borderId="21" xfId="0" applyFont="1" applyBorder="1" applyAlignment="1">
      <alignment vertical="center" wrapText="1"/>
    </xf>
    <xf numFmtId="49" fontId="3" fillId="0" borderId="22" xfId="0" applyNumberFormat="1" applyFont="1" applyFill="1" applyBorder="1">
      <alignment vertical="center"/>
    </xf>
    <xf numFmtId="0" fontId="3" fillId="0" borderId="23" xfId="0" applyFont="1" applyBorder="1" applyAlignment="1">
      <alignment horizontal="center" vertical="center" wrapText="1"/>
    </xf>
    <xf numFmtId="0" fontId="3" fillId="0" borderId="23" xfId="0" applyFont="1" applyBorder="1">
      <alignment vertical="center"/>
    </xf>
    <xf numFmtId="0" fontId="3" fillId="0" borderId="24" xfId="0" applyFont="1" applyBorder="1">
      <alignment vertical="center"/>
    </xf>
    <xf numFmtId="0" fontId="4" fillId="0" borderId="25" xfId="1" applyBorder="1" applyAlignment="1">
      <alignment horizontal="center" vertical="center"/>
    </xf>
    <xf numFmtId="0" fontId="3" fillId="0" borderId="26" xfId="0" applyFont="1" applyBorder="1" applyAlignment="1">
      <alignment vertical="center" wrapText="1"/>
    </xf>
    <xf numFmtId="49" fontId="3" fillId="0" borderId="27" xfId="0" applyNumberFormat="1" applyFont="1" applyFill="1" applyBorder="1">
      <alignment vertical="center"/>
    </xf>
    <xf numFmtId="0" fontId="3" fillId="0" borderId="28" xfId="0" applyFont="1" applyBorder="1" applyAlignment="1">
      <alignment horizontal="center" vertical="center" wrapText="1"/>
    </xf>
    <xf numFmtId="0" fontId="3" fillId="0" borderId="28" xfId="0" applyFont="1" applyBorder="1">
      <alignment vertical="center"/>
    </xf>
    <xf numFmtId="0" fontId="3" fillId="0" borderId="29" xfId="0" applyFont="1" applyBorder="1">
      <alignment vertical="center"/>
    </xf>
    <xf numFmtId="0" fontId="4" fillId="0" borderId="30" xfId="1" applyBorder="1" applyAlignment="1">
      <alignment horizontal="center" vertical="center"/>
    </xf>
    <xf numFmtId="0" fontId="3" fillId="0" borderId="0" xfId="0" applyFont="1" applyBorder="1" applyAlignment="1">
      <alignment vertical="center" wrapText="1"/>
    </xf>
    <xf numFmtId="49" fontId="3" fillId="0" borderId="0" xfId="0" applyNumberFormat="1" applyFont="1" applyFill="1" applyBorder="1">
      <alignment vertical="center"/>
    </xf>
    <xf numFmtId="49" fontId="3" fillId="0" borderId="31" xfId="0" applyNumberFormat="1" applyFont="1" applyBorder="1" applyAlignment="1">
      <alignment horizontal="center" vertical="center"/>
    </xf>
    <xf numFmtId="49" fontId="3" fillId="0" borderId="32" xfId="0" applyNumberFormat="1" applyFont="1" applyBorder="1" applyAlignment="1">
      <alignment horizontal="center" vertical="center"/>
    </xf>
    <xf numFmtId="49" fontId="3" fillId="0" borderId="6" xfId="0" applyNumberFormat="1" applyFont="1" applyBorder="1">
      <alignment vertical="center"/>
    </xf>
    <xf numFmtId="49" fontId="3" fillId="0" borderId="12" xfId="0" applyNumberFormat="1" applyFont="1" applyBorder="1">
      <alignment vertical="center"/>
    </xf>
    <xf numFmtId="0" fontId="3" fillId="0" borderId="24" xfId="0" applyFont="1" applyBorder="1" applyAlignment="1">
      <alignment horizontal="center" vertical="center"/>
    </xf>
    <xf numFmtId="0" fontId="5" fillId="0" borderId="2" xfId="0" applyFont="1" applyFill="1" applyBorder="1" applyAlignment="1">
      <alignment horizontal="center" vertical="center"/>
    </xf>
    <xf numFmtId="0" fontId="3" fillId="0" borderId="18" xfId="0" applyFont="1" applyBorder="1" applyAlignment="1">
      <alignment horizontal="center" vertical="center"/>
    </xf>
    <xf numFmtId="0" fontId="3" fillId="0" borderId="19" xfId="0" applyFont="1" applyFill="1" applyBorder="1">
      <alignment vertical="center"/>
    </xf>
    <xf numFmtId="49" fontId="3" fillId="0" borderId="22" xfId="0" applyNumberFormat="1" applyFont="1" applyBorder="1">
      <alignment vertical="center"/>
    </xf>
    <xf numFmtId="0" fontId="3" fillId="0" borderId="14" xfId="0" applyFont="1" applyFill="1" applyBorder="1" applyAlignment="1">
      <alignment horizontal="center" vertical="center"/>
    </xf>
    <xf numFmtId="49" fontId="3" fillId="0" borderId="17" xfId="0" applyNumberFormat="1" applyFont="1" applyBorder="1">
      <alignment vertical="center"/>
    </xf>
    <xf numFmtId="0" fontId="3" fillId="0" borderId="8" xfId="0" applyFont="1" applyFill="1" applyBorder="1" applyAlignment="1">
      <alignment horizontal="center" vertical="center"/>
    </xf>
    <xf numFmtId="49" fontId="3" fillId="0" borderId="11" xfId="0" applyNumberFormat="1" applyFont="1" applyBorder="1">
      <alignment vertical="center"/>
    </xf>
    <xf numFmtId="0" fontId="3" fillId="0" borderId="14" xfId="0" applyFont="1" applyFill="1" applyBorder="1">
      <alignment vertical="center"/>
    </xf>
    <xf numFmtId="0" fontId="3" fillId="0" borderId="19" xfId="0" applyFont="1" applyFill="1" applyBorder="1" applyAlignment="1">
      <alignment horizontal="center" vertical="center"/>
    </xf>
    <xf numFmtId="0" fontId="3" fillId="0" borderId="23" xfId="0" applyFont="1" applyBorder="1" applyAlignment="1">
      <alignment horizontal="center" vertical="center"/>
    </xf>
    <xf numFmtId="49" fontId="3" fillId="0" borderId="27" xfId="0" applyNumberFormat="1" applyFont="1" applyBorder="1">
      <alignment vertical="center"/>
    </xf>
    <xf numFmtId="49" fontId="3" fillId="0" borderId="0" xfId="0" applyNumberFormat="1" applyFont="1" applyBorder="1">
      <alignment vertical="center"/>
    </xf>
    <xf numFmtId="49" fontId="6" fillId="2" borderId="33" xfId="0" applyNumberFormat="1" applyFont="1" applyFill="1" applyBorder="1" applyAlignment="1">
      <alignment vertical="center" wrapText="1"/>
    </xf>
    <xf numFmtId="49" fontId="6" fillId="2" borderId="34" xfId="0" applyNumberFormat="1" applyFont="1" applyFill="1" applyBorder="1" applyAlignment="1">
      <alignment vertical="center"/>
    </xf>
    <xf numFmtId="49" fontId="6" fillId="2" borderId="35" xfId="0" applyNumberFormat="1" applyFont="1" applyFill="1" applyBorder="1" applyAlignment="1">
      <alignment horizontal="center" vertical="center"/>
    </xf>
    <xf numFmtId="0" fontId="3" fillId="0" borderId="36" xfId="0" applyFont="1" applyBorder="1" applyAlignment="1">
      <alignment horizontal="center" vertical="center" wrapText="1"/>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3" fillId="0" borderId="39" xfId="0" applyFont="1" applyBorder="1" applyAlignment="1">
      <alignment vertical="center" wrapText="1"/>
    </xf>
    <xf numFmtId="49" fontId="3" fillId="0" borderId="39" xfId="0" applyNumberFormat="1" applyFont="1" applyBorder="1">
      <alignment vertical="center"/>
    </xf>
    <xf numFmtId="0" fontId="3" fillId="0" borderId="40" xfId="0" applyFont="1" applyBorder="1" applyAlignment="1">
      <alignment horizontal="center" vertical="center" wrapText="1"/>
    </xf>
    <xf numFmtId="0" fontId="3" fillId="0" borderId="40" xfId="0" applyFont="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3" fillId="0" borderId="44" xfId="0" applyFont="1" applyBorder="1" applyAlignment="1">
      <alignment horizontal="center" vertical="center" wrapText="1"/>
    </xf>
    <xf numFmtId="0" fontId="7" fillId="0" borderId="45" xfId="0" applyFont="1" applyBorder="1" applyAlignment="1">
      <alignment horizontal="center" vertical="center"/>
    </xf>
    <xf numFmtId="0" fontId="7" fillId="0" borderId="0" xfId="0" applyFont="1" applyAlignment="1">
      <alignment vertical="center" wrapText="1"/>
    </xf>
    <xf numFmtId="49" fontId="7" fillId="0" borderId="0" xfId="0" applyNumberFormat="1" applyFont="1">
      <alignment vertical="center"/>
    </xf>
    <xf numFmtId="0" fontId="8" fillId="0" borderId="0" xfId="0" applyFont="1" applyFill="1">
      <alignment vertical="center"/>
    </xf>
    <xf numFmtId="0" fontId="8" fillId="0" borderId="0" xfId="0" applyFont="1" applyAlignment="1">
      <alignment horizontal="center" vertical="center"/>
    </xf>
    <xf numFmtId="0" fontId="0" fillId="0" borderId="0" xfId="0" applyNumberFormat="1">
      <alignment vertical="center"/>
    </xf>
    <xf numFmtId="0" fontId="8" fillId="0" borderId="0" xfId="0" applyFont="1">
      <alignment vertical="center"/>
    </xf>
    <xf numFmtId="0" fontId="9" fillId="0" borderId="34" xfId="0" applyFont="1" applyBorder="1">
      <alignment vertical="center"/>
    </xf>
    <xf numFmtId="0" fontId="10" fillId="0" borderId="34" xfId="0" applyFont="1" applyBorder="1">
      <alignment vertical="center"/>
    </xf>
    <xf numFmtId="49" fontId="11" fillId="2" borderId="34" xfId="0" applyNumberFormat="1" applyFont="1" applyFill="1" applyBorder="1" applyAlignment="1">
      <alignment vertical="center"/>
    </xf>
    <xf numFmtId="49" fontId="11" fillId="2" borderId="34" xfId="0" applyNumberFormat="1" applyFont="1" applyFill="1" applyBorder="1" applyAlignment="1">
      <alignment horizontal="center" vertical="center"/>
    </xf>
    <xf numFmtId="0" fontId="4" fillId="0" borderId="34" xfId="1" applyFill="1" applyBorder="1" applyAlignment="1">
      <alignment horizontal="left"/>
    </xf>
    <xf numFmtId="0" fontId="4" fillId="0" borderId="34" xfId="1" applyFill="1" applyBorder="1" applyAlignment="1">
      <alignment horizontal="left" vertical="center"/>
    </xf>
    <xf numFmtId="49" fontId="10" fillId="0" borderId="34" xfId="1" applyNumberFormat="1" applyFont="1" applyBorder="1" applyAlignment="1">
      <alignment horizontal="center" vertical="center"/>
    </xf>
    <xf numFmtId="49" fontId="10" fillId="0" borderId="34" xfId="2" applyNumberFormat="1" applyFont="1" applyFill="1" applyBorder="1" applyAlignment="1">
      <alignment horizontal="center" vertical="center"/>
    </xf>
    <xf numFmtId="0" fontId="13" fillId="0" borderId="0" xfId="0" applyFont="1">
      <alignment vertical="center"/>
    </xf>
    <xf numFmtId="0" fontId="9" fillId="0" borderId="39" xfId="0" applyFont="1" applyBorder="1">
      <alignment vertical="center"/>
    </xf>
    <xf numFmtId="0" fontId="10" fillId="0" borderId="39" xfId="0" applyFont="1" applyBorder="1">
      <alignment vertical="center"/>
    </xf>
    <xf numFmtId="49" fontId="11" fillId="2" borderId="39" xfId="0" applyNumberFormat="1" applyFont="1" applyFill="1" applyBorder="1" applyAlignment="1">
      <alignment vertical="center"/>
    </xf>
    <xf numFmtId="0" fontId="10" fillId="0" borderId="39" xfId="2" applyFont="1" applyFill="1" applyBorder="1" applyAlignment="1">
      <alignment horizontal="center" vertical="center"/>
    </xf>
    <xf numFmtId="0" fontId="4" fillId="0" borderId="39" xfId="1" applyFill="1" applyBorder="1" applyAlignment="1">
      <alignment horizontal="left"/>
    </xf>
    <xf numFmtId="0" fontId="4" fillId="0" borderId="39" xfId="1" applyFill="1" applyBorder="1" applyAlignment="1">
      <alignment horizontal="left" vertical="center"/>
    </xf>
    <xf numFmtId="0" fontId="14" fillId="0" borderId="0" xfId="0" applyFont="1" applyAlignment="1">
      <alignment vertical="center"/>
    </xf>
    <xf numFmtId="0" fontId="9" fillId="0" borderId="0" xfId="2" applyFont="1"/>
    <xf numFmtId="0" fontId="15" fillId="0" borderId="0" xfId="2" applyFont="1" applyBorder="1" applyAlignment="1" applyProtection="1">
      <alignment horizontal="left" vertical="top" wrapText="1"/>
      <protection locked="0"/>
    </xf>
    <xf numFmtId="0" fontId="15" fillId="0" borderId="0" xfId="2" applyFont="1" applyBorder="1" applyAlignment="1">
      <alignment horizontal="center" vertical="center" wrapText="1"/>
    </xf>
    <xf numFmtId="0" fontId="15" fillId="0" borderId="0" xfId="2" applyFont="1" applyFill="1" applyBorder="1" applyAlignment="1" applyProtection="1">
      <alignment horizontal="left" vertical="center" wrapText="1"/>
      <protection locked="0"/>
    </xf>
    <xf numFmtId="0" fontId="15" fillId="0" borderId="0" xfId="2" applyFont="1"/>
    <xf numFmtId="0" fontId="9" fillId="0" borderId="0" xfId="2" applyFont="1" applyBorder="1"/>
    <xf numFmtId="0" fontId="9" fillId="0" borderId="0" xfId="2" applyFont="1" applyAlignment="1"/>
    <xf numFmtId="0" fontId="22" fillId="0" borderId="0" xfId="3" applyFont="1" applyBorder="1" applyAlignment="1">
      <alignment horizontal="center" vertical="center"/>
    </xf>
    <xf numFmtId="0" fontId="15" fillId="0" borderId="0" xfId="2" applyFont="1" applyFill="1" applyBorder="1"/>
    <xf numFmtId="0" fontId="15" fillId="0" borderId="0" xfId="2" applyFont="1" applyFill="1" applyBorder="1" applyAlignment="1" applyProtection="1">
      <alignment horizontal="left" vertical="top" wrapText="1"/>
      <protection locked="0"/>
    </xf>
    <xf numFmtId="0" fontId="15" fillId="0" borderId="0" xfId="2" applyFont="1" applyFill="1" applyBorder="1" applyAlignment="1">
      <alignment horizontal="center" vertical="center" wrapText="1"/>
    </xf>
    <xf numFmtId="0" fontId="15" fillId="0" borderId="0" xfId="2" applyFont="1" applyFill="1" applyBorder="1" applyAlignment="1"/>
    <xf numFmtId="0" fontId="24" fillId="0" borderId="0" xfId="3" applyFont="1" applyBorder="1" applyAlignment="1">
      <alignment horizontal="center" vertical="center"/>
    </xf>
    <xf numFmtId="0" fontId="15" fillId="0" borderId="0" xfId="2" applyFont="1" applyFill="1"/>
    <xf numFmtId="0" fontId="9" fillId="0" borderId="0" xfId="2" applyFont="1" applyFill="1"/>
    <xf numFmtId="0" fontId="15" fillId="0" borderId="0" xfId="2" applyFont="1" applyFill="1" applyAlignment="1"/>
    <xf numFmtId="0" fontId="15" fillId="0" borderId="0" xfId="2" applyFont="1" applyFill="1" applyAlignment="1">
      <alignment vertical="center" wrapText="1"/>
    </xf>
    <xf numFmtId="0" fontId="15" fillId="0" borderId="0" xfId="2" applyFont="1" applyAlignment="1" applyProtection="1">
      <alignment horizontal="left" vertical="top" wrapText="1"/>
      <protection locked="0"/>
    </xf>
    <xf numFmtId="0" fontId="15" fillId="0" borderId="0" xfId="2" applyFont="1" applyAlignment="1">
      <alignment horizontal="center" vertical="center" wrapText="1"/>
    </xf>
    <xf numFmtId="0" fontId="15" fillId="0" borderId="0" xfId="2" applyFont="1" applyAlignment="1">
      <alignment wrapText="1"/>
    </xf>
    <xf numFmtId="0" fontId="15" fillId="0" borderId="0" xfId="2" applyFont="1" applyBorder="1"/>
    <xf numFmtId="0" fontId="15" fillId="0" borderId="0" xfId="2" applyFont="1" applyAlignment="1"/>
    <xf numFmtId="0" fontId="31" fillId="0" borderId="0" xfId="3" applyFont="1" applyBorder="1" applyAlignment="1">
      <alignment horizontal="center" vertical="center"/>
    </xf>
    <xf numFmtId="0" fontId="34" fillId="0" borderId="0" xfId="3" applyFont="1" applyBorder="1" applyAlignment="1">
      <alignment horizontal="center" vertical="center"/>
    </xf>
    <xf numFmtId="0" fontId="9" fillId="0" borderId="0" xfId="2" applyFont="1" applyFill="1" applyBorder="1"/>
    <xf numFmtId="0" fontId="9" fillId="0" borderId="0" xfId="2" applyFont="1" applyBorder="1" applyAlignment="1"/>
    <xf numFmtId="0" fontId="8" fillId="0" borderId="0" xfId="0" applyNumberFormat="1" applyFont="1" applyFill="1">
      <alignment vertical="center"/>
    </xf>
    <xf numFmtId="0" fontId="38" fillId="0" borderId="0" xfId="2" applyFont="1"/>
    <xf numFmtId="0" fontId="9" fillId="4" borderId="0" xfId="2" applyFont="1" applyFill="1"/>
    <xf numFmtId="0" fontId="33" fillId="0" borderId="0" xfId="2" applyFont="1" applyAlignment="1">
      <alignment vertical="top" wrapText="1"/>
    </xf>
    <xf numFmtId="0" fontId="15" fillId="0" borderId="0" xfId="2" applyFont="1" applyBorder="1" applyAlignment="1"/>
    <xf numFmtId="0" fontId="9" fillId="0" borderId="0" xfId="2" applyFont="1" applyAlignment="1">
      <alignment wrapText="1"/>
    </xf>
    <xf numFmtId="0" fontId="33" fillId="0" borderId="0" xfId="2" applyFont="1" applyAlignment="1">
      <alignment wrapText="1"/>
    </xf>
    <xf numFmtId="0" fontId="48" fillId="0" borderId="0" xfId="2" applyFont="1" applyFill="1"/>
    <xf numFmtId="0" fontId="9" fillId="0" borderId="0" xfId="2" applyFont="1" applyFill="1" applyBorder="1" applyAlignment="1"/>
    <xf numFmtId="0" fontId="15" fillId="0" borderId="0" xfId="2" applyFont="1" applyBorder="1" applyAlignment="1" applyProtection="1">
      <alignment horizontal="left" vertical="center" wrapText="1"/>
      <protection locked="0"/>
    </xf>
    <xf numFmtId="0" fontId="9" fillId="0" borderId="0" xfId="2" applyFont="1" applyAlignment="1">
      <alignment vertical="center"/>
    </xf>
    <xf numFmtId="0" fontId="15" fillId="0" borderId="0" xfId="2" applyFont="1" applyAlignment="1">
      <alignment vertical="center"/>
    </xf>
    <xf numFmtId="0" fontId="9" fillId="0" borderId="0" xfId="2" applyFont="1" applyBorder="1" applyAlignment="1">
      <alignment vertical="center"/>
    </xf>
    <xf numFmtId="0" fontId="52" fillId="0" borderId="0" xfId="2" applyFont="1" applyAlignment="1">
      <alignment horizontal="center" vertical="center"/>
    </xf>
    <xf numFmtId="0" fontId="15" fillId="0" borderId="0" xfId="2" applyFont="1" applyFill="1" applyBorder="1" applyAlignment="1" applyProtection="1">
      <alignment horizontal="left" vertical="center" wrapText="1"/>
      <protection locked="0"/>
    </xf>
    <xf numFmtId="0" fontId="15" fillId="0" borderId="0" xfId="2" applyFont="1" applyBorder="1" applyAlignment="1">
      <alignment horizontal="center" vertical="center" wrapText="1"/>
    </xf>
    <xf numFmtId="0" fontId="15" fillId="0" borderId="0" xfId="2" applyFont="1" applyAlignment="1">
      <alignment horizontal="center" vertical="center" wrapText="1"/>
    </xf>
    <xf numFmtId="0" fontId="15" fillId="0" borderId="0" xfId="2" applyFont="1" applyAlignment="1" applyProtection="1">
      <alignment horizontal="left" vertical="center" wrapText="1"/>
      <protection locked="0"/>
    </xf>
    <xf numFmtId="0" fontId="15" fillId="0" borderId="0" xfId="2" applyFont="1" applyAlignment="1" applyProtection="1">
      <alignment horizontal="left" vertical="top" wrapText="1"/>
      <protection locked="0"/>
    </xf>
    <xf numFmtId="0" fontId="15" fillId="0" borderId="0" xfId="2" applyFont="1" applyBorder="1" applyAlignment="1" applyProtection="1">
      <alignment horizontal="left" vertical="top" wrapText="1"/>
      <protection locked="0"/>
    </xf>
    <xf numFmtId="0" fontId="15" fillId="0" borderId="0" xfId="2" applyFont="1" applyFill="1" applyBorder="1" applyAlignment="1" applyProtection="1">
      <alignment horizontal="left" vertical="center" wrapText="1"/>
      <protection locked="0"/>
    </xf>
    <xf numFmtId="0" fontId="15" fillId="0" borderId="0" xfId="2" applyFont="1" applyBorder="1" applyAlignment="1">
      <alignment horizontal="center" vertical="center" wrapText="1"/>
    </xf>
    <xf numFmtId="0" fontId="15" fillId="0" borderId="0" xfId="2" applyFont="1" applyFill="1" applyBorder="1" applyAlignment="1">
      <alignment horizontal="center" vertical="center" wrapText="1"/>
    </xf>
    <xf numFmtId="0" fontId="15" fillId="0" borderId="0" xfId="2" applyFont="1" applyFill="1" applyBorder="1" applyAlignment="1" applyProtection="1">
      <alignment horizontal="left" vertical="top" wrapText="1"/>
      <protection locked="0"/>
    </xf>
    <xf numFmtId="0" fontId="15" fillId="0" borderId="0" xfId="2" applyFont="1" applyBorder="1" applyAlignment="1" applyProtection="1">
      <alignment horizontal="left" vertical="top" wrapText="1"/>
      <protection locked="0"/>
    </xf>
    <xf numFmtId="0" fontId="15" fillId="0" borderId="0" xfId="2" applyFont="1" applyFill="1" applyBorder="1"/>
    <xf numFmtId="49" fontId="3" fillId="0" borderId="35" xfId="0" applyNumberFormat="1" applyFont="1" applyBorder="1" applyAlignment="1">
      <alignment vertical="center" wrapText="1"/>
    </xf>
    <xf numFmtId="49" fontId="3" fillId="0" borderId="34" xfId="0" applyNumberFormat="1" applyFont="1" applyBorder="1" applyAlignment="1">
      <alignment vertical="center" wrapText="1"/>
    </xf>
    <xf numFmtId="49" fontId="3" fillId="0" borderId="33" xfId="0" applyNumberFormat="1" applyFont="1" applyBorder="1" applyAlignment="1">
      <alignment vertical="center" wrapText="1"/>
    </xf>
    <xf numFmtId="49" fontId="0" fillId="0" borderId="0" xfId="0" applyNumberFormat="1" applyAlignment="1">
      <alignment vertical="center"/>
    </xf>
    <xf numFmtId="0" fontId="0" fillId="0" borderId="0" xfId="0" applyAlignment="1">
      <alignment vertical="center"/>
    </xf>
    <xf numFmtId="0" fontId="0" fillId="0" borderId="15" xfId="0" applyNumberFormat="1" applyBorder="1" applyAlignment="1">
      <alignment horizontal="center" vertical="center"/>
    </xf>
    <xf numFmtId="0" fontId="0" fillId="0" borderId="13" xfId="0" applyNumberFormat="1" applyBorder="1" applyAlignment="1">
      <alignment horizontal="center" vertical="center"/>
    </xf>
    <xf numFmtId="0" fontId="0" fillId="0" borderId="47"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3" xfId="0" applyNumberFormat="1" applyBorder="1" applyAlignment="1">
      <alignment horizontal="center" vertical="center"/>
    </xf>
    <xf numFmtId="0" fontId="0" fillId="0" borderId="1" xfId="0" applyNumberFormat="1" applyBorder="1" applyAlignment="1">
      <alignment horizontal="center" vertical="center"/>
    </xf>
    <xf numFmtId="0" fontId="0" fillId="0" borderId="46" xfId="0" applyBorder="1" applyAlignment="1">
      <alignment vertical="center" wrapText="1"/>
    </xf>
    <xf numFmtId="0" fontId="0" fillId="0" borderId="2" xfId="0" applyBorder="1" applyAlignment="1">
      <alignment vertical="center" wrapText="1"/>
    </xf>
    <xf numFmtId="0" fontId="0" fillId="0" borderId="1" xfId="0" applyBorder="1" applyAlignment="1">
      <alignment vertical="center" wrapText="1"/>
    </xf>
    <xf numFmtId="0" fontId="0" fillId="0" borderId="42" xfId="0" applyBorder="1" applyAlignment="1">
      <alignment horizontal="center" vertical="center"/>
    </xf>
    <xf numFmtId="0" fontId="0" fillId="0" borderId="40" xfId="0" applyBorder="1" applyAlignment="1">
      <alignment horizontal="center" vertical="center"/>
    </xf>
    <xf numFmtId="0" fontId="0" fillId="0" borderId="49" xfId="0" applyBorder="1" applyAlignment="1">
      <alignment horizontal="center" vertical="center"/>
    </xf>
    <xf numFmtId="0" fontId="0" fillId="0" borderId="41" xfId="0" applyBorder="1" applyAlignment="1">
      <alignment horizontal="center" vertical="center"/>
    </xf>
    <xf numFmtId="0" fontId="0" fillId="0" borderId="20" xfId="0" applyNumberFormat="1" applyBorder="1" applyAlignment="1">
      <alignment horizontal="center" vertical="center"/>
    </xf>
    <xf numFmtId="0" fontId="0" fillId="0" borderId="18" xfId="0" applyNumberFormat="1" applyBorder="1" applyAlignment="1">
      <alignment horizontal="center" vertical="center"/>
    </xf>
    <xf numFmtId="0" fontId="0" fillId="0" borderId="48" xfId="0" applyFont="1" applyBorder="1" applyAlignment="1">
      <alignment vertical="center" wrapText="1"/>
    </xf>
    <xf numFmtId="0" fontId="0" fillId="0" borderId="19" xfId="0" applyFont="1" applyBorder="1" applyAlignment="1">
      <alignment vertical="center" wrapText="1"/>
    </xf>
    <xf numFmtId="0" fontId="0" fillId="0" borderId="18" xfId="0" applyFont="1" applyBorder="1" applyAlignment="1">
      <alignment vertical="center" wrapText="1"/>
    </xf>
    <xf numFmtId="0" fontId="15" fillId="0" borderId="50" xfId="2" applyFont="1" applyBorder="1" applyAlignment="1" applyProtection="1">
      <alignment horizontal="left" vertical="center" wrapText="1"/>
      <protection locked="0"/>
    </xf>
    <xf numFmtId="0" fontId="15" fillId="0" borderId="50" xfId="2" applyFont="1" applyBorder="1" applyAlignment="1">
      <alignment horizontal="center"/>
    </xf>
    <xf numFmtId="0" fontId="15" fillId="0" borderId="50" xfId="2" applyFont="1" applyBorder="1" applyAlignment="1" applyProtection="1">
      <alignment horizontal="center"/>
      <protection locked="0"/>
    </xf>
    <xf numFmtId="0" fontId="15" fillId="0" borderId="31" xfId="2" applyFont="1" applyBorder="1" applyAlignment="1">
      <alignment horizontal="center" vertical="center" wrapText="1"/>
    </xf>
    <xf numFmtId="0" fontId="15" fillId="0" borderId="54" xfId="2" applyFont="1" applyBorder="1" applyAlignment="1">
      <alignment horizontal="center" vertical="center" wrapText="1"/>
    </xf>
    <xf numFmtId="0" fontId="15" fillId="0" borderId="53" xfId="2" applyFont="1" applyBorder="1" applyAlignment="1">
      <alignment horizontal="center" vertical="center" wrapText="1"/>
    </xf>
    <xf numFmtId="0" fontId="15" fillId="0" borderId="12" xfId="2" applyFont="1" applyBorder="1" applyAlignment="1">
      <alignment horizontal="center" vertical="center" wrapText="1"/>
    </xf>
    <xf numFmtId="0" fontId="15" fillId="0" borderId="0" xfId="2" applyFont="1" applyBorder="1" applyAlignment="1">
      <alignment horizontal="center" vertical="center" wrapText="1"/>
    </xf>
    <xf numFmtId="0" fontId="15" fillId="0" borderId="52" xfId="2" applyFont="1" applyBorder="1" applyAlignment="1">
      <alignment horizontal="center" vertical="center" wrapText="1"/>
    </xf>
    <xf numFmtId="0" fontId="15" fillId="0" borderId="6" xfId="2" applyFont="1" applyBorder="1" applyAlignment="1">
      <alignment horizontal="center" vertical="center" wrapText="1"/>
    </xf>
    <xf numFmtId="0" fontId="15" fillId="0" borderId="39" xfId="2" applyFont="1" applyBorder="1" applyAlignment="1">
      <alignment horizontal="center" vertical="center" wrapText="1"/>
    </xf>
    <xf numFmtId="0" fontId="15" fillId="0" borderId="51" xfId="2" applyFont="1" applyBorder="1" applyAlignment="1">
      <alignment horizontal="center" vertical="center" wrapText="1"/>
    </xf>
    <xf numFmtId="0" fontId="15" fillId="0" borderId="31" xfId="2" applyFont="1" applyFill="1" applyBorder="1" applyAlignment="1" applyProtection="1">
      <alignment horizontal="left" vertical="center" wrapText="1"/>
      <protection locked="0"/>
    </xf>
    <xf numFmtId="0" fontId="15" fillId="0" borderId="54" xfId="2" applyFont="1" applyFill="1" applyBorder="1" applyAlignment="1" applyProtection="1">
      <alignment horizontal="left" vertical="center" wrapText="1"/>
      <protection locked="0"/>
    </xf>
    <xf numFmtId="0" fontId="15" fillId="0" borderId="53" xfId="2" applyFont="1" applyFill="1" applyBorder="1" applyAlignment="1" applyProtection="1">
      <alignment horizontal="left" vertical="center" wrapText="1"/>
      <protection locked="0"/>
    </xf>
    <xf numFmtId="0" fontId="15" fillId="0" borderId="12" xfId="2" applyFont="1" applyFill="1" applyBorder="1" applyAlignment="1" applyProtection="1">
      <alignment horizontal="left" vertical="center" wrapText="1"/>
      <protection locked="0"/>
    </xf>
    <xf numFmtId="0" fontId="15" fillId="0" borderId="0" xfId="2" applyFont="1" applyFill="1" applyBorder="1" applyAlignment="1" applyProtection="1">
      <alignment horizontal="left" vertical="center" wrapText="1"/>
      <protection locked="0"/>
    </xf>
    <xf numFmtId="0" fontId="15" fillId="0" borderId="52" xfId="2" applyFont="1" applyFill="1" applyBorder="1" applyAlignment="1" applyProtection="1">
      <alignment horizontal="left" vertical="center" wrapText="1"/>
      <protection locked="0"/>
    </xf>
    <xf numFmtId="0" fontId="15" fillId="0" borderId="6" xfId="2" applyFont="1" applyFill="1" applyBorder="1" applyAlignment="1" applyProtection="1">
      <alignment horizontal="left" vertical="center" wrapText="1"/>
      <protection locked="0"/>
    </xf>
    <xf numFmtId="0" fontId="15" fillId="0" borderId="39" xfId="2" applyFont="1" applyFill="1" applyBorder="1" applyAlignment="1" applyProtection="1">
      <alignment horizontal="left" vertical="center" wrapText="1"/>
      <protection locked="0"/>
    </xf>
    <xf numFmtId="0" fontId="15" fillId="0" borderId="51" xfId="2" applyFont="1" applyFill="1" applyBorder="1" applyAlignment="1" applyProtection="1">
      <alignment horizontal="left" vertical="center" wrapText="1"/>
      <protection locked="0"/>
    </xf>
    <xf numFmtId="0" fontId="17" fillId="0" borderId="31" xfId="2" applyFont="1" applyBorder="1" applyAlignment="1">
      <alignment horizontal="center" vertical="center" wrapText="1"/>
    </xf>
    <xf numFmtId="0" fontId="17" fillId="0" borderId="54" xfId="2" applyFont="1" applyBorder="1" applyAlignment="1">
      <alignment horizontal="center" vertical="center" wrapText="1"/>
    </xf>
    <xf numFmtId="0" fontId="17" fillId="0" borderId="53" xfId="2" applyFont="1" applyBorder="1" applyAlignment="1">
      <alignment horizontal="center" vertical="center" wrapText="1"/>
    </xf>
    <xf numFmtId="0" fontId="17" fillId="0" borderId="12" xfId="2" applyFont="1" applyBorder="1" applyAlignment="1">
      <alignment horizontal="center" vertical="center" wrapText="1"/>
    </xf>
    <xf numFmtId="0" fontId="17" fillId="0" borderId="0" xfId="2" applyFont="1" applyBorder="1" applyAlignment="1">
      <alignment horizontal="center" vertical="center" wrapText="1"/>
    </xf>
    <xf numFmtId="0" fontId="17" fillId="0" borderId="52" xfId="2" applyFont="1" applyBorder="1" applyAlignment="1">
      <alignment horizontal="center" vertical="center" wrapText="1"/>
    </xf>
    <xf numFmtId="0" fontId="17" fillId="0" borderId="6" xfId="2" applyFont="1" applyBorder="1" applyAlignment="1">
      <alignment horizontal="center" vertical="center" wrapText="1"/>
    </xf>
    <xf numFmtId="0" fontId="17" fillId="0" borderId="39" xfId="2" applyFont="1" applyBorder="1" applyAlignment="1">
      <alignment horizontal="center" vertical="center" wrapText="1"/>
    </xf>
    <xf numFmtId="0" fontId="17" fillId="0" borderId="51" xfId="2" applyFont="1" applyBorder="1" applyAlignment="1">
      <alignment horizontal="center" vertical="center" wrapText="1"/>
    </xf>
    <xf numFmtId="0" fontId="15" fillId="0" borderId="50" xfId="2" applyFont="1" applyBorder="1" applyAlignment="1">
      <alignment horizontal="center" vertical="center" wrapText="1"/>
    </xf>
    <xf numFmtId="0" fontId="15" fillId="0" borderId="35" xfId="2" applyFont="1" applyFill="1" applyBorder="1" applyAlignment="1" applyProtection="1">
      <alignment horizontal="left" vertical="center" wrapText="1"/>
      <protection locked="0"/>
    </xf>
    <xf numFmtId="0" fontId="15" fillId="0" borderId="34" xfId="2" applyFont="1" applyFill="1" applyBorder="1" applyAlignment="1" applyProtection="1">
      <alignment horizontal="left" vertical="center"/>
      <protection locked="0"/>
    </xf>
    <xf numFmtId="0" fontId="15" fillId="0" borderId="33" xfId="2" applyFont="1" applyFill="1" applyBorder="1" applyAlignment="1" applyProtection="1">
      <alignment horizontal="left" vertical="center"/>
      <protection locked="0"/>
    </xf>
    <xf numFmtId="0" fontId="15" fillId="0" borderId="31" xfId="2" applyFont="1" applyBorder="1" applyAlignment="1">
      <alignment horizontal="center" vertical="center"/>
    </xf>
    <xf numFmtId="0" fontId="15" fillId="0" borderId="54" xfId="2" applyFont="1" applyBorder="1" applyAlignment="1">
      <alignment horizontal="center" vertical="center"/>
    </xf>
    <xf numFmtId="0" fontId="15" fillId="0" borderId="12" xfId="2" applyFont="1" applyBorder="1" applyAlignment="1">
      <alignment horizontal="center" vertical="center"/>
    </xf>
    <xf numFmtId="0" fontId="15" fillId="0" borderId="0" xfId="2" applyFont="1" applyBorder="1" applyAlignment="1">
      <alignment horizontal="center" vertical="center"/>
    </xf>
    <xf numFmtId="0" fontId="15" fillId="0" borderId="6" xfId="2" applyFont="1" applyBorder="1" applyAlignment="1">
      <alignment horizontal="center" vertical="center"/>
    </xf>
    <xf numFmtId="0" fontId="15" fillId="0" borderId="39" xfId="2" applyFont="1" applyBorder="1" applyAlignment="1">
      <alignment horizontal="center" vertical="center"/>
    </xf>
    <xf numFmtId="0" fontId="15" fillId="0" borderId="57" xfId="2" applyFont="1" applyBorder="1" applyAlignment="1">
      <alignment horizontal="center" vertical="center"/>
    </xf>
    <xf numFmtId="0" fontId="15" fillId="0" borderId="53" xfId="2" applyFont="1" applyBorder="1" applyAlignment="1">
      <alignment horizontal="center" vertical="center"/>
    </xf>
    <xf numFmtId="0" fontId="15" fillId="0" borderId="56" xfId="2" applyFont="1" applyBorder="1" applyAlignment="1">
      <alignment horizontal="center" vertical="center"/>
    </xf>
    <xf numFmtId="0" fontId="15" fillId="0" borderId="52" xfId="2" applyFont="1" applyBorder="1" applyAlignment="1">
      <alignment horizontal="center" vertical="center"/>
    </xf>
    <xf numFmtId="0" fontId="15" fillId="0" borderId="55" xfId="2" applyFont="1" applyBorder="1" applyAlignment="1">
      <alignment horizontal="center" vertical="center"/>
    </xf>
    <xf numFmtId="0" fontId="15" fillId="0" borderId="51" xfId="2" applyFont="1" applyBorder="1" applyAlignment="1">
      <alignment horizontal="center" vertical="center"/>
    </xf>
    <xf numFmtId="0" fontId="15" fillId="0" borderId="45" xfId="2" applyFont="1" applyFill="1" applyBorder="1" applyAlignment="1" applyProtection="1">
      <alignment horizontal="left" vertical="center" wrapText="1"/>
      <protection locked="0"/>
    </xf>
    <xf numFmtId="0" fontId="15" fillId="0" borderId="44" xfId="2" applyFont="1" applyFill="1" applyBorder="1" applyAlignment="1" applyProtection="1">
      <alignment horizontal="left" vertical="center" wrapText="1"/>
      <protection locked="0"/>
    </xf>
    <xf numFmtId="0" fontId="15" fillId="0" borderId="30" xfId="2" applyFont="1" applyFill="1" applyBorder="1" applyAlignment="1" applyProtection="1">
      <alignment horizontal="left" vertical="center" wrapText="1"/>
      <protection locked="0"/>
    </xf>
    <xf numFmtId="0" fontId="15" fillId="0" borderId="29" xfId="2" applyFont="1" applyFill="1" applyBorder="1" applyAlignment="1" applyProtection="1">
      <alignment horizontal="left" vertical="center" wrapText="1"/>
      <protection locked="0"/>
    </xf>
    <xf numFmtId="0" fontId="15" fillId="0" borderId="38" xfId="2" applyFont="1" applyFill="1" applyBorder="1" applyAlignment="1" applyProtection="1">
      <alignment horizontal="left" vertical="center" wrapText="1"/>
      <protection locked="0"/>
    </xf>
    <xf numFmtId="0" fontId="15" fillId="0" borderId="37" xfId="2" applyFont="1" applyFill="1" applyBorder="1" applyAlignment="1" applyProtection="1">
      <alignment horizontal="left" vertical="center" wrapText="1"/>
      <protection locked="0"/>
    </xf>
    <xf numFmtId="0" fontId="15" fillId="0" borderId="44" xfId="2" applyFont="1" applyBorder="1" applyAlignment="1" applyProtection="1">
      <alignment horizontal="center" vertical="center"/>
      <protection locked="0"/>
    </xf>
    <xf numFmtId="0" fontId="15" fillId="0" borderId="43" xfId="2" applyFont="1" applyBorder="1" applyAlignment="1" applyProtection="1">
      <alignment horizontal="center" vertical="center"/>
      <protection locked="0"/>
    </xf>
    <xf numFmtId="0" fontId="15" fillId="0" borderId="29" xfId="2" applyFont="1" applyBorder="1" applyAlignment="1" applyProtection="1">
      <alignment horizontal="center" vertical="center"/>
      <protection locked="0"/>
    </xf>
    <xf numFmtId="0" fontId="15" fillId="0" borderId="28" xfId="2" applyFont="1" applyBorder="1" applyAlignment="1" applyProtection="1">
      <alignment horizontal="center" vertical="center"/>
      <protection locked="0"/>
    </xf>
    <xf numFmtId="0" fontId="15" fillId="0" borderId="37" xfId="2" applyFont="1" applyBorder="1" applyAlignment="1" applyProtection="1">
      <alignment horizontal="center" vertical="center"/>
      <protection locked="0"/>
    </xf>
    <xf numFmtId="0" fontId="15" fillId="0" borderId="36" xfId="2" applyFont="1" applyBorder="1" applyAlignment="1" applyProtection="1">
      <alignment horizontal="center" vertical="center"/>
      <protection locked="0"/>
    </xf>
    <xf numFmtId="0" fontId="15" fillId="0" borderId="35" xfId="2" applyFont="1" applyBorder="1" applyAlignment="1">
      <alignment horizontal="center"/>
    </xf>
    <xf numFmtId="0" fontId="15" fillId="0" borderId="34" xfId="2" applyFont="1" applyBorder="1" applyAlignment="1">
      <alignment horizontal="center"/>
    </xf>
    <xf numFmtId="0" fontId="15" fillId="0" borderId="33" xfId="2" applyFont="1" applyBorder="1" applyAlignment="1">
      <alignment horizontal="center"/>
    </xf>
    <xf numFmtId="0" fontId="15" fillId="0" borderId="31" xfId="2" applyFont="1" applyBorder="1" applyAlignment="1" applyProtection="1">
      <alignment horizontal="center" vertical="center"/>
      <protection locked="0"/>
    </xf>
    <xf numFmtId="0" fontId="15" fillId="0" borderId="54" xfId="2" applyFont="1" applyBorder="1" applyAlignment="1" applyProtection="1">
      <alignment horizontal="center" vertical="center"/>
      <protection locked="0"/>
    </xf>
    <xf numFmtId="0" fontId="15" fillId="0" borderId="53" xfId="2" applyFont="1" applyBorder="1" applyAlignment="1" applyProtection="1">
      <alignment horizontal="center" vertical="center"/>
      <protection locked="0"/>
    </xf>
    <xf numFmtId="0" fontId="15" fillId="0" borderId="12" xfId="2" applyFont="1" applyBorder="1" applyAlignment="1" applyProtection="1">
      <alignment horizontal="center" vertical="center"/>
      <protection locked="0"/>
    </xf>
    <xf numFmtId="0" fontId="15" fillId="0" borderId="0" xfId="2" applyFont="1" applyBorder="1" applyAlignment="1" applyProtection="1">
      <alignment horizontal="center" vertical="center"/>
      <protection locked="0"/>
    </xf>
    <xf numFmtId="0" fontId="15" fillId="0" borderId="52" xfId="2" applyFont="1" applyBorder="1" applyAlignment="1" applyProtection="1">
      <alignment horizontal="center" vertical="center"/>
      <protection locked="0"/>
    </xf>
    <xf numFmtId="0" fontId="15" fillId="0" borderId="6" xfId="2" applyFont="1" applyBorder="1" applyAlignment="1" applyProtection="1">
      <alignment horizontal="center" vertical="center"/>
      <protection locked="0"/>
    </xf>
    <xf numFmtId="0" fontId="15" fillId="0" borderId="39" xfId="2" applyFont="1" applyBorder="1" applyAlignment="1" applyProtection="1">
      <alignment horizontal="center" vertical="center"/>
      <protection locked="0"/>
    </xf>
    <xf numFmtId="0" fontId="15" fillId="0" borderId="51" xfId="2" applyFont="1" applyBorder="1" applyAlignment="1" applyProtection="1">
      <alignment horizontal="center" vertical="center"/>
      <protection locked="0"/>
    </xf>
    <xf numFmtId="0" fontId="15" fillId="0" borderId="44" xfId="2" applyFont="1" applyBorder="1" applyAlignment="1" applyProtection="1">
      <alignment horizontal="left" vertical="top" wrapText="1"/>
      <protection locked="0"/>
    </xf>
    <xf numFmtId="0" fontId="15" fillId="0" borderId="43" xfId="2" applyFont="1" applyBorder="1" applyAlignment="1" applyProtection="1">
      <alignment horizontal="left" vertical="top" wrapText="1"/>
      <protection locked="0"/>
    </xf>
    <xf numFmtId="0" fontId="15" fillId="0" borderId="29" xfId="2" applyFont="1" applyBorder="1" applyAlignment="1" applyProtection="1">
      <alignment horizontal="left" vertical="top" wrapText="1"/>
      <protection locked="0"/>
    </xf>
    <xf numFmtId="0" fontId="15" fillId="0" borderId="28" xfId="2" applyFont="1" applyBorder="1" applyAlignment="1" applyProtection="1">
      <alignment horizontal="left" vertical="top" wrapText="1"/>
      <protection locked="0"/>
    </xf>
    <xf numFmtId="0" fontId="15" fillId="0" borderId="37" xfId="2" applyFont="1" applyBorder="1" applyAlignment="1" applyProtection="1">
      <alignment horizontal="left" vertical="top" wrapText="1"/>
      <protection locked="0"/>
    </xf>
    <xf numFmtId="0" fontId="15" fillId="0" borderId="36" xfId="2" applyFont="1" applyBorder="1" applyAlignment="1" applyProtection="1">
      <alignment horizontal="left" vertical="top" wrapText="1"/>
      <protection locked="0"/>
    </xf>
    <xf numFmtId="0" fontId="15" fillId="0" borderId="50" xfId="2" applyFont="1" applyFill="1" applyBorder="1" applyAlignment="1">
      <alignment horizontal="center" vertical="center" wrapText="1"/>
    </xf>
    <xf numFmtId="0" fontId="15" fillId="0" borderId="31" xfId="2" applyFont="1" applyFill="1" applyBorder="1" applyAlignment="1" applyProtection="1">
      <alignment horizontal="center" vertical="center" wrapText="1"/>
      <protection locked="0"/>
    </xf>
    <xf numFmtId="0" fontId="15" fillId="0" borderId="54" xfId="2" applyFont="1" applyFill="1" applyBorder="1" applyAlignment="1" applyProtection="1">
      <alignment horizontal="center" vertical="center"/>
      <protection locked="0"/>
    </xf>
    <xf numFmtId="0" fontId="15" fillId="0" borderId="53" xfId="2" applyFont="1" applyFill="1" applyBorder="1" applyAlignment="1" applyProtection="1">
      <alignment horizontal="center" vertical="center"/>
      <protection locked="0"/>
    </xf>
    <xf numFmtId="0" fontId="15" fillId="0" borderId="12" xfId="2" applyFont="1" applyFill="1" applyBorder="1" applyAlignment="1" applyProtection="1">
      <alignment horizontal="center" vertical="center"/>
      <protection locked="0"/>
    </xf>
    <xf numFmtId="0" fontId="15" fillId="0" borderId="0" xfId="2" applyFont="1" applyFill="1" applyBorder="1" applyAlignment="1" applyProtection="1">
      <alignment horizontal="center" vertical="center"/>
      <protection locked="0"/>
    </xf>
    <xf numFmtId="0" fontId="15" fillId="0" borderId="52" xfId="2" applyFont="1" applyFill="1" applyBorder="1" applyAlignment="1" applyProtection="1">
      <alignment horizontal="center" vertical="center"/>
      <protection locked="0"/>
    </xf>
    <xf numFmtId="0" fontId="15" fillId="0" borderId="6" xfId="2" applyFont="1" applyFill="1" applyBorder="1" applyAlignment="1" applyProtection="1">
      <alignment horizontal="center" vertical="center"/>
      <protection locked="0"/>
    </xf>
    <xf numFmtId="0" fontId="15" fillId="0" borderId="39" xfId="2" applyFont="1" applyFill="1" applyBorder="1" applyAlignment="1" applyProtection="1">
      <alignment horizontal="center" vertical="center"/>
      <protection locked="0"/>
    </xf>
    <xf numFmtId="0" fontId="15" fillId="0" borderId="51" xfId="2" applyFont="1" applyFill="1" applyBorder="1" applyAlignment="1" applyProtection="1">
      <alignment horizontal="center" vertical="center"/>
      <protection locked="0"/>
    </xf>
    <xf numFmtId="0" fontId="15" fillId="0" borderId="35" xfId="2" applyFont="1" applyFill="1" applyBorder="1" applyAlignment="1">
      <alignment horizontal="center"/>
    </xf>
    <xf numFmtId="0" fontId="15" fillId="0" borderId="34" xfId="2" applyFont="1" applyFill="1" applyBorder="1" applyAlignment="1">
      <alignment horizontal="center"/>
    </xf>
    <xf numFmtId="0" fontId="15" fillId="0" borderId="33" xfId="2" applyFont="1" applyFill="1" applyBorder="1" applyAlignment="1">
      <alignment horizontal="center"/>
    </xf>
    <xf numFmtId="0" fontId="15" fillId="0" borderId="35" xfId="2" applyFont="1" applyFill="1" applyBorder="1" applyAlignment="1" applyProtection="1">
      <alignment horizontal="center" vertical="center"/>
      <protection locked="0"/>
    </xf>
    <xf numFmtId="0" fontId="15" fillId="0" borderId="34" xfId="2" applyFont="1" applyFill="1" applyBorder="1" applyAlignment="1" applyProtection="1">
      <alignment horizontal="center" vertical="center"/>
      <protection locked="0"/>
    </xf>
    <xf numFmtId="0" fontId="15" fillId="0" borderId="33" xfId="2" applyFont="1" applyFill="1" applyBorder="1" applyAlignment="1" applyProtection="1">
      <alignment horizontal="center" vertical="center"/>
      <protection locked="0"/>
    </xf>
    <xf numFmtId="0" fontId="15" fillId="0" borderId="50" xfId="2" applyFont="1" applyFill="1" applyBorder="1" applyAlignment="1">
      <alignment horizontal="center"/>
    </xf>
    <xf numFmtId="0" fontId="15" fillId="0" borderId="35" xfId="2" applyFont="1" applyFill="1" applyBorder="1" applyAlignment="1" applyProtection="1">
      <alignment horizontal="center" vertical="center" wrapText="1"/>
      <protection locked="0"/>
    </xf>
    <xf numFmtId="0" fontId="15" fillId="0" borderId="50" xfId="2" applyFont="1" applyFill="1" applyBorder="1" applyAlignment="1">
      <alignment horizontal="center" vertical="center" textRotation="255"/>
    </xf>
    <xf numFmtId="0" fontId="18" fillId="0" borderId="50" xfId="2" applyFont="1" applyFill="1" applyBorder="1" applyAlignment="1">
      <alignment horizontal="center"/>
    </xf>
    <xf numFmtId="0" fontId="17" fillId="0" borderId="50" xfId="2" applyFont="1" applyBorder="1" applyAlignment="1">
      <alignment horizontal="center" vertical="center" textRotation="255" wrapText="1"/>
    </xf>
    <xf numFmtId="0" fontId="15" fillId="0" borderId="50" xfId="2" applyFont="1" applyFill="1" applyBorder="1" applyAlignment="1" applyProtection="1">
      <alignment horizontal="left" vertical="center" wrapText="1" shrinkToFit="1"/>
      <protection locked="0"/>
    </xf>
    <xf numFmtId="0" fontId="15" fillId="0" borderId="50" xfId="2" applyFont="1" applyFill="1" applyBorder="1" applyAlignment="1" applyProtection="1">
      <alignment horizontal="left" vertical="center" shrinkToFit="1"/>
      <protection locked="0"/>
    </xf>
    <xf numFmtId="0" fontId="15" fillId="0" borderId="31" xfId="2" applyFont="1" applyFill="1" applyBorder="1" applyAlignment="1" applyProtection="1">
      <alignment horizontal="left" vertical="top" shrinkToFit="1"/>
      <protection locked="0"/>
    </xf>
    <xf numFmtId="0" fontId="15" fillId="0" borderId="54" xfId="2" applyFont="1" applyFill="1" applyBorder="1" applyAlignment="1" applyProtection="1">
      <alignment horizontal="left" vertical="top" shrinkToFit="1"/>
      <protection locked="0"/>
    </xf>
    <xf numFmtId="0" fontId="15" fillId="0" borderId="53" xfId="2" applyFont="1" applyFill="1" applyBorder="1" applyAlignment="1" applyProtection="1">
      <alignment horizontal="left" vertical="top" shrinkToFit="1"/>
      <protection locked="0"/>
    </xf>
    <xf numFmtId="0" fontId="15" fillId="0" borderId="12" xfId="2" applyFont="1" applyFill="1" applyBorder="1" applyAlignment="1" applyProtection="1">
      <alignment horizontal="left" vertical="top" shrinkToFit="1"/>
      <protection locked="0"/>
    </xf>
    <xf numFmtId="0" fontId="15" fillId="0" borderId="0" xfId="2" applyFont="1" applyFill="1" applyBorder="1" applyAlignment="1" applyProtection="1">
      <alignment horizontal="left" vertical="top" shrinkToFit="1"/>
      <protection locked="0"/>
    </xf>
    <xf numFmtId="0" fontId="15" fillId="0" borderId="52" xfId="2" applyFont="1" applyFill="1" applyBorder="1" applyAlignment="1" applyProtection="1">
      <alignment horizontal="left" vertical="top" shrinkToFit="1"/>
      <protection locked="0"/>
    </xf>
    <xf numFmtId="0" fontId="15" fillId="0" borderId="6" xfId="2" applyFont="1" applyFill="1" applyBorder="1" applyAlignment="1" applyProtection="1">
      <alignment horizontal="left" vertical="top" shrinkToFit="1"/>
      <protection locked="0"/>
    </xf>
    <xf numFmtId="0" fontId="15" fillId="0" borderId="39" xfId="2" applyFont="1" applyFill="1" applyBorder="1" applyAlignment="1" applyProtection="1">
      <alignment horizontal="left" vertical="top" shrinkToFit="1"/>
      <protection locked="0"/>
    </xf>
    <xf numFmtId="0" fontId="15" fillId="0" borderId="51" xfId="2" applyFont="1" applyFill="1" applyBorder="1" applyAlignment="1" applyProtection="1">
      <alignment horizontal="left" vertical="top" shrinkToFit="1"/>
      <protection locked="0"/>
    </xf>
    <xf numFmtId="0" fontId="15" fillId="0" borderId="31" xfId="2" applyFont="1" applyFill="1" applyBorder="1" applyAlignment="1" applyProtection="1">
      <alignment horizontal="center" vertical="center"/>
      <protection locked="0"/>
    </xf>
    <xf numFmtId="0" fontId="15" fillId="0" borderId="50" xfId="2" applyFont="1" applyBorder="1" applyAlignment="1">
      <alignment horizontal="center" vertical="center"/>
    </xf>
    <xf numFmtId="0" fontId="15" fillId="0" borderId="50" xfId="2" applyFont="1" applyFill="1" applyBorder="1" applyAlignment="1" applyProtection="1">
      <alignment horizontal="left" vertical="top" wrapText="1"/>
      <protection locked="0"/>
    </xf>
    <xf numFmtId="0" fontId="15" fillId="0" borderId="50" xfId="2" applyFont="1" applyFill="1" applyBorder="1" applyAlignment="1" applyProtection="1">
      <alignment horizontal="left" vertical="top"/>
      <protection locked="0"/>
    </xf>
    <xf numFmtId="0" fontId="15" fillId="0" borderId="50" xfId="2" applyFont="1" applyFill="1" applyBorder="1" applyAlignment="1" applyProtection="1">
      <alignment horizontal="center" vertical="center"/>
      <protection locked="0"/>
    </xf>
    <xf numFmtId="0" fontId="15" fillId="0" borderId="50" xfId="2" applyFont="1" applyFill="1" applyBorder="1" applyAlignment="1" applyProtection="1">
      <alignment vertical="center" wrapText="1" shrinkToFit="1"/>
      <protection locked="0"/>
    </xf>
    <xf numFmtId="0" fontId="15" fillId="0" borderId="50" xfId="2" applyFont="1" applyFill="1" applyBorder="1" applyAlignment="1" applyProtection="1">
      <alignment vertical="center" shrinkToFit="1"/>
      <protection locked="0"/>
    </xf>
    <xf numFmtId="0" fontId="15" fillId="0" borderId="31" xfId="2" applyFont="1" applyFill="1" applyBorder="1" applyAlignment="1" applyProtection="1">
      <alignment horizontal="left" vertical="top" wrapText="1" shrinkToFit="1"/>
      <protection locked="0"/>
    </xf>
    <xf numFmtId="0" fontId="15" fillId="0" borderId="54" xfId="2" applyFont="1" applyFill="1" applyBorder="1" applyAlignment="1" applyProtection="1">
      <alignment horizontal="left" vertical="top" wrapText="1" shrinkToFit="1"/>
      <protection locked="0"/>
    </xf>
    <xf numFmtId="0" fontId="15" fillId="0" borderId="53" xfId="2" applyFont="1" applyFill="1" applyBorder="1" applyAlignment="1" applyProtection="1">
      <alignment horizontal="left" vertical="top" wrapText="1" shrinkToFit="1"/>
      <protection locked="0"/>
    </xf>
    <xf numFmtId="0" fontId="15" fillId="0" borderId="12" xfId="2" applyFont="1" applyFill="1" applyBorder="1" applyAlignment="1" applyProtection="1">
      <alignment horizontal="left" vertical="top" wrapText="1" shrinkToFit="1"/>
      <protection locked="0"/>
    </xf>
    <xf numFmtId="0" fontId="15" fillId="0" borderId="0" xfId="2" applyFont="1" applyFill="1" applyBorder="1" applyAlignment="1" applyProtection="1">
      <alignment horizontal="left" vertical="top" wrapText="1" shrinkToFit="1"/>
      <protection locked="0"/>
    </xf>
    <xf numFmtId="0" fontId="15" fillId="0" borderId="52" xfId="2" applyFont="1" applyFill="1" applyBorder="1" applyAlignment="1" applyProtection="1">
      <alignment horizontal="left" vertical="top" wrapText="1" shrinkToFit="1"/>
      <protection locked="0"/>
    </xf>
    <xf numFmtId="0" fontId="15" fillId="0" borderId="6" xfId="2" applyFont="1" applyFill="1" applyBorder="1" applyAlignment="1" applyProtection="1">
      <alignment horizontal="left" vertical="top" wrapText="1" shrinkToFit="1"/>
      <protection locked="0"/>
    </xf>
    <xf numFmtId="0" fontId="15" fillId="0" borderId="39" xfId="2" applyFont="1" applyFill="1" applyBorder="1" applyAlignment="1" applyProtection="1">
      <alignment horizontal="left" vertical="top" wrapText="1" shrinkToFit="1"/>
      <protection locked="0"/>
    </xf>
    <xf numFmtId="0" fontId="15" fillId="0" borderId="51" xfId="2" applyFont="1" applyFill="1" applyBorder="1" applyAlignment="1" applyProtection="1">
      <alignment horizontal="left" vertical="top" wrapText="1" shrinkToFit="1"/>
      <protection locked="0"/>
    </xf>
    <xf numFmtId="0" fontId="17" fillId="0" borderId="50" xfId="2" applyFont="1" applyBorder="1" applyAlignment="1">
      <alignment horizontal="center" shrinkToFit="1"/>
    </xf>
    <xf numFmtId="0" fontId="17" fillId="0" borderId="50" xfId="2" applyFont="1" applyBorder="1" applyAlignment="1">
      <alignment horizontal="center"/>
    </xf>
    <xf numFmtId="0" fontId="17" fillId="0" borderId="50" xfId="2" applyFont="1" applyBorder="1" applyAlignment="1">
      <alignment horizontal="center" vertical="center" textRotation="255" shrinkToFit="1"/>
    </xf>
    <xf numFmtId="0" fontId="19" fillId="0" borderId="50" xfId="2" applyFont="1" applyBorder="1" applyAlignment="1">
      <alignment horizontal="center" vertical="center" textRotation="255" shrinkToFit="1"/>
    </xf>
    <xf numFmtId="0" fontId="20" fillId="0" borderId="50" xfId="2" applyFont="1" applyFill="1" applyBorder="1" applyAlignment="1" applyProtection="1">
      <alignment horizontal="left" vertical="center" wrapText="1" shrinkToFit="1"/>
      <protection locked="0"/>
    </xf>
    <xf numFmtId="0" fontId="15" fillId="0" borderId="50" xfId="2" applyFont="1" applyBorder="1" applyAlignment="1">
      <alignment horizontal="center" vertical="center" textRotation="255"/>
    </xf>
    <xf numFmtId="0" fontId="15" fillId="0" borderId="50" xfId="2" applyFont="1" applyFill="1" applyBorder="1" applyAlignment="1" applyProtection="1">
      <alignment horizontal="left" vertical="center" wrapText="1"/>
      <protection locked="0"/>
    </xf>
    <xf numFmtId="0" fontId="15" fillId="3" borderId="50" xfId="2" applyFont="1" applyFill="1" applyBorder="1" applyAlignment="1">
      <alignment horizontal="center"/>
    </xf>
    <xf numFmtId="0" fontId="15" fillId="3" borderId="50" xfId="2" applyFont="1" applyFill="1" applyBorder="1" applyAlignment="1" applyProtection="1">
      <alignment horizontal="center" vertical="center"/>
      <protection locked="0"/>
    </xf>
    <xf numFmtId="0" fontId="15" fillId="0" borderId="50" xfId="2" applyFont="1" applyFill="1" applyBorder="1" applyAlignment="1" applyProtection="1">
      <alignment horizontal="center" vertical="center" wrapText="1"/>
      <protection locked="0"/>
    </xf>
    <xf numFmtId="0" fontId="18" fillId="3" borderId="50" xfId="2" applyFont="1" applyFill="1" applyBorder="1" applyAlignment="1" applyProtection="1">
      <alignment horizontal="center" vertical="center" wrapText="1"/>
      <protection locked="0"/>
    </xf>
    <xf numFmtId="0" fontId="15" fillId="0" borderId="35" xfId="2" applyFont="1" applyFill="1" applyBorder="1" applyAlignment="1" applyProtection="1">
      <alignment vertical="center" wrapText="1"/>
      <protection locked="0"/>
    </xf>
    <xf numFmtId="0" fontId="15" fillId="0" borderId="34" xfId="2" applyFont="1" applyFill="1" applyBorder="1" applyAlignment="1" applyProtection="1">
      <alignment vertical="center" wrapText="1"/>
      <protection locked="0"/>
    </xf>
    <xf numFmtId="0" fontId="15" fillId="0" borderId="33" xfId="2" applyFont="1" applyFill="1" applyBorder="1" applyAlignment="1" applyProtection="1">
      <alignment vertical="center" wrapText="1"/>
      <protection locked="0"/>
    </xf>
    <xf numFmtId="0" fontId="15" fillId="0" borderId="44" xfId="2" applyFont="1" applyBorder="1" applyAlignment="1" applyProtection="1">
      <alignment horizontal="left" vertical="center" wrapText="1"/>
      <protection locked="0"/>
    </xf>
    <xf numFmtId="0" fontId="15" fillId="0" borderId="43" xfId="2" applyFont="1" applyBorder="1" applyAlignment="1" applyProtection="1">
      <alignment horizontal="left" vertical="center" wrapText="1"/>
      <protection locked="0"/>
    </xf>
    <xf numFmtId="0" fontId="15" fillId="0" borderId="29" xfId="2" applyFont="1" applyBorder="1" applyAlignment="1" applyProtection="1">
      <alignment horizontal="left" vertical="center" wrapText="1"/>
      <protection locked="0"/>
    </xf>
    <xf numFmtId="0" fontId="15" fillId="0" borderId="28" xfId="2" applyFont="1" applyBorder="1" applyAlignment="1" applyProtection="1">
      <alignment horizontal="left" vertical="center" wrapText="1"/>
      <protection locked="0"/>
    </xf>
    <xf numFmtId="0" fontId="15" fillId="0" borderId="37" xfId="2" applyFont="1" applyBorder="1" applyAlignment="1" applyProtection="1">
      <alignment horizontal="left" vertical="center" wrapText="1"/>
      <protection locked="0"/>
    </xf>
    <xf numFmtId="0" fontId="15" fillId="0" borderId="36" xfId="2" applyFont="1" applyBorder="1" applyAlignment="1" applyProtection="1">
      <alignment horizontal="left" vertical="center" wrapText="1"/>
      <protection locked="0"/>
    </xf>
    <xf numFmtId="0" fontId="18" fillId="0" borderId="50" xfId="2" applyFont="1" applyBorder="1" applyAlignment="1">
      <alignment horizontal="center"/>
    </xf>
    <xf numFmtId="0" fontId="15" fillId="0" borderId="50" xfId="2" applyFont="1" applyFill="1" applyBorder="1" applyAlignment="1" applyProtection="1">
      <alignment horizontal="left" vertical="top" wrapText="1" shrinkToFit="1"/>
      <protection locked="0"/>
    </xf>
    <xf numFmtId="0" fontId="15" fillId="0" borderId="50" xfId="2" applyFont="1" applyFill="1" applyBorder="1" applyAlignment="1" applyProtection="1">
      <alignment horizontal="left" vertical="top" shrinkToFit="1"/>
      <protection locked="0"/>
    </xf>
    <xf numFmtId="0" fontId="17" fillId="0" borderId="0" xfId="2" applyFont="1" applyFill="1" applyBorder="1" applyAlignment="1">
      <alignment horizontal="center" vertical="center" textRotation="255" wrapText="1"/>
    </xf>
    <xf numFmtId="0" fontId="15" fillId="0" borderId="0" xfId="2" applyFont="1" applyFill="1" applyBorder="1" applyAlignment="1" applyProtection="1">
      <alignment horizontal="left" vertical="center" shrinkToFit="1"/>
      <protection locked="0"/>
    </xf>
    <xf numFmtId="0" fontId="15" fillId="0" borderId="0" xfId="2" applyFont="1" applyFill="1" applyBorder="1" applyAlignment="1">
      <alignment horizontal="center" vertical="center"/>
    </xf>
    <xf numFmtId="0" fontId="15" fillId="0" borderId="0" xfId="2" applyFont="1" applyFill="1" applyBorder="1" applyAlignment="1" applyProtection="1">
      <alignment horizontal="left" vertical="top"/>
      <protection locked="0"/>
    </xf>
    <xf numFmtId="0" fontId="17" fillId="0" borderId="0" xfId="2" applyFont="1" applyFill="1" applyBorder="1" applyAlignment="1">
      <alignment horizontal="center" vertical="center" textRotation="255" shrinkToFit="1"/>
    </xf>
    <xf numFmtId="0" fontId="19" fillId="0" borderId="0" xfId="2" applyFont="1" applyFill="1" applyBorder="1" applyAlignment="1">
      <alignment horizontal="center" vertical="center" textRotation="255" shrinkToFit="1"/>
    </xf>
    <xf numFmtId="0" fontId="15" fillId="0" borderId="0" xfId="2" applyFont="1" applyFill="1" applyBorder="1" applyAlignment="1" applyProtection="1">
      <alignment horizontal="left" vertical="center" wrapText="1" shrinkToFit="1"/>
      <protection locked="0"/>
    </xf>
    <xf numFmtId="0" fontId="15" fillId="0" borderId="0" xfId="2" applyFont="1" applyFill="1" applyBorder="1" applyAlignment="1">
      <alignment horizontal="center" vertical="center" textRotation="255"/>
    </xf>
    <xf numFmtId="0" fontId="15" fillId="0" borderId="0" xfId="2" applyFont="1" applyFill="1" applyBorder="1" applyAlignment="1">
      <alignment horizontal="center" vertical="center" wrapText="1"/>
    </xf>
    <xf numFmtId="0" fontId="18" fillId="0" borderId="0" xfId="2" applyFont="1" applyFill="1" applyBorder="1" applyAlignment="1">
      <alignment horizontal="left" vertical="center" wrapText="1"/>
    </xf>
    <xf numFmtId="0" fontId="15" fillId="0" borderId="0" xfId="2" applyFont="1" applyFill="1" applyBorder="1" applyAlignment="1">
      <alignment horizontal="center"/>
    </xf>
    <xf numFmtId="0" fontId="15" fillId="3" borderId="0" xfId="2" applyFont="1" applyFill="1" applyBorder="1" applyAlignment="1" applyProtection="1">
      <alignment horizontal="center" vertical="center" wrapText="1"/>
      <protection locked="0"/>
    </xf>
    <xf numFmtId="0" fontId="25" fillId="0" borderId="0" xfId="2" applyFont="1" applyFill="1" applyBorder="1" applyAlignment="1" applyProtection="1">
      <alignment vertical="center" wrapText="1"/>
      <protection locked="0"/>
    </xf>
    <xf numFmtId="0" fontId="15" fillId="0" borderId="0" xfId="2" applyFont="1" applyFill="1" applyBorder="1" applyAlignment="1" applyProtection="1">
      <alignment horizontal="center" vertical="center" wrapText="1"/>
      <protection locked="0"/>
    </xf>
    <xf numFmtId="0" fontId="9" fillId="0" borderId="0" xfId="2" applyFont="1" applyBorder="1" applyAlignment="1" applyProtection="1">
      <alignment horizontal="left" vertical="center" wrapText="1"/>
      <protection locked="0"/>
    </xf>
    <xf numFmtId="0" fontId="23" fillId="0" borderId="0" xfId="2" applyFont="1" applyFill="1" applyBorder="1" applyAlignment="1" applyProtection="1">
      <alignment horizontal="left"/>
      <protection locked="0"/>
    </xf>
    <xf numFmtId="0" fontId="15" fillId="0" borderId="0" xfId="2" applyFont="1" applyFill="1" applyBorder="1" applyAlignment="1" applyProtection="1">
      <alignment horizontal="left" vertical="center"/>
      <protection locked="0"/>
    </xf>
    <xf numFmtId="0" fontId="18" fillId="0" borderId="0" xfId="2" applyFont="1" applyFill="1" applyBorder="1" applyAlignment="1" applyProtection="1">
      <alignment horizontal="left" vertical="center" wrapText="1"/>
      <protection locked="0"/>
    </xf>
    <xf numFmtId="0" fontId="15" fillId="0" borderId="0" xfId="2" applyFont="1" applyFill="1" applyBorder="1" applyAlignment="1" applyProtection="1">
      <alignment horizontal="center"/>
      <protection locked="0"/>
    </xf>
    <xf numFmtId="0" fontId="15" fillId="0" borderId="0" xfId="2" applyFont="1" applyFill="1" applyBorder="1" applyAlignment="1" applyProtection="1">
      <alignment horizontal="left" vertical="top" wrapText="1"/>
      <protection locked="0"/>
    </xf>
    <xf numFmtId="0" fontId="15" fillId="0" borderId="0" xfId="2" applyFont="1" applyFill="1" applyBorder="1" applyAlignment="1" applyProtection="1">
      <alignment horizontal="center" vertical="top" wrapText="1"/>
      <protection locked="0"/>
    </xf>
    <xf numFmtId="0" fontId="18" fillId="0" borderId="0" xfId="2" applyFont="1" applyFill="1" applyBorder="1" applyAlignment="1">
      <alignment horizontal="center"/>
    </xf>
    <xf numFmtId="0" fontId="17" fillId="0" borderId="0" xfId="2" applyFont="1" applyFill="1" applyBorder="1" applyAlignment="1">
      <alignment horizontal="center" vertical="center" shrinkToFit="1"/>
    </xf>
    <xf numFmtId="0" fontId="17" fillId="0" borderId="0" xfId="2" applyFont="1" applyFill="1" applyBorder="1" applyAlignment="1">
      <alignment horizontal="center" vertical="center"/>
    </xf>
    <xf numFmtId="0" fontId="9" fillId="0" borderId="50" xfId="2" applyFont="1" applyBorder="1" applyAlignment="1" applyProtection="1">
      <alignment horizontal="left" vertical="center" wrapText="1"/>
      <protection locked="0"/>
    </xf>
    <xf numFmtId="0" fontId="15" fillId="0" borderId="50" xfId="2" applyFont="1" applyFill="1" applyBorder="1" applyAlignment="1" applyProtection="1">
      <alignment horizontal="left"/>
      <protection locked="0"/>
    </xf>
    <xf numFmtId="0" fontId="15" fillId="0" borderId="31" xfId="2" applyFont="1" applyFill="1" applyBorder="1" applyAlignment="1">
      <alignment horizontal="center" vertical="center" wrapText="1"/>
    </xf>
    <xf numFmtId="0" fontId="15" fillId="0" borderId="54" xfId="2" applyFont="1" applyFill="1" applyBorder="1" applyAlignment="1">
      <alignment horizontal="center" vertical="center" wrapText="1"/>
    </xf>
    <xf numFmtId="0" fontId="15" fillId="0" borderId="53" xfId="2" applyFont="1" applyFill="1" applyBorder="1" applyAlignment="1">
      <alignment horizontal="center" vertical="center" wrapText="1"/>
    </xf>
    <xf numFmtId="0" fontId="15" fillId="0" borderId="12" xfId="2" applyFont="1" applyFill="1" applyBorder="1" applyAlignment="1">
      <alignment horizontal="center" vertical="center" wrapText="1"/>
    </xf>
    <xf numFmtId="0" fontId="15" fillId="0" borderId="52" xfId="2" applyFont="1" applyFill="1" applyBorder="1" applyAlignment="1">
      <alignment horizontal="center" vertical="center" wrapText="1"/>
    </xf>
    <xf numFmtId="0" fontId="15" fillId="0" borderId="6" xfId="2" applyFont="1" applyFill="1" applyBorder="1" applyAlignment="1">
      <alignment horizontal="center" vertical="center" wrapText="1"/>
    </xf>
    <xf numFmtId="0" fontId="15" fillId="0" borderId="39" xfId="2" applyFont="1" applyFill="1" applyBorder="1" applyAlignment="1">
      <alignment horizontal="center" vertical="center" wrapText="1"/>
    </xf>
    <xf numFmtId="0" fontId="15" fillId="0" borderId="51" xfId="2" applyFont="1" applyFill="1" applyBorder="1" applyAlignment="1">
      <alignment horizontal="center" vertical="center" wrapText="1"/>
    </xf>
    <xf numFmtId="0" fontId="15" fillId="0" borderId="50" xfId="2" applyFont="1" applyFill="1" applyBorder="1" applyAlignment="1">
      <alignment horizontal="center" vertical="center"/>
    </xf>
    <xf numFmtId="0" fontId="15" fillId="0" borderId="50" xfId="2" applyFont="1" applyFill="1" applyBorder="1" applyAlignment="1" applyProtection="1">
      <alignment horizontal="left" vertical="center"/>
      <protection locked="0"/>
    </xf>
    <xf numFmtId="0" fontId="15" fillId="0" borderId="31" xfId="2" applyFont="1" applyFill="1" applyBorder="1" applyAlignment="1">
      <alignment horizontal="center" vertical="center"/>
    </xf>
    <xf numFmtId="0" fontId="15" fillId="0" borderId="54" xfId="2" applyFont="1" applyFill="1" applyBorder="1" applyAlignment="1">
      <alignment horizontal="center" vertical="center"/>
    </xf>
    <xf numFmtId="0" fontId="15" fillId="0" borderId="12" xfId="2" applyFont="1" applyFill="1" applyBorder="1" applyAlignment="1">
      <alignment horizontal="center" vertical="center"/>
    </xf>
    <xf numFmtId="0" fontId="15" fillId="0" borderId="6" xfId="2" applyFont="1" applyFill="1" applyBorder="1" applyAlignment="1">
      <alignment horizontal="center" vertical="center"/>
    </xf>
    <xf numFmtId="0" fontId="15" fillId="0" borderId="39" xfId="2" applyFont="1" applyFill="1" applyBorder="1" applyAlignment="1">
      <alignment horizontal="center" vertical="center"/>
    </xf>
    <xf numFmtId="0" fontId="15" fillId="0" borderId="57" xfId="2" applyFont="1" applyFill="1" applyBorder="1" applyAlignment="1">
      <alignment horizontal="center" vertical="center"/>
    </xf>
    <xf numFmtId="0" fontId="15" fillId="0" borderId="53" xfId="2" applyFont="1" applyFill="1" applyBorder="1" applyAlignment="1">
      <alignment horizontal="center" vertical="center"/>
    </xf>
    <xf numFmtId="0" fontId="15" fillId="0" borderId="56" xfId="2" applyFont="1" applyFill="1" applyBorder="1" applyAlignment="1">
      <alignment horizontal="center" vertical="center"/>
    </xf>
    <xf numFmtId="0" fontId="15" fillId="0" borderId="52" xfId="2" applyFont="1" applyFill="1" applyBorder="1" applyAlignment="1">
      <alignment horizontal="center" vertical="center"/>
    </xf>
    <xf numFmtId="0" fontId="15" fillId="0" borderId="55" xfId="2" applyFont="1" applyFill="1" applyBorder="1" applyAlignment="1">
      <alignment horizontal="center" vertical="center"/>
    </xf>
    <xf numFmtId="0" fontId="15" fillId="0" borderId="51" xfId="2" applyFont="1" applyFill="1" applyBorder="1" applyAlignment="1">
      <alignment horizontal="center" vertical="center"/>
    </xf>
    <xf numFmtId="0" fontId="15" fillId="0" borderId="45" xfId="2" applyFont="1" applyFill="1" applyBorder="1" applyAlignment="1" applyProtection="1">
      <alignment vertical="center" wrapText="1"/>
      <protection locked="0"/>
    </xf>
    <xf numFmtId="0" fontId="15" fillId="0" borderId="44" xfId="2" applyFont="1" applyFill="1" applyBorder="1" applyAlignment="1" applyProtection="1">
      <alignment vertical="center" wrapText="1"/>
      <protection locked="0"/>
    </xf>
    <xf numFmtId="0" fontId="15" fillId="0" borderId="30" xfId="2" applyFont="1" applyFill="1" applyBorder="1" applyAlignment="1" applyProtection="1">
      <alignment vertical="center" wrapText="1"/>
      <protection locked="0"/>
    </xf>
    <xf numFmtId="0" fontId="15" fillId="0" borderId="29" xfId="2" applyFont="1" applyFill="1" applyBorder="1" applyAlignment="1" applyProtection="1">
      <alignment vertical="center" wrapText="1"/>
      <protection locked="0"/>
    </xf>
    <xf numFmtId="0" fontId="15" fillId="0" borderId="38" xfId="2" applyFont="1" applyFill="1" applyBorder="1" applyAlignment="1" applyProtection="1">
      <alignment vertical="center" wrapText="1"/>
      <protection locked="0"/>
    </xf>
    <xf numFmtId="0" fontId="15" fillId="0" borderId="37" xfId="2" applyFont="1" applyFill="1" applyBorder="1" applyAlignment="1" applyProtection="1">
      <alignment vertical="center" wrapText="1"/>
      <protection locked="0"/>
    </xf>
    <xf numFmtId="0" fontId="15" fillId="0" borderId="44" xfId="2" applyFont="1" applyFill="1" applyBorder="1" applyAlignment="1" applyProtection="1">
      <alignment horizontal="left" vertical="center"/>
      <protection locked="0"/>
    </xf>
    <xf numFmtId="0" fontId="15" fillId="0" borderId="43" xfId="2" applyFont="1" applyFill="1" applyBorder="1" applyAlignment="1" applyProtection="1">
      <alignment horizontal="left" vertical="center"/>
      <protection locked="0"/>
    </xf>
    <xf numFmtId="0" fontId="15" fillId="0" borderId="29" xfId="2" applyFont="1" applyFill="1" applyBorder="1" applyAlignment="1" applyProtection="1">
      <alignment horizontal="left" vertical="center"/>
      <protection locked="0"/>
    </xf>
    <xf numFmtId="0" fontId="15" fillId="0" borderId="28" xfId="2" applyFont="1" applyFill="1" applyBorder="1" applyAlignment="1" applyProtection="1">
      <alignment horizontal="left" vertical="center"/>
      <protection locked="0"/>
    </xf>
    <xf numFmtId="0" fontId="15" fillId="0" borderId="37" xfId="2" applyFont="1" applyFill="1" applyBorder="1" applyAlignment="1" applyProtection="1">
      <alignment horizontal="left" vertical="center"/>
      <protection locked="0"/>
    </xf>
    <xf numFmtId="0" fontId="15" fillId="0" borderId="36" xfId="2" applyFont="1" applyFill="1" applyBorder="1" applyAlignment="1" applyProtection="1">
      <alignment horizontal="left" vertical="center"/>
      <protection locked="0"/>
    </xf>
    <xf numFmtId="0" fontId="15" fillId="0" borderId="45" xfId="2" applyFont="1" applyFill="1" applyBorder="1" applyAlignment="1" applyProtection="1">
      <alignment horizontal="left" vertical="top" wrapText="1"/>
      <protection locked="0"/>
    </xf>
    <xf numFmtId="0" fontId="15" fillId="0" borderId="44" xfId="2" applyFont="1" applyFill="1" applyBorder="1" applyAlignment="1" applyProtection="1">
      <alignment horizontal="left" vertical="top" wrapText="1"/>
      <protection locked="0"/>
    </xf>
    <xf numFmtId="0" fontId="15" fillId="0" borderId="30" xfId="2" applyFont="1" applyFill="1" applyBorder="1" applyAlignment="1" applyProtection="1">
      <alignment horizontal="left" vertical="top" wrapText="1"/>
      <protection locked="0"/>
    </xf>
    <xf numFmtId="0" fontId="15" fillId="0" borderId="29" xfId="2" applyFont="1" applyFill="1" applyBorder="1" applyAlignment="1" applyProtection="1">
      <alignment horizontal="left" vertical="top" wrapText="1"/>
      <protection locked="0"/>
    </xf>
    <xf numFmtId="0" fontId="15" fillId="0" borderId="38" xfId="2" applyFont="1" applyFill="1" applyBorder="1" applyAlignment="1" applyProtection="1">
      <alignment horizontal="left" vertical="top" wrapText="1"/>
      <protection locked="0"/>
    </xf>
    <xf numFmtId="0" fontId="15" fillId="0" borderId="37" xfId="2" applyFont="1" applyFill="1" applyBorder="1" applyAlignment="1" applyProtection="1">
      <alignment horizontal="left" vertical="top" wrapText="1"/>
      <protection locked="0"/>
    </xf>
    <xf numFmtId="176" fontId="15" fillId="0" borderId="44" xfId="2" applyNumberFormat="1" applyFont="1" applyFill="1" applyBorder="1" applyAlignment="1" applyProtection="1">
      <alignment horizontal="left" vertical="center" wrapText="1"/>
      <protection locked="0"/>
    </xf>
    <xf numFmtId="176" fontId="15" fillId="0" borderId="43" xfId="2" applyNumberFormat="1" applyFont="1" applyFill="1" applyBorder="1" applyAlignment="1" applyProtection="1">
      <alignment horizontal="left" vertical="center" wrapText="1"/>
      <protection locked="0"/>
    </xf>
    <xf numFmtId="176" fontId="15" fillId="0" borderId="29" xfId="2" applyNumberFormat="1" applyFont="1" applyFill="1" applyBorder="1" applyAlignment="1" applyProtection="1">
      <alignment horizontal="left" vertical="center" wrapText="1"/>
      <protection locked="0"/>
    </xf>
    <xf numFmtId="176" fontId="15" fillId="0" borderId="28" xfId="2" applyNumberFormat="1" applyFont="1" applyFill="1" applyBorder="1" applyAlignment="1" applyProtection="1">
      <alignment horizontal="left" vertical="center" wrapText="1"/>
      <protection locked="0"/>
    </xf>
    <xf numFmtId="176" fontId="15" fillId="0" borderId="37" xfId="2" applyNumberFormat="1" applyFont="1" applyFill="1" applyBorder="1" applyAlignment="1" applyProtection="1">
      <alignment horizontal="left" vertical="center" wrapText="1"/>
      <protection locked="0"/>
    </xf>
    <xf numFmtId="176" fontId="15" fillId="0" borderId="36" xfId="2" applyNumberFormat="1" applyFont="1" applyFill="1" applyBorder="1" applyAlignment="1" applyProtection="1">
      <alignment horizontal="left" vertical="center" wrapText="1"/>
      <protection locked="0"/>
    </xf>
    <xf numFmtId="0" fontId="15" fillId="0" borderId="34" xfId="2" applyFont="1" applyFill="1" applyBorder="1" applyAlignment="1" applyProtection="1">
      <alignment horizontal="left" vertical="center" wrapText="1"/>
      <protection locked="0"/>
    </xf>
    <xf numFmtId="0" fontId="15" fillId="0" borderId="33" xfId="2" applyFont="1" applyFill="1" applyBorder="1" applyAlignment="1" applyProtection="1">
      <alignment horizontal="left" vertical="center" wrapText="1"/>
      <protection locked="0"/>
    </xf>
    <xf numFmtId="0" fontId="17" fillId="0" borderId="50" xfId="2" applyFont="1" applyFill="1" applyBorder="1" applyAlignment="1">
      <alignment horizontal="center" vertical="center" textRotation="255" wrapText="1"/>
    </xf>
    <xf numFmtId="0" fontId="18" fillId="0" borderId="50" xfId="2" applyFont="1" applyFill="1" applyBorder="1" applyAlignment="1" applyProtection="1">
      <alignment horizontal="center" vertical="center" wrapText="1" shrinkToFit="1"/>
      <protection locked="0"/>
    </xf>
    <xf numFmtId="0" fontId="27" fillId="0" borderId="50" xfId="2" applyFont="1" applyFill="1" applyBorder="1" applyAlignment="1" applyProtection="1">
      <alignment horizontal="center" vertical="center" shrinkToFit="1"/>
      <protection locked="0"/>
    </xf>
    <xf numFmtId="0" fontId="27" fillId="0" borderId="50" xfId="2" applyFont="1" applyFill="1" applyBorder="1" applyAlignment="1" applyProtection="1">
      <alignment horizontal="center" vertical="center" wrapText="1" shrinkToFit="1"/>
      <protection locked="0"/>
    </xf>
    <xf numFmtId="0" fontId="17" fillId="0" borderId="50" xfId="2" applyFont="1" applyFill="1" applyBorder="1" applyAlignment="1">
      <alignment horizontal="center" vertical="center" shrinkToFit="1"/>
    </xf>
    <xf numFmtId="0" fontId="17" fillId="0" borderId="50" xfId="2" applyFont="1" applyFill="1" applyBorder="1" applyAlignment="1">
      <alignment horizontal="center" vertical="center"/>
    </xf>
    <xf numFmtId="0" fontId="17" fillId="0" borderId="50" xfId="2" applyFont="1" applyFill="1" applyBorder="1" applyAlignment="1">
      <alignment horizontal="center" vertical="center" textRotation="255" shrinkToFit="1"/>
    </xf>
    <xf numFmtId="0" fontId="19" fillId="0" borderId="50" xfId="2" applyFont="1" applyFill="1" applyBorder="1" applyAlignment="1">
      <alignment horizontal="center" vertical="center" textRotation="255" shrinkToFit="1"/>
    </xf>
    <xf numFmtId="0" fontId="18" fillId="0" borderId="50" xfId="2" applyFont="1" applyFill="1" applyBorder="1" applyAlignment="1">
      <alignment horizontal="left" vertical="center" wrapText="1"/>
    </xf>
    <xf numFmtId="0" fontId="15" fillId="0" borderId="50" xfId="2" applyFont="1" applyFill="1" applyBorder="1" applyAlignment="1" applyProtection="1">
      <alignment vertical="center" wrapText="1"/>
      <protection locked="0"/>
    </xf>
    <xf numFmtId="0" fontId="18" fillId="0" borderId="50" xfId="2" applyFont="1" applyFill="1" applyBorder="1" applyAlignment="1" applyProtection="1">
      <alignment horizontal="center" vertical="center" wrapText="1"/>
      <protection locked="0"/>
    </xf>
    <xf numFmtId="0" fontId="15" fillId="0" borderId="60" xfId="2" applyFont="1" applyFill="1" applyBorder="1" applyAlignment="1" applyProtection="1">
      <alignment horizontal="left" vertical="center" wrapText="1"/>
      <protection locked="0"/>
    </xf>
    <xf numFmtId="0" fontId="15" fillId="0" borderId="59" xfId="2" applyFont="1" applyFill="1" applyBorder="1" applyAlignment="1" applyProtection="1">
      <alignment horizontal="left" vertical="center" wrapText="1"/>
      <protection locked="0"/>
    </xf>
    <xf numFmtId="0" fontId="15" fillId="0" borderId="58" xfId="2" applyFont="1" applyFill="1" applyBorder="1" applyAlignment="1" applyProtection="1">
      <alignment horizontal="left" vertical="center" wrapText="1"/>
      <protection locked="0"/>
    </xf>
    <xf numFmtId="0" fontId="17" fillId="0" borderId="35" xfId="2" applyFont="1" applyFill="1" applyBorder="1" applyAlignment="1">
      <alignment horizontal="center" vertical="center"/>
    </xf>
    <xf numFmtId="0" fontId="17" fillId="0" borderId="34" xfId="2" applyFont="1" applyFill="1" applyBorder="1" applyAlignment="1">
      <alignment horizontal="center" vertical="center"/>
    </xf>
    <xf numFmtId="0" fontId="17" fillId="0" borderId="33" xfId="2" applyFont="1" applyFill="1" applyBorder="1" applyAlignment="1">
      <alignment horizontal="center" vertical="center"/>
    </xf>
    <xf numFmtId="0" fontId="15" fillId="0" borderId="43" xfId="2" applyFont="1" applyFill="1" applyBorder="1" applyAlignment="1" applyProtection="1">
      <alignment horizontal="left" vertical="center" wrapText="1"/>
      <protection locked="0"/>
    </xf>
    <xf numFmtId="0" fontId="15" fillId="0" borderId="28" xfId="2" applyFont="1" applyFill="1" applyBorder="1" applyAlignment="1" applyProtection="1">
      <alignment horizontal="left" vertical="center" wrapText="1"/>
      <protection locked="0"/>
    </xf>
    <xf numFmtId="0" fontId="15" fillId="0" borderId="36" xfId="2" applyFont="1" applyFill="1" applyBorder="1" applyAlignment="1" applyProtection="1">
      <alignment horizontal="left" vertical="center" wrapText="1"/>
      <protection locked="0"/>
    </xf>
    <xf numFmtId="0" fontId="25" fillId="0" borderId="50" xfId="2" applyFont="1" applyFill="1" applyBorder="1" applyAlignment="1" applyProtection="1">
      <alignment horizontal="left" vertical="center" wrapText="1"/>
      <protection locked="0"/>
    </xf>
    <xf numFmtId="0" fontId="25" fillId="0" borderId="31" xfId="2" applyFont="1" applyFill="1" applyBorder="1" applyAlignment="1" applyProtection="1">
      <alignment horizontal="left" vertical="center" wrapText="1"/>
      <protection locked="0"/>
    </xf>
    <xf numFmtId="0" fontId="25" fillId="0" borderId="54" xfId="2" applyFont="1" applyFill="1" applyBorder="1" applyAlignment="1" applyProtection="1">
      <alignment horizontal="left" vertical="center" wrapText="1"/>
      <protection locked="0"/>
    </xf>
    <xf numFmtId="0" fontId="25" fillId="0" borderId="53" xfId="2" applyFont="1" applyFill="1" applyBorder="1" applyAlignment="1" applyProtection="1">
      <alignment horizontal="left" vertical="center" wrapText="1"/>
      <protection locked="0"/>
    </xf>
    <xf numFmtId="0" fontId="25" fillId="0" borderId="12" xfId="2" applyFont="1" applyFill="1" applyBorder="1" applyAlignment="1" applyProtection="1">
      <alignment horizontal="left" vertical="center" wrapText="1"/>
      <protection locked="0"/>
    </xf>
    <xf numFmtId="0" fontId="25" fillId="0" borderId="0" xfId="2" applyFont="1" applyFill="1" applyBorder="1" applyAlignment="1" applyProtection="1">
      <alignment horizontal="left" vertical="center" wrapText="1"/>
      <protection locked="0"/>
    </xf>
    <xf numFmtId="0" fontId="25" fillId="0" borderId="52" xfId="2" applyFont="1" applyFill="1" applyBorder="1" applyAlignment="1" applyProtection="1">
      <alignment horizontal="left" vertical="center" wrapText="1"/>
      <protection locked="0"/>
    </xf>
    <xf numFmtId="0" fontId="25" fillId="0" borderId="6" xfId="2" applyFont="1" applyFill="1" applyBorder="1" applyAlignment="1" applyProtection="1">
      <alignment horizontal="left" vertical="center" wrapText="1"/>
      <protection locked="0"/>
    </xf>
    <xf numFmtId="0" fontId="25" fillId="0" borderId="39" xfId="2" applyFont="1" applyFill="1" applyBorder="1" applyAlignment="1" applyProtection="1">
      <alignment horizontal="left" vertical="center" wrapText="1"/>
      <protection locked="0"/>
    </xf>
    <xf numFmtId="0" fontId="25" fillId="0" borderId="51" xfId="2" applyFont="1" applyFill="1" applyBorder="1" applyAlignment="1" applyProtection="1">
      <alignment horizontal="left" vertical="center" wrapText="1"/>
      <protection locked="0"/>
    </xf>
    <xf numFmtId="0" fontId="25" fillId="0" borderId="31" xfId="2" applyFont="1" applyFill="1" applyBorder="1" applyAlignment="1" applyProtection="1">
      <alignment horizontal="left" vertical="top" wrapText="1"/>
      <protection locked="0"/>
    </xf>
    <xf numFmtId="0" fontId="25" fillId="0" borderId="54" xfId="2" applyFont="1" applyFill="1" applyBorder="1" applyAlignment="1" applyProtection="1">
      <alignment horizontal="left" vertical="top" wrapText="1"/>
      <protection locked="0"/>
    </xf>
    <xf numFmtId="0" fontId="25" fillId="0" borderId="53" xfId="2" applyFont="1" applyFill="1" applyBorder="1" applyAlignment="1" applyProtection="1">
      <alignment horizontal="left" vertical="top" wrapText="1"/>
      <protection locked="0"/>
    </xf>
    <xf numFmtId="0" fontId="25" fillId="0" borderId="12" xfId="2" applyFont="1" applyFill="1" applyBorder="1" applyAlignment="1" applyProtection="1">
      <alignment horizontal="left" vertical="top" wrapText="1"/>
      <protection locked="0"/>
    </xf>
    <xf numFmtId="0" fontId="25" fillId="0" borderId="0" xfId="2" applyFont="1" applyFill="1" applyBorder="1" applyAlignment="1" applyProtection="1">
      <alignment horizontal="left" vertical="top" wrapText="1"/>
      <protection locked="0"/>
    </xf>
    <xf numFmtId="0" fontId="25" fillId="0" borderId="52" xfId="2" applyFont="1" applyFill="1" applyBorder="1" applyAlignment="1" applyProtection="1">
      <alignment horizontal="left" vertical="top" wrapText="1"/>
      <protection locked="0"/>
    </xf>
    <xf numFmtId="0" fontId="25" fillId="0" borderId="6" xfId="2" applyFont="1" applyFill="1" applyBorder="1" applyAlignment="1" applyProtection="1">
      <alignment horizontal="left" vertical="top" wrapText="1"/>
      <protection locked="0"/>
    </xf>
    <xf numFmtId="0" fontId="25" fillId="0" borderId="39" xfId="2" applyFont="1" applyFill="1" applyBorder="1" applyAlignment="1" applyProtection="1">
      <alignment horizontal="left" vertical="top" wrapText="1"/>
      <protection locked="0"/>
    </xf>
    <xf numFmtId="0" fontId="25" fillId="0" borderId="51" xfId="2" applyFont="1" applyFill="1" applyBorder="1" applyAlignment="1" applyProtection="1">
      <alignment horizontal="left" vertical="top" wrapText="1"/>
      <protection locked="0"/>
    </xf>
    <xf numFmtId="0" fontId="15" fillId="0" borderId="12" xfId="2" applyFont="1" applyFill="1" applyBorder="1" applyAlignment="1" applyProtection="1">
      <alignment horizontal="center" vertical="center" wrapText="1"/>
      <protection locked="0"/>
    </xf>
    <xf numFmtId="0" fontId="15" fillId="0" borderId="52" xfId="2" applyFont="1" applyFill="1" applyBorder="1" applyAlignment="1" applyProtection="1">
      <alignment horizontal="center" vertical="center" wrapText="1"/>
      <protection locked="0"/>
    </xf>
    <xf numFmtId="0" fontId="15" fillId="0" borderId="6" xfId="2" applyFont="1" applyFill="1" applyBorder="1" applyAlignment="1" applyProtection="1">
      <alignment horizontal="center" vertical="center" wrapText="1"/>
      <protection locked="0"/>
    </xf>
    <xf numFmtId="0" fontId="15" fillId="0" borderId="39" xfId="2" applyFont="1" applyFill="1" applyBorder="1" applyAlignment="1" applyProtection="1">
      <alignment horizontal="center" vertical="center" wrapText="1"/>
      <protection locked="0"/>
    </xf>
    <xf numFmtId="0" fontId="15" fillId="0" borderId="51" xfId="2" applyFont="1" applyFill="1" applyBorder="1" applyAlignment="1" applyProtection="1">
      <alignment horizontal="center" vertical="center" wrapText="1"/>
      <protection locked="0"/>
    </xf>
    <xf numFmtId="0" fontId="18" fillId="0" borderId="31" xfId="2" applyFont="1" applyFill="1" applyBorder="1" applyAlignment="1" applyProtection="1">
      <alignment horizontal="center" vertical="center" wrapText="1"/>
      <protection locked="0"/>
    </xf>
    <xf numFmtId="0" fontId="18" fillId="0" borderId="54" xfId="2" applyFont="1" applyFill="1" applyBorder="1" applyAlignment="1" applyProtection="1">
      <alignment horizontal="center" vertical="center" wrapText="1"/>
      <protection locked="0"/>
    </xf>
    <xf numFmtId="0" fontId="18" fillId="0" borderId="53" xfId="2" applyFont="1" applyFill="1" applyBorder="1" applyAlignment="1" applyProtection="1">
      <alignment horizontal="center" vertical="center" wrapText="1"/>
      <protection locked="0"/>
    </xf>
    <xf numFmtId="0" fontId="18" fillId="0" borderId="6" xfId="2" applyFont="1" applyFill="1" applyBorder="1" applyAlignment="1" applyProtection="1">
      <alignment horizontal="center" vertical="center" wrapText="1"/>
      <protection locked="0"/>
    </xf>
    <xf numFmtId="0" fontId="18" fillId="0" borderId="39" xfId="2" applyFont="1" applyFill="1" applyBorder="1" applyAlignment="1" applyProtection="1">
      <alignment horizontal="center" vertical="center" wrapText="1"/>
      <protection locked="0"/>
    </xf>
    <xf numFmtId="0" fontId="18" fillId="0" borderId="51" xfId="2" applyFont="1" applyFill="1" applyBorder="1" applyAlignment="1" applyProtection="1">
      <alignment horizontal="center" vertical="center" wrapText="1"/>
      <protection locked="0"/>
    </xf>
    <xf numFmtId="0" fontId="23" fillId="0" borderId="50" xfId="2" applyFont="1" applyFill="1" applyBorder="1" applyAlignment="1" applyProtection="1">
      <alignment horizontal="left"/>
      <protection locked="0"/>
    </xf>
    <xf numFmtId="0" fontId="15" fillId="0" borderId="57" xfId="2" applyFont="1" applyFill="1" applyBorder="1" applyAlignment="1" applyProtection="1">
      <alignment horizontal="left" vertical="center" wrapText="1"/>
      <protection locked="0"/>
    </xf>
    <xf numFmtId="0" fontId="15" fillId="0" borderId="56" xfId="2" applyFont="1" applyFill="1" applyBorder="1" applyAlignment="1" applyProtection="1">
      <alignment horizontal="left" vertical="center" wrapText="1"/>
      <protection locked="0"/>
    </xf>
    <xf numFmtId="0" fontId="15" fillId="0" borderId="55" xfId="2" applyFont="1" applyFill="1" applyBorder="1" applyAlignment="1" applyProtection="1">
      <alignment horizontal="left" vertical="center" wrapText="1"/>
      <protection locked="0"/>
    </xf>
    <xf numFmtId="0" fontId="15" fillId="0" borderId="54" xfId="2" applyFont="1" applyFill="1" applyBorder="1" applyAlignment="1" applyProtection="1">
      <alignment horizontal="left" vertical="center"/>
      <protection locked="0"/>
    </xf>
    <xf numFmtId="0" fontId="15" fillId="0" borderId="53" xfId="2" applyFont="1" applyFill="1" applyBorder="1" applyAlignment="1" applyProtection="1">
      <alignment horizontal="left" vertical="center"/>
      <protection locked="0"/>
    </xf>
    <xf numFmtId="0" fontId="15" fillId="0" borderId="12" xfId="2" applyFont="1" applyFill="1" applyBorder="1" applyAlignment="1" applyProtection="1">
      <alignment horizontal="left" vertical="center"/>
      <protection locked="0"/>
    </xf>
    <xf numFmtId="0" fontId="15" fillId="0" borderId="52" xfId="2" applyFont="1" applyFill="1" applyBorder="1" applyAlignment="1" applyProtection="1">
      <alignment horizontal="left" vertical="center"/>
      <protection locked="0"/>
    </xf>
    <xf numFmtId="0" fontId="15" fillId="0" borderId="6" xfId="2" applyFont="1" applyFill="1" applyBorder="1" applyAlignment="1" applyProtection="1">
      <alignment horizontal="left" vertical="center"/>
      <protection locked="0"/>
    </xf>
    <xf numFmtId="0" fontId="15" fillId="0" borderId="39" xfId="2" applyFont="1" applyFill="1" applyBorder="1" applyAlignment="1" applyProtection="1">
      <alignment horizontal="left" vertical="center"/>
      <protection locked="0"/>
    </xf>
    <xf numFmtId="0" fontId="15" fillId="0" borderId="51" xfId="2" applyFont="1" applyFill="1" applyBorder="1" applyAlignment="1" applyProtection="1">
      <alignment horizontal="left" vertical="center"/>
      <protection locked="0"/>
    </xf>
    <xf numFmtId="0" fontId="15" fillId="0" borderId="35" xfId="2" applyFont="1" applyFill="1" applyBorder="1" applyAlignment="1" applyProtection="1">
      <alignment horizontal="left"/>
      <protection locked="0"/>
    </xf>
    <xf numFmtId="0" fontId="15" fillId="0" borderId="34" xfId="2" applyFont="1" applyFill="1" applyBorder="1" applyAlignment="1" applyProtection="1">
      <alignment horizontal="left"/>
      <protection locked="0"/>
    </xf>
    <xf numFmtId="0" fontId="15" fillId="0" borderId="33" xfId="2" applyFont="1" applyFill="1" applyBorder="1" applyAlignment="1" applyProtection="1">
      <alignment horizontal="left"/>
      <protection locked="0"/>
    </xf>
    <xf numFmtId="0" fontId="18" fillId="0" borderId="50" xfId="2" applyFont="1" applyFill="1" applyBorder="1" applyAlignment="1">
      <alignment horizontal="center" vertical="center" wrapText="1"/>
    </xf>
    <xf numFmtId="0" fontId="15" fillId="0" borderId="30" xfId="2" applyFont="1" applyFill="1" applyBorder="1" applyAlignment="1" applyProtection="1">
      <alignment horizontal="left" vertical="center"/>
      <protection locked="0"/>
    </xf>
    <xf numFmtId="0" fontId="15" fillId="0" borderId="38" xfId="2" applyFont="1" applyFill="1" applyBorder="1" applyAlignment="1" applyProtection="1">
      <alignment horizontal="left" vertical="center"/>
      <protection locked="0"/>
    </xf>
    <xf numFmtId="0" fontId="18" fillId="0" borderId="50" xfId="2" applyFont="1" applyFill="1" applyBorder="1" applyAlignment="1" applyProtection="1">
      <alignment horizontal="center" vertical="center" shrinkToFit="1"/>
      <protection locked="0"/>
    </xf>
    <xf numFmtId="0" fontId="15" fillId="0" borderId="35" xfId="2" applyFont="1" applyFill="1" applyBorder="1" applyAlignment="1" applyProtection="1">
      <alignment horizontal="center"/>
      <protection locked="0"/>
    </xf>
    <xf numFmtId="0" fontId="15" fillId="0" borderId="34" xfId="2" applyFont="1" applyFill="1" applyBorder="1" applyAlignment="1" applyProtection="1">
      <alignment horizontal="center"/>
      <protection locked="0"/>
    </xf>
    <xf numFmtId="0" fontId="15" fillId="0" borderId="33" xfId="2" applyFont="1" applyFill="1" applyBorder="1" applyAlignment="1" applyProtection="1">
      <alignment horizontal="center"/>
      <protection locked="0"/>
    </xf>
    <xf numFmtId="0" fontId="15" fillId="0" borderId="35" xfId="2" applyFont="1" applyFill="1" applyBorder="1" applyAlignment="1" applyProtection="1">
      <alignment horizontal="left" vertical="top" wrapText="1"/>
      <protection locked="0"/>
    </xf>
    <xf numFmtId="0" fontId="15" fillId="0" borderId="34" xfId="2" applyFont="1" applyFill="1" applyBorder="1" applyAlignment="1" applyProtection="1">
      <alignment horizontal="left" vertical="top" wrapText="1"/>
      <protection locked="0"/>
    </xf>
    <xf numFmtId="0" fontId="15" fillId="0" borderId="33" xfId="2" applyFont="1" applyFill="1" applyBorder="1" applyAlignment="1" applyProtection="1">
      <alignment horizontal="left" vertical="top" wrapText="1"/>
      <protection locked="0"/>
    </xf>
    <xf numFmtId="0" fontId="15" fillId="0" borderId="60" xfId="2" applyFont="1" applyFill="1" applyBorder="1" applyAlignment="1">
      <alignment horizontal="center" vertical="center"/>
    </xf>
    <xf numFmtId="0" fontId="15" fillId="0" borderId="59" xfId="2" applyFont="1" applyFill="1" applyBorder="1" applyAlignment="1">
      <alignment horizontal="center" vertical="center"/>
    </xf>
    <xf numFmtId="0" fontId="15" fillId="0" borderId="58" xfId="2" applyFont="1" applyFill="1" applyBorder="1" applyAlignment="1">
      <alignment horizontal="center" vertical="center"/>
    </xf>
    <xf numFmtId="0" fontId="15" fillId="0" borderId="31" xfId="2" applyFont="1" applyFill="1" applyBorder="1" applyAlignment="1" applyProtection="1">
      <alignment horizontal="left" vertical="top" wrapText="1"/>
      <protection locked="0"/>
    </xf>
    <xf numFmtId="0" fontId="15" fillId="0" borderId="54" xfId="2" applyFont="1" applyFill="1" applyBorder="1" applyAlignment="1" applyProtection="1">
      <alignment horizontal="left" vertical="top" wrapText="1"/>
      <protection locked="0"/>
    </xf>
    <xf numFmtId="0" fontId="15" fillId="0" borderId="60" xfId="2" applyFont="1" applyFill="1" applyBorder="1" applyAlignment="1" applyProtection="1">
      <alignment horizontal="left" vertical="top" wrapText="1"/>
      <protection locked="0"/>
    </xf>
    <xf numFmtId="0" fontId="15" fillId="0" borderId="12" xfId="2" applyFont="1" applyFill="1" applyBorder="1" applyAlignment="1" applyProtection="1">
      <alignment horizontal="left" vertical="top" wrapText="1"/>
      <protection locked="0"/>
    </xf>
    <xf numFmtId="0" fontId="15" fillId="0" borderId="59" xfId="2" applyFont="1" applyFill="1" applyBorder="1" applyAlignment="1" applyProtection="1">
      <alignment horizontal="left" vertical="top" wrapText="1"/>
      <protection locked="0"/>
    </xf>
    <xf numFmtId="0" fontId="15" fillId="0" borderId="6" xfId="2" applyFont="1" applyFill="1" applyBorder="1" applyAlignment="1" applyProtection="1">
      <alignment horizontal="left" vertical="top" wrapText="1"/>
      <protection locked="0"/>
    </xf>
    <xf numFmtId="0" fontId="15" fillId="0" borderId="39" xfId="2" applyFont="1" applyFill="1" applyBorder="1" applyAlignment="1" applyProtection="1">
      <alignment horizontal="left" vertical="top" wrapText="1"/>
      <protection locked="0"/>
    </xf>
    <xf numFmtId="0" fontId="15" fillId="0" borderId="58" xfId="2" applyFont="1" applyFill="1" applyBorder="1" applyAlignment="1" applyProtection="1">
      <alignment horizontal="left" vertical="top" wrapText="1"/>
      <protection locked="0"/>
    </xf>
    <xf numFmtId="0" fontId="15" fillId="0" borderId="57" xfId="2" applyFont="1" applyFill="1" applyBorder="1" applyAlignment="1" applyProtection="1">
      <alignment horizontal="left" vertical="top" wrapText="1"/>
      <protection locked="0"/>
    </xf>
    <xf numFmtId="0" fontId="15" fillId="0" borderId="53" xfId="2" applyFont="1" applyFill="1" applyBorder="1" applyAlignment="1" applyProtection="1">
      <alignment horizontal="left" vertical="top" wrapText="1"/>
      <protection locked="0"/>
    </xf>
    <xf numFmtId="0" fontId="15" fillId="0" borderId="56" xfId="2" applyFont="1" applyFill="1" applyBorder="1" applyAlignment="1" applyProtection="1">
      <alignment horizontal="left" vertical="top" wrapText="1"/>
      <protection locked="0"/>
    </xf>
    <xf numFmtId="0" fontId="15" fillId="0" borderId="52" xfId="2" applyFont="1" applyFill="1" applyBorder="1" applyAlignment="1" applyProtection="1">
      <alignment horizontal="left" vertical="top" wrapText="1"/>
      <protection locked="0"/>
    </xf>
    <xf numFmtId="0" fontId="15" fillId="0" borderId="55" xfId="2" applyFont="1" applyFill="1" applyBorder="1" applyAlignment="1" applyProtection="1">
      <alignment horizontal="left" vertical="top" wrapText="1"/>
      <protection locked="0"/>
    </xf>
    <xf numFmtId="0" fontId="15" fillId="0" borderId="51" xfId="2" applyFont="1" applyFill="1" applyBorder="1" applyAlignment="1" applyProtection="1">
      <alignment horizontal="left" vertical="top" wrapText="1"/>
      <protection locked="0"/>
    </xf>
    <xf numFmtId="0" fontId="15" fillId="0" borderId="62" xfId="2" applyFont="1" applyFill="1" applyBorder="1" applyAlignment="1">
      <alignment horizontal="center" vertical="center" textRotation="255"/>
    </xf>
    <xf numFmtId="0" fontId="15" fillId="0" borderId="32" xfId="2" applyFont="1" applyFill="1" applyBorder="1" applyAlignment="1">
      <alignment horizontal="center" vertical="center" textRotation="255"/>
    </xf>
    <xf numFmtId="0" fontId="15" fillId="0" borderId="61" xfId="2" applyFont="1" applyFill="1" applyBorder="1" applyAlignment="1">
      <alignment horizontal="center" vertical="center" textRotation="255"/>
    </xf>
    <xf numFmtId="0" fontId="18" fillId="0" borderId="35" xfId="2" applyFont="1" applyFill="1" applyBorder="1" applyAlignment="1">
      <alignment horizontal="center"/>
    </xf>
    <xf numFmtId="0" fontId="18" fillId="0" borderId="34" xfId="2" applyFont="1" applyFill="1" applyBorder="1" applyAlignment="1">
      <alignment horizontal="center"/>
    </xf>
    <xf numFmtId="0" fontId="18" fillId="0" borderId="33" xfId="2" applyFont="1" applyFill="1" applyBorder="1" applyAlignment="1">
      <alignment horizontal="center"/>
    </xf>
    <xf numFmtId="0" fontId="17" fillId="0" borderId="31" xfId="2" applyFont="1" applyFill="1" applyBorder="1" applyAlignment="1">
      <alignment horizontal="center" vertical="center" textRotation="255" wrapText="1"/>
    </xf>
    <xf numFmtId="0" fontId="17" fillId="0" borderId="53" xfId="2" applyFont="1" applyFill="1" applyBorder="1" applyAlignment="1">
      <alignment horizontal="center" vertical="center" textRotation="255" wrapText="1"/>
    </xf>
    <xf numFmtId="0" fontId="17" fillId="0" borderId="12" xfId="2" applyFont="1" applyFill="1" applyBorder="1" applyAlignment="1">
      <alignment horizontal="center" vertical="center" textRotation="255" wrapText="1"/>
    </xf>
    <xf numFmtId="0" fontId="17" fillId="0" borderId="52" xfId="2" applyFont="1" applyFill="1" applyBorder="1" applyAlignment="1">
      <alignment horizontal="center" vertical="center" textRotation="255" wrapText="1"/>
    </xf>
    <xf numFmtId="0" fontId="17" fillId="0" borderId="6" xfId="2" applyFont="1" applyFill="1" applyBorder="1" applyAlignment="1">
      <alignment horizontal="center" vertical="center" textRotation="255" wrapText="1"/>
    </xf>
    <xf numFmtId="0" fontId="17" fillId="0" borderId="51" xfId="2" applyFont="1" applyFill="1" applyBorder="1" applyAlignment="1">
      <alignment horizontal="center" vertical="center" textRotation="255" wrapText="1"/>
    </xf>
    <xf numFmtId="0" fontId="17" fillId="0" borderId="31" xfId="2" applyFont="1" applyFill="1" applyBorder="1" applyAlignment="1" applyProtection="1">
      <alignment horizontal="left" vertical="top" wrapText="1" shrinkToFit="1"/>
      <protection locked="0"/>
    </xf>
    <xf numFmtId="0" fontId="17" fillId="0" borderId="54" xfId="2" applyFont="1" applyFill="1" applyBorder="1" applyAlignment="1" applyProtection="1">
      <alignment horizontal="left" vertical="top" shrinkToFit="1"/>
      <protection locked="0"/>
    </xf>
    <xf numFmtId="0" fontId="17" fillId="0" borderId="53" xfId="2" applyFont="1" applyFill="1" applyBorder="1" applyAlignment="1" applyProtection="1">
      <alignment horizontal="left" vertical="top" shrinkToFit="1"/>
      <protection locked="0"/>
    </xf>
    <xf numFmtId="0" fontId="17" fillId="0" borderId="12" xfId="2" applyFont="1" applyFill="1" applyBorder="1" applyAlignment="1" applyProtection="1">
      <alignment horizontal="left" vertical="top" shrinkToFit="1"/>
      <protection locked="0"/>
    </xf>
    <xf numFmtId="0" fontId="17" fillId="0" borderId="0" xfId="2" applyFont="1" applyFill="1" applyBorder="1" applyAlignment="1" applyProtection="1">
      <alignment horizontal="left" vertical="top" shrinkToFit="1"/>
      <protection locked="0"/>
    </xf>
    <xf numFmtId="0" fontId="17" fillId="0" borderId="52" xfId="2" applyFont="1" applyFill="1" applyBorder="1" applyAlignment="1" applyProtection="1">
      <alignment horizontal="left" vertical="top" shrinkToFit="1"/>
      <protection locked="0"/>
    </xf>
    <xf numFmtId="0" fontId="17" fillId="0" borderId="6" xfId="2" applyFont="1" applyFill="1" applyBorder="1" applyAlignment="1" applyProtection="1">
      <alignment horizontal="left" vertical="top" shrinkToFit="1"/>
      <protection locked="0"/>
    </xf>
    <xf numFmtId="0" fontId="17" fillId="0" borderId="39" xfId="2" applyFont="1" applyFill="1" applyBorder="1" applyAlignment="1" applyProtection="1">
      <alignment horizontal="left" vertical="top" shrinkToFit="1"/>
      <protection locked="0"/>
    </xf>
    <xf numFmtId="0" fontId="17" fillId="0" borderId="51" xfId="2" applyFont="1" applyFill="1" applyBorder="1" applyAlignment="1" applyProtection="1">
      <alignment horizontal="left" vertical="top" shrinkToFit="1"/>
      <protection locked="0"/>
    </xf>
    <xf numFmtId="0" fontId="15" fillId="0" borderId="31" xfId="2" applyFont="1" applyFill="1" applyBorder="1" applyAlignment="1" applyProtection="1">
      <alignment horizontal="left" vertical="top"/>
      <protection locked="0"/>
    </xf>
    <xf numFmtId="0" fontId="15" fillId="0" borderId="54" xfId="2" applyFont="1" applyFill="1" applyBorder="1" applyAlignment="1" applyProtection="1">
      <alignment horizontal="left" vertical="top"/>
      <protection locked="0"/>
    </xf>
    <xf numFmtId="0" fontId="15" fillId="0" borderId="53" xfId="2" applyFont="1" applyFill="1" applyBorder="1" applyAlignment="1" applyProtection="1">
      <alignment horizontal="left" vertical="top"/>
      <protection locked="0"/>
    </xf>
    <xf numFmtId="0" fontId="15" fillId="0" borderId="6" xfId="2" applyFont="1" applyFill="1" applyBorder="1" applyAlignment="1" applyProtection="1">
      <alignment horizontal="left" vertical="top"/>
      <protection locked="0"/>
    </xf>
    <xf numFmtId="0" fontId="15" fillId="0" borderId="39" xfId="2" applyFont="1" applyFill="1" applyBorder="1" applyAlignment="1" applyProtection="1">
      <alignment horizontal="left" vertical="top"/>
      <protection locked="0"/>
    </xf>
    <xf numFmtId="0" fontId="15" fillId="0" borderId="51" xfId="2" applyFont="1" applyFill="1" applyBorder="1" applyAlignment="1" applyProtection="1">
      <alignment horizontal="left" vertical="top"/>
      <protection locked="0"/>
    </xf>
    <xf numFmtId="0" fontId="15" fillId="0" borderId="35" xfId="2" applyFont="1" applyFill="1" applyBorder="1" applyAlignment="1">
      <alignment horizontal="center" vertical="center"/>
    </xf>
    <xf numFmtId="0" fontId="15" fillId="0" borderId="34" xfId="2" applyFont="1" applyFill="1" applyBorder="1" applyAlignment="1">
      <alignment horizontal="center" vertical="center"/>
    </xf>
    <xf numFmtId="0" fontId="15" fillId="0" borderId="33" xfId="2" applyFont="1" applyFill="1" applyBorder="1" applyAlignment="1">
      <alignment horizontal="center" vertical="center"/>
    </xf>
    <xf numFmtId="0" fontId="17" fillId="0" borderId="35" xfId="2" applyFont="1" applyFill="1" applyBorder="1" applyAlignment="1">
      <alignment horizontal="center" vertical="center" shrinkToFit="1"/>
    </xf>
    <xf numFmtId="0" fontId="17" fillId="0" borderId="34" xfId="2" applyFont="1" applyFill="1" applyBorder="1" applyAlignment="1">
      <alignment horizontal="center" vertical="center" shrinkToFit="1"/>
    </xf>
    <xf numFmtId="0" fontId="17" fillId="0" borderId="33" xfId="2" applyFont="1" applyFill="1" applyBorder="1" applyAlignment="1">
      <alignment horizontal="center" vertical="center" shrinkToFit="1"/>
    </xf>
    <xf numFmtId="0" fontId="17" fillId="0" borderId="62" xfId="2" applyFont="1" applyFill="1" applyBorder="1" applyAlignment="1">
      <alignment horizontal="center" vertical="center" textRotation="255" shrinkToFit="1"/>
    </xf>
    <xf numFmtId="0" fontId="17" fillId="0" borderId="32" xfId="2" applyFont="1" applyFill="1" applyBorder="1" applyAlignment="1">
      <alignment horizontal="center" vertical="center" textRotation="255" shrinkToFit="1"/>
    </xf>
    <xf numFmtId="0" fontId="17" fillId="0" borderId="61" xfId="2" applyFont="1" applyFill="1" applyBorder="1" applyAlignment="1">
      <alignment horizontal="center" vertical="center" textRotation="255" shrinkToFit="1"/>
    </xf>
    <xf numFmtId="0" fontId="19" fillId="0" borderId="62" xfId="2" applyFont="1" applyFill="1" applyBorder="1" applyAlignment="1">
      <alignment horizontal="center" vertical="center" textRotation="255" shrinkToFit="1"/>
    </xf>
    <xf numFmtId="0" fontId="19" fillId="0" borderId="32" xfId="2" applyFont="1" applyFill="1" applyBorder="1" applyAlignment="1">
      <alignment horizontal="center" vertical="center" textRotation="255" shrinkToFit="1"/>
    </xf>
    <xf numFmtId="0" fontId="19" fillId="0" borderId="61" xfId="2" applyFont="1" applyFill="1" applyBorder="1" applyAlignment="1">
      <alignment horizontal="center" vertical="center" textRotation="255" shrinkToFit="1"/>
    </xf>
    <xf numFmtId="0" fontId="15" fillId="0" borderId="31" xfId="2" applyFont="1" applyFill="1" applyBorder="1" applyAlignment="1" applyProtection="1">
      <alignment horizontal="center" vertical="center" shrinkToFit="1"/>
      <protection locked="0"/>
    </xf>
    <xf numFmtId="0" fontId="15" fillId="0" borderId="54" xfId="2" applyFont="1" applyFill="1" applyBorder="1" applyAlignment="1" applyProtection="1">
      <alignment horizontal="center" vertical="center" shrinkToFit="1"/>
      <protection locked="0"/>
    </xf>
    <xf numFmtId="0" fontId="15" fillId="0" borderId="53" xfId="2" applyFont="1" applyFill="1" applyBorder="1" applyAlignment="1" applyProtection="1">
      <alignment horizontal="center" vertical="center" shrinkToFit="1"/>
      <protection locked="0"/>
    </xf>
    <xf numFmtId="0" fontId="15" fillId="0" borderId="12" xfId="2" applyFont="1" applyFill="1" applyBorder="1" applyAlignment="1" applyProtection="1">
      <alignment horizontal="center" vertical="center" shrinkToFit="1"/>
      <protection locked="0"/>
    </xf>
    <xf numFmtId="0" fontId="15" fillId="0" borderId="0" xfId="2" applyFont="1" applyFill="1" applyBorder="1" applyAlignment="1" applyProtection="1">
      <alignment horizontal="center" vertical="center" shrinkToFit="1"/>
      <protection locked="0"/>
    </xf>
    <xf numFmtId="0" fontId="15" fillId="0" borderId="52" xfId="2" applyFont="1" applyFill="1" applyBorder="1" applyAlignment="1" applyProtection="1">
      <alignment horizontal="center" vertical="center" shrinkToFit="1"/>
      <protection locked="0"/>
    </xf>
    <xf numFmtId="0" fontId="15" fillId="0" borderId="6" xfId="2" applyFont="1" applyFill="1" applyBorder="1" applyAlignment="1" applyProtection="1">
      <alignment horizontal="center" vertical="center" shrinkToFit="1"/>
      <protection locked="0"/>
    </xf>
    <xf numFmtId="0" fontId="15" fillId="0" borderId="39" xfId="2" applyFont="1" applyFill="1" applyBorder="1" applyAlignment="1" applyProtection="1">
      <alignment horizontal="center" vertical="center" shrinkToFit="1"/>
      <protection locked="0"/>
    </xf>
    <xf numFmtId="0" fontId="15" fillId="0" borderId="51" xfId="2" applyFont="1" applyFill="1" applyBorder="1" applyAlignment="1" applyProtection="1">
      <alignment horizontal="center" vertical="center" shrinkToFit="1"/>
      <protection locked="0"/>
    </xf>
    <xf numFmtId="0" fontId="15" fillId="0" borderId="54" xfId="2" applyFont="1" applyFill="1" applyBorder="1" applyAlignment="1" applyProtection="1">
      <alignment horizontal="center" vertical="center" wrapText="1"/>
      <protection locked="0"/>
    </xf>
    <xf numFmtId="0" fontId="15" fillId="0" borderId="53" xfId="2" applyFont="1" applyFill="1" applyBorder="1" applyAlignment="1" applyProtection="1">
      <alignment horizontal="center" vertical="center" wrapText="1"/>
      <protection locked="0"/>
    </xf>
    <xf numFmtId="0" fontId="18" fillId="0" borderId="35" xfId="2" applyFont="1" applyFill="1" applyBorder="1" applyAlignment="1">
      <alignment horizontal="left" vertical="center" wrapText="1"/>
    </xf>
    <xf numFmtId="0" fontId="18" fillId="0" borderId="34" xfId="2" applyFont="1" applyFill="1" applyBorder="1" applyAlignment="1">
      <alignment horizontal="left" vertical="center" wrapText="1"/>
    </xf>
    <xf numFmtId="0" fontId="18" fillId="0" borderId="33" xfId="2" applyFont="1" applyFill="1" applyBorder="1" applyAlignment="1">
      <alignment horizontal="left" vertical="center" wrapText="1"/>
    </xf>
    <xf numFmtId="0" fontId="17" fillId="0" borderId="31" xfId="2" applyFont="1" applyFill="1" applyBorder="1" applyAlignment="1" applyProtection="1">
      <alignment horizontal="left" vertical="top" wrapText="1"/>
      <protection locked="0"/>
    </xf>
    <xf numFmtId="0" fontId="17" fillId="0" borderId="54" xfId="2" applyFont="1" applyFill="1" applyBorder="1" applyAlignment="1" applyProtection="1">
      <alignment horizontal="left" vertical="top" wrapText="1"/>
      <protection locked="0"/>
    </xf>
    <xf numFmtId="0" fontId="17" fillId="0" borderId="53" xfId="2" applyFont="1" applyFill="1" applyBorder="1" applyAlignment="1" applyProtection="1">
      <alignment horizontal="left" vertical="top" wrapText="1"/>
      <protection locked="0"/>
    </xf>
    <xf numFmtId="0" fontId="17" fillId="0" borderId="12" xfId="2" applyFont="1" applyFill="1" applyBorder="1" applyAlignment="1" applyProtection="1">
      <alignment horizontal="left" vertical="top" wrapText="1"/>
      <protection locked="0"/>
    </xf>
    <xf numFmtId="0" fontId="17" fillId="0" borderId="0" xfId="2" applyFont="1" applyFill="1" applyBorder="1" applyAlignment="1" applyProtection="1">
      <alignment horizontal="left" vertical="top" wrapText="1"/>
      <protection locked="0"/>
    </xf>
    <xf numFmtId="0" fontId="17" fillId="0" borderId="52" xfId="2" applyFont="1" applyFill="1" applyBorder="1" applyAlignment="1" applyProtection="1">
      <alignment horizontal="left" vertical="top" wrapText="1"/>
      <protection locked="0"/>
    </xf>
    <xf numFmtId="0" fontId="17" fillId="0" borderId="6" xfId="2" applyFont="1" applyFill="1" applyBorder="1" applyAlignment="1" applyProtection="1">
      <alignment horizontal="left" vertical="top" wrapText="1"/>
      <protection locked="0"/>
    </xf>
    <xf numFmtId="0" fontId="17" fillId="0" borderId="39" xfId="2" applyFont="1" applyFill="1" applyBorder="1" applyAlignment="1" applyProtection="1">
      <alignment horizontal="left" vertical="top" wrapText="1"/>
      <protection locked="0"/>
    </xf>
    <xf numFmtId="0" fontId="17" fillId="0" borderId="51" xfId="2" applyFont="1" applyFill="1" applyBorder="1" applyAlignment="1" applyProtection="1">
      <alignment horizontal="left" vertical="top" wrapText="1"/>
      <protection locked="0"/>
    </xf>
    <xf numFmtId="0" fontId="17" fillId="0" borderId="35" xfId="2" applyFont="1" applyFill="1" applyBorder="1" applyAlignment="1" applyProtection="1">
      <alignment horizontal="center" vertical="center"/>
      <protection locked="0"/>
    </xf>
    <xf numFmtId="0" fontId="17" fillId="0" borderId="34" xfId="2" applyFont="1" applyFill="1" applyBorder="1" applyAlignment="1" applyProtection="1">
      <alignment horizontal="center" vertical="center"/>
      <protection locked="0"/>
    </xf>
    <xf numFmtId="0" fontId="17" fillId="0" borderId="33" xfId="2" applyFont="1" applyFill="1" applyBorder="1" applyAlignment="1" applyProtection="1">
      <alignment horizontal="center" vertical="center"/>
      <protection locked="0"/>
    </xf>
    <xf numFmtId="0" fontId="15" fillId="0" borderId="50" xfId="2" applyFont="1" applyBorder="1" applyAlignment="1" applyProtection="1">
      <alignment horizontal="left" vertical="top"/>
      <protection locked="0"/>
    </xf>
    <xf numFmtId="0" fontId="15" fillId="0" borderId="0" xfId="2" applyFont="1" applyAlignment="1">
      <alignment horizontal="center" vertical="center" wrapText="1"/>
    </xf>
    <xf numFmtId="0" fontId="15" fillId="0" borderId="31" xfId="2" applyFont="1" applyBorder="1" applyAlignment="1" applyProtection="1">
      <alignment horizontal="left" vertical="center" wrapText="1"/>
      <protection locked="0"/>
    </xf>
    <xf numFmtId="0" fontId="15" fillId="0" borderId="54" xfId="2" applyFont="1" applyBorder="1" applyAlignment="1" applyProtection="1">
      <alignment horizontal="left" vertical="center" wrapText="1"/>
      <protection locked="0"/>
    </xf>
    <xf numFmtId="0" fontId="15" fillId="0" borderId="53" xfId="2" applyFont="1" applyBorder="1" applyAlignment="1" applyProtection="1">
      <alignment horizontal="left" vertical="center" wrapText="1"/>
      <protection locked="0"/>
    </xf>
    <xf numFmtId="0" fontId="15" fillId="0" borderId="12" xfId="2" applyFont="1" applyBorder="1" applyAlignment="1" applyProtection="1">
      <alignment horizontal="left" vertical="center" wrapText="1"/>
      <protection locked="0"/>
    </xf>
    <xf numFmtId="0" fontId="15" fillId="0" borderId="0" xfId="2" applyFont="1" applyAlignment="1" applyProtection="1">
      <alignment horizontal="left" vertical="center" wrapText="1"/>
      <protection locked="0"/>
    </xf>
    <xf numFmtId="0" fontId="15" fillId="0" borderId="52" xfId="2" applyFont="1" applyBorder="1" applyAlignment="1" applyProtection="1">
      <alignment horizontal="left" vertical="center" wrapText="1"/>
      <protection locked="0"/>
    </xf>
    <xf numFmtId="0" fontId="15" fillId="0" borderId="6" xfId="2" applyFont="1" applyBorder="1" applyAlignment="1" applyProtection="1">
      <alignment horizontal="left" vertical="center" wrapText="1"/>
      <protection locked="0"/>
    </xf>
    <xf numFmtId="0" fontId="15" fillId="0" borderId="39" xfId="2" applyFont="1" applyBorder="1" applyAlignment="1" applyProtection="1">
      <alignment horizontal="left" vertical="center" wrapText="1"/>
      <protection locked="0"/>
    </xf>
    <xf numFmtId="0" fontId="15" fillId="0" borderId="51" xfId="2" applyFont="1" applyBorder="1" applyAlignment="1" applyProtection="1">
      <alignment horizontal="left" vertical="center" wrapText="1"/>
      <protection locked="0"/>
    </xf>
    <xf numFmtId="0" fontId="17" fillId="0" borderId="0" xfId="2" applyFont="1" applyAlignment="1">
      <alignment horizontal="center" vertical="center" wrapText="1"/>
    </xf>
    <xf numFmtId="0" fontId="15" fillId="0" borderId="35" xfId="2" applyFont="1" applyBorder="1" applyAlignment="1" applyProtection="1">
      <alignment horizontal="left" vertical="center" wrapText="1"/>
      <protection locked="0"/>
    </xf>
    <xf numFmtId="0" fontId="15" fillId="0" borderId="34" xfId="2" applyFont="1" applyBorder="1" applyAlignment="1" applyProtection="1">
      <alignment horizontal="left" vertical="center"/>
      <protection locked="0"/>
    </xf>
    <xf numFmtId="0" fontId="15" fillId="0" borderId="33" xfId="2" applyFont="1" applyBorder="1" applyAlignment="1" applyProtection="1">
      <alignment horizontal="left" vertical="center"/>
      <protection locked="0"/>
    </xf>
    <xf numFmtId="0" fontId="15" fillId="0" borderId="0" xfId="2" applyFont="1" applyAlignment="1">
      <alignment horizontal="center" vertical="center"/>
    </xf>
    <xf numFmtId="0" fontId="15" fillId="0" borderId="31" xfId="2" applyFont="1" applyBorder="1" applyAlignment="1" applyProtection="1">
      <alignment horizontal="left" vertical="top" wrapText="1"/>
      <protection locked="0"/>
    </xf>
    <xf numFmtId="0" fontId="15" fillId="0" borderId="54" xfId="2" applyFont="1" applyBorder="1" applyAlignment="1" applyProtection="1">
      <alignment horizontal="left" vertical="top" wrapText="1"/>
      <protection locked="0"/>
    </xf>
    <xf numFmtId="0" fontId="15" fillId="0" borderId="60" xfId="2" applyFont="1" applyBorder="1" applyAlignment="1" applyProtection="1">
      <alignment horizontal="left" vertical="top" wrapText="1"/>
      <protection locked="0"/>
    </xf>
    <xf numFmtId="0" fontId="15" fillId="0" borderId="12" xfId="2" applyFont="1" applyBorder="1" applyAlignment="1" applyProtection="1">
      <alignment horizontal="left" vertical="top" wrapText="1"/>
      <protection locked="0"/>
    </xf>
    <xf numFmtId="0" fontId="15" fillId="0" borderId="0" xfId="2" applyFont="1" applyAlignment="1" applyProtection="1">
      <alignment horizontal="left" vertical="top" wrapText="1"/>
      <protection locked="0"/>
    </xf>
    <xf numFmtId="0" fontId="15" fillId="0" borderId="59" xfId="2" applyFont="1" applyBorder="1" applyAlignment="1" applyProtection="1">
      <alignment horizontal="left" vertical="top" wrapText="1"/>
      <protection locked="0"/>
    </xf>
    <xf numFmtId="0" fontId="15" fillId="0" borderId="6" xfId="2" applyFont="1" applyBorder="1" applyAlignment="1" applyProtection="1">
      <alignment horizontal="left" vertical="top" wrapText="1"/>
      <protection locked="0"/>
    </xf>
    <xf numFmtId="0" fontId="15" fillId="0" borderId="39" xfId="2" applyFont="1" applyBorder="1" applyAlignment="1" applyProtection="1">
      <alignment horizontal="left" vertical="top" wrapText="1"/>
      <protection locked="0"/>
    </xf>
    <xf numFmtId="0" fontId="15" fillId="0" borderId="58" xfId="2" applyFont="1" applyBorder="1" applyAlignment="1" applyProtection="1">
      <alignment horizontal="left" vertical="top" wrapText="1"/>
      <protection locked="0"/>
    </xf>
    <xf numFmtId="0" fontId="15" fillId="0" borderId="44" xfId="2" applyFont="1" applyFill="1" applyBorder="1" applyAlignment="1" applyProtection="1">
      <alignment horizontal="left" vertical="top"/>
      <protection locked="0"/>
    </xf>
    <xf numFmtId="0" fontId="15" fillId="0" borderId="43" xfId="2" applyFont="1" applyFill="1" applyBorder="1" applyAlignment="1" applyProtection="1">
      <alignment horizontal="left" vertical="top"/>
      <protection locked="0"/>
    </xf>
    <xf numFmtId="0" fontId="15" fillId="0" borderId="29" xfId="2" applyFont="1" applyFill="1" applyBorder="1" applyAlignment="1" applyProtection="1">
      <alignment horizontal="left" vertical="top"/>
      <protection locked="0"/>
    </xf>
    <xf numFmtId="0" fontId="15" fillId="0" borderId="28" xfId="2" applyFont="1" applyFill="1" applyBorder="1" applyAlignment="1" applyProtection="1">
      <alignment horizontal="left" vertical="top"/>
      <protection locked="0"/>
    </xf>
    <xf numFmtId="0" fontId="15" fillId="0" borderId="37" xfId="2" applyFont="1" applyFill="1" applyBorder="1" applyAlignment="1" applyProtection="1">
      <alignment horizontal="left" vertical="top"/>
      <protection locked="0"/>
    </xf>
    <xf numFmtId="0" fontId="15" fillId="0" borderId="36" xfId="2" applyFont="1" applyFill="1" applyBorder="1" applyAlignment="1" applyProtection="1">
      <alignment horizontal="left" vertical="top"/>
      <protection locked="0"/>
    </xf>
    <xf numFmtId="0" fontId="15" fillId="0" borderId="0" xfId="2" applyFont="1" applyFill="1" applyAlignment="1" applyProtection="1">
      <alignment horizontal="center" vertical="center"/>
      <protection locked="0"/>
    </xf>
    <xf numFmtId="0" fontId="15" fillId="0" borderId="43" xfId="2" applyFont="1" applyFill="1" applyBorder="1" applyAlignment="1" applyProtection="1">
      <alignment horizontal="left" vertical="top" wrapText="1"/>
      <protection locked="0"/>
    </xf>
    <xf numFmtId="0" fontId="15" fillId="0" borderId="28" xfId="2" applyFont="1" applyFill="1" applyBorder="1" applyAlignment="1" applyProtection="1">
      <alignment horizontal="left" vertical="top" wrapText="1"/>
      <protection locked="0"/>
    </xf>
    <xf numFmtId="0" fontId="15" fillId="0" borderId="36" xfId="2" applyFont="1" applyFill="1" applyBorder="1" applyAlignment="1" applyProtection="1">
      <alignment horizontal="left" vertical="top" wrapText="1"/>
      <protection locked="0"/>
    </xf>
    <xf numFmtId="0" fontId="20" fillId="0" borderId="31" xfId="2" applyFont="1" applyBorder="1" applyAlignment="1" applyProtection="1">
      <alignment horizontal="left" vertical="center" wrapText="1"/>
      <protection locked="0"/>
    </xf>
    <xf numFmtId="0" fontId="15" fillId="0" borderId="35" xfId="2" applyFont="1" applyBorder="1" applyAlignment="1" applyProtection="1">
      <alignment horizontal="center" vertical="center"/>
      <protection locked="0"/>
    </xf>
    <xf numFmtId="0" fontId="15" fillId="0" borderId="34" xfId="2" applyFont="1" applyBorder="1" applyAlignment="1" applyProtection="1">
      <alignment horizontal="center" vertical="center"/>
      <protection locked="0"/>
    </xf>
    <xf numFmtId="0" fontId="15" fillId="0" borderId="33" xfId="2" applyFont="1" applyBorder="1" applyAlignment="1" applyProtection="1">
      <alignment horizontal="center" vertical="center"/>
      <protection locked="0"/>
    </xf>
    <xf numFmtId="0" fontId="15" fillId="0" borderId="35" xfId="2" applyFont="1" applyBorder="1" applyAlignment="1" applyProtection="1">
      <alignment horizontal="left"/>
      <protection locked="0"/>
    </xf>
    <xf numFmtId="0" fontId="15" fillId="0" borderId="34" xfId="2" applyFont="1" applyBorder="1" applyAlignment="1" applyProtection="1">
      <alignment horizontal="left"/>
      <protection locked="0"/>
    </xf>
    <xf numFmtId="0" fontId="15" fillId="0" borderId="33" xfId="2" applyFont="1" applyBorder="1" applyAlignment="1" applyProtection="1">
      <alignment horizontal="left"/>
      <protection locked="0"/>
    </xf>
    <xf numFmtId="0" fontId="15" fillId="0" borderId="35" xfId="2" applyFont="1" applyBorder="1" applyAlignment="1" applyProtection="1">
      <alignment horizontal="center" vertical="center" wrapText="1"/>
      <protection locked="0"/>
    </xf>
    <xf numFmtId="0" fontId="20" fillId="0" borderId="35" xfId="2" applyFont="1" applyBorder="1" applyAlignment="1" applyProtection="1">
      <alignment horizontal="center" vertical="center"/>
      <protection locked="0"/>
    </xf>
    <xf numFmtId="0" fontId="20" fillId="0" borderId="34" xfId="2" applyFont="1" applyBorder="1" applyAlignment="1" applyProtection="1">
      <alignment horizontal="center" vertical="center"/>
      <protection locked="0"/>
    </xf>
    <xf numFmtId="0" fontId="20" fillId="0" borderId="33" xfId="2" applyFont="1" applyBorder="1" applyAlignment="1" applyProtection="1">
      <alignment horizontal="center" vertical="center"/>
      <protection locked="0"/>
    </xf>
    <xf numFmtId="0" fontId="29" fillId="0" borderId="50" xfId="2" applyFont="1" applyBorder="1" applyAlignment="1">
      <alignment horizontal="center" vertical="center" textRotation="255" wrapText="1"/>
    </xf>
    <xf numFmtId="0" fontId="15" fillId="0" borderId="31" xfId="2" applyFont="1" applyBorder="1" applyAlignment="1" applyProtection="1">
      <alignment horizontal="left" vertical="top" wrapText="1" shrinkToFit="1"/>
      <protection locked="0"/>
    </xf>
    <xf numFmtId="0" fontId="15" fillId="0" borderId="54" xfId="2" applyFont="1" applyBorder="1" applyAlignment="1" applyProtection="1">
      <alignment horizontal="left" vertical="top" shrinkToFit="1"/>
      <protection locked="0"/>
    </xf>
    <xf numFmtId="0" fontId="15" fillId="0" borderId="53" xfId="2" applyFont="1" applyBorder="1" applyAlignment="1" applyProtection="1">
      <alignment horizontal="left" vertical="top" shrinkToFit="1"/>
      <protection locked="0"/>
    </xf>
    <xf numFmtId="0" fontId="15" fillId="0" borderId="12" xfId="2" applyFont="1" applyBorder="1" applyAlignment="1" applyProtection="1">
      <alignment horizontal="left" vertical="top" shrinkToFit="1"/>
      <protection locked="0"/>
    </xf>
    <xf numFmtId="0" fontId="15" fillId="0" borderId="0" xfId="2" applyFont="1" applyAlignment="1" applyProtection="1">
      <alignment horizontal="left" vertical="top" shrinkToFit="1"/>
      <protection locked="0"/>
    </xf>
    <xf numFmtId="0" fontId="15" fillId="0" borderId="52" xfId="2" applyFont="1" applyBorder="1" applyAlignment="1" applyProtection="1">
      <alignment horizontal="left" vertical="top" shrinkToFit="1"/>
      <protection locked="0"/>
    </xf>
    <xf numFmtId="0" fontId="15" fillId="0" borderId="6" xfId="2" applyFont="1" applyBorder="1" applyAlignment="1" applyProtection="1">
      <alignment horizontal="left" vertical="top" shrinkToFit="1"/>
      <protection locked="0"/>
    </xf>
    <xf numFmtId="0" fontId="15" fillId="0" borderId="39" xfId="2" applyFont="1" applyBorder="1" applyAlignment="1" applyProtection="1">
      <alignment horizontal="left" vertical="top" shrinkToFit="1"/>
      <protection locked="0"/>
    </xf>
    <xf numFmtId="0" fontId="15" fillId="0" borderId="51" xfId="2" applyFont="1" applyBorder="1" applyAlignment="1" applyProtection="1">
      <alignment horizontal="left" vertical="top" shrinkToFit="1"/>
      <protection locked="0"/>
    </xf>
    <xf numFmtId="0" fontId="17" fillId="0" borderId="31" xfId="2" applyFont="1" applyBorder="1" applyAlignment="1" applyProtection="1">
      <alignment horizontal="left" vertical="top" wrapText="1" shrinkToFit="1"/>
      <protection locked="0"/>
    </xf>
    <xf numFmtId="0" fontId="17" fillId="0" borderId="54" xfId="2" applyFont="1" applyBorder="1" applyAlignment="1" applyProtection="1">
      <alignment horizontal="left" vertical="top" shrinkToFit="1"/>
      <protection locked="0"/>
    </xf>
    <xf numFmtId="0" fontId="17" fillId="0" borderId="53" xfId="2" applyFont="1" applyBorder="1" applyAlignment="1" applyProtection="1">
      <alignment horizontal="left" vertical="top" shrinkToFit="1"/>
      <protection locked="0"/>
    </xf>
    <xf numFmtId="0" fontId="17" fillId="0" borderId="12" xfId="2" applyFont="1" applyBorder="1" applyAlignment="1" applyProtection="1">
      <alignment horizontal="left" vertical="top" shrinkToFit="1"/>
      <protection locked="0"/>
    </xf>
    <xf numFmtId="0" fontId="17" fillId="0" borderId="0" xfId="2" applyFont="1" applyAlignment="1" applyProtection="1">
      <alignment horizontal="left" vertical="top" shrinkToFit="1"/>
      <protection locked="0"/>
    </xf>
    <xf numFmtId="0" fontId="17" fillId="0" borderId="52" xfId="2" applyFont="1" applyBorder="1" applyAlignment="1" applyProtection="1">
      <alignment horizontal="left" vertical="top" shrinkToFit="1"/>
      <protection locked="0"/>
    </xf>
    <xf numFmtId="0" fontId="17" fillId="0" borderId="6" xfId="2" applyFont="1" applyBorder="1" applyAlignment="1" applyProtection="1">
      <alignment horizontal="left" vertical="top" shrinkToFit="1"/>
      <protection locked="0"/>
    </xf>
    <xf numFmtId="0" fontId="17" fillId="0" borderId="39" xfId="2" applyFont="1" applyBorder="1" applyAlignment="1" applyProtection="1">
      <alignment horizontal="left" vertical="top" shrinkToFit="1"/>
      <protection locked="0"/>
    </xf>
    <xf numFmtId="0" fontId="17" fillId="0" borderId="51" xfId="2" applyFont="1" applyBorder="1" applyAlignment="1" applyProtection="1">
      <alignment horizontal="left" vertical="top" shrinkToFit="1"/>
      <protection locked="0"/>
    </xf>
    <xf numFmtId="0" fontId="15" fillId="0" borderId="0" xfId="2" applyFont="1" applyFill="1" applyAlignment="1" applyProtection="1">
      <alignment horizontal="left" vertical="top" shrinkToFit="1"/>
      <protection locked="0"/>
    </xf>
    <xf numFmtId="0" fontId="15" fillId="0" borderId="50" xfId="2" applyFont="1" applyBorder="1" applyAlignment="1" applyProtection="1">
      <alignment horizontal="left" vertical="top" wrapText="1"/>
      <protection locked="0"/>
    </xf>
    <xf numFmtId="0" fontId="15" fillId="0" borderId="54" xfId="2" applyFont="1" applyBorder="1" applyAlignment="1" applyProtection="1">
      <alignment horizontal="left" vertical="top" wrapText="1" shrinkToFit="1"/>
      <protection locked="0"/>
    </xf>
    <xf numFmtId="0" fontId="15" fillId="0" borderId="53" xfId="2" applyFont="1" applyBorder="1" applyAlignment="1" applyProtection="1">
      <alignment horizontal="left" vertical="top" wrapText="1" shrinkToFit="1"/>
      <protection locked="0"/>
    </xf>
    <xf numFmtId="0" fontId="15" fillId="0" borderId="12" xfId="2" applyFont="1" applyBorder="1" applyAlignment="1" applyProtection="1">
      <alignment horizontal="left" vertical="top" wrapText="1" shrinkToFit="1"/>
      <protection locked="0"/>
    </xf>
    <xf numFmtId="0" fontId="15" fillId="0" borderId="0" xfId="2" applyFont="1" applyAlignment="1" applyProtection="1">
      <alignment horizontal="left" vertical="top" wrapText="1" shrinkToFit="1"/>
      <protection locked="0"/>
    </xf>
    <xf numFmtId="0" fontId="15" fillId="0" borderId="52" xfId="2" applyFont="1" applyBorder="1" applyAlignment="1" applyProtection="1">
      <alignment horizontal="left" vertical="top" wrapText="1" shrinkToFit="1"/>
      <protection locked="0"/>
    </xf>
    <xf numFmtId="0" fontId="15" fillId="0" borderId="6" xfId="2" applyFont="1" applyBorder="1" applyAlignment="1" applyProtection="1">
      <alignment horizontal="left" vertical="top" wrapText="1" shrinkToFit="1"/>
      <protection locked="0"/>
    </xf>
    <xf numFmtId="0" fontId="15" fillId="0" borderId="39" xfId="2" applyFont="1" applyBorder="1" applyAlignment="1" applyProtection="1">
      <alignment horizontal="left" vertical="top" wrapText="1" shrinkToFit="1"/>
      <protection locked="0"/>
    </xf>
    <xf numFmtId="0" fontId="15" fillId="0" borderId="51" xfId="2" applyFont="1" applyBorder="1" applyAlignment="1" applyProtection="1">
      <alignment horizontal="left" vertical="top" wrapText="1" shrinkToFit="1"/>
      <protection locked="0"/>
    </xf>
    <xf numFmtId="0" fontId="15" fillId="0" borderId="50" xfId="2" applyFont="1" applyBorder="1" applyAlignment="1" applyProtection="1">
      <alignment horizontal="center" vertical="center"/>
      <protection locked="0"/>
    </xf>
    <xf numFmtId="0" fontId="19" fillId="0" borderId="31" xfId="2" applyFont="1" applyBorder="1" applyAlignment="1" applyProtection="1">
      <alignment horizontal="left" vertical="top" wrapText="1" shrinkToFit="1"/>
      <protection locked="0"/>
    </xf>
    <xf numFmtId="0" fontId="19" fillId="0" borderId="54" xfId="2" applyFont="1" applyBorder="1" applyAlignment="1" applyProtection="1">
      <alignment horizontal="left" vertical="top" shrinkToFit="1"/>
      <protection locked="0"/>
    </xf>
    <xf numFmtId="0" fontId="19" fillId="0" borderId="53" xfId="2" applyFont="1" applyBorder="1" applyAlignment="1" applyProtection="1">
      <alignment horizontal="left" vertical="top" shrinkToFit="1"/>
      <protection locked="0"/>
    </xf>
    <xf numFmtId="0" fontId="19" fillId="0" borderId="12" xfId="2" applyFont="1" applyBorder="1" applyAlignment="1" applyProtection="1">
      <alignment horizontal="left" vertical="top" shrinkToFit="1"/>
      <protection locked="0"/>
    </xf>
    <xf numFmtId="0" fontId="19" fillId="0" borderId="0" xfId="2" applyFont="1" applyAlignment="1" applyProtection="1">
      <alignment horizontal="left" vertical="top" shrinkToFit="1"/>
      <protection locked="0"/>
    </xf>
    <xf numFmtId="0" fontId="19" fillId="0" borderId="52" xfId="2" applyFont="1" applyBorder="1" applyAlignment="1" applyProtection="1">
      <alignment horizontal="left" vertical="top" shrinkToFit="1"/>
      <protection locked="0"/>
    </xf>
    <xf numFmtId="0" fontId="19" fillId="0" borderId="6" xfId="2" applyFont="1" applyBorder="1" applyAlignment="1" applyProtection="1">
      <alignment horizontal="left" vertical="top" shrinkToFit="1"/>
      <protection locked="0"/>
    </xf>
    <xf numFmtId="0" fontId="19" fillId="0" borderId="39" xfId="2" applyFont="1" applyBorder="1" applyAlignment="1" applyProtection="1">
      <alignment horizontal="left" vertical="top" shrinkToFit="1"/>
      <protection locked="0"/>
    </xf>
    <xf numFmtId="0" fontId="19" fillId="0" borderId="51" xfId="2" applyFont="1" applyBorder="1" applyAlignment="1" applyProtection="1">
      <alignment horizontal="left" vertical="top" shrinkToFit="1"/>
      <protection locked="0"/>
    </xf>
    <xf numFmtId="0" fontId="15" fillId="0" borderId="50" xfId="2" applyFont="1" applyBorder="1" applyAlignment="1" applyProtection="1">
      <alignment horizontal="left" vertical="center"/>
      <protection locked="0"/>
    </xf>
    <xf numFmtId="0" fontId="18" fillId="0" borderId="50" xfId="2" applyFont="1" applyBorder="1" applyAlignment="1" applyProtection="1">
      <alignment horizontal="left" vertical="center" wrapText="1"/>
      <protection locked="0"/>
    </xf>
    <xf numFmtId="0" fontId="15" fillId="0" borderId="50" xfId="2" applyFont="1" applyBorder="1" applyAlignment="1" applyProtection="1">
      <alignment horizontal="center" vertical="center" wrapText="1"/>
      <protection locked="0"/>
    </xf>
    <xf numFmtId="0" fontId="18" fillId="0" borderId="50" xfId="2" applyFont="1" applyBorder="1" applyAlignment="1" applyProtection="1">
      <alignment horizontal="center" vertical="center" wrapText="1"/>
      <protection locked="0"/>
    </xf>
    <xf numFmtId="0" fontId="18" fillId="0" borderId="50" xfId="2" applyFont="1" applyBorder="1" applyAlignment="1" applyProtection="1">
      <alignment horizontal="center" vertical="center"/>
      <protection locked="0"/>
    </xf>
    <xf numFmtId="0" fontId="15" fillId="3" borderId="50" xfId="2" applyFont="1" applyFill="1" applyBorder="1" applyAlignment="1" applyProtection="1">
      <alignment horizontal="center" vertical="center" wrapText="1"/>
      <protection locked="0"/>
    </xf>
    <xf numFmtId="0" fontId="32" fillId="3" borderId="31" xfId="2" applyFont="1" applyFill="1" applyBorder="1" applyAlignment="1" applyProtection="1">
      <alignment horizontal="center" vertical="center" wrapText="1"/>
      <protection locked="0"/>
    </xf>
    <xf numFmtId="0" fontId="32" fillId="3" borderId="54" xfId="2" applyFont="1" applyFill="1" applyBorder="1" applyAlignment="1" applyProtection="1">
      <alignment horizontal="center" vertical="center" wrapText="1"/>
      <protection locked="0"/>
    </xf>
    <xf numFmtId="0" fontId="32" fillId="3" borderId="53" xfId="2" applyFont="1" applyFill="1" applyBorder="1" applyAlignment="1" applyProtection="1">
      <alignment horizontal="center" vertical="center" wrapText="1"/>
      <protection locked="0"/>
    </xf>
    <xf numFmtId="0" fontId="32" fillId="3" borderId="6" xfId="2" applyFont="1" applyFill="1" applyBorder="1" applyAlignment="1" applyProtection="1">
      <alignment horizontal="center" vertical="center" wrapText="1"/>
      <protection locked="0"/>
    </xf>
    <xf numFmtId="0" fontId="32" fillId="3" borderId="39" xfId="2" applyFont="1" applyFill="1" applyBorder="1" applyAlignment="1" applyProtection="1">
      <alignment horizontal="center" vertical="center" wrapText="1"/>
      <protection locked="0"/>
    </xf>
    <xf numFmtId="0" fontId="32" fillId="3" borderId="51" xfId="2" applyFont="1" applyFill="1" applyBorder="1" applyAlignment="1" applyProtection="1">
      <alignment horizontal="center" vertical="center" wrapText="1"/>
      <protection locked="0"/>
    </xf>
    <xf numFmtId="0" fontId="32" fillId="3" borderId="50" xfId="2" applyFont="1" applyFill="1" applyBorder="1" applyAlignment="1" applyProtection="1">
      <alignment horizontal="center" vertical="center" wrapText="1"/>
      <protection locked="0"/>
    </xf>
    <xf numFmtId="0" fontId="33" fillId="0" borderId="31" xfId="2" applyFont="1" applyBorder="1" applyAlignment="1">
      <alignment horizontal="center" vertical="center" wrapText="1"/>
    </xf>
    <xf numFmtId="0" fontId="33" fillId="0" borderId="54" xfId="2" applyFont="1" applyBorder="1" applyAlignment="1">
      <alignment horizontal="center" vertical="center" wrapText="1"/>
    </xf>
    <xf numFmtId="0" fontId="33" fillId="0" borderId="53" xfId="2" applyFont="1" applyBorder="1" applyAlignment="1">
      <alignment horizontal="center" vertical="center" wrapText="1"/>
    </xf>
    <xf numFmtId="0" fontId="33" fillId="0" borderId="12" xfId="2" applyFont="1" applyBorder="1" applyAlignment="1">
      <alignment horizontal="center" vertical="center" wrapText="1"/>
    </xf>
    <xf numFmtId="0" fontId="33" fillId="0" borderId="0" xfId="2" applyFont="1" applyAlignment="1">
      <alignment horizontal="center" vertical="center" wrapText="1"/>
    </xf>
    <xf numFmtId="0" fontId="33" fillId="0" borderId="52" xfId="2" applyFont="1" applyBorder="1" applyAlignment="1">
      <alignment horizontal="center" vertical="center" wrapText="1"/>
    </xf>
    <xf numFmtId="0" fontId="33" fillId="0" borderId="6" xfId="2" applyFont="1" applyBorder="1" applyAlignment="1">
      <alignment horizontal="center" vertical="center" wrapText="1"/>
    </xf>
    <xf numFmtId="0" fontId="33" fillId="0" borderId="39" xfId="2" applyFont="1" applyBorder="1" applyAlignment="1">
      <alignment horizontal="center" vertical="center" wrapText="1"/>
    </xf>
    <xf numFmtId="0" fontId="33" fillId="0" borderId="51" xfId="2" applyFont="1" applyBorder="1" applyAlignment="1">
      <alignment horizontal="center" vertical="center" wrapText="1"/>
    </xf>
    <xf numFmtId="0" fontId="9" fillId="0" borderId="50" xfId="2" applyFont="1" applyBorder="1" applyAlignment="1">
      <alignment horizontal="center" vertical="center" wrapText="1"/>
    </xf>
    <xf numFmtId="0" fontId="18" fillId="0" borderId="44" xfId="2" applyFont="1" applyFill="1" applyBorder="1" applyAlignment="1" applyProtection="1">
      <alignment horizontal="left" vertical="top" wrapText="1"/>
      <protection locked="0"/>
    </xf>
    <xf numFmtId="0" fontId="18" fillId="0" borderId="43" xfId="2" applyFont="1" applyFill="1" applyBorder="1" applyAlignment="1" applyProtection="1">
      <alignment horizontal="left" vertical="top" wrapText="1"/>
      <protection locked="0"/>
    </xf>
    <xf numFmtId="0" fontId="18" fillId="0" borderId="29" xfId="2" applyFont="1" applyFill="1" applyBorder="1" applyAlignment="1" applyProtection="1">
      <alignment horizontal="left" vertical="top" wrapText="1"/>
      <protection locked="0"/>
    </xf>
    <xf numFmtId="0" fontId="18" fillId="0" borderId="28" xfId="2" applyFont="1" applyFill="1" applyBorder="1" applyAlignment="1" applyProtection="1">
      <alignment horizontal="left" vertical="top" wrapText="1"/>
      <protection locked="0"/>
    </xf>
    <xf numFmtId="0" fontId="18" fillId="0" borderId="37" xfId="2" applyFont="1" applyFill="1" applyBorder="1" applyAlignment="1" applyProtection="1">
      <alignment horizontal="left" vertical="top" wrapText="1"/>
      <protection locked="0"/>
    </xf>
    <xf numFmtId="0" fontId="18" fillId="0" borderId="36" xfId="2" applyFont="1" applyFill="1" applyBorder="1" applyAlignment="1" applyProtection="1">
      <alignment horizontal="left" vertical="top" wrapText="1"/>
      <protection locked="0"/>
    </xf>
    <xf numFmtId="0" fontId="15" fillId="0" borderId="31" xfId="2" applyFont="1" applyBorder="1" applyAlignment="1" applyProtection="1">
      <alignment horizontal="center" vertical="center" wrapText="1"/>
      <protection locked="0"/>
    </xf>
    <xf numFmtId="0" fontId="15" fillId="0" borderId="54" xfId="2" applyFont="1" applyBorder="1" applyAlignment="1" applyProtection="1">
      <alignment horizontal="center" vertical="center" wrapText="1"/>
      <protection locked="0"/>
    </xf>
    <xf numFmtId="0" fontId="15" fillId="0" borderId="53" xfId="2" applyFont="1" applyBorder="1" applyAlignment="1" applyProtection="1">
      <alignment horizontal="center" vertical="center" wrapText="1"/>
      <protection locked="0"/>
    </xf>
    <xf numFmtId="0" fontId="15" fillId="0" borderId="12" xfId="2" applyFont="1" applyBorder="1" applyAlignment="1" applyProtection="1">
      <alignment horizontal="center" vertical="center" wrapText="1"/>
      <protection locked="0"/>
    </xf>
    <xf numFmtId="0" fontId="15" fillId="0" borderId="0" xfId="2" applyFont="1" applyAlignment="1" applyProtection="1">
      <alignment horizontal="center" vertical="center" wrapText="1"/>
      <protection locked="0"/>
    </xf>
    <xf numFmtId="0" fontId="15" fillId="0" borderId="52" xfId="2" applyFont="1" applyBorder="1" applyAlignment="1" applyProtection="1">
      <alignment horizontal="center" vertical="center" wrapText="1"/>
      <protection locked="0"/>
    </xf>
    <xf numFmtId="0" fontId="15" fillId="0" borderId="6" xfId="2" applyFont="1" applyBorder="1" applyAlignment="1" applyProtection="1">
      <alignment horizontal="center" vertical="center" wrapText="1"/>
      <protection locked="0"/>
    </xf>
    <xf numFmtId="0" fontId="15" fillId="0" borderId="39" xfId="2" applyFont="1" applyBorder="1" applyAlignment="1" applyProtection="1">
      <alignment horizontal="center" vertical="center" wrapText="1"/>
      <protection locked="0"/>
    </xf>
    <xf numFmtId="0" fontId="15" fillId="0" borderId="51" xfId="2" applyFont="1" applyBorder="1" applyAlignment="1" applyProtection="1">
      <alignment horizontal="center" vertical="center" wrapText="1"/>
      <protection locked="0"/>
    </xf>
    <xf numFmtId="0" fontId="15" fillId="0" borderId="35" xfId="2" applyFont="1" applyBorder="1" applyAlignment="1" applyProtection="1">
      <alignment horizontal="center"/>
      <protection locked="0"/>
    </xf>
    <xf numFmtId="0" fontId="15" fillId="0" borderId="34" xfId="2" applyFont="1" applyBorder="1" applyAlignment="1" applyProtection="1">
      <alignment horizontal="center"/>
      <protection locked="0"/>
    </xf>
    <xf numFmtId="0" fontId="15" fillId="0" borderId="33" xfId="2" applyFont="1" applyBorder="1" applyAlignment="1" applyProtection="1">
      <alignment horizontal="center"/>
      <protection locked="0"/>
    </xf>
    <xf numFmtId="0" fontId="15" fillId="0" borderId="50" xfId="2" applyFont="1" applyBorder="1" applyAlignment="1" applyProtection="1">
      <alignment horizontal="left" vertical="top" shrinkToFit="1"/>
      <protection locked="0"/>
    </xf>
    <xf numFmtId="0" fontId="26" fillId="0" borderId="50" xfId="2" applyFont="1" applyBorder="1" applyAlignment="1" applyProtection="1">
      <alignment horizontal="left" vertical="top"/>
      <protection locked="0"/>
    </xf>
    <xf numFmtId="0" fontId="20" fillId="0" borderId="31" xfId="2" applyFont="1" applyBorder="1" applyAlignment="1" applyProtection="1">
      <alignment horizontal="left" vertical="top" wrapText="1" shrinkToFit="1"/>
      <protection locked="0"/>
    </xf>
    <xf numFmtId="0" fontId="17" fillId="0" borderId="50" xfId="2" applyFont="1" applyBorder="1" applyAlignment="1" applyProtection="1">
      <alignment horizontal="left" vertical="top" wrapText="1" shrinkToFit="1"/>
      <protection locked="0"/>
    </xf>
    <xf numFmtId="0" fontId="17" fillId="0" borderId="50" xfId="2" applyFont="1" applyBorder="1" applyAlignment="1" applyProtection="1">
      <alignment horizontal="left" vertical="top" shrinkToFit="1"/>
      <protection locked="0"/>
    </xf>
    <xf numFmtId="0" fontId="15" fillId="0" borderId="53" xfId="2" applyFont="1" applyBorder="1" applyAlignment="1" applyProtection="1">
      <alignment horizontal="left" vertical="top" wrapText="1"/>
      <protection locked="0"/>
    </xf>
    <xf numFmtId="0" fontId="15" fillId="0" borderId="52" xfId="2" applyFont="1" applyBorder="1" applyAlignment="1" applyProtection="1">
      <alignment horizontal="left" vertical="top" wrapText="1"/>
      <protection locked="0"/>
    </xf>
    <xf numFmtId="0" fontId="15" fillId="0" borderId="51" xfId="2" applyFont="1" applyBorder="1" applyAlignment="1" applyProtection="1">
      <alignment horizontal="left" vertical="top" wrapText="1"/>
      <protection locked="0"/>
    </xf>
    <xf numFmtId="0" fontId="15" fillId="3" borderId="31" xfId="2" applyFont="1" applyFill="1" applyBorder="1" applyAlignment="1" applyProtection="1">
      <alignment horizontal="left" vertical="center" wrapText="1"/>
      <protection locked="0"/>
    </xf>
    <xf numFmtId="0" fontId="15" fillId="3" borderId="54" xfId="2" applyFont="1" applyFill="1" applyBorder="1" applyAlignment="1" applyProtection="1">
      <alignment horizontal="left" vertical="center" wrapText="1"/>
      <protection locked="0"/>
    </xf>
    <xf numFmtId="0" fontId="15" fillId="3" borderId="53" xfId="2" applyFont="1" applyFill="1" applyBorder="1" applyAlignment="1" applyProtection="1">
      <alignment horizontal="left" vertical="center" wrapText="1"/>
      <protection locked="0"/>
    </xf>
    <xf numFmtId="0" fontId="15" fillId="3" borderId="12" xfId="2" applyFont="1" applyFill="1" applyBorder="1" applyAlignment="1" applyProtection="1">
      <alignment horizontal="left" vertical="center" wrapText="1"/>
      <protection locked="0"/>
    </xf>
    <xf numFmtId="0" fontId="15" fillId="3" borderId="0" xfId="2" applyFont="1" applyFill="1" applyBorder="1" applyAlignment="1" applyProtection="1">
      <alignment horizontal="left" vertical="center" wrapText="1"/>
      <protection locked="0"/>
    </xf>
    <xf numFmtId="0" fontId="15" fillId="3" borderId="52" xfId="2" applyFont="1" applyFill="1" applyBorder="1" applyAlignment="1" applyProtection="1">
      <alignment horizontal="left" vertical="center" wrapText="1"/>
      <protection locked="0"/>
    </xf>
    <xf numFmtId="0" fontId="15" fillId="3" borderId="6" xfId="2" applyFont="1" applyFill="1" applyBorder="1" applyAlignment="1" applyProtection="1">
      <alignment horizontal="left" vertical="center" wrapText="1"/>
      <protection locked="0"/>
    </xf>
    <xf numFmtId="0" fontId="15" fillId="3" borderId="39" xfId="2" applyFont="1" applyFill="1" applyBorder="1" applyAlignment="1" applyProtection="1">
      <alignment horizontal="left" vertical="center" wrapText="1"/>
      <protection locked="0"/>
    </xf>
    <xf numFmtId="0" fontId="15" fillId="3" borderId="51" xfId="2" applyFont="1" applyFill="1" applyBorder="1" applyAlignment="1" applyProtection="1">
      <alignment horizontal="left" vertical="center" wrapText="1"/>
      <protection locked="0"/>
    </xf>
    <xf numFmtId="0" fontId="33" fillId="0" borderId="0" xfId="2" applyFont="1" applyBorder="1" applyAlignment="1">
      <alignment horizontal="center" vertical="center" wrapText="1"/>
    </xf>
    <xf numFmtId="0" fontId="15" fillId="3" borderId="45" xfId="2" applyFont="1" applyFill="1" applyBorder="1" applyAlignment="1" applyProtection="1">
      <alignment horizontal="left" wrapText="1"/>
      <protection locked="0"/>
    </xf>
    <xf numFmtId="0" fontId="15" fillId="3" borderId="44" xfId="2" applyFont="1" applyFill="1" applyBorder="1" applyAlignment="1" applyProtection="1">
      <alignment horizontal="left"/>
      <protection locked="0"/>
    </xf>
    <xf numFmtId="0" fontId="15" fillId="3" borderId="30" xfId="2" applyFont="1" applyFill="1" applyBorder="1" applyAlignment="1" applyProtection="1">
      <alignment horizontal="left"/>
      <protection locked="0"/>
    </xf>
    <xf numFmtId="0" fontId="15" fillId="3" borderId="29" xfId="2" applyFont="1" applyFill="1" applyBorder="1" applyAlignment="1" applyProtection="1">
      <alignment horizontal="left"/>
      <protection locked="0"/>
    </xf>
    <xf numFmtId="0" fontId="15" fillId="3" borderId="38" xfId="2" applyFont="1" applyFill="1" applyBorder="1" applyAlignment="1" applyProtection="1">
      <alignment horizontal="left"/>
      <protection locked="0"/>
    </xf>
    <xf numFmtId="0" fontId="15" fillId="3" borderId="37" xfId="2" applyFont="1" applyFill="1" applyBorder="1" applyAlignment="1" applyProtection="1">
      <alignment horizontal="left"/>
      <protection locked="0"/>
    </xf>
    <xf numFmtId="0" fontId="15" fillId="0" borderId="44" xfId="2" applyFont="1" applyBorder="1" applyAlignment="1" applyProtection="1">
      <alignment horizontal="left" vertical="top"/>
      <protection locked="0"/>
    </xf>
    <xf numFmtId="0" fontId="15" fillId="0" borderId="43" xfId="2" applyFont="1" applyBorder="1" applyAlignment="1" applyProtection="1">
      <alignment horizontal="left" vertical="top"/>
      <protection locked="0"/>
    </xf>
    <xf numFmtId="0" fontId="15" fillId="0" borderId="29" xfId="2" applyFont="1" applyBorder="1" applyAlignment="1" applyProtection="1">
      <alignment horizontal="left" vertical="top"/>
      <protection locked="0"/>
    </xf>
    <xf numFmtId="0" fontId="15" fillId="0" borderId="28" xfId="2" applyFont="1" applyBorder="1" applyAlignment="1" applyProtection="1">
      <alignment horizontal="left" vertical="top"/>
      <protection locked="0"/>
    </xf>
    <xf numFmtId="0" fontId="15" fillId="0" borderId="37" xfId="2" applyFont="1" applyBorder="1" applyAlignment="1" applyProtection="1">
      <alignment horizontal="left" vertical="top"/>
      <protection locked="0"/>
    </xf>
    <xf numFmtId="0" fontId="15" fillId="0" borderId="36" xfId="2" applyFont="1" applyBorder="1" applyAlignment="1" applyProtection="1">
      <alignment horizontal="left" vertical="top"/>
      <protection locked="0"/>
    </xf>
    <xf numFmtId="0" fontId="15" fillId="3" borderId="45" xfId="2" applyFont="1" applyFill="1" applyBorder="1" applyAlignment="1" applyProtection="1">
      <alignment horizontal="left" vertical="center" wrapText="1"/>
      <protection locked="0"/>
    </xf>
    <xf numFmtId="0" fontId="15" fillId="3" borderId="44" xfId="2" applyFont="1" applyFill="1" applyBorder="1" applyAlignment="1" applyProtection="1">
      <alignment horizontal="left" vertical="center" wrapText="1"/>
      <protection locked="0"/>
    </xf>
    <xf numFmtId="0" fontId="15" fillId="3" borderId="30" xfId="2" applyFont="1" applyFill="1" applyBorder="1" applyAlignment="1" applyProtection="1">
      <alignment horizontal="left" vertical="center" wrapText="1"/>
      <protection locked="0"/>
    </xf>
    <xf numFmtId="0" fontId="15" fillId="3" borderId="29" xfId="2" applyFont="1" applyFill="1" applyBorder="1" applyAlignment="1" applyProtection="1">
      <alignment horizontal="left" vertical="center" wrapText="1"/>
      <protection locked="0"/>
    </xf>
    <xf numFmtId="0" fontId="15" fillId="3" borderId="38" xfId="2" applyFont="1" applyFill="1" applyBorder="1" applyAlignment="1" applyProtection="1">
      <alignment horizontal="left" vertical="center" wrapText="1"/>
      <protection locked="0"/>
    </xf>
    <xf numFmtId="0" fontId="15" fillId="3" borderId="37" xfId="2" applyFont="1" applyFill="1" applyBorder="1" applyAlignment="1" applyProtection="1">
      <alignment horizontal="left" vertical="center" wrapText="1"/>
      <protection locked="0"/>
    </xf>
    <xf numFmtId="0" fontId="15" fillId="0" borderId="30" xfId="2" applyFont="1" applyFill="1" applyBorder="1" applyAlignment="1" applyProtection="1">
      <alignment horizontal="left" vertical="top"/>
      <protection locked="0"/>
    </xf>
    <xf numFmtId="0" fontId="15" fillId="0" borderId="38" xfId="2" applyFont="1" applyFill="1" applyBorder="1" applyAlignment="1" applyProtection="1">
      <alignment horizontal="left" vertical="top"/>
      <protection locked="0"/>
    </xf>
    <xf numFmtId="0" fontId="35" fillId="0" borderId="50" xfId="2" applyFont="1" applyFill="1" applyBorder="1" applyAlignment="1" applyProtection="1">
      <alignment horizontal="left" vertical="top" wrapText="1" shrinkToFit="1"/>
      <protection locked="0"/>
    </xf>
    <xf numFmtId="0" fontId="15" fillId="3" borderId="35" xfId="2" applyFont="1" applyFill="1" applyBorder="1" applyAlignment="1" applyProtection="1">
      <alignment horizontal="left" vertical="center" wrapText="1"/>
      <protection locked="0"/>
    </xf>
    <xf numFmtId="0" fontId="15" fillId="3" borderId="34" xfId="2" applyFont="1" applyFill="1" applyBorder="1" applyAlignment="1" applyProtection="1">
      <alignment horizontal="left" vertical="center"/>
      <protection locked="0"/>
    </xf>
    <xf numFmtId="0" fontId="15" fillId="3" borderId="33" xfId="2" applyFont="1" applyFill="1" applyBorder="1" applyAlignment="1" applyProtection="1">
      <alignment horizontal="left" vertical="center"/>
      <protection locked="0"/>
    </xf>
    <xf numFmtId="58" fontId="15" fillId="0" borderId="35" xfId="2" applyNumberFormat="1" applyFont="1" applyFill="1" applyBorder="1" applyAlignment="1" applyProtection="1">
      <alignment horizontal="center" vertical="center"/>
      <protection locked="0"/>
    </xf>
    <xf numFmtId="0" fontId="15" fillId="0" borderId="31" xfId="2" applyFont="1" applyFill="1" applyBorder="1" applyAlignment="1" applyProtection="1">
      <alignment horizontal="left" vertical="center" wrapText="1" shrinkToFit="1"/>
      <protection locked="0"/>
    </xf>
    <xf numFmtId="0" fontId="15" fillId="0" borderId="54" xfId="2" applyFont="1" applyFill="1" applyBorder="1" applyAlignment="1" applyProtection="1">
      <alignment horizontal="left" vertical="center" shrinkToFit="1"/>
      <protection locked="0"/>
    </xf>
    <xf numFmtId="0" fontId="15" fillId="0" borderId="53" xfId="2" applyFont="1" applyFill="1" applyBorder="1" applyAlignment="1" applyProtection="1">
      <alignment horizontal="left" vertical="center" shrinkToFit="1"/>
      <protection locked="0"/>
    </xf>
    <xf numFmtId="0" fontId="15" fillId="0" borderId="12" xfId="2" applyFont="1" applyFill="1" applyBorder="1" applyAlignment="1" applyProtection="1">
      <alignment horizontal="left" vertical="center" shrinkToFit="1"/>
      <protection locked="0"/>
    </xf>
    <xf numFmtId="0" fontId="15" fillId="0" borderId="52" xfId="2" applyFont="1" applyFill="1" applyBorder="1" applyAlignment="1" applyProtection="1">
      <alignment horizontal="left" vertical="center" shrinkToFit="1"/>
      <protection locked="0"/>
    </xf>
    <xf numFmtId="0" fontId="15" fillId="0" borderId="6" xfId="2" applyFont="1" applyFill="1" applyBorder="1" applyAlignment="1" applyProtection="1">
      <alignment horizontal="left" vertical="center" shrinkToFit="1"/>
      <protection locked="0"/>
    </xf>
    <xf numFmtId="0" fontId="15" fillId="0" borderId="39" xfId="2" applyFont="1" applyFill="1" applyBorder="1" applyAlignment="1" applyProtection="1">
      <alignment horizontal="left" vertical="center" shrinkToFit="1"/>
      <protection locked="0"/>
    </xf>
    <xf numFmtId="0" fontId="15" fillId="0" borderId="51" xfId="2" applyFont="1" applyFill="1" applyBorder="1" applyAlignment="1" applyProtection="1">
      <alignment horizontal="left" vertical="center" shrinkToFit="1"/>
      <protection locked="0"/>
    </xf>
    <xf numFmtId="0" fontId="15" fillId="0" borderId="50" xfId="2" applyFont="1" applyFill="1" applyBorder="1" applyAlignment="1" applyProtection="1">
      <alignment vertical="center"/>
      <protection locked="0"/>
    </xf>
    <xf numFmtId="0" fontId="15" fillId="0" borderId="12" xfId="2" applyFont="1" applyFill="1" applyBorder="1" applyAlignment="1" applyProtection="1">
      <alignment horizontal="left" vertical="top"/>
      <protection locked="0"/>
    </xf>
    <xf numFmtId="0" fontId="15" fillId="0" borderId="52" xfId="2" applyFont="1" applyFill="1" applyBorder="1" applyAlignment="1" applyProtection="1">
      <alignment horizontal="left" vertical="top"/>
      <protection locked="0"/>
    </xf>
    <xf numFmtId="0" fontId="15" fillId="3" borderId="50" xfId="2" applyFont="1" applyFill="1" applyBorder="1" applyAlignment="1" applyProtection="1">
      <alignment horizontal="left" vertical="top" wrapText="1" shrinkToFit="1"/>
      <protection locked="0"/>
    </xf>
    <xf numFmtId="0" fontId="15" fillId="3" borderId="50" xfId="2" applyFont="1" applyFill="1" applyBorder="1" applyAlignment="1" applyProtection="1">
      <alignment horizontal="left" vertical="top" shrinkToFit="1"/>
      <protection locked="0"/>
    </xf>
    <xf numFmtId="0" fontId="15" fillId="0" borderId="0" xfId="2" applyFont="1" applyBorder="1" applyAlignment="1" applyProtection="1">
      <alignment horizontal="left" vertical="top" wrapText="1" shrinkToFit="1"/>
      <protection locked="0"/>
    </xf>
    <xf numFmtId="0" fontId="15" fillId="3" borderId="45" xfId="2" applyFont="1" applyFill="1" applyBorder="1" applyAlignment="1" applyProtection="1">
      <alignment horizontal="left" vertical="top" wrapText="1"/>
      <protection locked="0"/>
    </xf>
    <xf numFmtId="0" fontId="15" fillId="3" borderId="44" xfId="2" applyFont="1" applyFill="1" applyBorder="1" applyAlignment="1" applyProtection="1">
      <alignment horizontal="left" vertical="top" wrapText="1"/>
      <protection locked="0"/>
    </xf>
    <xf numFmtId="0" fontId="15" fillId="3" borderId="30" xfId="2" applyFont="1" applyFill="1" applyBorder="1" applyAlignment="1" applyProtection="1">
      <alignment horizontal="left" vertical="top" wrapText="1"/>
      <protection locked="0"/>
    </xf>
    <xf numFmtId="0" fontId="15" fillId="3" borderId="29" xfId="2" applyFont="1" applyFill="1" applyBorder="1" applyAlignment="1" applyProtection="1">
      <alignment horizontal="left" vertical="top" wrapText="1"/>
      <protection locked="0"/>
    </xf>
    <xf numFmtId="0" fontId="15" fillId="3" borderId="38" xfId="2" applyFont="1" applyFill="1" applyBorder="1" applyAlignment="1" applyProtection="1">
      <alignment horizontal="left" vertical="top" wrapText="1"/>
      <protection locked="0"/>
    </xf>
    <xf numFmtId="0" fontId="15" fillId="3" borderId="37" xfId="2" applyFont="1" applyFill="1" applyBorder="1" applyAlignment="1" applyProtection="1">
      <alignment horizontal="left" vertical="top" wrapText="1"/>
      <protection locked="0"/>
    </xf>
    <xf numFmtId="0" fontId="15" fillId="0" borderId="45" xfId="2" applyFont="1" applyBorder="1" applyAlignment="1" applyProtection="1">
      <alignment horizontal="left" vertical="top" wrapText="1"/>
      <protection locked="0"/>
    </xf>
    <xf numFmtId="0" fontId="15" fillId="0" borderId="30" xfId="2" applyFont="1" applyBorder="1" applyAlignment="1" applyProtection="1">
      <alignment horizontal="left" vertical="top" wrapText="1"/>
      <protection locked="0"/>
    </xf>
    <xf numFmtId="0" fontId="15" fillId="0" borderId="38" xfId="2" applyFont="1" applyBorder="1" applyAlignment="1" applyProtection="1">
      <alignment horizontal="left" vertical="top" wrapText="1"/>
      <protection locked="0"/>
    </xf>
    <xf numFmtId="0" fontId="15" fillId="0" borderId="34" xfId="2" applyFont="1" applyFill="1" applyBorder="1" applyAlignment="1" applyProtection="1">
      <alignment vertical="center"/>
      <protection locked="0"/>
    </xf>
    <xf numFmtId="0" fontId="15" fillId="0" borderId="33" xfId="2" applyFont="1" applyFill="1" applyBorder="1" applyAlignment="1" applyProtection="1">
      <alignment vertical="center"/>
      <protection locked="0"/>
    </xf>
    <xf numFmtId="0" fontId="19" fillId="0" borderId="44" xfId="2" applyFont="1" applyFill="1" applyBorder="1" applyAlignment="1" applyProtection="1">
      <alignment horizontal="left" vertical="center" wrapText="1"/>
      <protection locked="0"/>
    </xf>
    <xf numFmtId="0" fontId="19" fillId="0" borderId="44" xfId="2" applyFont="1" applyFill="1" applyBorder="1" applyAlignment="1" applyProtection="1">
      <alignment horizontal="left" vertical="center"/>
      <protection locked="0"/>
    </xf>
    <xf numFmtId="0" fontId="19" fillId="0" borderId="43" xfId="2" applyFont="1" applyFill="1" applyBorder="1" applyAlignment="1" applyProtection="1">
      <alignment horizontal="left" vertical="center"/>
      <protection locked="0"/>
    </xf>
    <xf numFmtId="0" fontId="19" fillId="0" borderId="29" xfId="2" applyFont="1" applyFill="1" applyBorder="1" applyAlignment="1" applyProtection="1">
      <alignment horizontal="left" vertical="center"/>
      <protection locked="0"/>
    </xf>
    <xf numFmtId="0" fontId="19" fillId="0" borderId="28" xfId="2" applyFont="1" applyFill="1" applyBorder="1" applyAlignment="1" applyProtection="1">
      <alignment horizontal="left" vertical="center"/>
      <protection locked="0"/>
    </xf>
    <xf numFmtId="0" fontId="19" fillId="0" borderId="37" xfId="2" applyFont="1" applyFill="1" applyBorder="1" applyAlignment="1" applyProtection="1">
      <alignment horizontal="left" vertical="center"/>
      <protection locked="0"/>
    </xf>
    <xf numFmtId="0" fontId="19" fillId="0" borderId="36" xfId="2" applyFont="1" applyFill="1" applyBorder="1" applyAlignment="1" applyProtection="1">
      <alignment horizontal="left" vertical="center"/>
      <protection locked="0"/>
    </xf>
    <xf numFmtId="0" fontId="18" fillId="0" borderId="44" xfId="2" applyFont="1" applyBorder="1" applyAlignment="1" applyProtection="1">
      <alignment horizontal="left" vertical="center" wrapText="1"/>
      <protection locked="0"/>
    </xf>
    <xf numFmtId="0" fontId="18" fillId="0" borderId="43" xfId="2" applyFont="1" applyBorder="1" applyAlignment="1" applyProtection="1">
      <alignment horizontal="left" vertical="center" wrapText="1"/>
      <protection locked="0"/>
    </xf>
    <xf numFmtId="0" fontId="18" fillId="0" borderId="29" xfId="2" applyFont="1" applyBorder="1" applyAlignment="1" applyProtection="1">
      <alignment horizontal="left" vertical="center" wrapText="1"/>
      <protection locked="0"/>
    </xf>
    <xf numFmtId="0" fontId="18" fillId="0" borderId="28" xfId="2" applyFont="1" applyBorder="1" applyAlignment="1" applyProtection="1">
      <alignment horizontal="left" vertical="center" wrapText="1"/>
      <protection locked="0"/>
    </xf>
    <xf numFmtId="0" fontId="18" fillId="0" borderId="37" xfId="2" applyFont="1" applyBorder="1" applyAlignment="1" applyProtection="1">
      <alignment horizontal="left" vertical="center" wrapText="1"/>
      <protection locked="0"/>
    </xf>
    <xf numFmtId="0" fontId="18" fillId="0" borderId="36" xfId="2" applyFont="1" applyBorder="1" applyAlignment="1" applyProtection="1">
      <alignment horizontal="left" vertical="center" wrapText="1"/>
      <protection locked="0"/>
    </xf>
    <xf numFmtId="0" fontId="15" fillId="0" borderId="31" xfId="2" applyFont="1" applyFill="1" applyBorder="1" applyAlignment="1" applyProtection="1">
      <alignment horizontal="left" vertical="center" shrinkToFit="1"/>
      <protection locked="0"/>
    </xf>
    <xf numFmtId="0" fontId="15" fillId="0" borderId="34" xfId="2" applyFont="1" applyFill="1" applyBorder="1" applyAlignment="1" applyProtection="1">
      <alignment horizontal="center" vertical="center" wrapText="1"/>
      <protection locked="0"/>
    </xf>
    <xf numFmtId="0" fontId="15" fillId="0" borderId="33" xfId="2" applyFont="1" applyFill="1" applyBorder="1" applyAlignment="1" applyProtection="1">
      <alignment horizontal="center" vertical="center" wrapText="1"/>
      <protection locked="0"/>
    </xf>
    <xf numFmtId="0" fontId="20" fillId="0" borderId="31" xfId="2" applyFont="1" applyFill="1" applyBorder="1" applyAlignment="1" applyProtection="1">
      <alignment horizontal="left" vertical="top" wrapText="1" shrinkToFit="1"/>
      <protection locked="0"/>
    </xf>
    <xf numFmtId="0" fontId="18" fillId="0" borderId="31" xfId="2" applyFont="1" applyFill="1" applyBorder="1" applyAlignment="1" applyProtection="1">
      <alignment horizontal="left" vertical="top" wrapText="1" shrinkToFit="1"/>
      <protection locked="0"/>
    </xf>
    <xf numFmtId="0" fontId="18" fillId="0" borderId="54" xfId="2" applyFont="1" applyFill="1" applyBorder="1" applyAlignment="1" applyProtection="1">
      <alignment horizontal="left" vertical="top" wrapText="1" shrinkToFit="1"/>
      <protection locked="0"/>
    </xf>
    <xf numFmtId="0" fontId="18" fillId="0" borderId="53" xfId="2" applyFont="1" applyFill="1" applyBorder="1" applyAlignment="1" applyProtection="1">
      <alignment horizontal="left" vertical="top" wrapText="1" shrinkToFit="1"/>
      <protection locked="0"/>
    </xf>
    <xf numFmtId="0" fontId="18" fillId="0" borderId="12" xfId="2" applyFont="1" applyFill="1" applyBorder="1" applyAlignment="1" applyProtection="1">
      <alignment horizontal="left" vertical="top" wrapText="1" shrinkToFit="1"/>
      <protection locked="0"/>
    </xf>
    <xf numFmtId="0" fontId="18" fillId="0" borderId="0" xfId="2" applyFont="1" applyFill="1" applyBorder="1" applyAlignment="1" applyProtection="1">
      <alignment horizontal="left" vertical="top" wrapText="1" shrinkToFit="1"/>
      <protection locked="0"/>
    </xf>
    <xf numFmtId="0" fontId="18" fillId="0" borderId="52" xfId="2" applyFont="1" applyFill="1" applyBorder="1" applyAlignment="1" applyProtection="1">
      <alignment horizontal="left" vertical="top" wrapText="1" shrinkToFit="1"/>
      <protection locked="0"/>
    </xf>
    <xf numFmtId="0" fontId="18" fillId="0" borderId="6" xfId="2" applyFont="1" applyFill="1" applyBorder="1" applyAlignment="1" applyProtection="1">
      <alignment horizontal="left" vertical="top" wrapText="1" shrinkToFit="1"/>
      <protection locked="0"/>
    </xf>
    <xf numFmtId="0" fontId="18" fillId="0" borderId="39" xfId="2" applyFont="1" applyFill="1" applyBorder="1" applyAlignment="1" applyProtection="1">
      <alignment horizontal="left" vertical="top" wrapText="1" shrinkToFit="1"/>
      <protection locked="0"/>
    </xf>
    <xf numFmtId="0" fontId="18" fillId="0" borderId="51" xfId="2" applyFont="1" applyFill="1" applyBorder="1" applyAlignment="1" applyProtection="1">
      <alignment horizontal="left" vertical="top" wrapText="1" shrinkToFit="1"/>
      <protection locked="0"/>
    </xf>
    <xf numFmtId="0" fontId="15" fillId="0" borderId="50" xfId="2" applyFont="1" applyBorder="1" applyAlignment="1" applyProtection="1">
      <alignment vertical="center" wrapText="1"/>
      <protection locked="0"/>
    </xf>
    <xf numFmtId="0" fontId="18" fillId="0" borderId="35" xfId="2" applyFont="1" applyFill="1" applyBorder="1" applyAlignment="1" applyProtection="1">
      <alignment horizontal="center" vertical="center" wrapText="1"/>
      <protection locked="0"/>
    </xf>
    <xf numFmtId="0" fontId="18" fillId="0" borderId="34" xfId="2" applyFont="1" applyFill="1" applyBorder="1" applyAlignment="1" applyProtection="1">
      <alignment horizontal="center" vertical="center" wrapText="1"/>
      <protection locked="0"/>
    </xf>
    <xf numFmtId="0" fontId="18" fillId="0" borderId="33" xfId="2" applyFont="1" applyFill="1" applyBorder="1" applyAlignment="1" applyProtection="1">
      <alignment horizontal="center" vertical="center" wrapText="1"/>
      <protection locked="0"/>
    </xf>
    <xf numFmtId="0" fontId="15" fillId="0" borderId="0" xfId="2" applyFont="1" applyBorder="1" applyAlignment="1">
      <alignment horizontal="center"/>
    </xf>
    <xf numFmtId="0" fontId="15" fillId="0" borderId="0" xfId="2" applyFont="1" applyBorder="1" applyAlignment="1" applyProtection="1">
      <alignment horizontal="center"/>
      <protection locked="0"/>
    </xf>
    <xf numFmtId="0" fontId="9" fillId="0" borderId="0" xfId="2" applyFont="1" applyBorder="1" applyAlignment="1">
      <alignment horizontal="center" vertical="center" wrapText="1"/>
    </xf>
    <xf numFmtId="0" fontId="15" fillId="0" borderId="0" xfId="2" applyFont="1" applyFill="1" applyBorder="1" applyAlignment="1" applyProtection="1">
      <alignment vertical="center" wrapText="1"/>
      <protection locked="0"/>
    </xf>
    <xf numFmtId="0" fontId="15" fillId="0" borderId="0" xfId="2" applyFont="1" applyBorder="1" applyAlignment="1" applyProtection="1">
      <alignment horizontal="left" vertical="center" wrapText="1"/>
      <protection locked="0"/>
    </xf>
    <xf numFmtId="0" fontId="15" fillId="0" borderId="0" xfId="2" applyFont="1" applyBorder="1" applyAlignment="1" applyProtection="1">
      <alignment horizontal="center" vertical="top" wrapText="1"/>
      <protection locked="0"/>
    </xf>
    <xf numFmtId="0" fontId="15" fillId="0" borderId="0" xfId="2" applyFont="1" applyBorder="1" applyAlignment="1" applyProtection="1">
      <alignment horizontal="left" vertical="top" wrapText="1"/>
      <protection locked="0"/>
    </xf>
    <xf numFmtId="0" fontId="15" fillId="0" borderId="0" xfId="2" applyFont="1" applyBorder="1" applyAlignment="1" applyProtection="1">
      <alignment horizontal="left" vertical="top"/>
      <protection locked="0"/>
    </xf>
    <xf numFmtId="0" fontId="15" fillId="0" borderId="0" xfId="2" applyFont="1" applyBorder="1" applyAlignment="1">
      <alignment horizontal="center" vertical="center" textRotation="255"/>
    </xf>
    <xf numFmtId="0" fontId="18" fillId="0" borderId="0" xfId="2" applyFont="1" applyBorder="1" applyAlignment="1">
      <alignment horizontal="center"/>
    </xf>
    <xf numFmtId="0" fontId="17" fillId="0" borderId="0" xfId="2" applyFont="1" applyBorder="1" applyAlignment="1">
      <alignment horizontal="center" vertical="center" textRotation="255" wrapText="1"/>
    </xf>
    <xf numFmtId="0" fontId="15" fillId="0" borderId="0" xfId="2" applyFont="1" applyBorder="1" applyAlignment="1" applyProtection="1">
      <alignment horizontal="left" vertical="top" shrinkToFit="1"/>
      <protection locked="0"/>
    </xf>
    <xf numFmtId="0" fontId="17" fillId="0" borderId="0" xfId="2" applyFont="1" applyBorder="1" applyAlignment="1">
      <alignment horizontal="center" shrinkToFit="1"/>
    </xf>
    <xf numFmtId="0" fontId="17" fillId="0" borderId="0" xfId="2" applyFont="1" applyBorder="1" applyAlignment="1">
      <alignment horizontal="center"/>
    </xf>
    <xf numFmtId="0" fontId="17" fillId="0" borderId="0" xfId="2" applyFont="1" applyBorder="1" applyAlignment="1">
      <alignment horizontal="center" vertical="center" textRotation="255" shrinkToFit="1"/>
    </xf>
    <xf numFmtId="0" fontId="19" fillId="0" borderId="0" xfId="2" applyFont="1" applyBorder="1" applyAlignment="1">
      <alignment horizontal="center" vertical="center" textRotation="255" shrinkToFit="1"/>
    </xf>
    <xf numFmtId="0" fontId="15" fillId="3" borderId="0" xfId="2" applyFont="1" applyFill="1" applyBorder="1" applyAlignment="1">
      <alignment horizontal="center"/>
    </xf>
    <xf numFmtId="0" fontId="15" fillId="3" borderId="0" xfId="2" applyFont="1" applyFill="1" applyBorder="1" applyAlignment="1" applyProtection="1">
      <alignment horizontal="center" vertical="center"/>
      <protection locked="0"/>
    </xf>
    <xf numFmtId="0" fontId="32" fillId="3" borderId="0" xfId="2" applyFont="1" applyFill="1" applyBorder="1" applyAlignment="1" applyProtection="1">
      <alignment horizontal="center" vertical="center" wrapText="1"/>
      <protection locked="0"/>
    </xf>
    <xf numFmtId="0" fontId="18" fillId="3" borderId="0" xfId="2" applyFont="1" applyFill="1" applyBorder="1" applyAlignment="1" applyProtection="1">
      <alignment horizontal="center" vertical="center" wrapText="1"/>
      <protection locked="0"/>
    </xf>
    <xf numFmtId="49" fontId="0" fillId="0" borderId="3" xfId="0" applyNumberFormat="1" applyBorder="1" applyAlignment="1">
      <alignment horizontal="center" vertical="center"/>
    </xf>
    <xf numFmtId="0" fontId="0" fillId="0" borderId="1" xfId="0" applyBorder="1" applyAlignment="1">
      <alignment horizontal="center" vertical="center"/>
    </xf>
    <xf numFmtId="49" fontId="0" fillId="0" borderId="15" xfId="0" applyNumberFormat="1" applyBorder="1" applyAlignment="1">
      <alignment horizontal="center" vertical="center"/>
    </xf>
    <xf numFmtId="0" fontId="0" fillId="0" borderId="13" xfId="0" applyBorder="1" applyAlignment="1">
      <alignment horizontal="center" vertical="center"/>
    </xf>
    <xf numFmtId="0" fontId="0" fillId="0" borderId="42" xfId="0" applyNumberFormat="1" applyBorder="1" applyAlignment="1">
      <alignment horizontal="center" vertical="center"/>
    </xf>
    <xf numFmtId="0" fontId="0" fillId="0" borderId="40" xfId="0" applyNumberFormat="1" applyBorder="1" applyAlignment="1">
      <alignment horizontal="center" vertical="center"/>
    </xf>
    <xf numFmtId="0" fontId="15" fillId="0" borderId="50" xfId="2" applyFont="1" applyBorder="1" applyAlignment="1" applyProtection="1">
      <alignment horizontal="left" wrapText="1"/>
      <protection locked="0"/>
    </xf>
    <xf numFmtId="0" fontId="15" fillId="0" borderId="50" xfId="2" applyFont="1" applyBorder="1" applyAlignment="1" applyProtection="1">
      <alignment horizontal="left"/>
      <protection locked="0"/>
    </xf>
    <xf numFmtId="0" fontId="36" fillId="0" borderId="44" xfId="0" applyFont="1" applyBorder="1" applyAlignment="1" applyProtection="1">
      <alignment horizontal="center" vertical="center"/>
      <protection locked="0"/>
    </xf>
    <xf numFmtId="0" fontId="36" fillId="0" borderId="43" xfId="0" applyFont="1" applyBorder="1" applyAlignment="1" applyProtection="1">
      <alignment horizontal="center" vertical="center"/>
      <protection locked="0"/>
    </xf>
    <xf numFmtId="0" fontId="36" fillId="0" borderId="29"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37" xfId="0" applyFont="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0" fontId="36" fillId="0" borderId="44" xfId="0" applyFont="1" applyBorder="1" applyAlignment="1" applyProtection="1">
      <alignment horizontal="left" vertical="center" wrapText="1"/>
      <protection locked="0"/>
    </xf>
    <xf numFmtId="0" fontId="36" fillId="0" borderId="43" xfId="0" applyFont="1" applyBorder="1" applyAlignment="1" applyProtection="1">
      <alignment horizontal="left" vertical="center" wrapText="1"/>
      <protection locked="0"/>
    </xf>
    <xf numFmtId="0" fontId="36" fillId="0" borderId="29" xfId="0" applyFont="1" applyBorder="1" applyAlignment="1" applyProtection="1">
      <alignment horizontal="left" vertical="center" wrapText="1"/>
      <protection locked="0"/>
    </xf>
    <xf numFmtId="0" fontId="36" fillId="0" borderId="28" xfId="0" applyFont="1" applyBorder="1" applyAlignment="1" applyProtection="1">
      <alignment horizontal="left" vertical="center" wrapText="1"/>
      <protection locked="0"/>
    </xf>
    <xf numFmtId="0" fontId="36" fillId="0" borderId="37" xfId="0" applyFont="1" applyBorder="1" applyAlignment="1" applyProtection="1">
      <alignment horizontal="left" vertical="center" wrapText="1"/>
      <protection locked="0"/>
    </xf>
    <xf numFmtId="0" fontId="36" fillId="0" borderId="36" xfId="0" applyFont="1" applyBorder="1" applyAlignment="1" applyProtection="1">
      <alignment horizontal="left" vertical="center" wrapText="1"/>
      <protection locked="0"/>
    </xf>
    <xf numFmtId="0" fontId="36" fillId="0" borderId="31" xfId="0" applyFont="1" applyBorder="1" applyAlignment="1" applyProtection="1">
      <alignment horizontal="center" vertical="center"/>
      <protection locked="0"/>
    </xf>
    <xf numFmtId="0" fontId="36" fillId="0" borderId="54" xfId="0" applyFont="1" applyBorder="1" applyAlignment="1" applyProtection="1">
      <alignment horizontal="center" vertical="center"/>
      <protection locked="0"/>
    </xf>
    <xf numFmtId="0" fontId="36" fillId="0" borderId="53"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0" xfId="0" applyFont="1" applyAlignment="1" applyProtection="1">
      <alignment horizontal="center" vertical="center"/>
      <protection locked="0"/>
    </xf>
    <xf numFmtId="0" fontId="36" fillId="0" borderId="52" xfId="0" applyFont="1" applyBorder="1" applyAlignment="1" applyProtection="1">
      <alignment horizontal="center" vertical="center"/>
      <protection locked="0"/>
    </xf>
    <xf numFmtId="0" fontId="36" fillId="0" borderId="6" xfId="0" applyFont="1" applyBorder="1" applyAlignment="1" applyProtection="1">
      <alignment horizontal="center" vertical="center"/>
      <protection locked="0"/>
    </xf>
    <xf numFmtId="0" fontId="36" fillId="0" borderId="39" xfId="0" applyFont="1" applyBorder="1" applyAlignment="1" applyProtection="1">
      <alignment horizontal="center" vertical="center"/>
      <protection locked="0"/>
    </xf>
    <xf numFmtId="0" fontId="36" fillId="0" borderId="51" xfId="0" applyFont="1" applyBorder="1" applyAlignment="1" applyProtection="1">
      <alignment horizontal="center" vertical="center"/>
      <protection locked="0"/>
    </xf>
    <xf numFmtId="0" fontId="15" fillId="0" borderId="50" xfId="2" applyFont="1" applyBorder="1" applyAlignment="1" applyProtection="1">
      <alignment horizontal="left" vertical="center" wrapText="1" shrinkToFit="1"/>
      <protection locked="0"/>
    </xf>
    <xf numFmtId="49" fontId="32" fillId="3" borderId="50" xfId="2" applyNumberFormat="1" applyFont="1" applyFill="1" applyBorder="1" applyAlignment="1" applyProtection="1">
      <alignment horizontal="center" vertical="center" wrapText="1"/>
      <protection locked="0"/>
    </xf>
    <xf numFmtId="0" fontId="18" fillId="0" borderId="44" xfId="2" applyFont="1" applyBorder="1" applyAlignment="1" applyProtection="1">
      <alignment horizontal="left" vertical="center"/>
      <protection locked="0"/>
    </xf>
    <xf numFmtId="0" fontId="18" fillId="0" borderId="43" xfId="2" applyFont="1" applyBorder="1" applyAlignment="1" applyProtection="1">
      <alignment horizontal="left" vertical="center"/>
      <protection locked="0"/>
    </xf>
    <xf numFmtId="0" fontId="18" fillId="0" borderId="29" xfId="2" applyFont="1" applyBorder="1" applyAlignment="1" applyProtection="1">
      <alignment horizontal="left" vertical="center"/>
      <protection locked="0"/>
    </xf>
    <xf numFmtId="0" fontId="18" fillId="0" borderId="28" xfId="2" applyFont="1" applyBorder="1" applyAlignment="1" applyProtection="1">
      <alignment horizontal="left" vertical="center"/>
      <protection locked="0"/>
    </xf>
    <xf numFmtId="0" fontId="18" fillId="0" borderId="37" xfId="2" applyFont="1" applyBorder="1" applyAlignment="1" applyProtection="1">
      <alignment horizontal="left" vertical="center"/>
      <protection locked="0"/>
    </xf>
    <xf numFmtId="0" fontId="18" fillId="0" borderId="36" xfId="2" applyFont="1" applyBorder="1" applyAlignment="1" applyProtection="1">
      <alignment horizontal="left" vertical="center"/>
      <protection locked="0"/>
    </xf>
    <xf numFmtId="0" fontId="15" fillId="0" borderId="35" xfId="2" applyFont="1" applyFill="1" applyBorder="1" applyAlignment="1" applyProtection="1">
      <alignment horizontal="left" vertical="center" wrapText="1" shrinkToFit="1"/>
      <protection locked="0"/>
    </xf>
    <xf numFmtId="0" fontId="15" fillId="0" borderId="34" xfId="2" applyFont="1" applyFill="1" applyBorder="1" applyAlignment="1" applyProtection="1">
      <alignment horizontal="left" vertical="center" shrinkToFit="1"/>
      <protection locked="0"/>
    </xf>
    <xf numFmtId="0" fontId="15" fillId="0" borderId="33" xfId="2" applyFont="1" applyFill="1" applyBorder="1" applyAlignment="1" applyProtection="1">
      <alignment horizontal="left" vertical="center" shrinkToFit="1"/>
      <protection locked="0"/>
    </xf>
    <xf numFmtId="0" fontId="15" fillId="0" borderId="50" xfId="2" applyFont="1" applyFill="1" applyBorder="1" applyAlignment="1" applyProtection="1">
      <alignment horizontal="center" vertical="center" shrinkToFit="1"/>
      <protection locked="0"/>
    </xf>
    <xf numFmtId="0" fontId="15" fillId="0" borderId="45" xfId="2" applyFont="1" applyBorder="1" applyAlignment="1" applyProtection="1">
      <alignment horizontal="left" vertical="center" wrapText="1"/>
      <protection locked="0"/>
    </xf>
    <xf numFmtId="0" fontId="15" fillId="0" borderId="30" xfId="2" applyFont="1" applyBorder="1" applyAlignment="1" applyProtection="1">
      <alignment horizontal="left" vertical="center" wrapText="1"/>
      <protection locked="0"/>
    </xf>
    <xf numFmtId="0" fontId="15" fillId="0" borderId="38" xfId="2" applyFont="1" applyBorder="1" applyAlignment="1" applyProtection="1">
      <alignment horizontal="left" vertical="center" wrapText="1"/>
      <protection locked="0"/>
    </xf>
    <xf numFmtId="0" fontId="15" fillId="0" borderId="54" xfId="2" applyFont="1" applyBorder="1" applyAlignment="1" applyProtection="1">
      <alignment horizontal="left" vertical="center"/>
      <protection locked="0"/>
    </xf>
    <xf numFmtId="0" fontId="15" fillId="0" borderId="53" xfId="2" applyFont="1" applyBorder="1" applyAlignment="1" applyProtection="1">
      <alignment horizontal="left" vertical="center"/>
      <protection locked="0"/>
    </xf>
    <xf numFmtId="0" fontId="15" fillId="0" borderId="12" xfId="2" applyFont="1" applyBorder="1" applyAlignment="1" applyProtection="1">
      <alignment horizontal="left" vertical="center"/>
      <protection locked="0"/>
    </xf>
    <xf numFmtId="0" fontId="15" fillId="0" borderId="0" xfId="2" applyFont="1" applyAlignment="1" applyProtection="1">
      <alignment horizontal="left" vertical="center"/>
      <protection locked="0"/>
    </xf>
    <xf numFmtId="0" fontId="15" fillId="0" borderId="52" xfId="2" applyFont="1" applyBorder="1" applyAlignment="1" applyProtection="1">
      <alignment horizontal="left" vertical="center"/>
      <protection locked="0"/>
    </xf>
    <xf numFmtId="0" fontId="15" fillId="0" borderId="6" xfId="2" applyFont="1" applyBorder="1" applyAlignment="1" applyProtection="1">
      <alignment horizontal="left" vertical="center"/>
      <protection locked="0"/>
    </xf>
    <xf numFmtId="0" fontId="15" fillId="0" borderId="39" xfId="2" applyFont="1" applyBorder="1" applyAlignment="1" applyProtection="1">
      <alignment horizontal="left" vertical="center"/>
      <protection locked="0"/>
    </xf>
    <xf numFmtId="0" fontId="15" fillId="0" borderId="51" xfId="2" applyFont="1" applyBorder="1" applyAlignment="1" applyProtection="1">
      <alignment horizontal="left" vertical="center"/>
      <protection locked="0"/>
    </xf>
    <xf numFmtId="0" fontId="18" fillId="0" borderId="50" xfId="2" applyFont="1" applyBorder="1" applyAlignment="1" applyProtection="1">
      <alignment horizontal="left" vertical="top" wrapText="1" shrinkToFit="1"/>
      <protection locked="0"/>
    </xf>
    <xf numFmtId="0" fontId="18" fillId="0" borderId="50" xfId="2" applyFont="1" applyBorder="1" applyAlignment="1" applyProtection="1">
      <alignment horizontal="left" vertical="top" shrinkToFit="1"/>
      <protection locked="0"/>
    </xf>
    <xf numFmtId="0" fontId="37" fillId="0" borderId="50" xfId="2" applyFont="1" applyBorder="1" applyAlignment="1" applyProtection="1">
      <alignment horizontal="left" vertical="top" wrapText="1" shrinkToFit="1"/>
      <protection locked="0"/>
    </xf>
    <xf numFmtId="0" fontId="37" fillId="0" borderId="50" xfId="2" applyFont="1" applyBorder="1" applyAlignment="1" applyProtection="1">
      <alignment horizontal="left" vertical="top" shrinkToFit="1"/>
      <protection locked="0"/>
    </xf>
    <xf numFmtId="0" fontId="15" fillId="0" borderId="50" xfId="2" applyFont="1" applyBorder="1" applyAlignment="1" applyProtection="1">
      <alignment horizontal="left" vertical="top" wrapText="1" shrinkToFit="1"/>
      <protection locked="0"/>
    </xf>
    <xf numFmtId="0" fontId="18" fillId="0" borderId="35" xfId="2" applyFont="1" applyBorder="1" applyAlignment="1" applyProtection="1">
      <alignment horizontal="left" vertical="center" wrapText="1"/>
      <protection locked="0"/>
    </xf>
    <xf numFmtId="0" fontId="18" fillId="0" borderId="34" xfId="2" applyFont="1" applyBorder="1" applyAlignment="1" applyProtection="1">
      <alignment horizontal="left" vertical="center"/>
      <protection locked="0"/>
    </xf>
    <xf numFmtId="0" fontId="18" fillId="0" borderId="33" xfId="2" applyFont="1" applyBorder="1" applyAlignment="1" applyProtection="1">
      <alignment horizontal="left" vertical="center"/>
      <protection locked="0"/>
    </xf>
    <xf numFmtId="10" fontId="15" fillId="0" borderId="44" xfId="2" applyNumberFormat="1" applyFont="1" applyFill="1" applyBorder="1" applyAlignment="1" applyProtection="1">
      <alignment horizontal="left" vertical="center" wrapText="1"/>
      <protection locked="0"/>
    </xf>
    <xf numFmtId="0" fontId="15" fillId="0" borderId="54" xfId="2" applyFont="1" applyBorder="1" applyAlignment="1" applyProtection="1">
      <alignment horizontal="left" vertical="top"/>
      <protection locked="0"/>
    </xf>
    <xf numFmtId="0" fontId="15" fillId="0" borderId="53" xfId="2" applyFont="1" applyBorder="1" applyAlignment="1" applyProtection="1">
      <alignment horizontal="left" vertical="top"/>
      <protection locked="0"/>
    </xf>
    <xf numFmtId="0" fontId="15" fillId="0" borderId="12" xfId="2" applyFont="1" applyBorder="1" applyAlignment="1" applyProtection="1">
      <alignment horizontal="left" vertical="top"/>
      <protection locked="0"/>
    </xf>
    <xf numFmtId="0" fontId="15" fillId="0" borderId="52" xfId="2" applyFont="1" applyBorder="1" applyAlignment="1" applyProtection="1">
      <alignment horizontal="left" vertical="top"/>
      <protection locked="0"/>
    </xf>
    <xf numFmtId="0" fontId="15" fillId="0" borderId="6" xfId="2" applyFont="1" applyBorder="1" applyAlignment="1" applyProtection="1">
      <alignment horizontal="left" vertical="top"/>
      <protection locked="0"/>
    </xf>
    <xf numFmtId="0" fontId="15" fillId="0" borderId="39" xfId="2" applyFont="1" applyBorder="1" applyAlignment="1" applyProtection="1">
      <alignment horizontal="left" vertical="top"/>
      <protection locked="0"/>
    </xf>
    <xf numFmtId="0" fontId="15" fillId="0" borderId="51" xfId="2" applyFont="1" applyBorder="1" applyAlignment="1" applyProtection="1">
      <alignment horizontal="left" vertical="top"/>
      <protection locked="0"/>
    </xf>
    <xf numFmtId="0" fontId="18" fillId="0" borderId="50" xfId="2" applyFont="1" applyFill="1" applyBorder="1" applyAlignment="1" applyProtection="1">
      <alignment horizontal="left" vertical="center" wrapText="1" shrinkToFit="1"/>
      <protection locked="0"/>
    </xf>
    <xf numFmtId="0" fontId="18" fillId="0" borderId="50" xfId="2" applyFont="1" applyFill="1" applyBorder="1" applyAlignment="1" applyProtection="1">
      <alignment horizontal="left" vertical="center" shrinkToFit="1"/>
      <protection locked="0"/>
    </xf>
    <xf numFmtId="0" fontId="18" fillId="0" borderId="50" xfId="2" applyFont="1" applyBorder="1" applyAlignment="1" applyProtection="1">
      <alignment horizontal="left" vertical="top" wrapText="1"/>
      <protection locked="0"/>
    </xf>
    <xf numFmtId="0" fontId="18" fillId="0" borderId="50" xfId="2" applyFont="1" applyBorder="1" applyAlignment="1" applyProtection="1">
      <alignment horizontal="left" vertical="top"/>
      <protection locked="0"/>
    </xf>
    <xf numFmtId="0" fontId="18" fillId="0" borderId="50" xfId="2" applyFont="1" applyFill="1" applyBorder="1" applyAlignment="1" applyProtection="1">
      <alignment horizontal="left" vertical="center" wrapText="1"/>
      <protection locked="0"/>
    </xf>
    <xf numFmtId="0" fontId="18" fillId="0" borderId="50" xfId="2" applyFont="1" applyFill="1" applyBorder="1" applyAlignment="1" applyProtection="1">
      <alignment horizontal="left" vertical="center"/>
      <protection locked="0"/>
    </xf>
    <xf numFmtId="0" fontId="18" fillId="0" borderId="50" xfId="2" applyFont="1" applyFill="1" applyBorder="1" applyAlignment="1" applyProtection="1">
      <alignment horizontal="left" vertical="top" wrapText="1"/>
      <protection locked="0"/>
    </xf>
    <xf numFmtId="0" fontId="18" fillId="0" borderId="50" xfId="2" applyFont="1" applyFill="1" applyBorder="1" applyAlignment="1" applyProtection="1">
      <alignment horizontal="center" vertical="center"/>
      <protection locked="0"/>
    </xf>
    <xf numFmtId="0" fontId="17" fillId="0" borderId="50" xfId="2" applyFont="1" applyBorder="1" applyAlignment="1" applyProtection="1">
      <alignment horizontal="left" vertical="top" wrapText="1"/>
      <protection locked="0"/>
    </xf>
    <xf numFmtId="0" fontId="18" fillId="0" borderId="34" xfId="2" applyFont="1" applyBorder="1" applyAlignment="1" applyProtection="1">
      <alignment horizontal="left" vertical="center" wrapText="1"/>
      <protection locked="0"/>
    </xf>
    <xf numFmtId="0" fontId="18" fillId="0" borderId="33" xfId="2" applyFont="1" applyBorder="1" applyAlignment="1" applyProtection="1">
      <alignment horizontal="left" vertical="center" wrapText="1"/>
      <protection locked="0"/>
    </xf>
    <xf numFmtId="0" fontId="18" fillId="0" borderId="45" xfId="2" applyFont="1" applyFill="1" applyBorder="1" applyAlignment="1" applyProtection="1">
      <alignment horizontal="left" vertical="top" wrapText="1"/>
      <protection locked="0"/>
    </xf>
    <xf numFmtId="0" fontId="18" fillId="0" borderId="30" xfId="2" applyFont="1" applyFill="1" applyBorder="1" applyAlignment="1" applyProtection="1">
      <alignment horizontal="left" vertical="top" wrapText="1"/>
      <protection locked="0"/>
    </xf>
    <xf numFmtId="0" fontId="18" fillId="0" borderId="38" xfId="2" applyFont="1" applyFill="1" applyBorder="1" applyAlignment="1" applyProtection="1">
      <alignment horizontal="left" vertical="top" wrapText="1"/>
      <protection locked="0"/>
    </xf>
    <xf numFmtId="0" fontId="18" fillId="0" borderId="44" xfId="2" applyFont="1" applyFill="1" applyBorder="1" applyAlignment="1" applyProtection="1">
      <alignment horizontal="left" vertical="top"/>
      <protection locked="0"/>
    </xf>
    <xf numFmtId="0" fontId="18" fillId="0" borderId="43" xfId="2" applyFont="1" applyFill="1" applyBorder="1" applyAlignment="1" applyProtection="1">
      <alignment horizontal="left" vertical="top"/>
      <protection locked="0"/>
    </xf>
    <xf numFmtId="0" fontId="18" fillId="0" borderId="29" xfId="2" applyFont="1" applyFill="1" applyBorder="1" applyAlignment="1" applyProtection="1">
      <alignment horizontal="left" vertical="top"/>
      <protection locked="0"/>
    </xf>
    <xf numFmtId="0" fontId="18" fillId="0" borderId="28" xfId="2" applyFont="1" applyFill="1" applyBorder="1" applyAlignment="1" applyProtection="1">
      <alignment horizontal="left" vertical="top"/>
      <protection locked="0"/>
    </xf>
    <xf numFmtId="0" fontId="18" fillId="0" borderId="37" xfId="2" applyFont="1" applyFill="1" applyBorder="1" applyAlignment="1" applyProtection="1">
      <alignment horizontal="left" vertical="top"/>
      <protection locked="0"/>
    </xf>
    <xf numFmtId="0" fontId="18" fillId="0" borderId="36" xfId="2" applyFont="1" applyFill="1" applyBorder="1" applyAlignment="1" applyProtection="1">
      <alignment horizontal="left" vertical="top"/>
      <protection locked="0"/>
    </xf>
    <xf numFmtId="0" fontId="17" fillId="0" borderId="45" xfId="2" applyFont="1" applyFill="1" applyBorder="1" applyAlignment="1" applyProtection="1">
      <alignment horizontal="left" vertical="top" wrapText="1"/>
      <protection locked="0"/>
    </xf>
    <xf numFmtId="0" fontId="17" fillId="0" borderId="44" xfId="2" applyFont="1" applyFill="1" applyBorder="1" applyAlignment="1" applyProtection="1">
      <alignment horizontal="left" vertical="top" wrapText="1"/>
      <protection locked="0"/>
    </xf>
    <xf numFmtId="0" fontId="17" fillId="0" borderId="30" xfId="2" applyFont="1" applyFill="1" applyBorder="1" applyAlignment="1" applyProtection="1">
      <alignment horizontal="left" vertical="top" wrapText="1"/>
      <protection locked="0"/>
    </xf>
    <xf numFmtId="0" fontId="17" fillId="0" borderId="29" xfId="2" applyFont="1" applyFill="1" applyBorder="1" applyAlignment="1" applyProtection="1">
      <alignment horizontal="left" vertical="top" wrapText="1"/>
      <protection locked="0"/>
    </xf>
    <xf numFmtId="0" fontId="17" fillId="0" borderId="38" xfId="2" applyFont="1" applyFill="1" applyBorder="1" applyAlignment="1" applyProtection="1">
      <alignment horizontal="left" vertical="top" wrapText="1"/>
      <protection locked="0"/>
    </xf>
    <xf numFmtId="0" fontId="17" fillId="0" borderId="37" xfId="2" applyFont="1" applyFill="1" applyBorder="1" applyAlignment="1" applyProtection="1">
      <alignment horizontal="left" vertical="top" wrapText="1"/>
      <protection locked="0"/>
    </xf>
    <xf numFmtId="0" fontId="17" fillId="0" borderId="43" xfId="2" applyFont="1" applyFill="1" applyBorder="1" applyAlignment="1" applyProtection="1">
      <alignment horizontal="left" vertical="top" wrapText="1"/>
      <protection locked="0"/>
    </xf>
    <xf numFmtId="0" fontId="17" fillId="0" borderId="28" xfId="2" applyFont="1" applyFill="1" applyBorder="1" applyAlignment="1" applyProtection="1">
      <alignment horizontal="left" vertical="top" wrapText="1"/>
      <protection locked="0"/>
    </xf>
    <xf numFmtId="0" fontId="17" fillId="0" borderId="36" xfId="2" applyFont="1" applyFill="1" applyBorder="1" applyAlignment="1" applyProtection="1">
      <alignment horizontal="left" vertical="top" wrapText="1"/>
      <protection locked="0"/>
    </xf>
    <xf numFmtId="0" fontId="17" fillId="0" borderId="50" xfId="2" applyFont="1" applyFill="1" applyBorder="1" applyAlignment="1" applyProtection="1">
      <alignment horizontal="left" vertical="top" wrapText="1" shrinkToFit="1"/>
      <protection locked="0"/>
    </xf>
    <xf numFmtId="0" fontId="17" fillId="0" borderId="50" xfId="2" applyFont="1" applyFill="1" applyBorder="1" applyAlignment="1" applyProtection="1">
      <alignment horizontal="left" vertical="top" shrinkToFit="1"/>
      <protection locked="0"/>
    </xf>
    <xf numFmtId="0" fontId="18" fillId="0" borderId="50" xfId="2" applyFont="1" applyFill="1" applyBorder="1" applyAlignment="1" applyProtection="1">
      <alignment horizontal="left" vertical="top" wrapText="1" shrinkToFit="1"/>
      <protection locked="0"/>
    </xf>
    <xf numFmtId="0" fontId="18" fillId="0" borderId="50" xfId="2" applyFont="1" applyFill="1" applyBorder="1" applyAlignment="1" applyProtection="1">
      <alignment horizontal="left" vertical="top" shrinkToFit="1"/>
      <protection locked="0"/>
    </xf>
    <xf numFmtId="0" fontId="15" fillId="0" borderId="50" xfId="2" applyFont="1" applyFill="1" applyBorder="1" applyAlignment="1" applyProtection="1">
      <alignment horizontal="center" vertical="top" wrapText="1"/>
      <protection locked="0"/>
    </xf>
    <xf numFmtId="0" fontId="15" fillId="0" borderId="50" xfId="2" applyFont="1" applyFill="1" applyBorder="1" applyAlignment="1" applyProtection="1">
      <alignment horizontal="center" vertical="top"/>
      <protection locked="0"/>
    </xf>
    <xf numFmtId="0" fontId="17" fillId="0" borderId="50" xfId="2" applyFont="1" applyFill="1" applyBorder="1" applyAlignment="1" applyProtection="1">
      <alignment horizontal="center" vertical="center" wrapText="1" shrinkToFit="1"/>
      <protection locked="0"/>
    </xf>
    <xf numFmtId="0" fontId="17" fillId="0" borderId="50" xfId="2" applyFont="1" applyFill="1" applyBorder="1" applyAlignment="1" applyProtection="1">
      <alignment horizontal="center" vertical="center" shrinkToFit="1"/>
      <protection locked="0"/>
    </xf>
    <xf numFmtId="0" fontId="20" fillId="0" borderId="45" xfId="2" applyFont="1" applyFill="1" applyBorder="1" applyAlignment="1" applyProtection="1">
      <alignment horizontal="left" vertical="top" wrapText="1"/>
      <protection locked="0"/>
    </xf>
    <xf numFmtId="0" fontId="20" fillId="0" borderId="44" xfId="2" applyFont="1" applyFill="1" applyBorder="1" applyAlignment="1" applyProtection="1">
      <alignment horizontal="left" vertical="top" wrapText="1"/>
      <protection locked="0"/>
    </xf>
    <xf numFmtId="0" fontId="15" fillId="0" borderId="44" xfId="2" applyFont="1" applyBorder="1" applyAlignment="1" applyProtection="1">
      <alignment horizontal="center"/>
      <protection locked="0"/>
    </xf>
    <xf numFmtId="0" fontId="15" fillId="0" borderId="43" xfId="2" applyFont="1" applyBorder="1" applyAlignment="1" applyProtection="1">
      <alignment horizontal="center"/>
      <protection locked="0"/>
    </xf>
    <xf numFmtId="0" fontId="15" fillId="0" borderId="29" xfId="2" applyFont="1" applyBorder="1" applyAlignment="1" applyProtection="1">
      <alignment horizontal="center"/>
      <protection locked="0"/>
    </xf>
    <xf numFmtId="0" fontId="15" fillId="0" borderId="28" xfId="2" applyFont="1" applyBorder="1" applyAlignment="1" applyProtection="1">
      <alignment horizontal="center"/>
      <protection locked="0"/>
    </xf>
    <xf numFmtId="0" fontId="15" fillId="0" borderId="37" xfId="2" applyFont="1" applyBorder="1" applyAlignment="1" applyProtection="1">
      <alignment horizontal="center"/>
      <protection locked="0"/>
    </xf>
    <xf numFmtId="0" fontId="15" fillId="0" borderId="36" xfId="2" applyFont="1" applyBorder="1" applyAlignment="1" applyProtection="1">
      <alignment horizontal="center"/>
      <protection locked="0"/>
    </xf>
    <xf numFmtId="0" fontId="15" fillId="0" borderId="44" xfId="2" applyFont="1" applyFill="1" applyBorder="1" applyAlignment="1" applyProtection="1">
      <alignment horizontal="center" vertical="top" wrapText="1"/>
      <protection locked="0"/>
    </xf>
    <xf numFmtId="0" fontId="15" fillId="0" borderId="43" xfId="2" applyFont="1" applyFill="1" applyBorder="1" applyAlignment="1" applyProtection="1">
      <alignment horizontal="center" vertical="top" wrapText="1"/>
      <protection locked="0"/>
    </xf>
    <xf numFmtId="0" fontId="15" fillId="0" borderId="29" xfId="2" applyFont="1" applyFill="1" applyBorder="1" applyAlignment="1" applyProtection="1">
      <alignment horizontal="center" vertical="top" wrapText="1"/>
      <protection locked="0"/>
    </xf>
    <xf numFmtId="0" fontId="15" fillId="0" borderId="28" xfId="2" applyFont="1" applyFill="1" applyBorder="1" applyAlignment="1" applyProtection="1">
      <alignment horizontal="center" vertical="top" wrapText="1"/>
      <protection locked="0"/>
    </xf>
    <xf numFmtId="0" fontId="15" fillId="0" borderId="37" xfId="2" applyFont="1" applyFill="1" applyBorder="1" applyAlignment="1" applyProtection="1">
      <alignment horizontal="center" vertical="top" wrapText="1"/>
      <protection locked="0"/>
    </xf>
    <xf numFmtId="0" fontId="15" fillId="0" borderId="36" xfId="2" applyFont="1" applyFill="1" applyBorder="1" applyAlignment="1" applyProtection="1">
      <alignment horizontal="center" vertical="top" wrapText="1"/>
      <protection locked="0"/>
    </xf>
    <xf numFmtId="0" fontId="0" fillId="0" borderId="25" xfId="0" applyNumberFormat="1" applyBorder="1" applyAlignment="1">
      <alignment horizontal="center" vertical="center"/>
    </xf>
    <xf numFmtId="0" fontId="0" fillId="0" borderId="23" xfId="0" applyNumberFormat="1" applyBorder="1" applyAlignment="1">
      <alignment horizontal="center" vertical="center"/>
    </xf>
    <xf numFmtId="0" fontId="0" fillId="0" borderId="63" xfId="0" applyBorder="1" applyAlignment="1">
      <alignment vertical="center" wrapText="1"/>
    </xf>
    <xf numFmtId="0" fontId="0" fillId="0" borderId="24" xfId="0" applyBorder="1" applyAlignment="1">
      <alignment vertical="center" wrapText="1"/>
    </xf>
    <xf numFmtId="0" fontId="0" fillId="0" borderId="23" xfId="0" applyBorder="1" applyAlignment="1">
      <alignment vertical="center" wrapText="1"/>
    </xf>
    <xf numFmtId="0" fontId="15" fillId="0" borderId="30" xfId="2" applyFont="1" applyBorder="1" applyAlignment="1" applyProtection="1">
      <alignment horizontal="left" vertical="top"/>
      <protection locked="0"/>
    </xf>
    <xf numFmtId="0" fontId="15" fillId="0" borderId="38" xfId="2" applyFont="1" applyBorder="1" applyAlignment="1" applyProtection="1">
      <alignment horizontal="left" vertical="top"/>
      <protection locked="0"/>
    </xf>
    <xf numFmtId="0" fontId="20" fillId="0" borderId="50" xfId="2" applyFont="1" applyBorder="1" applyAlignment="1" applyProtection="1">
      <alignment horizontal="left" vertical="top"/>
      <protection locked="0"/>
    </xf>
    <xf numFmtId="0" fontId="18" fillId="0" borderId="35" xfId="2" applyFont="1" applyFill="1" applyBorder="1" applyAlignment="1" applyProtection="1">
      <alignment horizontal="left" vertical="top" wrapText="1"/>
      <protection locked="0"/>
    </xf>
    <xf numFmtId="0" fontId="18" fillId="0" borderId="34" xfId="2" applyFont="1" applyFill="1" applyBorder="1" applyAlignment="1" applyProtection="1">
      <alignment horizontal="left" vertical="top"/>
      <protection locked="0"/>
    </xf>
    <xf numFmtId="0" fontId="18" fillId="0" borderId="33" xfId="2" applyFont="1" applyFill="1" applyBorder="1" applyAlignment="1" applyProtection="1">
      <alignment horizontal="left" vertical="top"/>
      <protection locked="0"/>
    </xf>
    <xf numFmtId="0" fontId="18" fillId="0" borderId="31" xfId="2" applyFont="1" applyFill="1" applyBorder="1" applyAlignment="1" applyProtection="1">
      <alignment horizontal="left" vertical="top" wrapText="1"/>
      <protection locked="0"/>
    </xf>
    <xf numFmtId="0" fontId="18" fillId="0" borderId="54" xfId="2" applyFont="1" applyFill="1" applyBorder="1" applyAlignment="1" applyProtection="1">
      <alignment horizontal="left" vertical="top" wrapText="1"/>
      <protection locked="0"/>
    </xf>
    <xf numFmtId="0" fontId="18" fillId="0" borderId="60" xfId="2" applyFont="1" applyFill="1" applyBorder="1" applyAlignment="1" applyProtection="1">
      <alignment horizontal="left" vertical="top" wrapText="1"/>
      <protection locked="0"/>
    </xf>
    <xf numFmtId="0" fontId="18" fillId="0" borderId="12" xfId="2" applyFont="1" applyFill="1" applyBorder="1" applyAlignment="1" applyProtection="1">
      <alignment horizontal="left" vertical="top" wrapText="1"/>
      <protection locked="0"/>
    </xf>
    <xf numFmtId="0" fontId="18" fillId="0" borderId="0" xfId="2" applyFont="1" applyFill="1" applyBorder="1" applyAlignment="1" applyProtection="1">
      <alignment horizontal="left" vertical="top" wrapText="1"/>
      <protection locked="0"/>
    </xf>
    <xf numFmtId="0" fontId="18" fillId="0" borderId="59" xfId="2" applyFont="1" applyFill="1" applyBorder="1" applyAlignment="1" applyProtection="1">
      <alignment horizontal="left" vertical="top" wrapText="1"/>
      <protection locked="0"/>
    </xf>
    <xf numFmtId="0" fontId="18" fillId="0" borderId="6" xfId="2" applyFont="1" applyFill="1" applyBorder="1" applyAlignment="1" applyProtection="1">
      <alignment horizontal="left" vertical="top" wrapText="1"/>
      <protection locked="0"/>
    </xf>
    <xf numFmtId="0" fontId="18" fillId="0" borderId="39" xfId="2" applyFont="1" applyFill="1" applyBorder="1" applyAlignment="1" applyProtection="1">
      <alignment horizontal="left" vertical="top" wrapText="1"/>
      <protection locked="0"/>
    </xf>
    <xf numFmtId="0" fontId="18" fillId="0" borderId="58" xfId="2" applyFont="1" applyFill="1" applyBorder="1" applyAlignment="1" applyProtection="1">
      <alignment horizontal="left" vertical="top" wrapText="1"/>
      <protection locked="0"/>
    </xf>
    <xf numFmtId="0" fontId="18" fillId="0" borderId="53" xfId="2" applyFont="1" applyFill="1" applyBorder="1" applyAlignment="1" applyProtection="1">
      <alignment horizontal="left" vertical="top" wrapText="1"/>
      <protection locked="0"/>
    </xf>
    <xf numFmtId="0" fontId="18" fillId="0" borderId="52" xfId="2" applyFont="1" applyFill="1" applyBorder="1" applyAlignment="1" applyProtection="1">
      <alignment horizontal="left" vertical="top" wrapText="1"/>
      <protection locked="0"/>
    </xf>
    <xf numFmtId="0" fontId="18" fillId="0" borderId="51" xfId="2" applyFont="1" applyFill="1" applyBorder="1" applyAlignment="1" applyProtection="1">
      <alignment horizontal="left" vertical="top" wrapText="1"/>
      <protection locked="0"/>
    </xf>
    <xf numFmtId="0" fontId="17" fillId="0" borderId="35" xfId="2" applyFont="1" applyFill="1" applyBorder="1" applyAlignment="1" applyProtection="1">
      <alignment vertical="center" wrapText="1"/>
      <protection locked="0"/>
    </xf>
    <xf numFmtId="0" fontId="17" fillId="0" borderId="34" xfId="2" applyFont="1" applyFill="1" applyBorder="1" applyAlignment="1" applyProtection="1">
      <alignment vertical="center"/>
      <protection locked="0"/>
    </xf>
    <xf numFmtId="0" fontId="17" fillId="0" borderId="33" xfId="2" applyFont="1" applyFill="1" applyBorder="1" applyAlignment="1" applyProtection="1">
      <alignment vertical="center"/>
      <protection locked="0"/>
    </xf>
    <xf numFmtId="0" fontId="17" fillId="3" borderId="45" xfId="2" applyFont="1" applyFill="1" applyBorder="1" applyAlignment="1" applyProtection="1">
      <alignment horizontal="left" vertical="center" wrapText="1"/>
      <protection locked="0"/>
    </xf>
    <xf numFmtId="0" fontId="17" fillId="3" borderId="44" xfId="2" applyFont="1" applyFill="1" applyBorder="1" applyAlignment="1" applyProtection="1">
      <alignment horizontal="left" vertical="center"/>
      <protection locked="0"/>
    </xf>
    <xf numFmtId="0" fontId="17" fillId="3" borderId="30" xfId="2" applyFont="1" applyFill="1" applyBorder="1" applyAlignment="1" applyProtection="1">
      <alignment horizontal="left" vertical="center"/>
      <protection locked="0"/>
    </xf>
    <xf numFmtId="0" fontId="17" fillId="3" borderId="29" xfId="2" applyFont="1" applyFill="1" applyBorder="1" applyAlignment="1" applyProtection="1">
      <alignment horizontal="left" vertical="center"/>
      <protection locked="0"/>
    </xf>
    <xf numFmtId="0" fontId="17" fillId="3" borderId="38" xfId="2" applyFont="1" applyFill="1" applyBorder="1" applyAlignment="1" applyProtection="1">
      <alignment horizontal="left" vertical="center"/>
      <protection locked="0"/>
    </xf>
    <xf numFmtId="0" fontId="17" fillId="3" borderId="37" xfId="2" applyFont="1" applyFill="1" applyBorder="1" applyAlignment="1" applyProtection="1">
      <alignment horizontal="left" vertical="center"/>
      <protection locked="0"/>
    </xf>
    <xf numFmtId="0" fontId="17" fillId="0" borderId="44" xfId="2" applyFont="1" applyBorder="1" applyAlignment="1" applyProtection="1">
      <alignment horizontal="left" vertical="top" wrapText="1"/>
      <protection locked="0"/>
    </xf>
    <xf numFmtId="0" fontId="17" fillId="0" borderId="44" xfId="2" applyFont="1" applyBorder="1" applyAlignment="1" applyProtection="1">
      <alignment horizontal="left" vertical="top"/>
      <protection locked="0"/>
    </xf>
    <xf numFmtId="0" fontId="17" fillId="0" borderId="43" xfId="2" applyFont="1" applyBorder="1" applyAlignment="1" applyProtection="1">
      <alignment horizontal="left" vertical="top"/>
      <protection locked="0"/>
    </xf>
    <xf numFmtId="0" fontId="17" fillId="0" borderId="29" xfId="2" applyFont="1" applyBorder="1" applyAlignment="1" applyProtection="1">
      <alignment horizontal="left" vertical="top"/>
      <protection locked="0"/>
    </xf>
    <xf numFmtId="0" fontId="17" fillId="0" borderId="28" xfId="2" applyFont="1" applyBorder="1" applyAlignment="1" applyProtection="1">
      <alignment horizontal="left" vertical="top"/>
      <protection locked="0"/>
    </xf>
    <xf numFmtId="0" fontId="17" fillId="0" borderId="37" xfId="2" applyFont="1" applyBorder="1" applyAlignment="1" applyProtection="1">
      <alignment horizontal="left" vertical="top"/>
      <protection locked="0"/>
    </xf>
    <xf numFmtId="0" fontId="17" fillId="0" borderId="36" xfId="2" applyFont="1" applyBorder="1" applyAlignment="1" applyProtection="1">
      <alignment horizontal="left" vertical="top"/>
      <protection locked="0"/>
    </xf>
    <xf numFmtId="0" fontId="18" fillId="3" borderId="45" xfId="2" applyFont="1" applyFill="1" applyBorder="1" applyAlignment="1" applyProtection="1">
      <alignment horizontal="left" vertical="center" wrapText="1"/>
      <protection locked="0"/>
    </xf>
    <xf numFmtId="0" fontId="18" fillId="3" borderId="44" xfId="2" applyFont="1" applyFill="1" applyBorder="1" applyAlignment="1" applyProtection="1">
      <alignment horizontal="left" vertical="center" wrapText="1"/>
      <protection locked="0"/>
    </xf>
    <xf numFmtId="0" fontId="18" fillId="3" borderId="30" xfId="2" applyFont="1" applyFill="1" applyBorder="1" applyAlignment="1" applyProtection="1">
      <alignment horizontal="left" vertical="center" wrapText="1"/>
      <protection locked="0"/>
    </xf>
    <xf numFmtId="0" fontId="18" fillId="3" borderId="29" xfId="2" applyFont="1" applyFill="1" applyBorder="1" applyAlignment="1" applyProtection="1">
      <alignment horizontal="left" vertical="center" wrapText="1"/>
      <protection locked="0"/>
    </xf>
    <xf numFmtId="0" fontId="18" fillId="3" borderId="38" xfId="2" applyFont="1" applyFill="1" applyBorder="1" applyAlignment="1" applyProtection="1">
      <alignment horizontal="left" vertical="center" wrapText="1"/>
      <protection locked="0"/>
    </xf>
    <xf numFmtId="0" fontId="18" fillId="3" borderId="37" xfId="2" applyFont="1" applyFill="1" applyBorder="1" applyAlignment="1" applyProtection="1">
      <alignment horizontal="left" vertical="center" wrapText="1"/>
      <protection locked="0"/>
    </xf>
    <xf numFmtId="0" fontId="17" fillId="0" borderId="43" xfId="2" applyFont="1" applyBorder="1" applyAlignment="1" applyProtection="1">
      <alignment horizontal="left" vertical="top" wrapText="1"/>
      <protection locked="0"/>
    </xf>
    <xf numFmtId="0" fontId="17" fillId="0" borderId="29" xfId="2" applyFont="1" applyBorder="1" applyAlignment="1" applyProtection="1">
      <alignment horizontal="left" vertical="top" wrapText="1"/>
      <protection locked="0"/>
    </xf>
    <xf numFmtId="0" fontId="17" fillId="0" borderId="28" xfId="2" applyFont="1" applyBorder="1" applyAlignment="1" applyProtection="1">
      <alignment horizontal="left" vertical="top" wrapText="1"/>
      <protection locked="0"/>
    </xf>
    <xf numFmtId="0" fontId="17" fillId="0" borderId="37" xfId="2" applyFont="1" applyBorder="1" applyAlignment="1" applyProtection="1">
      <alignment horizontal="left" vertical="top" wrapText="1"/>
      <protection locked="0"/>
    </xf>
    <xf numFmtId="0" fontId="17" fillId="0" borderId="36" xfId="2" applyFont="1" applyBorder="1" applyAlignment="1" applyProtection="1">
      <alignment horizontal="left" vertical="top" wrapText="1"/>
      <protection locked="0"/>
    </xf>
    <xf numFmtId="0" fontId="15" fillId="3" borderId="35" xfId="2" applyFont="1" applyFill="1" applyBorder="1" applyAlignment="1" applyProtection="1">
      <alignment horizontal="center"/>
      <protection locked="0"/>
    </xf>
    <xf numFmtId="0" fontId="15" fillId="3" borderId="34" xfId="2" applyFont="1" applyFill="1" applyBorder="1" applyAlignment="1" applyProtection="1">
      <alignment horizontal="center"/>
      <protection locked="0"/>
    </xf>
    <xf numFmtId="0" fontId="15" fillId="3" borderId="33" xfId="2" applyFont="1" applyFill="1" applyBorder="1" applyAlignment="1" applyProtection="1">
      <alignment horizontal="center"/>
      <protection locked="0"/>
    </xf>
    <xf numFmtId="0" fontId="18" fillId="3" borderId="50" xfId="2" applyFont="1" applyFill="1" applyBorder="1" applyAlignment="1" applyProtection="1">
      <alignment horizontal="left" vertical="center" wrapText="1" shrinkToFit="1"/>
      <protection locked="0"/>
    </xf>
    <xf numFmtId="0" fontId="18" fillId="3" borderId="50" xfId="2" applyFont="1" applyFill="1" applyBorder="1" applyAlignment="1" applyProtection="1">
      <alignment horizontal="left" vertical="center" wrapText="1"/>
      <protection locked="0"/>
    </xf>
    <xf numFmtId="0" fontId="15" fillId="3" borderId="50" xfId="2" applyFont="1" applyFill="1" applyBorder="1" applyAlignment="1" applyProtection="1">
      <alignment horizontal="left" vertical="center" wrapText="1"/>
      <protection locked="0"/>
    </xf>
    <xf numFmtId="0" fontId="15" fillId="0" borderId="45" xfId="2" applyFont="1" applyFill="1" applyBorder="1" applyAlignment="1" applyProtection="1">
      <alignment horizontal="left" vertical="center"/>
      <protection locked="0"/>
    </xf>
    <xf numFmtId="0" fontId="15" fillId="0" borderId="44" xfId="2" applyFont="1" applyBorder="1" applyAlignment="1" applyProtection="1">
      <alignment horizontal="left" vertical="center"/>
      <protection locked="0"/>
    </xf>
    <xf numFmtId="0" fontId="15" fillId="0" borderId="43" xfId="2" applyFont="1" applyBorder="1" applyAlignment="1" applyProtection="1">
      <alignment horizontal="left" vertical="center"/>
      <protection locked="0"/>
    </xf>
    <xf numFmtId="0" fontId="15" fillId="0" borderId="29" xfId="2" applyFont="1" applyBorder="1" applyAlignment="1" applyProtection="1">
      <alignment horizontal="left" vertical="center"/>
      <protection locked="0"/>
    </xf>
    <xf numFmtId="0" fontId="15" fillId="0" borderId="28" xfId="2" applyFont="1" applyBorder="1" applyAlignment="1" applyProtection="1">
      <alignment horizontal="left" vertical="center"/>
      <protection locked="0"/>
    </xf>
    <xf numFmtId="0" fontId="15" fillId="0" borderId="37" xfId="2" applyFont="1" applyBorder="1" applyAlignment="1" applyProtection="1">
      <alignment horizontal="left" vertical="center"/>
      <protection locked="0"/>
    </xf>
    <xf numFmtId="0" fontId="15" fillId="0" borderId="36" xfId="2" applyFont="1" applyBorder="1" applyAlignment="1" applyProtection="1">
      <alignment horizontal="left" vertical="center"/>
      <protection locked="0"/>
    </xf>
    <xf numFmtId="0" fontId="15" fillId="0" borderId="50" xfId="2" applyFont="1" applyBorder="1" applyAlignment="1" applyProtection="1">
      <alignment horizontal="left" vertical="center" shrinkToFit="1"/>
      <protection locked="0"/>
    </xf>
    <xf numFmtId="0" fontId="17" fillId="0" borderId="35" xfId="2" applyFont="1" applyFill="1" applyBorder="1" applyAlignment="1" applyProtection="1">
      <alignment horizontal="left" vertical="center" wrapText="1"/>
      <protection locked="0"/>
    </xf>
    <xf numFmtId="0" fontId="17" fillId="0" borderId="34" xfId="2" applyFont="1" applyFill="1" applyBorder="1" applyAlignment="1" applyProtection="1">
      <alignment horizontal="left" vertical="center"/>
      <protection locked="0"/>
    </xf>
    <xf numFmtId="0" fontId="17" fillId="0" borderId="33" xfId="2" applyFont="1" applyFill="1" applyBorder="1" applyAlignment="1" applyProtection="1">
      <alignment horizontal="left" vertical="center"/>
      <protection locked="0"/>
    </xf>
    <xf numFmtId="0" fontId="15" fillId="0" borderId="44" xfId="2" applyFont="1" applyBorder="1" applyAlignment="1" applyProtection="1">
      <alignment vertical="top" wrapText="1"/>
      <protection locked="0"/>
    </xf>
    <xf numFmtId="0" fontId="15" fillId="0" borderId="43" xfId="2" applyFont="1" applyBorder="1" applyAlignment="1" applyProtection="1">
      <alignment vertical="top" wrapText="1"/>
      <protection locked="0"/>
    </xf>
    <xf numFmtId="0" fontId="15" fillId="0" borderId="29" xfId="2" applyFont="1" applyBorder="1" applyAlignment="1" applyProtection="1">
      <alignment vertical="top" wrapText="1"/>
      <protection locked="0"/>
    </xf>
    <xf numFmtId="0" fontId="15" fillId="0" borderId="28" xfId="2" applyFont="1" applyBorder="1" applyAlignment="1" applyProtection="1">
      <alignment vertical="top" wrapText="1"/>
      <protection locked="0"/>
    </xf>
    <xf numFmtId="0" fontId="15" fillId="0" borderId="37" xfId="2" applyFont="1" applyBorder="1" applyAlignment="1" applyProtection="1">
      <alignment vertical="top" wrapText="1"/>
      <protection locked="0"/>
    </xf>
    <xf numFmtId="0" fontId="15" fillId="0" borderId="36" xfId="2" applyFont="1" applyBorder="1" applyAlignment="1" applyProtection="1">
      <alignment vertical="top" wrapText="1"/>
      <protection locked="0"/>
    </xf>
    <xf numFmtId="0" fontId="9" fillId="0" borderId="12" xfId="2" applyFont="1" applyBorder="1" applyAlignment="1">
      <alignment vertical="top" wrapText="1"/>
    </xf>
    <xf numFmtId="0" fontId="9" fillId="0" borderId="0" xfId="2" applyFont="1" applyAlignment="1">
      <alignment vertical="top" wrapText="1"/>
    </xf>
    <xf numFmtId="0" fontId="15" fillId="0" borderId="56" xfId="2" applyFont="1" applyFill="1" applyBorder="1" applyAlignment="1" applyProtection="1">
      <alignment horizontal="left" vertical="top"/>
      <protection locked="0"/>
    </xf>
    <xf numFmtId="0" fontId="15" fillId="0" borderId="55" xfId="2" applyFont="1" applyFill="1" applyBorder="1" applyAlignment="1" applyProtection="1">
      <alignment horizontal="left" vertical="top"/>
      <protection locked="0"/>
    </xf>
    <xf numFmtId="0" fontId="15" fillId="0" borderId="35" xfId="2" applyFont="1" applyFill="1" applyBorder="1" applyAlignment="1" applyProtection="1">
      <alignment vertical="center"/>
      <protection locked="0"/>
    </xf>
    <xf numFmtId="0" fontId="15" fillId="0" borderId="35" xfId="2" applyFont="1" applyFill="1" applyBorder="1" applyAlignment="1" applyProtection="1">
      <alignment horizontal="left" vertical="center"/>
      <protection locked="0"/>
    </xf>
    <xf numFmtId="0" fontId="17" fillId="0" borderId="60" xfId="2" applyFont="1" applyFill="1" applyBorder="1" applyAlignment="1" applyProtection="1">
      <alignment horizontal="left" vertical="top" wrapText="1"/>
      <protection locked="0"/>
    </xf>
    <xf numFmtId="0" fontId="17" fillId="0" borderId="59" xfId="2" applyFont="1" applyFill="1" applyBorder="1" applyAlignment="1" applyProtection="1">
      <alignment horizontal="left" vertical="top" wrapText="1"/>
      <protection locked="0"/>
    </xf>
    <xf numFmtId="0" fontId="17" fillId="0" borderId="58" xfId="2" applyFont="1" applyFill="1" applyBorder="1" applyAlignment="1" applyProtection="1">
      <alignment horizontal="left" vertical="top" wrapText="1"/>
      <protection locked="0"/>
    </xf>
    <xf numFmtId="56" fontId="15" fillId="0" borderId="31" xfId="2" applyNumberFormat="1" applyFont="1" applyFill="1" applyBorder="1" applyAlignment="1" applyProtection="1">
      <alignment horizontal="left" vertical="top" wrapText="1"/>
      <protection locked="0"/>
    </xf>
    <xf numFmtId="0" fontId="19" fillId="0" borderId="50" xfId="2" applyFont="1" applyFill="1" applyBorder="1" applyAlignment="1">
      <alignment horizontal="center"/>
    </xf>
    <xf numFmtId="0" fontId="15" fillId="0" borderId="34" xfId="2" applyFont="1" applyFill="1" applyBorder="1" applyAlignment="1" applyProtection="1">
      <alignment horizontal="left" vertical="top"/>
      <protection locked="0"/>
    </xf>
    <xf numFmtId="0" fontId="15" fillId="0" borderId="33" xfId="2" applyFont="1" applyFill="1" applyBorder="1" applyAlignment="1" applyProtection="1">
      <alignment horizontal="left" vertical="top"/>
      <protection locked="0"/>
    </xf>
    <xf numFmtId="0" fontId="15" fillId="0" borderId="44" xfId="2" applyFont="1" applyFill="1" applyBorder="1" applyAlignment="1" applyProtection="1">
      <alignment vertical="center"/>
      <protection locked="0"/>
    </xf>
    <xf numFmtId="0" fontId="15" fillId="0" borderId="43" xfId="2" applyFont="1" applyFill="1" applyBorder="1" applyAlignment="1" applyProtection="1">
      <alignment vertical="center"/>
      <protection locked="0"/>
    </xf>
    <xf numFmtId="0" fontId="15" fillId="0" borderId="29" xfId="2" applyFont="1" applyFill="1" applyBorder="1" applyAlignment="1" applyProtection="1">
      <alignment vertical="center"/>
      <protection locked="0"/>
    </xf>
    <xf numFmtId="0" fontId="15" fillId="0" borderId="28" xfId="2" applyFont="1" applyFill="1" applyBorder="1" applyAlignment="1" applyProtection="1">
      <alignment vertical="center"/>
      <protection locked="0"/>
    </xf>
    <xf numFmtId="0" fontId="15" fillId="0" borderId="37" xfId="2" applyFont="1" applyFill="1" applyBorder="1" applyAlignment="1" applyProtection="1">
      <alignment vertical="center"/>
      <protection locked="0"/>
    </xf>
    <xf numFmtId="0" fontId="15" fillId="0" borderId="36" xfId="2" applyFont="1" applyFill="1" applyBorder="1" applyAlignment="1" applyProtection="1">
      <alignment vertical="center"/>
      <protection locked="0"/>
    </xf>
    <xf numFmtId="0" fontId="15" fillId="0" borderId="43" xfId="2" applyFont="1" applyFill="1" applyBorder="1" applyAlignment="1" applyProtection="1">
      <alignment vertical="center" wrapText="1"/>
      <protection locked="0"/>
    </xf>
    <xf numFmtId="0" fontId="15" fillId="0" borderId="28" xfId="2" applyFont="1" applyFill="1" applyBorder="1" applyAlignment="1" applyProtection="1">
      <alignment vertical="center" wrapText="1"/>
      <protection locked="0"/>
    </xf>
    <xf numFmtId="0" fontId="15" fillId="0" borderId="36" xfId="2" applyFont="1" applyFill="1" applyBorder="1" applyAlignment="1" applyProtection="1">
      <alignment vertical="center" wrapText="1"/>
      <protection locked="0"/>
    </xf>
    <xf numFmtId="0" fontId="17" fillId="0" borderId="50" xfId="2" applyFont="1" applyFill="1" applyBorder="1" applyAlignment="1">
      <alignment horizontal="center"/>
    </xf>
    <xf numFmtId="0" fontId="17" fillId="0" borderId="50" xfId="2" applyFont="1" applyFill="1" applyBorder="1" applyAlignment="1" applyProtection="1">
      <alignment horizontal="center" vertical="center" wrapText="1"/>
      <protection locked="0"/>
    </xf>
    <xf numFmtId="0" fontId="17" fillId="0" borderId="50" xfId="2" applyFont="1" applyFill="1" applyBorder="1" applyAlignment="1" applyProtection="1">
      <alignment horizontal="center" vertical="center"/>
      <protection locked="0"/>
    </xf>
    <xf numFmtId="0" fontId="26" fillId="0" borderId="50" xfId="2" applyFont="1" applyFill="1" applyBorder="1" applyAlignment="1" applyProtection="1">
      <alignment horizontal="left"/>
      <protection locked="0"/>
    </xf>
    <xf numFmtId="0" fontId="9" fillId="0" borderId="35" xfId="2" applyFont="1" applyFill="1" applyBorder="1" applyAlignment="1" applyProtection="1">
      <alignment horizontal="left" vertical="center"/>
      <protection locked="0"/>
    </xf>
    <xf numFmtId="0" fontId="9" fillId="0" borderId="34" xfId="2" applyFont="1" applyFill="1" applyBorder="1" applyAlignment="1" applyProtection="1">
      <alignment horizontal="left" vertical="center"/>
      <protection locked="0"/>
    </xf>
    <xf numFmtId="0" fontId="9" fillId="0" borderId="33" xfId="2" applyFont="1" applyFill="1" applyBorder="1" applyAlignment="1" applyProtection="1">
      <alignment horizontal="left" vertical="center"/>
      <protection locked="0"/>
    </xf>
    <xf numFmtId="0" fontId="15" fillId="0" borderId="0" xfId="2" applyFont="1" applyAlignment="1" applyProtection="1">
      <alignment horizontal="center" vertical="center"/>
      <protection locked="0"/>
    </xf>
    <xf numFmtId="176" fontId="15" fillId="0" borderId="44" xfId="2" applyNumberFormat="1" applyFont="1" applyFill="1" applyBorder="1" applyAlignment="1" applyProtection="1">
      <alignment horizontal="center" vertical="center" wrapText="1"/>
      <protection locked="0"/>
    </xf>
    <xf numFmtId="176" fontId="15" fillId="0" borderId="43" xfId="2" applyNumberFormat="1" applyFont="1" applyFill="1" applyBorder="1" applyAlignment="1" applyProtection="1">
      <alignment horizontal="center" vertical="center" wrapText="1"/>
      <protection locked="0"/>
    </xf>
    <xf numFmtId="176" fontId="15" fillId="0" borderId="29" xfId="2" applyNumberFormat="1" applyFont="1" applyFill="1" applyBorder="1" applyAlignment="1" applyProtection="1">
      <alignment horizontal="center" vertical="center" wrapText="1"/>
      <protection locked="0"/>
    </xf>
    <xf numFmtId="176" fontId="15" fillId="0" borderId="28" xfId="2" applyNumberFormat="1" applyFont="1" applyFill="1" applyBorder="1" applyAlignment="1" applyProtection="1">
      <alignment horizontal="center" vertical="center" wrapText="1"/>
      <protection locked="0"/>
    </xf>
    <xf numFmtId="176" fontId="15" fillId="0" borderId="37" xfId="2" applyNumberFormat="1" applyFont="1" applyFill="1" applyBorder="1" applyAlignment="1" applyProtection="1">
      <alignment horizontal="center" vertical="center" wrapText="1"/>
      <protection locked="0"/>
    </xf>
    <xf numFmtId="176" fontId="15" fillId="0" borderId="36" xfId="2" applyNumberFormat="1" applyFont="1" applyFill="1" applyBorder="1" applyAlignment="1" applyProtection="1">
      <alignment horizontal="center" vertical="center" wrapText="1"/>
      <protection locked="0"/>
    </xf>
    <xf numFmtId="0" fontId="9" fillId="0" borderId="50" xfId="2" applyFont="1" applyFill="1" applyBorder="1" applyAlignment="1" applyProtection="1">
      <alignment horizontal="center" vertical="center"/>
      <protection locked="0"/>
    </xf>
    <xf numFmtId="0" fontId="15" fillId="0" borderId="50" xfId="2" applyFont="1" applyFill="1" applyBorder="1" applyAlignment="1" applyProtection="1">
      <alignment horizontal="center"/>
      <protection locked="0"/>
    </xf>
    <xf numFmtId="0" fontId="15" fillId="0" borderId="50" xfId="2" applyFont="1" applyBorder="1" applyAlignment="1" applyProtection="1">
      <protection locked="0"/>
    </xf>
    <xf numFmtId="0" fontId="26" fillId="0" borderId="50" xfId="2" applyFont="1" applyBorder="1" applyAlignment="1" applyProtection="1">
      <protection locked="0"/>
    </xf>
    <xf numFmtId="0" fontId="15" fillId="0" borderId="35" xfId="2" applyFont="1" applyBorder="1" applyAlignment="1" applyProtection="1">
      <alignment horizontal="left" vertical="center" wrapText="1" shrinkToFit="1"/>
      <protection locked="0"/>
    </xf>
    <xf numFmtId="0" fontId="15" fillId="0" borderId="34" xfId="2" applyFont="1" applyBorder="1" applyAlignment="1" applyProtection="1">
      <alignment horizontal="left" vertical="center" shrinkToFit="1"/>
      <protection locked="0"/>
    </xf>
    <xf numFmtId="0" fontId="15" fillId="0" borderId="33" xfId="2" applyFont="1" applyBorder="1" applyAlignment="1" applyProtection="1">
      <alignment horizontal="left" vertical="center" shrinkToFit="1"/>
      <protection locked="0"/>
    </xf>
    <xf numFmtId="176" fontId="15" fillId="0" borderId="44" xfId="2" applyNumberFormat="1" applyFont="1" applyBorder="1" applyAlignment="1" applyProtection="1">
      <alignment horizontal="left" vertical="top" wrapText="1"/>
      <protection locked="0"/>
    </xf>
    <xf numFmtId="176" fontId="15" fillId="0" borderId="43" xfId="2" applyNumberFormat="1" applyFont="1" applyBorder="1" applyAlignment="1" applyProtection="1">
      <alignment horizontal="left" vertical="top" wrapText="1"/>
      <protection locked="0"/>
    </xf>
    <xf numFmtId="176" fontId="15" fillId="0" borderId="29" xfId="2" applyNumberFormat="1" applyFont="1" applyBorder="1" applyAlignment="1" applyProtection="1">
      <alignment horizontal="left" vertical="top" wrapText="1"/>
      <protection locked="0"/>
    </xf>
    <xf numFmtId="176" fontId="15" fillId="0" borderId="28" xfId="2" applyNumberFormat="1" applyFont="1" applyBorder="1" applyAlignment="1" applyProtection="1">
      <alignment horizontal="left" vertical="top" wrapText="1"/>
      <protection locked="0"/>
    </xf>
    <xf numFmtId="176" fontId="15" fillId="0" borderId="37" xfId="2" applyNumberFormat="1" applyFont="1" applyBorder="1" applyAlignment="1" applyProtection="1">
      <alignment horizontal="left" vertical="top" wrapText="1"/>
      <protection locked="0"/>
    </xf>
    <xf numFmtId="176" fontId="15" fillId="0" borderId="36" xfId="2" applyNumberFormat="1" applyFont="1" applyBorder="1" applyAlignment="1" applyProtection="1">
      <alignment horizontal="left" vertical="top" wrapText="1"/>
      <protection locked="0"/>
    </xf>
    <xf numFmtId="0" fontId="15" fillId="0" borderId="50" xfId="2" applyFont="1" applyBorder="1" applyAlignment="1" applyProtection="1">
      <alignment horizontal="center" vertical="center" shrinkToFit="1"/>
      <protection locked="0"/>
    </xf>
    <xf numFmtId="0" fontId="17" fillId="0" borderId="50" xfId="2" applyFont="1" applyBorder="1" applyAlignment="1">
      <alignment horizontal="center" vertical="center" shrinkToFit="1"/>
    </xf>
    <xf numFmtId="0" fontId="17" fillId="0" borderId="50" xfId="2" applyFont="1" applyBorder="1" applyAlignment="1">
      <alignment horizontal="center" vertical="center"/>
    </xf>
    <xf numFmtId="0" fontId="18" fillId="0" borderId="50" xfId="2" applyFont="1" applyBorder="1" applyAlignment="1">
      <alignment horizontal="left" vertical="center" wrapText="1"/>
    </xf>
    <xf numFmtId="0" fontId="17" fillId="0" borderId="50" xfId="2" applyFont="1" applyBorder="1" applyAlignment="1" applyProtection="1">
      <alignment horizontal="center" vertical="center" wrapText="1"/>
      <protection locked="0"/>
    </xf>
    <xf numFmtId="0" fontId="15" fillId="0" borderId="30" xfId="2" applyFont="1" applyBorder="1" applyAlignment="1" applyProtection="1">
      <alignment horizontal="left" vertical="center"/>
      <protection locked="0"/>
    </xf>
    <xf numFmtId="0" fontId="15" fillId="0" borderId="38" xfId="2" applyFont="1" applyBorder="1" applyAlignment="1" applyProtection="1">
      <alignment horizontal="left" vertical="center"/>
      <protection locked="0"/>
    </xf>
    <xf numFmtId="0" fontId="17" fillId="0" borderId="44" xfId="2" applyFont="1" applyBorder="1" applyAlignment="1" applyProtection="1">
      <alignment horizontal="left" vertical="center" wrapText="1"/>
      <protection locked="0"/>
    </xf>
    <xf numFmtId="0" fontId="17" fillId="0" borderId="44" xfId="2" applyFont="1" applyBorder="1" applyAlignment="1" applyProtection="1">
      <alignment horizontal="left" vertical="center"/>
      <protection locked="0"/>
    </xf>
    <xf numFmtId="0" fontId="17" fillId="0" borderId="43" xfId="2" applyFont="1" applyBorder="1" applyAlignment="1" applyProtection="1">
      <alignment horizontal="left" vertical="center"/>
      <protection locked="0"/>
    </xf>
    <xf numFmtId="0" fontId="17" fillId="0" borderId="29" xfId="2" applyFont="1" applyBorder="1" applyAlignment="1" applyProtection="1">
      <alignment horizontal="left" vertical="center"/>
      <protection locked="0"/>
    </xf>
    <xf numFmtId="0" fontId="17" fillId="0" borderId="28" xfId="2" applyFont="1" applyBorder="1" applyAlignment="1" applyProtection="1">
      <alignment horizontal="left" vertical="center"/>
      <protection locked="0"/>
    </xf>
    <xf numFmtId="0" fontId="17" fillId="0" borderId="37" xfId="2" applyFont="1" applyBorder="1" applyAlignment="1" applyProtection="1">
      <alignment horizontal="left" vertical="center"/>
      <protection locked="0"/>
    </xf>
    <xf numFmtId="0" fontId="17" fillId="0" borderId="36" xfId="2" applyFont="1" applyBorder="1" applyAlignment="1" applyProtection="1">
      <alignment horizontal="left" vertical="center"/>
      <protection locked="0"/>
    </xf>
    <xf numFmtId="0" fontId="15" fillId="0" borderId="35" xfId="2" applyFont="1" applyBorder="1" applyAlignment="1">
      <alignment horizontal="center" vertical="center"/>
    </xf>
    <xf numFmtId="0" fontId="15" fillId="0" borderId="34" xfId="2" applyFont="1" applyBorder="1" applyAlignment="1">
      <alignment horizontal="center" vertical="center"/>
    </xf>
    <xf numFmtId="0" fontId="15" fillId="0" borderId="33" xfId="2" applyFont="1" applyBorder="1" applyAlignment="1">
      <alignment horizontal="center" vertical="center"/>
    </xf>
    <xf numFmtId="0" fontId="18" fillId="0" borderId="50" xfId="2" applyFont="1" applyBorder="1" applyAlignment="1">
      <alignment horizontal="center" vertical="center"/>
    </xf>
    <xf numFmtId="0" fontId="15" fillId="3" borderId="50" xfId="2" applyFont="1" applyFill="1" applyBorder="1" applyAlignment="1">
      <alignment horizontal="center" vertical="center"/>
    </xf>
    <xf numFmtId="0" fontId="17" fillId="3" borderId="50" xfId="2" applyFont="1" applyFill="1" applyBorder="1" applyAlignment="1" applyProtection="1">
      <alignment horizontal="center" vertical="center" wrapText="1"/>
      <protection locked="0"/>
    </xf>
    <xf numFmtId="0" fontId="15" fillId="0" borderId="44" xfId="0" applyFont="1" applyFill="1" applyBorder="1" applyAlignment="1" applyProtection="1">
      <alignment horizontal="left" vertical="top" wrapText="1"/>
      <protection locked="0"/>
    </xf>
    <xf numFmtId="0" fontId="15" fillId="0" borderId="43" xfId="0" applyFont="1" applyFill="1" applyBorder="1" applyAlignment="1" applyProtection="1">
      <alignment horizontal="left" vertical="top" wrapText="1"/>
      <protection locked="0"/>
    </xf>
    <xf numFmtId="0" fontId="15" fillId="0" borderId="29" xfId="0" applyFont="1" applyFill="1" applyBorder="1" applyAlignment="1" applyProtection="1">
      <alignment horizontal="left" vertical="top" wrapText="1"/>
      <protection locked="0"/>
    </xf>
    <xf numFmtId="0" fontId="15" fillId="0" borderId="28" xfId="0" applyFont="1" applyFill="1" applyBorder="1" applyAlignment="1" applyProtection="1">
      <alignment horizontal="left" vertical="top" wrapText="1"/>
      <protection locked="0"/>
    </xf>
    <xf numFmtId="0" fontId="15" fillId="0" borderId="37" xfId="0" applyFont="1" applyFill="1" applyBorder="1" applyAlignment="1" applyProtection="1">
      <alignment horizontal="left" vertical="top" wrapText="1"/>
      <protection locked="0"/>
    </xf>
    <xf numFmtId="0" fontId="15" fillId="0" borderId="36" xfId="0" applyFont="1" applyFill="1" applyBorder="1" applyAlignment="1" applyProtection="1">
      <alignment horizontal="left" vertical="top" wrapText="1"/>
      <protection locked="0"/>
    </xf>
    <xf numFmtId="0" fontId="15" fillId="0" borderId="31" xfId="0" applyFont="1" applyFill="1" applyBorder="1" applyAlignment="1" applyProtection="1">
      <alignment horizontal="center" vertical="center"/>
      <protection locked="0"/>
    </xf>
    <xf numFmtId="0" fontId="15" fillId="0" borderId="54" xfId="0" applyFont="1" applyFill="1" applyBorder="1" applyAlignment="1" applyProtection="1">
      <alignment horizontal="center" vertical="center"/>
      <protection locked="0"/>
    </xf>
    <xf numFmtId="0" fontId="15" fillId="0" borderId="53" xfId="0" applyFont="1" applyFill="1" applyBorder="1" applyAlignment="1" applyProtection="1">
      <alignment horizontal="center" vertical="center"/>
      <protection locked="0"/>
    </xf>
    <xf numFmtId="0" fontId="15" fillId="0" borderId="12"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5" fillId="0" borderId="52" xfId="0" applyFont="1" applyFill="1" applyBorder="1" applyAlignment="1" applyProtection="1">
      <alignment horizontal="center" vertical="center"/>
      <protection locked="0"/>
    </xf>
    <xf numFmtId="0" fontId="15" fillId="0" borderId="6" xfId="0" applyFont="1" applyFill="1" applyBorder="1" applyAlignment="1" applyProtection="1">
      <alignment horizontal="center" vertical="center"/>
      <protection locked="0"/>
    </xf>
    <xf numFmtId="0" fontId="15" fillId="0" borderId="39" xfId="0" applyFont="1" applyFill="1" applyBorder="1" applyAlignment="1" applyProtection="1">
      <alignment horizontal="center" vertical="center"/>
      <protection locked="0"/>
    </xf>
    <xf numFmtId="0" fontId="15" fillId="0" borderId="51" xfId="0" applyFont="1" applyFill="1" applyBorder="1" applyAlignment="1" applyProtection="1">
      <alignment horizontal="center" vertical="center"/>
      <protection locked="0"/>
    </xf>
    <xf numFmtId="0" fontId="15" fillId="0" borderId="44" xfId="0" applyFont="1" applyBorder="1" applyAlignment="1" applyProtection="1">
      <alignment horizontal="center" vertical="center"/>
      <protection locked="0"/>
    </xf>
    <xf numFmtId="0" fontId="15" fillId="0" borderId="43" xfId="0" applyFont="1" applyBorder="1" applyAlignment="1" applyProtection="1">
      <alignment horizontal="center" vertical="center"/>
      <protection locked="0"/>
    </xf>
    <xf numFmtId="0" fontId="15" fillId="0" borderId="29" xfId="0" applyFont="1" applyBorder="1" applyAlignment="1" applyProtection="1">
      <alignment horizontal="center" vertical="center"/>
      <protection locked="0"/>
    </xf>
    <xf numFmtId="0" fontId="15" fillId="0" borderId="28" xfId="0" applyFont="1" applyBorder="1" applyAlignment="1" applyProtection="1">
      <alignment horizontal="center" vertical="center"/>
      <protection locked="0"/>
    </xf>
    <xf numFmtId="0" fontId="15" fillId="0" borderId="37" xfId="0" applyFont="1" applyBorder="1" applyAlignment="1" applyProtection="1">
      <alignment horizontal="center" vertical="center"/>
      <protection locked="0"/>
    </xf>
    <xf numFmtId="0" fontId="15" fillId="0" borderId="36" xfId="0" applyFont="1" applyBorder="1" applyAlignment="1" applyProtection="1">
      <alignment horizontal="center" vertical="center"/>
      <protection locked="0"/>
    </xf>
    <xf numFmtId="0" fontId="15" fillId="0" borderId="31" xfId="0" applyFont="1" applyBorder="1" applyAlignment="1" applyProtection="1">
      <alignment horizontal="center" vertical="center"/>
      <protection locked="0"/>
    </xf>
    <xf numFmtId="0" fontId="15" fillId="0" borderId="54" xfId="0" applyFont="1" applyBorder="1" applyAlignment="1" applyProtection="1">
      <alignment horizontal="center" vertical="center"/>
      <protection locked="0"/>
    </xf>
    <xf numFmtId="0" fontId="15" fillId="0" borderId="53" xfId="0" applyFont="1" applyBorder="1" applyAlignment="1" applyProtection="1">
      <alignment horizontal="center" vertical="center"/>
      <protection locked="0"/>
    </xf>
    <xf numFmtId="0" fontId="15" fillId="0" borderId="12" xfId="0" applyFont="1" applyBorder="1" applyAlignment="1" applyProtection="1">
      <alignment horizontal="center" vertical="center"/>
      <protection locked="0"/>
    </xf>
    <xf numFmtId="0" fontId="15" fillId="0" borderId="0" xfId="0" applyFont="1" applyBorder="1" applyAlignment="1" applyProtection="1">
      <alignment horizontal="center" vertical="center"/>
      <protection locked="0"/>
    </xf>
    <xf numFmtId="0" fontId="15" fillId="0" borderId="52" xfId="0" applyFont="1" applyBorder="1" applyAlignment="1" applyProtection="1">
      <alignment horizontal="center" vertical="center"/>
      <protection locked="0"/>
    </xf>
    <xf numFmtId="0" fontId="15" fillId="0" borderId="6" xfId="0" applyFont="1" applyBorder="1" applyAlignment="1" applyProtection="1">
      <alignment horizontal="center" vertical="center"/>
      <protection locked="0"/>
    </xf>
    <xf numFmtId="0" fontId="15" fillId="0" borderId="39" xfId="0" applyFont="1" applyBorder="1" applyAlignment="1" applyProtection="1">
      <alignment horizontal="center" vertical="center"/>
      <protection locked="0"/>
    </xf>
    <xf numFmtId="0" fontId="15" fillId="0" borderId="51" xfId="0" applyFont="1" applyBorder="1" applyAlignment="1" applyProtection="1">
      <alignment horizontal="center" vertical="center"/>
      <protection locked="0"/>
    </xf>
    <xf numFmtId="176" fontId="15" fillId="0" borderId="44" xfId="0" applyNumberFormat="1" applyFont="1" applyBorder="1" applyAlignment="1" applyProtection="1">
      <alignment horizontal="center" vertical="center" wrapText="1"/>
      <protection locked="0"/>
    </xf>
    <xf numFmtId="176" fontId="15" fillId="0" borderId="43" xfId="0" applyNumberFormat="1" applyFont="1" applyBorder="1" applyAlignment="1" applyProtection="1">
      <alignment horizontal="center" vertical="center" wrapText="1"/>
      <protection locked="0"/>
    </xf>
    <xf numFmtId="176" fontId="15" fillId="0" borderId="29" xfId="0" applyNumberFormat="1" applyFont="1" applyBorder="1" applyAlignment="1" applyProtection="1">
      <alignment horizontal="center" vertical="center" wrapText="1"/>
      <protection locked="0"/>
    </xf>
    <xf numFmtId="176" fontId="15" fillId="0" borderId="28" xfId="0" applyNumberFormat="1" applyFont="1" applyBorder="1" applyAlignment="1" applyProtection="1">
      <alignment horizontal="center" vertical="center" wrapText="1"/>
      <protection locked="0"/>
    </xf>
    <xf numFmtId="176" fontId="15" fillId="0" borderId="37" xfId="0" applyNumberFormat="1" applyFont="1" applyBorder="1" applyAlignment="1" applyProtection="1">
      <alignment horizontal="center" vertical="center" wrapText="1"/>
      <protection locked="0"/>
    </xf>
    <xf numFmtId="176" fontId="15" fillId="0" borderId="36" xfId="0" applyNumberFormat="1" applyFont="1" applyBorder="1" applyAlignment="1" applyProtection="1">
      <alignment horizontal="center" vertical="center" wrapText="1"/>
      <protection locked="0"/>
    </xf>
    <xf numFmtId="0" fontId="15" fillId="0" borderId="50" xfId="0" applyFont="1" applyBorder="1" applyAlignment="1" applyProtection="1">
      <alignment horizontal="center" vertical="center"/>
      <protection locked="0"/>
    </xf>
    <xf numFmtId="0" fontId="15" fillId="0" borderId="44" xfId="0" applyFont="1" applyBorder="1" applyAlignment="1" applyProtection="1">
      <alignment horizontal="center" vertical="center" wrapText="1"/>
      <protection locked="0"/>
    </xf>
    <xf numFmtId="10" fontId="15" fillId="0" borderId="44" xfId="2" applyNumberFormat="1" applyFont="1" applyFill="1" applyBorder="1" applyAlignment="1" applyProtection="1">
      <alignment horizontal="center" vertical="center" wrapText="1"/>
      <protection locked="0"/>
    </xf>
    <xf numFmtId="0" fontId="23" fillId="0" borderId="44" xfId="2" applyFont="1" applyFill="1" applyBorder="1" applyAlignment="1" applyProtection="1">
      <alignment horizontal="center" vertical="center" wrapText="1"/>
      <protection locked="0"/>
    </xf>
    <xf numFmtId="0" fontId="23" fillId="0" borderId="43" xfId="2" applyFont="1" applyFill="1" applyBorder="1" applyAlignment="1" applyProtection="1">
      <alignment horizontal="center" vertical="center" wrapText="1"/>
      <protection locked="0"/>
    </xf>
    <xf numFmtId="0" fontId="23" fillId="0" borderId="29" xfId="2" applyFont="1" applyFill="1" applyBorder="1" applyAlignment="1" applyProtection="1">
      <alignment horizontal="center" vertical="center" wrapText="1"/>
      <protection locked="0"/>
    </xf>
    <xf numFmtId="0" fontId="23" fillId="0" borderId="28" xfId="2" applyFont="1" applyFill="1" applyBorder="1" applyAlignment="1" applyProtection="1">
      <alignment horizontal="center" vertical="center" wrapText="1"/>
      <protection locked="0"/>
    </xf>
    <xf numFmtId="0" fontId="23" fillId="0" borderId="37" xfId="2" applyFont="1" applyFill="1" applyBorder="1" applyAlignment="1" applyProtection="1">
      <alignment horizontal="center" vertical="center" wrapText="1"/>
      <protection locked="0"/>
    </xf>
    <xf numFmtId="0" fontId="23" fillId="0" borderId="36" xfId="2" applyFont="1" applyFill="1" applyBorder="1" applyAlignment="1" applyProtection="1">
      <alignment horizontal="center" vertical="center" wrapText="1"/>
      <protection locked="0"/>
    </xf>
    <xf numFmtId="0" fontId="36" fillId="0" borderId="50" xfId="0" applyFont="1" applyFill="1" applyBorder="1" applyAlignment="1" applyProtection="1">
      <alignment horizontal="center" vertical="center"/>
      <protection locked="0"/>
    </xf>
    <xf numFmtId="0" fontId="36" fillId="0" borderId="50" xfId="2" applyFont="1" applyFill="1" applyBorder="1" applyAlignment="1" applyProtection="1">
      <alignment horizontal="center" vertical="center"/>
      <protection locked="0"/>
    </xf>
    <xf numFmtId="0" fontId="15" fillId="0" borderId="34" xfId="2" applyFont="1" applyBorder="1" applyAlignment="1" applyProtection="1">
      <alignment horizontal="left" vertical="center" wrapText="1"/>
      <protection locked="0"/>
    </xf>
    <xf numFmtId="0" fontId="15" fillId="0" borderId="33" xfId="2" applyFont="1" applyBorder="1" applyAlignment="1" applyProtection="1">
      <alignment horizontal="left" vertical="center" wrapText="1"/>
      <protection locked="0"/>
    </xf>
    <xf numFmtId="0" fontId="15" fillId="0" borderId="35" xfId="2" applyFont="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60" xfId="2" applyFont="1" applyBorder="1" applyAlignment="1">
      <alignment horizontal="center" vertical="center"/>
    </xf>
    <xf numFmtId="0" fontId="15" fillId="0" borderId="59" xfId="2" applyFont="1" applyBorder="1" applyAlignment="1">
      <alignment horizontal="center" vertical="center"/>
    </xf>
    <xf numFmtId="0" fontId="15" fillId="0" borderId="58" xfId="2" applyFont="1" applyBorder="1" applyAlignment="1">
      <alignment horizontal="center" vertical="center"/>
    </xf>
    <xf numFmtId="0" fontId="15" fillId="0" borderId="31" xfId="2" applyFont="1" applyFill="1" applyBorder="1" applyAlignment="1" applyProtection="1">
      <alignment horizontal="left" vertical="center"/>
      <protection locked="0"/>
    </xf>
    <xf numFmtId="0" fontId="15" fillId="0" borderId="60" xfId="2" applyFont="1" applyFill="1" applyBorder="1" applyAlignment="1" applyProtection="1">
      <alignment horizontal="left" vertical="center"/>
      <protection locked="0"/>
    </xf>
    <xf numFmtId="0" fontId="15" fillId="0" borderId="59" xfId="2" applyFont="1" applyFill="1" applyBorder="1" applyAlignment="1" applyProtection="1">
      <alignment horizontal="left" vertical="center"/>
      <protection locked="0"/>
    </xf>
    <xf numFmtId="0" fontId="15" fillId="0" borderId="58" xfId="2" applyFont="1" applyFill="1" applyBorder="1" applyAlignment="1" applyProtection="1">
      <alignment horizontal="left" vertical="center"/>
      <protection locked="0"/>
    </xf>
    <xf numFmtId="0" fontId="49" fillId="0" borderId="44" xfId="0" applyFont="1" applyBorder="1" applyAlignment="1" applyProtection="1">
      <alignment horizontal="center" vertical="center"/>
      <protection locked="0"/>
    </xf>
    <xf numFmtId="0" fontId="36" fillId="0" borderId="44" xfId="0" applyFont="1" applyBorder="1" applyAlignment="1" applyProtection="1">
      <alignment horizontal="center" vertical="center" wrapText="1"/>
      <protection locked="0"/>
    </xf>
    <xf numFmtId="0" fontId="36" fillId="0" borderId="43" xfId="0" applyFont="1" applyBorder="1" applyAlignment="1" applyProtection="1">
      <alignment horizontal="center" vertical="center" wrapText="1"/>
      <protection locked="0"/>
    </xf>
    <xf numFmtId="0" fontId="36" fillId="0" borderId="29" xfId="0" applyFont="1" applyBorder="1" applyAlignment="1" applyProtection="1">
      <alignment horizontal="center" vertical="center" wrapText="1"/>
      <protection locked="0"/>
    </xf>
    <xf numFmtId="0" fontId="36" fillId="0" borderId="28" xfId="0" applyFont="1" applyBorder="1" applyAlignment="1" applyProtection="1">
      <alignment horizontal="center" vertical="center" wrapText="1"/>
      <protection locked="0"/>
    </xf>
    <xf numFmtId="0" fontId="36" fillId="0" borderId="37" xfId="0" applyFont="1" applyBorder="1" applyAlignment="1" applyProtection="1">
      <alignment horizontal="center" vertical="center" wrapText="1"/>
      <protection locked="0"/>
    </xf>
    <xf numFmtId="0" fontId="36" fillId="0" borderId="36" xfId="0" applyFont="1" applyBorder="1" applyAlignment="1" applyProtection="1">
      <alignment horizontal="center" vertical="center" wrapText="1"/>
      <protection locked="0"/>
    </xf>
    <xf numFmtId="0" fontId="15" fillId="0" borderId="62" xfId="2" applyFont="1" applyBorder="1" applyAlignment="1">
      <alignment horizontal="center" vertical="center" textRotation="255"/>
    </xf>
    <xf numFmtId="0" fontId="15" fillId="0" borderId="32" xfId="2" applyFont="1" applyBorder="1" applyAlignment="1">
      <alignment horizontal="center" vertical="center" textRotation="255"/>
    </xf>
    <xf numFmtId="0" fontId="15" fillId="0" borderId="61" xfId="2" applyFont="1" applyBorder="1" applyAlignment="1">
      <alignment horizontal="center" vertical="center" textRotation="255"/>
    </xf>
    <xf numFmtId="0" fontId="18" fillId="0" borderId="35" xfId="2" applyFont="1" applyBorder="1" applyAlignment="1">
      <alignment horizontal="center"/>
    </xf>
    <xf numFmtId="0" fontId="18" fillId="0" borderId="34" xfId="2" applyFont="1" applyBorder="1" applyAlignment="1">
      <alignment horizontal="center"/>
    </xf>
    <xf numFmtId="0" fontId="18" fillId="0" borderId="33" xfId="2" applyFont="1" applyBorder="1" applyAlignment="1">
      <alignment horizontal="center"/>
    </xf>
    <xf numFmtId="0" fontId="17" fillId="0" borderId="31" xfId="2" applyFont="1" applyBorder="1" applyAlignment="1">
      <alignment horizontal="center" vertical="center" textRotation="255" wrapText="1"/>
    </xf>
    <xf numFmtId="0" fontId="17" fillId="0" borderId="53" xfId="2" applyFont="1" applyBorder="1" applyAlignment="1">
      <alignment horizontal="center" vertical="center" textRotation="255" wrapText="1"/>
    </xf>
    <xf numFmtId="0" fontId="17" fillId="0" borderId="12" xfId="2" applyFont="1" applyBorder="1" applyAlignment="1">
      <alignment horizontal="center" vertical="center" textRotation="255" wrapText="1"/>
    </xf>
    <xf numFmtId="0" fontId="17" fillId="0" borderId="52" xfId="2" applyFont="1" applyBorder="1" applyAlignment="1">
      <alignment horizontal="center" vertical="center" textRotation="255" wrapText="1"/>
    </xf>
    <xf numFmtId="0" fontId="17" fillId="0" borderId="6" xfId="2" applyFont="1" applyBorder="1" applyAlignment="1">
      <alignment horizontal="center" vertical="center" textRotation="255" wrapText="1"/>
    </xf>
    <xf numFmtId="0" fontId="17" fillId="0" borderId="51" xfId="2" applyFont="1" applyBorder="1" applyAlignment="1">
      <alignment horizontal="center" vertical="center" textRotation="255" wrapText="1"/>
    </xf>
    <xf numFmtId="0" fontId="15" fillId="0" borderId="31" xfId="2" applyFont="1" applyBorder="1" applyAlignment="1" applyProtection="1">
      <alignment horizontal="left" vertical="top" shrinkToFit="1"/>
      <protection locked="0"/>
    </xf>
    <xf numFmtId="0" fontId="17" fillId="0" borderId="35" xfId="2" applyFont="1" applyBorder="1" applyAlignment="1">
      <alignment horizontal="center" shrinkToFit="1"/>
    </xf>
    <xf numFmtId="0" fontId="17" fillId="0" borderId="34" xfId="2" applyFont="1" applyBorder="1" applyAlignment="1">
      <alignment horizontal="center" shrinkToFit="1"/>
    </xf>
    <xf numFmtId="0" fontId="17" fillId="0" borderId="33" xfId="2" applyFont="1" applyBorder="1" applyAlignment="1">
      <alignment horizontal="center" shrinkToFit="1"/>
    </xf>
    <xf numFmtId="0" fontId="17" fillId="0" borderId="35" xfId="2" applyFont="1" applyBorder="1" applyAlignment="1">
      <alignment horizontal="center"/>
    </xf>
    <xf numFmtId="0" fontId="17" fillId="0" borderId="33" xfId="2" applyFont="1" applyBorder="1" applyAlignment="1">
      <alignment horizontal="center"/>
    </xf>
    <xf numFmtId="0" fontId="17" fillId="0" borderId="62" xfId="2" applyFont="1" applyBorder="1" applyAlignment="1">
      <alignment horizontal="center" vertical="center" textRotation="255" shrinkToFit="1"/>
    </xf>
    <xf numFmtId="0" fontId="17" fillId="0" borderId="32" xfId="2" applyFont="1" applyBorder="1" applyAlignment="1">
      <alignment horizontal="center" vertical="center" textRotation="255" shrinkToFit="1"/>
    </xf>
    <xf numFmtId="0" fontId="17" fillId="0" borderId="61" xfId="2" applyFont="1" applyBorder="1" applyAlignment="1">
      <alignment horizontal="center" vertical="center" textRotation="255" shrinkToFit="1"/>
    </xf>
    <xf numFmtId="0" fontId="19" fillId="0" borderId="62" xfId="2" applyFont="1" applyBorder="1" applyAlignment="1">
      <alignment horizontal="center" vertical="center" textRotation="255" shrinkToFit="1"/>
    </xf>
    <xf numFmtId="0" fontId="19" fillId="0" borderId="32" xfId="2" applyFont="1" applyBorder="1" applyAlignment="1">
      <alignment horizontal="center" vertical="center" textRotation="255" shrinkToFit="1"/>
    </xf>
    <xf numFmtId="0" fontId="19" fillId="0" borderId="61" xfId="2" applyFont="1" applyBorder="1" applyAlignment="1">
      <alignment horizontal="center" vertical="center" textRotation="255" shrinkToFit="1"/>
    </xf>
    <xf numFmtId="0" fontId="15" fillId="3" borderId="35" xfId="2" applyFont="1" applyFill="1" applyBorder="1" applyAlignment="1">
      <alignment horizontal="center"/>
    </xf>
    <xf numFmtId="0" fontId="15" fillId="3" borderId="34" xfId="2" applyFont="1" applyFill="1" applyBorder="1" applyAlignment="1">
      <alignment horizontal="center"/>
    </xf>
    <xf numFmtId="0" fontId="15" fillId="3" borderId="33" xfId="2" applyFont="1" applyFill="1" applyBorder="1" applyAlignment="1">
      <alignment horizontal="center"/>
    </xf>
    <xf numFmtId="0" fontId="15" fillId="3" borderId="31" xfId="2" applyFont="1" applyFill="1" applyBorder="1" applyAlignment="1" applyProtection="1">
      <alignment horizontal="center" vertical="center"/>
      <protection locked="0"/>
    </xf>
    <xf numFmtId="0" fontId="15" fillId="3" borderId="54" xfId="2" applyFont="1" applyFill="1" applyBorder="1" applyAlignment="1" applyProtection="1">
      <alignment horizontal="center" vertical="center"/>
      <protection locked="0"/>
    </xf>
    <xf numFmtId="0" fontId="15" fillId="3" borderId="53" xfId="2" applyFont="1" applyFill="1" applyBorder="1" applyAlignment="1" applyProtection="1">
      <alignment horizontal="center" vertical="center"/>
      <protection locked="0"/>
    </xf>
    <xf numFmtId="0" fontId="15" fillId="3" borderId="6" xfId="2" applyFont="1" applyFill="1" applyBorder="1" applyAlignment="1" applyProtection="1">
      <alignment horizontal="center" vertical="center"/>
      <protection locked="0"/>
    </xf>
    <xf numFmtId="0" fontId="15" fillId="3" borderId="39" xfId="2" applyFont="1" applyFill="1" applyBorder="1" applyAlignment="1" applyProtection="1">
      <alignment horizontal="center" vertical="center"/>
      <protection locked="0"/>
    </xf>
    <xf numFmtId="0" fontId="15" fillId="3" borderId="51" xfId="2" applyFont="1" applyFill="1" applyBorder="1" applyAlignment="1" applyProtection="1">
      <alignment horizontal="center" vertical="center"/>
      <protection locked="0"/>
    </xf>
    <xf numFmtId="0" fontId="18" fillId="3" borderId="31" xfId="2" applyFont="1" applyFill="1" applyBorder="1" applyAlignment="1" applyProtection="1">
      <alignment horizontal="center" vertical="center" wrapText="1"/>
      <protection locked="0"/>
    </xf>
    <xf numFmtId="0" fontId="18" fillId="3" borderId="53" xfId="2" applyFont="1" applyFill="1" applyBorder="1" applyAlignment="1" applyProtection="1">
      <alignment horizontal="center" vertical="center" wrapText="1"/>
      <protection locked="0"/>
    </xf>
    <xf numFmtId="0" fontId="18" fillId="3" borderId="6" xfId="2" applyFont="1" applyFill="1" applyBorder="1" applyAlignment="1" applyProtection="1">
      <alignment horizontal="center" vertical="center" wrapText="1"/>
      <protection locked="0"/>
    </xf>
    <xf numFmtId="0" fontId="18" fillId="3" borderId="51" xfId="2" applyFont="1" applyFill="1" applyBorder="1" applyAlignment="1" applyProtection="1">
      <alignment horizontal="center" vertical="center" wrapText="1"/>
      <protection locked="0"/>
    </xf>
    <xf numFmtId="0" fontId="15" fillId="0" borderId="62" xfId="2" applyFont="1" applyBorder="1" applyAlignment="1">
      <alignment horizontal="center" vertical="center"/>
    </xf>
    <xf numFmtId="0" fontId="15" fillId="0" borderId="61" xfId="2" applyFont="1" applyBorder="1" applyAlignment="1">
      <alignment vertical="center"/>
    </xf>
    <xf numFmtId="0" fontId="15" fillId="0" borderId="62" xfId="2" applyFont="1" applyBorder="1" applyAlignment="1" applyProtection="1">
      <alignment horizontal="left" vertical="center" wrapText="1"/>
      <protection locked="0"/>
    </xf>
    <xf numFmtId="0" fontId="15" fillId="0" borderId="61" xfId="2" applyFont="1" applyBorder="1" applyAlignment="1"/>
    <xf numFmtId="0" fontId="15" fillId="0" borderId="0" xfId="2" applyFont="1" applyBorder="1" applyAlignment="1">
      <alignment horizontal="left" vertical="center"/>
    </xf>
    <xf numFmtId="0" fontId="15" fillId="0" borderId="52" xfId="2" applyFont="1" applyBorder="1" applyAlignment="1">
      <alignment horizontal="left" vertical="center"/>
    </xf>
    <xf numFmtId="0" fontId="15" fillId="0" borderId="39" xfId="2" applyFont="1" applyBorder="1" applyAlignment="1">
      <alignment horizontal="left" vertical="center"/>
    </xf>
    <xf numFmtId="0" fontId="15" fillId="0" borderId="51" xfId="2" applyFont="1" applyBorder="1" applyAlignment="1">
      <alignment horizontal="left" vertical="center"/>
    </xf>
    <xf numFmtId="0" fontId="15" fillId="0" borderId="35" xfId="2" applyFont="1" applyBorder="1" applyAlignment="1" applyProtection="1">
      <alignment horizontal="left" vertical="top" wrapText="1"/>
      <protection locked="0"/>
    </xf>
    <xf numFmtId="0" fontId="15" fillId="0" borderId="34" xfId="2" applyFont="1" applyBorder="1" applyAlignment="1" applyProtection="1">
      <alignment horizontal="left" vertical="top"/>
      <protection locked="0"/>
    </xf>
    <xf numFmtId="0" fontId="15" fillId="0" borderId="33" xfId="2" applyFont="1" applyBorder="1" applyAlignment="1" applyProtection="1">
      <alignment horizontal="left" vertical="top"/>
      <protection locked="0"/>
    </xf>
    <xf numFmtId="0" fontId="9" fillId="0" borderId="35" xfId="2" applyFont="1" applyBorder="1" applyAlignment="1">
      <alignment horizontal="center" vertical="center" wrapText="1"/>
    </xf>
    <xf numFmtId="0" fontId="9" fillId="0" borderId="34" xfId="2" applyFont="1" applyBorder="1" applyAlignment="1">
      <alignment horizontal="center" vertical="center" wrapText="1"/>
    </xf>
    <xf numFmtId="0" fontId="9" fillId="0" borderId="33" xfId="2" applyFont="1" applyBorder="1" applyAlignment="1">
      <alignment horizontal="center" vertical="center" wrapText="1"/>
    </xf>
    <xf numFmtId="10" fontId="15" fillId="0" borderId="44" xfId="2" applyNumberFormat="1" applyFont="1" applyBorder="1" applyAlignment="1" applyProtection="1">
      <alignment horizontal="left" vertical="top" wrapText="1"/>
      <protection locked="0"/>
    </xf>
    <xf numFmtId="0" fontId="51" fillId="0" borderId="50" xfId="2" applyFont="1" applyBorder="1" applyAlignment="1" applyProtection="1">
      <alignment horizontal="left" vertical="top" wrapText="1"/>
      <protection locked="0"/>
    </xf>
    <xf numFmtId="0" fontId="17" fillId="0" borderId="50" xfId="2" applyFont="1" applyFill="1" applyBorder="1" applyAlignment="1" applyProtection="1">
      <alignment horizontal="left" vertical="center" wrapText="1"/>
      <protection locked="0"/>
    </xf>
    <xf numFmtId="0" fontId="17" fillId="0" borderId="50" xfId="2" applyFont="1" applyFill="1" applyBorder="1" applyAlignment="1" applyProtection="1">
      <alignment horizontal="left" vertical="center"/>
      <protection locked="0"/>
    </xf>
    <xf numFmtId="0" fontId="15" fillId="0" borderId="0" xfId="2" applyFont="1" applyFill="1" applyAlignment="1" applyProtection="1">
      <alignment horizontal="left" vertical="center" wrapText="1"/>
      <protection locked="0"/>
    </xf>
    <xf numFmtId="0" fontId="35" fillId="0" borderId="50" xfId="2" applyFont="1" applyBorder="1" applyAlignment="1" applyProtection="1">
      <alignment horizontal="left" vertical="top" wrapText="1"/>
      <protection locked="0"/>
    </xf>
    <xf numFmtId="0" fontId="53" fillId="0" borderId="50" xfId="2" applyFont="1" applyFill="1" applyBorder="1" applyAlignment="1" applyProtection="1">
      <alignment horizontal="center" vertical="center" wrapText="1"/>
      <protection locked="0"/>
    </xf>
  </cellXfs>
  <cellStyles count="5">
    <cellStyle name="ハイパーリンク" xfId="1" builtinId="8"/>
    <cellStyle name="ハイパーリンク 2" xfId="3"/>
    <cellStyle name="標準" xfId="0" builtinId="0"/>
    <cellStyle name="標準 2" xfId="2"/>
    <cellStyle name="標準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79375</xdr:rowOff>
    </xdr:to>
    <xdr:sp macro="" textlink="">
      <xdr:nvSpPr>
        <xdr:cNvPr id="2" name="テキスト ボックス 1">
          <a:extLst>
            <a:ext uri="{FF2B5EF4-FFF2-40B4-BE49-F238E27FC236}">
              <a16:creationId xmlns:a16="http://schemas.microsoft.com/office/drawing/2014/main" id="{00000000-0008-0000-8800-000002000000}"/>
            </a:ext>
          </a:extLst>
        </xdr:cNvPr>
        <xdr:cNvSpPr txBox="1"/>
      </xdr:nvSpPr>
      <xdr:spPr>
        <a:xfrm>
          <a:off x="1371602" y="1272266"/>
          <a:ext cx="5385706" cy="9502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各地域活動協議会活動が取り組む「防災、防犯など安心・安全なまちづくりにかかる取組み及び地域福祉、子育て支援、地域コミュニティづくりなどその地域特性に即した地域課題の解決に向けた取組」が自律的に進められている状態。</a:t>
          </a:r>
        </a:p>
      </xdr:txBody>
    </xdr:sp>
    <xdr:clientData/>
  </xdr:twoCellAnchor>
  <xdr:twoCellAnchor>
    <xdr:from>
      <xdr:col>2</xdr:col>
      <xdr:colOff>16330</xdr:colOff>
      <xdr:row>11</xdr:row>
      <xdr:rowOff>84362</xdr:rowOff>
    </xdr:from>
    <xdr:to>
      <xdr:col>9</xdr:col>
      <xdr:colOff>601436</xdr:colOff>
      <xdr:row>14</xdr:row>
      <xdr:rowOff>79375</xdr:rowOff>
    </xdr:to>
    <xdr:sp macro="" textlink="">
      <xdr:nvSpPr>
        <xdr:cNvPr id="3" name="テキスト ボックス 2">
          <a:extLst>
            <a:ext uri="{FF2B5EF4-FFF2-40B4-BE49-F238E27FC236}">
              <a16:creationId xmlns:a16="http://schemas.microsoft.com/office/drawing/2014/main" id="{00000000-0008-0000-8800-000003000000}"/>
            </a:ext>
          </a:extLst>
        </xdr:cNvPr>
        <xdr:cNvSpPr txBox="1"/>
      </xdr:nvSpPr>
      <xdr:spPr>
        <a:xfrm>
          <a:off x="1387930" y="2703737"/>
          <a:ext cx="5385706" cy="7093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「大正区地域包括支援体制（大正区地域まるごとネット）」を構築するにあたり、地域活動協議会が、その中心的役割を担い、地域課題の解決を自律的に進められる状態となるよう支援していきます。</a:t>
          </a:r>
          <a:endParaRPr lang="ja-JP" altLang="ja-JP">
            <a:effectLst/>
          </a:endParaRPr>
        </a:p>
      </xdr:txBody>
    </xdr:sp>
    <xdr:clientData/>
  </xdr:twoCellAnchor>
  <xdr:twoCellAnchor>
    <xdr:from>
      <xdr:col>2</xdr:col>
      <xdr:colOff>5444</xdr:colOff>
      <xdr:row>16</xdr:row>
      <xdr:rowOff>87083</xdr:rowOff>
    </xdr:from>
    <xdr:to>
      <xdr:col>9</xdr:col>
      <xdr:colOff>590550</xdr:colOff>
      <xdr:row>33</xdr:row>
      <xdr:rowOff>47625</xdr:rowOff>
    </xdr:to>
    <xdr:sp macro="" textlink="">
      <xdr:nvSpPr>
        <xdr:cNvPr id="4" name="テキスト ボックス 3">
          <a:extLst>
            <a:ext uri="{FF2B5EF4-FFF2-40B4-BE49-F238E27FC236}">
              <a16:creationId xmlns:a16="http://schemas.microsoft.com/office/drawing/2014/main" id="{00000000-0008-0000-8800-000004000000}"/>
            </a:ext>
          </a:extLst>
        </xdr:cNvPr>
        <xdr:cNvSpPr txBox="1"/>
      </xdr:nvSpPr>
      <xdr:spPr>
        <a:xfrm>
          <a:off x="1377044" y="3897083"/>
          <a:ext cx="5385706" cy="4008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区民アンケート</a:t>
          </a:r>
          <a:r>
            <a:rPr lang="en-US" altLang="ja-JP"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・地域活動協議会を知っている区民の割合</a:t>
          </a:r>
        </a:p>
        <a:p>
          <a:r>
            <a:rPr lang="ja-JP" altLang="en-US" sz="1100">
              <a:solidFill>
                <a:schemeClr val="dk1"/>
              </a:solidFill>
              <a:effectLst/>
              <a:latin typeface="+mn-lt"/>
              <a:ea typeface="+mn-ea"/>
              <a:cs typeface="+mn-cs"/>
            </a:rPr>
            <a:t>　 平成</a:t>
          </a:r>
          <a:r>
            <a:rPr lang="en-US" altLang="ja-JP" sz="1100">
              <a:solidFill>
                <a:schemeClr val="dk1"/>
              </a:solidFill>
              <a:effectLst/>
              <a:latin typeface="+mn-lt"/>
              <a:ea typeface="+mn-ea"/>
              <a:cs typeface="+mn-cs"/>
            </a:rPr>
            <a:t>29</a:t>
          </a:r>
          <a:r>
            <a:rPr lang="ja-JP" altLang="en-US" sz="1100">
              <a:solidFill>
                <a:schemeClr val="dk1"/>
              </a:solidFill>
              <a:effectLst/>
              <a:latin typeface="+mn-lt"/>
              <a:ea typeface="+mn-ea"/>
              <a:cs typeface="+mn-cs"/>
            </a:rPr>
            <a:t>年度 結果</a:t>
          </a:r>
          <a:r>
            <a:rPr lang="en-US" altLang="ja-JP" sz="1100">
              <a:solidFill>
                <a:schemeClr val="dk1"/>
              </a:solidFill>
              <a:effectLst/>
              <a:latin typeface="+mn-lt"/>
              <a:ea typeface="+mn-ea"/>
              <a:cs typeface="+mn-cs"/>
            </a:rPr>
            <a:t>19.1</a:t>
          </a:r>
          <a:r>
            <a:rPr lang="ja-JP" altLang="en-US" sz="1100">
              <a:solidFill>
                <a:schemeClr val="dk1"/>
              </a:solidFill>
              <a:effectLst/>
              <a:latin typeface="+mn-lt"/>
              <a:ea typeface="+mn-ea"/>
              <a:cs typeface="+mn-cs"/>
            </a:rPr>
            <a:t>％</a:t>
          </a:r>
          <a:r>
            <a:rPr lang="ja-JP" altLang="en-US" sz="1100" baseline="0">
              <a:solidFill>
                <a:schemeClr val="dk1"/>
              </a:solidFill>
              <a:effectLst/>
              <a:latin typeface="+mn-lt"/>
              <a:ea typeface="+mn-ea"/>
              <a:cs typeface="+mn-cs"/>
            </a:rPr>
            <a:t> </a:t>
          </a:r>
          <a:r>
            <a:rPr lang="en-US" altLang="ja-JP" sz="1100" baseline="0">
              <a:solidFill>
                <a:schemeClr val="dk1"/>
              </a:solidFill>
              <a:effectLst/>
              <a:latin typeface="+mn-lt"/>
              <a:ea typeface="+mn-ea"/>
              <a:cs typeface="+mn-cs"/>
            </a:rPr>
            <a:t>   </a:t>
          </a:r>
          <a:r>
            <a:rPr lang="ja-JP" altLang="en-US" sz="1100">
              <a:solidFill>
                <a:schemeClr val="dk1"/>
              </a:solidFill>
              <a:effectLst/>
              <a:latin typeface="+mn-lt"/>
              <a:ea typeface="+mn-ea"/>
              <a:cs typeface="+mn-cs"/>
            </a:rPr>
            <a:t>平成</a:t>
          </a:r>
          <a:r>
            <a:rPr lang="en-US" altLang="ja-JP" sz="1100">
              <a:solidFill>
                <a:schemeClr val="dk1"/>
              </a:solidFill>
              <a:effectLst/>
              <a:latin typeface="+mn-lt"/>
              <a:ea typeface="+mn-ea"/>
              <a:cs typeface="+mn-cs"/>
            </a:rPr>
            <a:t>30</a:t>
          </a:r>
          <a:r>
            <a:rPr lang="ja-JP" altLang="en-US" sz="1100">
              <a:solidFill>
                <a:schemeClr val="dk1"/>
              </a:solidFill>
              <a:effectLst/>
              <a:latin typeface="+mn-lt"/>
              <a:ea typeface="+mn-ea"/>
              <a:cs typeface="+mn-cs"/>
            </a:rPr>
            <a:t>年度 目標</a:t>
          </a:r>
          <a:r>
            <a:rPr lang="en-US" altLang="ja-JP" sz="1100">
              <a:solidFill>
                <a:schemeClr val="dk1"/>
              </a:solidFill>
              <a:effectLst/>
              <a:latin typeface="+mn-lt"/>
              <a:ea typeface="+mn-ea"/>
              <a:cs typeface="+mn-cs"/>
            </a:rPr>
            <a:t>35</a:t>
          </a:r>
          <a:r>
            <a:rPr lang="ja-JP" altLang="en-US" sz="1100">
              <a:solidFill>
                <a:schemeClr val="dk1"/>
              </a:solidFill>
              <a:effectLst/>
              <a:latin typeface="+mn-lt"/>
              <a:ea typeface="+mn-ea"/>
              <a:cs typeface="+mn-cs"/>
            </a:rPr>
            <a:t>％　⇒　結果</a:t>
          </a:r>
          <a:r>
            <a:rPr lang="en-US" altLang="ja-JP" sz="1100">
              <a:solidFill>
                <a:schemeClr val="dk1"/>
              </a:solidFill>
              <a:effectLst/>
              <a:latin typeface="+mn-lt"/>
              <a:ea typeface="+mn-ea"/>
              <a:cs typeface="+mn-cs"/>
            </a:rPr>
            <a:t>42.7</a:t>
          </a:r>
          <a:r>
            <a:rPr lang="ja-JP" altLang="en-US"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      令和元年度（平成</a:t>
          </a:r>
          <a:r>
            <a:rPr lang="en-US" altLang="ja-JP" sz="1100">
              <a:solidFill>
                <a:schemeClr val="dk1"/>
              </a:solidFill>
              <a:effectLst/>
              <a:latin typeface="+mn-lt"/>
              <a:ea typeface="+mn-ea"/>
              <a:cs typeface="+mn-cs"/>
            </a:rPr>
            <a:t>31</a:t>
          </a:r>
          <a:r>
            <a:rPr lang="ja-JP" altLang="en-US" sz="1100">
              <a:solidFill>
                <a:schemeClr val="dk1"/>
              </a:solidFill>
              <a:effectLst/>
              <a:latin typeface="+mn-lt"/>
              <a:ea typeface="+mn-ea"/>
              <a:cs typeface="+mn-cs"/>
            </a:rPr>
            <a:t>年度） 目標</a:t>
          </a:r>
          <a:r>
            <a:rPr lang="en-US" altLang="ja-JP" sz="1100">
              <a:solidFill>
                <a:schemeClr val="dk1"/>
              </a:solidFill>
              <a:effectLst/>
              <a:latin typeface="+mn-lt"/>
              <a:ea typeface="+mn-ea"/>
              <a:cs typeface="+mn-cs"/>
            </a:rPr>
            <a:t>40</a:t>
          </a:r>
          <a:r>
            <a:rPr lang="ja-JP" altLang="en-US" sz="1100">
              <a:solidFill>
                <a:schemeClr val="dk1"/>
              </a:solidFill>
              <a:effectLst/>
              <a:latin typeface="+mn-lt"/>
              <a:ea typeface="+mn-ea"/>
              <a:cs typeface="+mn-cs"/>
            </a:rPr>
            <a:t>％　⇒　結果</a:t>
          </a:r>
          <a:r>
            <a:rPr lang="en-US" altLang="ja-JP" sz="1100">
              <a:solidFill>
                <a:schemeClr val="dk1"/>
              </a:solidFill>
              <a:effectLst/>
              <a:latin typeface="+mn-lt"/>
              <a:ea typeface="+mn-ea"/>
              <a:cs typeface="+mn-cs"/>
            </a:rPr>
            <a:t>40.2</a:t>
          </a:r>
          <a:r>
            <a:rPr lang="ja-JP" altLang="en-US"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　 令和</a:t>
          </a:r>
          <a:r>
            <a:rPr lang="en-US" altLang="ja-JP" sz="1100">
              <a:solidFill>
                <a:schemeClr val="dk1"/>
              </a:solidFill>
              <a:effectLst/>
              <a:latin typeface="+mn-lt"/>
              <a:ea typeface="+mn-ea"/>
              <a:cs typeface="+mn-cs"/>
            </a:rPr>
            <a:t>2</a:t>
          </a:r>
          <a:r>
            <a:rPr lang="ja-JP" altLang="en-US" sz="1100">
              <a:solidFill>
                <a:schemeClr val="dk1"/>
              </a:solidFill>
              <a:effectLst/>
              <a:latin typeface="+mn-lt"/>
              <a:ea typeface="+mn-ea"/>
              <a:cs typeface="+mn-cs"/>
            </a:rPr>
            <a:t>年度　目標</a:t>
          </a:r>
          <a:r>
            <a:rPr lang="en-US" altLang="ja-JP" sz="1100">
              <a:solidFill>
                <a:schemeClr val="dk1"/>
              </a:solidFill>
              <a:effectLst/>
              <a:latin typeface="+mn-lt"/>
              <a:ea typeface="+mn-ea"/>
              <a:cs typeface="+mn-cs"/>
            </a:rPr>
            <a:t>41</a:t>
          </a:r>
          <a:r>
            <a:rPr lang="ja-JP" altLang="en-US" sz="1100">
              <a:solidFill>
                <a:schemeClr val="dk1"/>
              </a:solidFill>
              <a:effectLst/>
              <a:latin typeface="+mn-lt"/>
              <a:ea typeface="+mn-ea"/>
              <a:cs typeface="+mn-cs"/>
            </a:rPr>
            <a:t>％　⇒　結果</a:t>
          </a:r>
          <a:r>
            <a:rPr lang="en-US" altLang="ja-JP" sz="1100">
              <a:solidFill>
                <a:schemeClr val="dk1"/>
              </a:solidFill>
              <a:effectLst/>
              <a:latin typeface="+mn-lt"/>
              <a:ea typeface="+mn-ea"/>
              <a:cs typeface="+mn-cs"/>
            </a:rPr>
            <a:t>53.7</a:t>
          </a:r>
          <a:r>
            <a:rPr lang="ja-JP" altLang="en-US" sz="1100">
              <a:solidFill>
                <a:schemeClr val="dk1"/>
              </a:solidFill>
              <a:effectLst/>
              <a:latin typeface="+mn-lt"/>
              <a:ea typeface="+mn-ea"/>
              <a:cs typeface="+mn-cs"/>
            </a:rPr>
            <a:t>％</a:t>
          </a:r>
        </a:p>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区民意識調査</a:t>
          </a:r>
          <a:r>
            <a:rPr lang="en-US" altLang="ja-JP"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・身近な地域でのつながりに関して肯定的に感じている区民の割合</a:t>
          </a:r>
        </a:p>
        <a:p>
          <a:r>
            <a:rPr lang="ja-JP" altLang="en-US" sz="1100">
              <a:solidFill>
                <a:schemeClr val="dk1"/>
              </a:solidFill>
              <a:effectLst/>
              <a:latin typeface="+mn-lt"/>
              <a:ea typeface="+mn-ea"/>
              <a:cs typeface="+mn-cs"/>
            </a:rPr>
            <a:t>　 平成</a:t>
          </a:r>
          <a:r>
            <a:rPr lang="en-US" altLang="ja-JP" sz="1100">
              <a:solidFill>
                <a:schemeClr val="dk1"/>
              </a:solidFill>
              <a:effectLst/>
              <a:latin typeface="+mn-lt"/>
              <a:ea typeface="+mn-ea"/>
              <a:cs typeface="+mn-cs"/>
            </a:rPr>
            <a:t>29</a:t>
          </a:r>
          <a:r>
            <a:rPr lang="ja-JP" altLang="en-US" sz="1100">
              <a:solidFill>
                <a:schemeClr val="dk1"/>
              </a:solidFill>
              <a:effectLst/>
              <a:latin typeface="+mn-lt"/>
              <a:ea typeface="+mn-ea"/>
              <a:cs typeface="+mn-cs"/>
            </a:rPr>
            <a:t>年度 結果</a:t>
          </a:r>
          <a:r>
            <a:rPr lang="en-US" altLang="ja-JP" sz="1100">
              <a:solidFill>
                <a:schemeClr val="dk1"/>
              </a:solidFill>
              <a:effectLst/>
              <a:latin typeface="+mn-lt"/>
              <a:ea typeface="+mn-ea"/>
              <a:cs typeface="+mn-cs"/>
            </a:rPr>
            <a:t>46.7</a:t>
          </a:r>
          <a:r>
            <a:rPr lang="ja-JP" altLang="en-US" sz="1100">
              <a:solidFill>
                <a:schemeClr val="dk1"/>
              </a:solidFill>
              <a:effectLst/>
              <a:latin typeface="+mn-lt"/>
              <a:ea typeface="+mn-ea"/>
              <a:cs typeface="+mn-cs"/>
            </a:rPr>
            <a:t>％　</a:t>
          </a:r>
        </a:p>
        <a:p>
          <a:r>
            <a:rPr lang="ja-JP" altLang="en-US" sz="1100">
              <a:solidFill>
                <a:schemeClr val="dk1"/>
              </a:solidFill>
              <a:effectLst/>
              <a:latin typeface="+mn-lt"/>
              <a:ea typeface="+mn-ea"/>
              <a:cs typeface="+mn-cs"/>
            </a:rPr>
            <a:t>　 平成</a:t>
          </a:r>
          <a:r>
            <a:rPr lang="en-US" altLang="ja-JP" sz="1100">
              <a:solidFill>
                <a:schemeClr val="dk1"/>
              </a:solidFill>
              <a:effectLst/>
              <a:latin typeface="+mn-lt"/>
              <a:ea typeface="+mn-ea"/>
              <a:cs typeface="+mn-cs"/>
            </a:rPr>
            <a:t>30</a:t>
          </a:r>
          <a:r>
            <a:rPr lang="ja-JP" altLang="en-US" sz="1100">
              <a:solidFill>
                <a:schemeClr val="dk1"/>
              </a:solidFill>
              <a:effectLst/>
              <a:latin typeface="+mn-lt"/>
              <a:ea typeface="+mn-ea"/>
              <a:cs typeface="+mn-cs"/>
            </a:rPr>
            <a:t>年度 目標</a:t>
          </a:r>
          <a:r>
            <a:rPr lang="en-US" altLang="ja-JP" sz="1100">
              <a:solidFill>
                <a:schemeClr val="dk1"/>
              </a:solidFill>
              <a:effectLst/>
              <a:latin typeface="+mn-lt"/>
              <a:ea typeface="+mn-ea"/>
              <a:cs typeface="+mn-cs"/>
            </a:rPr>
            <a:t>49.2</a:t>
          </a:r>
          <a:r>
            <a:rPr lang="ja-JP" altLang="en-US" sz="1100">
              <a:solidFill>
                <a:schemeClr val="dk1"/>
              </a:solidFill>
              <a:effectLst/>
              <a:latin typeface="+mn-lt"/>
              <a:ea typeface="+mn-ea"/>
              <a:cs typeface="+mn-cs"/>
            </a:rPr>
            <a:t>％　⇒　結果</a:t>
          </a:r>
          <a:r>
            <a:rPr lang="en-US" altLang="ja-JP" sz="1100">
              <a:solidFill>
                <a:schemeClr val="dk1"/>
              </a:solidFill>
              <a:effectLst/>
              <a:latin typeface="+mn-lt"/>
              <a:ea typeface="+mn-ea"/>
              <a:cs typeface="+mn-cs"/>
            </a:rPr>
            <a:t>50.9</a:t>
          </a:r>
          <a:r>
            <a:rPr lang="ja-JP" altLang="en-US"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　令和元年度（平成</a:t>
          </a:r>
          <a:r>
            <a:rPr lang="en-US" altLang="ja-JP" sz="1100">
              <a:solidFill>
                <a:schemeClr val="dk1"/>
              </a:solidFill>
              <a:effectLst/>
              <a:latin typeface="+mn-lt"/>
              <a:ea typeface="+mn-ea"/>
              <a:cs typeface="+mn-cs"/>
            </a:rPr>
            <a:t>31</a:t>
          </a:r>
          <a:r>
            <a:rPr lang="ja-JP" altLang="en-US" sz="1100">
              <a:solidFill>
                <a:schemeClr val="dk1"/>
              </a:solidFill>
              <a:effectLst/>
              <a:latin typeface="+mn-lt"/>
              <a:ea typeface="+mn-ea"/>
              <a:cs typeface="+mn-cs"/>
            </a:rPr>
            <a:t>年度） 目標</a:t>
          </a:r>
          <a:r>
            <a:rPr lang="en-US" altLang="ja-JP" sz="1100">
              <a:solidFill>
                <a:schemeClr val="dk1"/>
              </a:solidFill>
              <a:effectLst/>
              <a:latin typeface="+mn-lt"/>
              <a:ea typeface="+mn-ea"/>
              <a:cs typeface="+mn-cs"/>
            </a:rPr>
            <a:t>51.7</a:t>
          </a:r>
          <a:r>
            <a:rPr lang="ja-JP" altLang="en-US" sz="1100">
              <a:solidFill>
                <a:schemeClr val="dk1"/>
              </a:solidFill>
              <a:effectLst/>
              <a:latin typeface="+mn-lt"/>
              <a:ea typeface="+mn-ea"/>
              <a:cs typeface="+mn-cs"/>
            </a:rPr>
            <a:t>％　⇒　結果</a:t>
          </a:r>
          <a:r>
            <a:rPr lang="en-US" altLang="ja-JP" sz="1100">
              <a:solidFill>
                <a:schemeClr val="dk1"/>
              </a:solidFill>
              <a:effectLst/>
              <a:latin typeface="+mn-lt"/>
              <a:ea typeface="+mn-ea"/>
              <a:cs typeface="+mn-cs"/>
            </a:rPr>
            <a:t>50.8</a:t>
          </a:r>
          <a:r>
            <a:rPr lang="ja-JP" altLang="en-US"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・各団体により地域の特性や課題に応じた活動が進められていると感じている区民の割合</a:t>
          </a:r>
        </a:p>
        <a:p>
          <a:r>
            <a:rPr lang="ja-JP" altLang="en-US" sz="1100">
              <a:solidFill>
                <a:schemeClr val="dk1"/>
              </a:solidFill>
              <a:effectLst/>
              <a:latin typeface="+mn-lt"/>
              <a:ea typeface="+mn-ea"/>
              <a:cs typeface="+mn-cs"/>
            </a:rPr>
            <a:t>　平成</a:t>
          </a:r>
          <a:r>
            <a:rPr lang="en-US" altLang="ja-JP" sz="1100">
              <a:solidFill>
                <a:schemeClr val="dk1"/>
              </a:solidFill>
              <a:effectLst/>
              <a:latin typeface="+mn-lt"/>
              <a:ea typeface="+mn-ea"/>
              <a:cs typeface="+mn-cs"/>
            </a:rPr>
            <a:t>29</a:t>
          </a:r>
          <a:r>
            <a:rPr lang="ja-JP" altLang="en-US" sz="1100">
              <a:solidFill>
                <a:schemeClr val="dk1"/>
              </a:solidFill>
              <a:effectLst/>
              <a:latin typeface="+mn-lt"/>
              <a:ea typeface="+mn-ea"/>
              <a:cs typeface="+mn-cs"/>
            </a:rPr>
            <a:t>年度 結果</a:t>
          </a:r>
          <a:r>
            <a:rPr lang="en-US" altLang="ja-JP" sz="1100">
              <a:solidFill>
                <a:schemeClr val="dk1"/>
              </a:solidFill>
              <a:effectLst/>
              <a:latin typeface="+mn-lt"/>
              <a:ea typeface="+mn-ea"/>
              <a:cs typeface="+mn-cs"/>
            </a:rPr>
            <a:t>47.6</a:t>
          </a:r>
          <a:r>
            <a:rPr lang="ja-JP" altLang="en-US" sz="1100">
              <a:solidFill>
                <a:schemeClr val="dk1"/>
              </a:solidFill>
              <a:effectLst/>
              <a:latin typeface="+mn-lt"/>
              <a:ea typeface="+mn-ea"/>
              <a:cs typeface="+mn-cs"/>
            </a:rPr>
            <a:t>％　平成</a:t>
          </a:r>
          <a:r>
            <a:rPr lang="en-US" altLang="ja-JP" sz="1100">
              <a:solidFill>
                <a:schemeClr val="dk1"/>
              </a:solidFill>
              <a:effectLst/>
              <a:latin typeface="+mn-lt"/>
              <a:ea typeface="+mn-ea"/>
              <a:cs typeface="+mn-cs"/>
            </a:rPr>
            <a:t>30</a:t>
          </a:r>
          <a:r>
            <a:rPr lang="ja-JP" altLang="en-US" sz="1100">
              <a:solidFill>
                <a:schemeClr val="dk1"/>
              </a:solidFill>
              <a:effectLst/>
              <a:latin typeface="+mn-lt"/>
              <a:ea typeface="+mn-ea"/>
              <a:cs typeface="+mn-cs"/>
            </a:rPr>
            <a:t>年度 目標</a:t>
          </a:r>
          <a:r>
            <a:rPr lang="en-US" altLang="ja-JP" sz="1100">
              <a:solidFill>
                <a:schemeClr val="dk1"/>
              </a:solidFill>
              <a:effectLst/>
              <a:latin typeface="+mn-lt"/>
              <a:ea typeface="+mn-ea"/>
              <a:cs typeface="+mn-cs"/>
            </a:rPr>
            <a:t>48</a:t>
          </a:r>
          <a:r>
            <a:rPr lang="ja-JP" altLang="en-US" sz="1100">
              <a:solidFill>
                <a:schemeClr val="dk1"/>
              </a:solidFill>
              <a:effectLst/>
              <a:latin typeface="+mn-lt"/>
              <a:ea typeface="+mn-ea"/>
              <a:cs typeface="+mn-cs"/>
            </a:rPr>
            <a:t>％　⇒　結果</a:t>
          </a:r>
          <a:r>
            <a:rPr lang="en-US" altLang="ja-JP" sz="1100">
              <a:solidFill>
                <a:schemeClr val="dk1"/>
              </a:solidFill>
              <a:effectLst/>
              <a:latin typeface="+mn-lt"/>
              <a:ea typeface="+mn-ea"/>
              <a:cs typeface="+mn-cs"/>
            </a:rPr>
            <a:t>49.6</a:t>
          </a:r>
          <a:r>
            <a:rPr lang="ja-JP" altLang="en-US"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　令和元年度（平成</a:t>
          </a:r>
          <a:r>
            <a:rPr lang="en-US" altLang="ja-JP" sz="1100">
              <a:solidFill>
                <a:schemeClr val="dk1"/>
              </a:solidFill>
              <a:effectLst/>
              <a:latin typeface="+mn-lt"/>
              <a:ea typeface="+mn-ea"/>
              <a:cs typeface="+mn-cs"/>
            </a:rPr>
            <a:t>31</a:t>
          </a:r>
          <a:r>
            <a:rPr lang="ja-JP" altLang="en-US" sz="1100">
              <a:solidFill>
                <a:schemeClr val="dk1"/>
              </a:solidFill>
              <a:effectLst/>
              <a:latin typeface="+mn-lt"/>
              <a:ea typeface="+mn-ea"/>
              <a:cs typeface="+mn-cs"/>
            </a:rPr>
            <a:t>年度） 目標</a:t>
          </a:r>
          <a:r>
            <a:rPr lang="en-US" altLang="ja-JP" sz="1100">
              <a:solidFill>
                <a:schemeClr val="dk1"/>
              </a:solidFill>
              <a:effectLst/>
              <a:latin typeface="+mn-lt"/>
              <a:ea typeface="+mn-ea"/>
              <a:cs typeface="+mn-cs"/>
            </a:rPr>
            <a:t>50</a:t>
          </a:r>
          <a:r>
            <a:rPr lang="ja-JP" altLang="en-US" sz="1100">
              <a:solidFill>
                <a:schemeClr val="dk1"/>
              </a:solidFill>
              <a:effectLst/>
              <a:latin typeface="+mn-lt"/>
              <a:ea typeface="+mn-ea"/>
              <a:cs typeface="+mn-cs"/>
            </a:rPr>
            <a:t>％　⇒　結果</a:t>
          </a:r>
          <a:r>
            <a:rPr lang="en-US" altLang="ja-JP" sz="1100">
              <a:solidFill>
                <a:schemeClr val="dk1"/>
              </a:solidFill>
              <a:effectLst/>
              <a:latin typeface="+mn-lt"/>
              <a:ea typeface="+mn-ea"/>
              <a:cs typeface="+mn-cs"/>
            </a:rPr>
            <a:t>51.5</a:t>
          </a:r>
          <a:r>
            <a:rPr lang="ja-JP" altLang="en-US"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・区民が地域活動協議会が取り組む地域活動を知っていると回答した件数</a:t>
          </a:r>
        </a:p>
        <a:p>
          <a:r>
            <a:rPr lang="ja-JP" altLang="en-US" sz="1100">
              <a:solidFill>
                <a:schemeClr val="dk1"/>
              </a:solidFill>
              <a:effectLst/>
              <a:latin typeface="+mn-lt"/>
              <a:ea typeface="+mn-ea"/>
              <a:cs typeface="+mn-cs"/>
            </a:rPr>
            <a:t>　令和</a:t>
          </a:r>
          <a:r>
            <a:rPr lang="en-US" altLang="ja-JP" sz="1100">
              <a:solidFill>
                <a:schemeClr val="dk1"/>
              </a:solidFill>
              <a:effectLst/>
              <a:latin typeface="+mn-lt"/>
              <a:ea typeface="+mn-ea"/>
              <a:cs typeface="+mn-cs"/>
            </a:rPr>
            <a:t>2</a:t>
          </a:r>
          <a:r>
            <a:rPr lang="ja-JP" altLang="en-US" sz="1100">
              <a:solidFill>
                <a:schemeClr val="dk1"/>
              </a:solidFill>
              <a:effectLst/>
              <a:latin typeface="+mn-lt"/>
              <a:ea typeface="+mn-ea"/>
              <a:cs typeface="+mn-cs"/>
            </a:rPr>
            <a:t>年度　</a:t>
          </a:r>
          <a:r>
            <a:rPr lang="en-US" altLang="ja-JP" sz="1100">
              <a:solidFill>
                <a:schemeClr val="dk1"/>
              </a:solidFill>
              <a:effectLst/>
              <a:latin typeface="+mn-lt"/>
              <a:ea typeface="+mn-ea"/>
              <a:cs typeface="+mn-cs"/>
            </a:rPr>
            <a:t>399</a:t>
          </a:r>
          <a:r>
            <a:rPr lang="ja-JP" altLang="en-US" sz="1100">
              <a:solidFill>
                <a:schemeClr val="dk1"/>
              </a:solidFill>
              <a:effectLst/>
              <a:latin typeface="+mn-lt"/>
              <a:ea typeface="+mn-ea"/>
              <a:cs typeface="+mn-cs"/>
            </a:rPr>
            <a:t>件（令和</a:t>
          </a:r>
          <a:r>
            <a:rPr lang="en-US" altLang="ja-JP" sz="1100">
              <a:solidFill>
                <a:schemeClr val="dk1"/>
              </a:solidFill>
              <a:effectLst/>
              <a:latin typeface="+mn-lt"/>
              <a:ea typeface="+mn-ea"/>
              <a:cs typeface="+mn-cs"/>
            </a:rPr>
            <a:t>3</a:t>
          </a:r>
          <a:r>
            <a:rPr lang="ja-JP" altLang="en-US" sz="1100">
              <a:solidFill>
                <a:schemeClr val="dk1"/>
              </a:solidFill>
              <a:effectLst/>
              <a:latin typeface="+mn-lt"/>
              <a:ea typeface="+mn-ea"/>
              <a:cs typeface="+mn-cs"/>
            </a:rPr>
            <a:t>年度　目標</a:t>
          </a:r>
          <a:r>
            <a:rPr lang="en-US" altLang="ja-JP" sz="1100">
              <a:solidFill>
                <a:schemeClr val="dk1"/>
              </a:solidFill>
              <a:effectLst/>
              <a:latin typeface="+mn-lt"/>
              <a:ea typeface="+mn-ea"/>
              <a:cs typeface="+mn-cs"/>
            </a:rPr>
            <a:t>400</a:t>
          </a:r>
          <a:r>
            <a:rPr lang="ja-JP" altLang="en-US" sz="1100">
              <a:solidFill>
                <a:schemeClr val="dk1"/>
              </a:solidFill>
              <a:effectLst/>
              <a:latin typeface="+mn-lt"/>
              <a:ea typeface="+mn-ea"/>
              <a:cs typeface="+mn-cs"/>
            </a:rPr>
            <a:t>件）</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173976</xdr:colOff>
          <xdr:row>46</xdr:row>
          <xdr:rowOff>143996</xdr:rowOff>
        </xdr:to>
        <xdr:pic>
          <xdr:nvPicPr>
            <xdr:cNvPr id="2" name="図 1"/>
            <xdr:cNvPicPr>
              <a:picLocks noChangeAspect="1" noChangeArrowheads="1"/>
              <a:extLst>
                <a:ext uri="{84589F7E-364E-4C9E-8A38-B11213B215E9}">
                  <a14:cameraTool cellRange="'[13]1-1-11'!$A$1:$AF$47" spid="_x0000_s8241"/>
                </a:ext>
              </a:extLst>
            </xdr:cNvPicPr>
          </xdr:nvPicPr>
          <xdr:blipFill>
            <a:blip xmlns:r="http://schemas.openxmlformats.org/officeDocument/2006/relationships" r:embed="rId1"/>
            <a:srcRect/>
            <a:stretch>
              <a:fillRect/>
            </a:stretch>
          </xdr:blipFill>
          <xdr:spPr bwMode="auto">
            <a:xfrm>
              <a:off x="0" y="0"/>
              <a:ext cx="7121623" cy="1069993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44822</xdr:rowOff>
        </xdr:from>
        <xdr:to>
          <xdr:col>31</xdr:col>
          <xdr:colOff>195168</xdr:colOff>
          <xdr:row>76</xdr:row>
          <xdr:rowOff>2628899</xdr:rowOff>
        </xdr:to>
        <xdr:pic>
          <xdr:nvPicPr>
            <xdr:cNvPr id="4" name="図 3"/>
            <xdr:cNvPicPr>
              <a:picLocks noChangeAspect="1" noChangeArrowheads="1"/>
              <a:extLst>
                <a:ext uri="{84589F7E-364E-4C9E-8A38-B11213B215E9}">
                  <a14:cameraTool cellRange="'[13]1-1-11'!$A$48:$AF$90" spid="_x0000_s8242"/>
                </a:ext>
              </a:extLst>
            </xdr:cNvPicPr>
          </xdr:nvPicPr>
          <xdr:blipFill>
            <a:blip xmlns:r="http://schemas.openxmlformats.org/officeDocument/2006/relationships" r:embed="rId2"/>
            <a:srcRect/>
            <a:stretch>
              <a:fillRect/>
            </a:stretch>
          </xdr:blipFill>
          <xdr:spPr bwMode="auto">
            <a:xfrm>
              <a:off x="0" y="10824881"/>
              <a:ext cx="7142815" cy="832148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xdr:rowOff>
        </xdr:from>
        <xdr:to>
          <xdr:col>31</xdr:col>
          <xdr:colOff>203610</xdr:colOff>
          <xdr:row>45</xdr:row>
          <xdr:rowOff>123266</xdr:rowOff>
        </xdr:to>
        <xdr:pic>
          <xdr:nvPicPr>
            <xdr:cNvPr id="4" name="図 3"/>
            <xdr:cNvPicPr>
              <a:picLocks noChangeAspect="1" noChangeArrowheads="1"/>
              <a:extLst>
                <a:ext uri="{84589F7E-364E-4C9E-8A38-B11213B215E9}">
                  <a14:cameraTool cellRange="'[14]3-4-4'!$A$1:$AF$47" spid="_x0000_s3157"/>
                </a:ext>
              </a:extLst>
            </xdr:cNvPicPr>
          </xdr:nvPicPr>
          <xdr:blipFill>
            <a:blip xmlns:r="http://schemas.openxmlformats.org/officeDocument/2006/relationships" r:embed="rId1"/>
            <a:srcRect/>
            <a:stretch>
              <a:fillRect/>
            </a:stretch>
          </xdr:blipFill>
          <xdr:spPr bwMode="auto">
            <a:xfrm>
              <a:off x="0" y="1"/>
              <a:ext cx="7151257" cy="1107141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33617</xdr:rowOff>
        </xdr:from>
        <xdr:to>
          <xdr:col>31</xdr:col>
          <xdr:colOff>207737</xdr:colOff>
          <xdr:row>89</xdr:row>
          <xdr:rowOff>217955</xdr:rowOff>
        </xdr:to>
        <xdr:pic>
          <xdr:nvPicPr>
            <xdr:cNvPr id="5" name="図 4"/>
            <xdr:cNvPicPr>
              <a:picLocks noChangeAspect="1" noChangeArrowheads="1"/>
              <a:extLst>
                <a:ext uri="{84589F7E-364E-4C9E-8A38-B11213B215E9}">
                  <a14:cameraTool cellRange="'[14]3-4-4'!$A$48:$AF$90" spid="_x0000_s3158"/>
                </a:ext>
              </a:extLst>
            </xdr:cNvPicPr>
          </xdr:nvPicPr>
          <xdr:blipFill>
            <a:blip xmlns:r="http://schemas.openxmlformats.org/officeDocument/2006/relationships" r:embed="rId2"/>
            <a:srcRect/>
            <a:stretch>
              <a:fillRect/>
            </a:stretch>
          </xdr:blipFill>
          <xdr:spPr bwMode="auto">
            <a:xfrm>
              <a:off x="0" y="11295529"/>
              <a:ext cx="7155384" cy="1003430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9D00-000002000000}"/>
            </a:ext>
          </a:extLst>
        </xdr:cNvPr>
        <xdr:cNvSpPr txBox="1"/>
      </xdr:nvSpPr>
      <xdr:spPr>
        <a:xfrm>
          <a:off x="1371602" y="1272266"/>
          <a:ext cx="5385706" cy="8708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「より幅広い区民ニーズを把握し、それを的確に反映させた施策や事業が行われており、区民がそれを実感している状態。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17</xdr:row>
      <xdr:rowOff>0</xdr:rowOff>
    </xdr:to>
    <xdr:sp macro="" textlink="">
      <xdr:nvSpPr>
        <xdr:cNvPr id="3" name="テキスト ボックス 2">
          <a:extLst>
            <a:ext uri="{FF2B5EF4-FFF2-40B4-BE49-F238E27FC236}">
              <a16:creationId xmlns:a16="http://schemas.microsoft.com/office/drawing/2014/main" id="{00000000-0008-0000-9D00-000003000000}"/>
            </a:ext>
          </a:extLst>
        </xdr:cNvPr>
        <xdr:cNvSpPr txBox="1"/>
      </xdr:nvSpPr>
      <xdr:spPr>
        <a:xfrm>
          <a:off x="1387930" y="2703737"/>
          <a:ext cx="5385706" cy="13443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・区民意識調査の実施</a:t>
          </a:r>
        </a:p>
        <a:p>
          <a:r>
            <a:rPr kumimoji="1" lang="ja-JP" altLang="en-US" sz="1100">
              <a:solidFill>
                <a:schemeClr val="dk1"/>
              </a:solidFill>
              <a:effectLst/>
              <a:latin typeface="+mn-lt"/>
              <a:ea typeface="+mn-ea"/>
              <a:cs typeface="+mn-cs"/>
            </a:rPr>
            <a:t>・「市民の声」や区政会議での意見を区政に反映</a:t>
          </a:r>
          <a:endParaRPr lang="ja-JP" altLang="ja-JP">
            <a:effectLst/>
          </a:endParaRPr>
        </a:p>
      </xdr:txBody>
    </xdr:sp>
    <xdr:clientData/>
  </xdr:twoCellAnchor>
  <xdr:twoCellAnchor>
    <xdr:from>
      <xdr:col>2</xdr:col>
      <xdr:colOff>5444</xdr:colOff>
      <xdr:row>19</xdr:row>
      <xdr:rowOff>87083</xdr:rowOff>
    </xdr:from>
    <xdr:to>
      <xdr:col>9</xdr:col>
      <xdr:colOff>590550</xdr:colOff>
      <xdr:row>22</xdr:row>
      <xdr:rowOff>285750</xdr:rowOff>
    </xdr:to>
    <xdr:sp macro="" textlink="">
      <xdr:nvSpPr>
        <xdr:cNvPr id="4" name="テキスト ボックス 3">
          <a:extLst>
            <a:ext uri="{FF2B5EF4-FFF2-40B4-BE49-F238E27FC236}">
              <a16:creationId xmlns:a16="http://schemas.microsoft.com/office/drawing/2014/main" id="{00000000-0008-0000-9D00-000004000000}"/>
            </a:ext>
          </a:extLst>
        </xdr:cNvPr>
        <xdr:cNvSpPr txBox="1"/>
      </xdr:nvSpPr>
      <xdr:spPr>
        <a:xfrm>
          <a:off x="1377044" y="4611458"/>
          <a:ext cx="5385706" cy="865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区民意識調査</a:t>
          </a:r>
          <a:r>
            <a:rPr lang="en-US" altLang="ja-JP"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・区役所が、様々な機会を通じて区民の意見やニーズを把握していると感じる区民の割合：平成</a:t>
          </a:r>
          <a:r>
            <a:rPr lang="en-US" altLang="ja-JP" sz="1100">
              <a:solidFill>
                <a:schemeClr val="dk1"/>
              </a:solidFill>
              <a:effectLst/>
              <a:latin typeface="+mn-lt"/>
              <a:ea typeface="+mn-ea"/>
              <a:cs typeface="+mn-cs"/>
            </a:rPr>
            <a:t>28</a:t>
          </a:r>
          <a:r>
            <a:rPr lang="ja-JP" altLang="en-US" sz="1100">
              <a:solidFill>
                <a:schemeClr val="dk1"/>
              </a:solidFill>
              <a:effectLst/>
              <a:latin typeface="+mn-lt"/>
              <a:ea typeface="+mn-ea"/>
              <a:cs typeface="+mn-cs"/>
            </a:rPr>
            <a:t>年度　</a:t>
          </a:r>
          <a:r>
            <a:rPr lang="en-US" altLang="ja-JP" sz="1100">
              <a:solidFill>
                <a:schemeClr val="dk1"/>
              </a:solidFill>
              <a:effectLst/>
              <a:latin typeface="+mn-lt"/>
              <a:ea typeface="+mn-ea"/>
              <a:cs typeface="+mn-cs"/>
            </a:rPr>
            <a:t>34.1</a:t>
          </a:r>
          <a:r>
            <a:rPr lang="ja-JP" altLang="en-US" sz="1100">
              <a:solidFill>
                <a:schemeClr val="dk1"/>
              </a:solidFill>
              <a:effectLst/>
              <a:latin typeface="+mn-lt"/>
              <a:ea typeface="+mn-ea"/>
              <a:cs typeface="+mn-cs"/>
            </a:rPr>
            <a:t>％⇒令和４年　</a:t>
          </a:r>
          <a:r>
            <a:rPr lang="en-US" altLang="ja-JP" sz="1100">
              <a:solidFill>
                <a:schemeClr val="dk1"/>
              </a:solidFill>
              <a:effectLst/>
              <a:latin typeface="+mn-lt"/>
              <a:ea typeface="+mn-ea"/>
              <a:cs typeface="+mn-cs"/>
            </a:rPr>
            <a:t>50</a:t>
          </a:r>
          <a:r>
            <a:rPr lang="ja-JP" altLang="en-US" sz="1100">
              <a:solidFill>
                <a:schemeClr val="dk1"/>
              </a:solidFill>
              <a:effectLst/>
              <a:latin typeface="+mn-lt"/>
              <a:ea typeface="+mn-ea"/>
              <a:cs typeface="+mn-cs"/>
            </a:rPr>
            <a:t>％以上</a:t>
          </a:r>
        </a:p>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市政改革プラン</a:t>
          </a:r>
          <a:r>
            <a:rPr lang="en-US" altLang="ja-JP" sz="1100">
              <a:solidFill>
                <a:schemeClr val="dk1"/>
              </a:solidFill>
              <a:effectLst/>
              <a:latin typeface="+mn-lt"/>
              <a:ea typeface="+mn-ea"/>
              <a:cs typeface="+mn-cs"/>
            </a:rPr>
            <a:t>H29</a:t>
          </a:r>
          <a:r>
            <a:rPr lang="ja-JP" altLang="en-US" sz="1100">
              <a:solidFill>
                <a:schemeClr val="dk1"/>
              </a:solidFill>
              <a:effectLst/>
              <a:latin typeface="+mn-lt"/>
              <a:ea typeface="+mn-ea"/>
              <a:cs typeface="+mn-cs"/>
            </a:rPr>
            <a:t>目標　</a:t>
          </a:r>
          <a:r>
            <a:rPr lang="en-US" altLang="ja-JP" sz="1100">
              <a:solidFill>
                <a:schemeClr val="dk1"/>
              </a:solidFill>
              <a:effectLst/>
              <a:latin typeface="+mn-lt"/>
              <a:ea typeface="+mn-ea"/>
              <a:cs typeface="+mn-cs"/>
            </a:rPr>
            <a:t>35</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H29</a:t>
          </a:r>
          <a:r>
            <a:rPr lang="ja-JP" altLang="en-US" sz="1100">
              <a:solidFill>
                <a:schemeClr val="dk1"/>
              </a:solidFill>
              <a:effectLst/>
              <a:latin typeface="+mn-lt"/>
              <a:ea typeface="+mn-ea"/>
              <a:cs typeface="+mn-cs"/>
            </a:rPr>
            <a:t>結果　</a:t>
          </a:r>
          <a:r>
            <a:rPr lang="en-US" altLang="ja-JP" sz="1100">
              <a:solidFill>
                <a:schemeClr val="dk1"/>
              </a:solidFill>
              <a:effectLst/>
              <a:latin typeface="+mn-lt"/>
              <a:ea typeface="+mn-ea"/>
              <a:cs typeface="+mn-cs"/>
            </a:rPr>
            <a:t>39.2</a:t>
          </a:r>
          <a:r>
            <a:rPr lang="ja-JP" altLang="en-US" sz="1100">
              <a:solidFill>
                <a:schemeClr val="dk1"/>
              </a:solidFill>
              <a:effectLst/>
              <a:latin typeface="+mn-lt"/>
              <a:ea typeface="+mn-ea"/>
              <a:cs typeface="+mn-cs"/>
            </a:rPr>
            <a:t>％　</a:t>
          </a:r>
          <a:r>
            <a:rPr lang="en-US" altLang="ja-JP" sz="1100">
              <a:solidFill>
                <a:schemeClr val="dk1"/>
              </a:solidFill>
              <a:effectLst/>
              <a:latin typeface="+mn-lt"/>
              <a:ea typeface="+mn-ea"/>
              <a:cs typeface="+mn-cs"/>
            </a:rPr>
            <a:t>〕</a:t>
          </a:r>
          <a:endParaRPr lang="ja-JP" altLang="en-US" sz="1100">
            <a:solidFill>
              <a:schemeClr val="dk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A100-000002000000}"/>
            </a:ext>
          </a:extLst>
        </xdr:cNvPr>
        <xdr:cNvSpPr txBox="1"/>
      </xdr:nvSpPr>
      <xdr:spPr>
        <a:xfrm>
          <a:off x="1371602" y="1272266"/>
          <a:ext cx="5385706" cy="8708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全ての区民・区内企業にきめ細かく行き届いた必要な情報が提供でき、さらに、区民の市・区政への関心を高めまちづくりや地域活動への積極的な参画につながっている状態。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17</xdr:row>
      <xdr:rowOff>0</xdr:rowOff>
    </xdr:to>
    <xdr:sp macro="" textlink="">
      <xdr:nvSpPr>
        <xdr:cNvPr id="3" name="テキスト ボックス 2">
          <a:extLst>
            <a:ext uri="{FF2B5EF4-FFF2-40B4-BE49-F238E27FC236}">
              <a16:creationId xmlns:a16="http://schemas.microsoft.com/office/drawing/2014/main" id="{00000000-0008-0000-A100-000003000000}"/>
            </a:ext>
          </a:extLst>
        </xdr:cNvPr>
        <xdr:cNvSpPr txBox="1"/>
      </xdr:nvSpPr>
      <xdr:spPr>
        <a:xfrm>
          <a:off x="1387930" y="2703737"/>
          <a:ext cx="5385706" cy="13443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・区広報紙による広報</a:t>
          </a:r>
        </a:p>
        <a:p>
          <a:r>
            <a:rPr kumimoji="1" lang="ja-JP" altLang="en-US" sz="1100">
              <a:solidFill>
                <a:schemeClr val="dk1"/>
              </a:solidFill>
              <a:effectLst/>
              <a:latin typeface="+mn-lt"/>
              <a:ea typeface="+mn-ea"/>
              <a:cs typeface="+mn-cs"/>
            </a:rPr>
            <a:t>・各種広報媒体やプロモーション活動による情報発信</a:t>
          </a:r>
          <a:endParaRPr lang="ja-JP" altLang="ja-JP">
            <a:effectLst/>
          </a:endParaRPr>
        </a:p>
      </xdr:txBody>
    </xdr:sp>
    <xdr:clientData/>
  </xdr:twoCellAnchor>
  <xdr:twoCellAnchor>
    <xdr:from>
      <xdr:col>2</xdr:col>
      <xdr:colOff>5444</xdr:colOff>
      <xdr:row>19</xdr:row>
      <xdr:rowOff>87083</xdr:rowOff>
    </xdr:from>
    <xdr:to>
      <xdr:col>9</xdr:col>
      <xdr:colOff>590550</xdr:colOff>
      <xdr:row>22</xdr:row>
      <xdr:rowOff>285750</xdr:rowOff>
    </xdr:to>
    <xdr:sp macro="" textlink="">
      <xdr:nvSpPr>
        <xdr:cNvPr id="4" name="テキスト ボックス 3">
          <a:extLst>
            <a:ext uri="{FF2B5EF4-FFF2-40B4-BE49-F238E27FC236}">
              <a16:creationId xmlns:a16="http://schemas.microsoft.com/office/drawing/2014/main" id="{00000000-0008-0000-A100-000004000000}"/>
            </a:ext>
          </a:extLst>
        </xdr:cNvPr>
        <xdr:cNvSpPr txBox="1"/>
      </xdr:nvSpPr>
      <xdr:spPr>
        <a:xfrm>
          <a:off x="1377044" y="4611458"/>
          <a:ext cx="5385706" cy="865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区民アンケート調査</a:t>
          </a:r>
          <a:r>
            <a:rPr lang="en-US" altLang="ja-JP"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　・区役所から必要な時に必要な情報が届いていると感じる人　６０％（令和４年度）</a:t>
          </a:r>
        </a:p>
        <a:p>
          <a:r>
            <a:rPr lang="ja-JP" altLang="en-US" sz="1100">
              <a:solidFill>
                <a:schemeClr val="dk1"/>
              </a:solidFill>
              <a:effectLst/>
              <a:latin typeface="+mn-lt"/>
              <a:ea typeface="+mn-ea"/>
              <a:cs typeface="+mn-cs"/>
            </a:rPr>
            <a:t>　</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市政改革プラン</a:t>
          </a:r>
          <a:r>
            <a:rPr lang="en-US" altLang="ja-JP" sz="1100">
              <a:solidFill>
                <a:schemeClr val="dk1"/>
              </a:solidFill>
              <a:effectLst/>
              <a:latin typeface="+mn-lt"/>
              <a:ea typeface="+mn-ea"/>
              <a:cs typeface="+mn-cs"/>
            </a:rPr>
            <a:t>H30</a:t>
          </a:r>
          <a:r>
            <a:rPr lang="ja-JP" altLang="en-US" sz="1100">
              <a:solidFill>
                <a:schemeClr val="dk1"/>
              </a:solidFill>
              <a:effectLst/>
              <a:latin typeface="+mn-lt"/>
              <a:ea typeface="+mn-ea"/>
              <a:cs typeface="+mn-cs"/>
            </a:rPr>
            <a:t>結果　</a:t>
          </a:r>
          <a:r>
            <a:rPr lang="en-US" altLang="ja-JP" sz="1100">
              <a:solidFill>
                <a:schemeClr val="dk1"/>
              </a:solidFill>
              <a:effectLst/>
              <a:latin typeface="+mn-lt"/>
              <a:ea typeface="+mn-ea"/>
              <a:cs typeface="+mn-cs"/>
            </a:rPr>
            <a:t>47.2%〕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A600-000002000000}"/>
            </a:ext>
          </a:extLst>
        </xdr:cNvPr>
        <xdr:cNvSpPr txBox="1"/>
      </xdr:nvSpPr>
      <xdr:spPr>
        <a:xfrm>
          <a:off x="1371602" y="1272266"/>
          <a:ext cx="5385706" cy="8708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常に大正区役所に対する信頼が確保されている状態。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17</xdr:row>
      <xdr:rowOff>0</xdr:rowOff>
    </xdr:to>
    <xdr:sp macro="" textlink="">
      <xdr:nvSpPr>
        <xdr:cNvPr id="3" name="テキスト ボックス 2">
          <a:extLst>
            <a:ext uri="{FF2B5EF4-FFF2-40B4-BE49-F238E27FC236}">
              <a16:creationId xmlns:a16="http://schemas.microsoft.com/office/drawing/2014/main" id="{00000000-0008-0000-A600-000003000000}"/>
            </a:ext>
          </a:extLst>
        </xdr:cNvPr>
        <xdr:cNvSpPr txBox="1"/>
      </xdr:nvSpPr>
      <xdr:spPr>
        <a:xfrm>
          <a:off x="1387930" y="2703737"/>
          <a:ext cx="5385706" cy="13443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個人番号カードの普及啓発、公正・公平な事務執行。</a:t>
          </a:r>
          <a:endParaRPr lang="ja-JP" altLang="ja-JP">
            <a:effectLst/>
          </a:endParaRPr>
        </a:p>
      </xdr:txBody>
    </xdr:sp>
    <xdr:clientData/>
  </xdr:twoCellAnchor>
  <xdr:twoCellAnchor>
    <xdr:from>
      <xdr:col>2</xdr:col>
      <xdr:colOff>5444</xdr:colOff>
      <xdr:row>19</xdr:row>
      <xdr:rowOff>87083</xdr:rowOff>
    </xdr:from>
    <xdr:to>
      <xdr:col>9</xdr:col>
      <xdr:colOff>590550</xdr:colOff>
      <xdr:row>22</xdr:row>
      <xdr:rowOff>285750</xdr:rowOff>
    </xdr:to>
    <xdr:sp macro="" textlink="">
      <xdr:nvSpPr>
        <xdr:cNvPr id="4" name="テキスト ボックス 3">
          <a:extLst>
            <a:ext uri="{FF2B5EF4-FFF2-40B4-BE49-F238E27FC236}">
              <a16:creationId xmlns:a16="http://schemas.microsoft.com/office/drawing/2014/main" id="{00000000-0008-0000-A600-000004000000}"/>
            </a:ext>
          </a:extLst>
        </xdr:cNvPr>
        <xdr:cNvSpPr txBox="1"/>
      </xdr:nvSpPr>
      <xdr:spPr>
        <a:xfrm>
          <a:off x="1377044" y="4611458"/>
          <a:ext cx="5385706" cy="865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mn-lt"/>
              <a:ea typeface="+mn-ea"/>
              <a:cs typeface="+mn-cs"/>
            </a:rPr>
            <a:t>・すべての区民が個人番号カードを保有</a:t>
          </a:r>
        </a:p>
        <a:p>
          <a:r>
            <a:rPr lang="ja-JP" altLang="en-US" sz="1100">
              <a:solidFill>
                <a:schemeClr val="dk1"/>
              </a:solidFill>
              <a:effectLst/>
              <a:latin typeface="+mn-lt"/>
              <a:ea typeface="+mn-ea"/>
              <a:cs typeface="+mn-cs"/>
            </a:rPr>
            <a:t>・不適正な事務の発生件数ゼロ</a:t>
          </a:r>
        </a:p>
        <a:p>
          <a:r>
            <a:rPr lang="ja-JP" altLang="en-US" sz="1100">
              <a:solidFill>
                <a:schemeClr val="dk1"/>
              </a:solidFill>
              <a:effectLst/>
              <a:latin typeface="+mn-lt"/>
              <a:ea typeface="+mn-ea"/>
              <a:cs typeface="+mn-cs"/>
            </a:rPr>
            <a:t>・国民健康保険料にかかる収納率の向上</a:t>
          </a:r>
          <a:endParaRPr lang="en-US" altLang="ja-JP" sz="1100">
            <a:solidFill>
              <a:schemeClr val="dk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BA00-000002000000}"/>
            </a:ext>
          </a:extLst>
        </xdr:cNvPr>
        <xdr:cNvSpPr txBox="1"/>
      </xdr:nvSpPr>
      <xdr:spPr>
        <a:xfrm>
          <a:off x="1371602" y="1272266"/>
          <a:ext cx="5385706" cy="8708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　ここでは、大正区将来ビジョン</a:t>
          </a:r>
          <a:r>
            <a:rPr kumimoji="1" lang="en-US" altLang="ja-JP" sz="1100">
              <a:solidFill>
                <a:schemeClr val="dk1"/>
              </a:solidFill>
              <a:effectLst/>
              <a:latin typeface="+mn-lt"/>
              <a:ea typeface="+mn-ea"/>
              <a:cs typeface="+mn-cs"/>
            </a:rPr>
            <a:t>2022</a:t>
          </a:r>
          <a:r>
            <a:rPr kumimoji="1" lang="ja-JP" altLang="en-US" sz="1100">
              <a:solidFill>
                <a:schemeClr val="dk1"/>
              </a:solidFill>
              <a:effectLst/>
              <a:latin typeface="+mn-lt"/>
              <a:ea typeface="+mn-ea"/>
              <a:cs typeface="+mn-cs"/>
            </a:rPr>
            <a:t>の実現に向け体系的・組織的に具体的な取組を遂行するにあたって必要となる、総合的な政策決定及び予算や人員等の管理事務や、将来ビジョンの５つの柱には当てはまらない選挙・統計などの法定受託事務を取りまとめています。</a:t>
          </a:r>
          <a:endParaRPr kumimoji="1" lang="en-US" altLang="ja-JP" sz="1100">
            <a:solidFill>
              <a:schemeClr val="dk1"/>
            </a:solidFill>
            <a:effectLst/>
            <a:latin typeface="+mn-lt"/>
            <a:ea typeface="+mn-ea"/>
            <a:cs typeface="+mn-cs"/>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BA00-000003000000}"/>
            </a:ext>
          </a:extLst>
        </xdr:cNvPr>
        <xdr:cNvSpPr txBox="1"/>
      </xdr:nvSpPr>
      <xdr:spPr>
        <a:xfrm>
          <a:off x="1387930" y="2703737"/>
          <a:ext cx="5385706" cy="852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各具体的取組（事業・業務計画書）を参照ください。</a:t>
          </a:r>
          <a:endParaRPr lang="ja-JP" altLang="ja-JP">
            <a:effectLst/>
          </a:endParaRPr>
        </a:p>
      </xdr:txBody>
    </xdr:sp>
    <xdr:clientData/>
  </xdr:twoCellAnchor>
  <xdr:twoCellAnchor>
    <xdr:from>
      <xdr:col>2</xdr:col>
      <xdr:colOff>5444</xdr:colOff>
      <xdr:row>17</xdr:row>
      <xdr:rowOff>87083</xdr:rowOff>
    </xdr:from>
    <xdr:to>
      <xdr:col>9</xdr:col>
      <xdr:colOff>590550</xdr:colOff>
      <xdr:row>21</xdr:row>
      <xdr:rowOff>15875</xdr:rowOff>
    </xdr:to>
    <xdr:sp macro="" textlink="">
      <xdr:nvSpPr>
        <xdr:cNvPr id="4" name="テキスト ボックス 3">
          <a:extLst>
            <a:ext uri="{FF2B5EF4-FFF2-40B4-BE49-F238E27FC236}">
              <a16:creationId xmlns:a16="http://schemas.microsoft.com/office/drawing/2014/main" id="{00000000-0008-0000-BA00-000004000000}"/>
            </a:ext>
          </a:extLst>
        </xdr:cNvPr>
        <xdr:cNvSpPr txBox="1"/>
      </xdr:nvSpPr>
      <xdr:spPr>
        <a:xfrm>
          <a:off x="1377044" y="4135208"/>
          <a:ext cx="5385706" cy="8812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各具体的取組（事業・業務計画書）</a:t>
          </a:r>
          <a:r>
            <a:rPr kumimoji="1" lang="ja-JP" altLang="ja-JP" sz="1100">
              <a:solidFill>
                <a:schemeClr val="dk1"/>
              </a:solidFill>
              <a:effectLst/>
              <a:latin typeface="+mn-lt"/>
              <a:ea typeface="+mn-ea"/>
              <a:cs typeface="+mn-cs"/>
            </a:rPr>
            <a:t>を参照ください。</a:t>
          </a:r>
          <a:endParaRPr lang="ja-JP" altLang="ja-JP">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K3-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8_&#12304;&#31119;&#31049;&#12289;&#20171;&#35703;&#12289;&#20581;&#24247;&#12389;&#12367;&#12426;&#12305;&#20196;&#21644;3&#24180;&#24230;&#22823;&#27491;&#21306;&#20107;&#26989;&#65381;&#26989;&#21209;&#35336;&#30011;&#26360;&#12398;&#25391;&#12426;&#36820;&#12426;&#12395;&#12388;&#12356;&#12390;(&#22238;&#31572;)\&#27096;&#24335;&#65297;&#12304;&#20445;&#20581;&#31119;&#31049;&#65306;&#20171;&#35703;&#12305;&#20196;&#21644;3&#24180;&#24230;&#20107;&#26989;&#26989;&#21209;&#35336;&#30011;&#263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8_&#12304;&#31119;&#31049;&#12289;&#20171;&#35703;&#12289;&#20581;&#24247;&#12389;&#12367;&#12426;&#12305;&#20196;&#21644;3&#24180;&#24230;&#22823;&#27491;&#21306;&#20107;&#26989;&#65381;&#26989;&#21209;&#35336;&#30011;&#26360;&#12398;&#25391;&#12426;&#36820;&#12426;&#12395;&#12388;&#12356;&#12390;(&#22238;&#31572;)\&#27096;&#24335;&#65297;&#12304;&#20445;&#20581;&#31119;&#31049;&#65306;&#20581;&#24247;&#12389;&#12367;&#12426;&#12305;&#20196;&#21644;3&#24180;&#24230;&#20107;&#26989;&#26989;&#21209;&#35336;&#30011;&#26360;_.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FF001C\OA-th0008$\&#12518;&#12540;&#12470;&#20316;&#26989;&#29992;&#12501;&#12457;&#12523;&#12480;\90%20&#24246;&#21209;&#20418;&#38263;&#25152;&#31649;&#20107;&#21209;\&#20107;&#26989;&#26989;&#21209;&#35336;&#30011;&#26360;&#65288;&#65331;&#65316;&#65319;&#65363;&#21547;&#12416;&#65289;\09%20&#20196;&#21644;&#65299;&#24180;&#24230;&#31532;&#65297;&#22235;&#21322;&#26399;&#22823;&#27491;&#21306;&#20107;&#26989;&#12539;&#26989;&#21209;&#35336;&#30011;&#26360;&#12398;&#25391;&#12426;&#36820;&#12426;&#12395;&#12388;&#12356;&#12390;&#65288;&#20381;&#38972;&#65289;\02%20&#21508;&#25285;&#24403;&#22238;&#31572;\04%20&#36984;&#25369;\&#9678;&#34920;&#32025;&#26412;&#32232;&#32113;&#21512;&#29256;(&#30446;&#27425;&#12522;&#12531;&#12463;&#12354;&#12426;)%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3.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FF001C\OA-th0008$\&#12518;&#12540;&#12470;&#20316;&#26989;&#29992;&#12501;&#12457;&#12523;&#12480;\&#9733;&#9733;&#12518;&#12540;&#12470;&#12540;&#20316;&#26989;&#29992;&#12501;&#12457;&#12523;&#12480;\04&#12288;&#25919;&#31574;&#25512;&#36914;G\&#20107;&#26989;&#12539;&#26989;&#21209;&#35336;&#30011;&#38306;&#20418;\R3\02&#12288;&#29031;&#20250;\01%20&#31532;1&#22235;&#21322;&#26399;&#25391;&#12426;&#36820;&#12426;\03&#12288;&#38598;&#32004;\&#12304;&#25919;&#31574;&#25512;&#36914;&#65306;&#22320;&#22495;&#65288;&#22320;&#22495;&#12539;&#34892;&#20107;&#26045;&#35373;&#65289;&#12305;&#9678;&#34920;&#32025;&#26412;&#32232;&#32113;&#21512;&#29256;(&#30446;&#27425;&#12522;&#12531;&#12463;&#12354;&#12426;%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518;&#12540;&#12470;&#20316;&#26989;&#29992;&#12501;&#12457;&#12523;&#12480;/05&#21306;&#25919;&#20225;&#30011;&#12521;&#12452;&#12531;/03&#20107;&#26989;&#12539;&#26989;&#21209;&#35336;&#30011;&#38306;&#20418;/R3/13&#12288;&#25391;&#12426;&#36820;&#12426;&#65291;&#38543;&#26178;&#20462;&#27491;/04%20&#31532;&#65300;&#22235;&#21322;&#26399;&#65288;&#24180;&#24230;&#26411;&#65289;/03&#12288;&#12392;&#12426;&#12414;&#12392;&#12417;/OK04&#35211;&#12360;&#28040;&#12375;&#12394;&#12375;&#9678;&#34920;&#32025;&#26412;&#32232;&#32113;&#21512;&#29256;(&#30446;&#27425;&#12522;&#12531;&#12463;&#12354;&#12426;)%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5_&#12304;&#12371;&#12393;&#12418;&#12539;&#25945;&#32946;&#12305;RE&#20196;&#21644;3&#24180;&#24230;&#22823;&#27491;&#21306;&#20107;&#26989;&#65381;&#26989;&#21209;&#35336;&#30011;&#26360;&#12398;&#25391;&#12426;&#36820;&#12426;&#12395;&#12388;&#12356;&#12390;(&#20381;&#38972;)\&#27096;&#24335;&#65297;&#12304;&#12371;&#12393;&#12418;&#12539;&#25945;&#32946;&#65306;&#25945;&#32946;&#12305;&#20196;&#21644;&#65299;&#24180;&#24230;&#20107;&#26989;&#12539;&#26989;&#21209;&#35336;&#30011;&#2636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i9851763\AppData\Local\Microsoft\Windows\INetCache\Content.Outlook\UCA8VA4T\&#9678;&#34920;&#32025;&#26412;&#32232;&#32113;&#21512;&#29256;(&#30446;&#27425;&#12522;&#12531;&#12463;&#12354;&#12426;)_%2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FF001C\OA-th0008$\&#12518;&#12540;&#12470;&#20316;&#26989;&#29992;&#12501;&#12457;&#12523;&#12480;\&#9733;&#9733;&#12518;&#12540;&#12470;&#12540;&#20316;&#26989;&#29992;&#12501;&#12457;&#12523;&#12480;\04&#12288;&#25919;&#31574;&#25512;&#36914;G\&#20107;&#26989;&#12539;&#26989;&#21209;&#35336;&#30011;&#38306;&#20418;\R3\12&#12288;&#20196;&#21644;&#65299;&#24180;&#24230;&#22823;&#27491;&#21306;&#20107;&#26989;&#12539;&#26989;&#21209;&#35336;&#30011;&#26360;\02&#12288;&#34920;&#32025;&#26412;&#32232;&#32113;&#21512;&#29256;&#65288;R03.05&#20462;&#27491;&#20381;&#38972;&#20998;&#65289;\&#26412;&#32232;%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FF001C\OA-th0008$\&#12518;&#12540;&#12470;&#20316;&#26989;&#29992;&#12501;&#12457;&#12523;&#12480;\&#9733;&#9733;&#12518;&#12540;&#12470;&#12540;&#20316;&#26989;&#29992;&#12501;&#12457;&#12523;&#12480;\04&#12288;&#25919;&#31574;&#25512;&#36914;G\&#20107;&#26989;&#12539;&#26989;&#21209;&#35336;&#30011;&#38306;&#20418;\R3\02&#12288;&#29031;&#20250;\01%20&#31532;1&#22235;&#21322;&#26399;&#25391;&#12426;&#36820;&#12426;\03&#12288;&#38598;&#32004;\&#12304;&#31379;&#21475;&#12469;&#12540;&#12499;&#12473;&#12305;&#9678;&#34920;&#32025;&#26412;&#32232;&#32113;&#21512;&#29256;(&#30446;&#27425;&#12522;&#12531;&#12463;&#12354;&#12426;)%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9733;&#9733;&#12518;&#12540;&#12470;&#12540;&#20316;&#26989;&#29992;&#12501;&#12457;&#12523;&#12480;\04&#12288;&#25919;&#31574;&#25512;&#36914;G\&#20107;&#26989;&#12539;&#26989;&#21209;&#35336;&#30011;&#38306;&#20418;\R4\05%20&#21508;&#35506;&#12408;&#12398;&#20462;&#27491;&#25351;&#31034;\01&#12288;&#65297;&#22238;&#30446;&#12288;&#20462;&#27491;&#25351;&#31034;\05&#12288;&#31379;&#12469;\02&#12288;SR&#29992;&#36039;&#26009;\&#12304;&#31379;&#21475;&#12469;&#12540;&#12499;&#12473;&#12305;&#9678;&#34920;&#32025;&#26412;&#32232;&#32113;&#21512;&#29256;(&#30446;&#27425;&#12522;&#12531;&#12463;&#12354;&#12426;)%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8_&#12304;&#31119;&#31049;&#12289;&#20171;&#35703;&#12289;&#20581;&#24247;&#12389;&#12367;&#12426;&#12305;&#20196;&#21644;3&#24180;&#24230;&#22823;&#27491;&#21306;&#20107;&#26989;&#65381;&#26989;&#21209;&#35336;&#30011;&#26360;&#12398;&#25391;&#12426;&#36820;&#12426;&#12395;&#12388;&#12356;&#12390;(&#22238;&#31572;)\&#27096;&#24335;&#65297;&#12304;&#20445;&#20581;&#31119;&#31049;&#65306;&#31119;&#31049;&#12305;&#20196;&#21644;3&#24180;&#24230;&#20107;&#26989;&#26989;&#21209;&#35336;&#30011;&#2636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3)"/>
      <sheetName val="目次 (4)"/>
      <sheetName val="3-1"/>
      <sheetName val="3-1-1"/>
      <sheetName val="3-1-2"/>
      <sheetName val="3-1-3"/>
      <sheetName val="3-1-4"/>
      <sheetName val="3-1-5"/>
      <sheetName val="3-1-6"/>
      <sheetName val="3-1-7"/>
      <sheetName val="3-1-8"/>
      <sheetName val="3-1-9"/>
      <sheetName val="3-1-10"/>
      <sheetName val="3-1-11"/>
      <sheetName val="3-1-12"/>
      <sheetName val="3-2"/>
      <sheetName val="3-2-1"/>
      <sheetName val="3-3"/>
      <sheetName val="3-3-1"/>
      <sheetName val="3-4"/>
      <sheetName val="3-4-1"/>
      <sheetName val="3-4-2"/>
      <sheetName val="3-4-3"/>
      <sheetName val="3-4-4"/>
      <sheetName val="3-4-5"/>
      <sheetName val="3-5"/>
      <sheetName val="3-5-1"/>
      <sheetName val="3-5-2"/>
      <sheetName val="3-5-3"/>
      <sheetName val="3-5-4"/>
      <sheetName val="3-6"/>
      <sheetName val="3-6-1"/>
      <sheetName val="3-6-2"/>
      <sheetName val="3-6-3"/>
      <sheetName val="3-6-4"/>
      <sheetName val="3-6-5"/>
      <sheetName val="3-6-6"/>
      <sheetName val="3-6-7"/>
      <sheetName val="3-6-8"/>
      <sheetName val="3-6-9"/>
      <sheetName val="3-6-10"/>
      <sheetName val="3-6-11"/>
      <sheetName val="3-6-12"/>
      <sheetName val="3-6-13"/>
      <sheetName val="3-6-14"/>
      <sheetName val="4-1"/>
      <sheetName val="4-1-1"/>
      <sheetName val="4-1-2"/>
      <sheetName val="4-2"/>
      <sheetName val="4-2-1"/>
      <sheetName val="4-2-2"/>
      <sheetName val="4-2-4"/>
      <sheetName val="4-2-3"/>
    </sheetNames>
    <sheetDataSet>
      <sheetData sheetId="0"/>
      <sheetData sheetId="1">
        <row r="14">
          <cell r="E14">
            <v>257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介護)"/>
      <sheetName val="1-1-5"/>
      <sheetName val="1-1-8"/>
      <sheetName val="1-2-2"/>
      <sheetName val="1-2-3 (1-1-8の複写)"/>
      <sheetName val="1-2-4"/>
      <sheetName val="1-4-2(1-1-5の複写）"/>
      <sheetName val="1-4-4（1-1-8の複写)"/>
      <sheetName val="5-4-17"/>
      <sheetName val="5-4-18"/>
      <sheetName val="SDGｓ"/>
    </sheetNames>
    <sheetDataSet>
      <sheetData sheetId="0"/>
      <sheetData sheetId="1"/>
      <sheetData sheetId="2"/>
      <sheetData sheetId="3"/>
      <sheetData sheetId="4"/>
      <sheetData sheetId="5"/>
      <sheetData sheetId="6"/>
      <sheetData sheetId="7"/>
      <sheetData sheetId="8"/>
      <sheetData sheetId="9"/>
      <sheetData sheetId="10">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健康づくり)"/>
      <sheetName val="1-1-3"/>
      <sheetName val="1-2-1(1-1-3の複写)"/>
      <sheetName val="1-4-1(1-1-3の複写) "/>
      <sheetName val="1-5-6"/>
      <sheetName val="1-6-1"/>
      <sheetName val="1-6-2"/>
      <sheetName val="1-6-3"/>
      <sheetName val="1-6-4"/>
      <sheetName val="1-6-5"/>
      <sheetName val="1-6-6"/>
      <sheetName val="1-6-7"/>
      <sheetName val="1-6-8"/>
      <sheetName val="2-3-3（1-6-8 の複写）"/>
      <sheetName val="2-3-4（1-6-7の複写)"/>
      <sheetName val="3-1-1"/>
      <sheetName val="3-1-2"/>
      <sheetName val="3-1-10"/>
      <sheetName val="3-4-5"/>
      <sheetName val="5-4-19"/>
      <sheetName val="SDG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目次 (2)"/>
      <sheetName val="目次 (3)"/>
      <sheetName val="目次 (4)"/>
      <sheetName val="目次 (5)"/>
      <sheetName val="目次 (6)"/>
      <sheetName val="1-1"/>
      <sheetName val="1-1-1"/>
      <sheetName val="1-1-2"/>
      <sheetName val="1-1-3"/>
      <sheetName val="1-1-4"/>
      <sheetName val="1-1-5"/>
      <sheetName val="1-1-6"/>
      <sheetName val="1-1-7"/>
      <sheetName val="1-1-8"/>
      <sheetName val="1-1-9"/>
      <sheetName val="1-1-10"/>
      <sheetName val="1-1-11"/>
      <sheetName val="1-1-12"/>
      <sheetName val="1-2"/>
      <sheetName val="1-2-1"/>
      <sheetName val="1-2-2"/>
      <sheetName val="1-2-3"/>
      <sheetName val="1-2-4"/>
      <sheetName val="1-3"/>
      <sheetName val="1-3-1"/>
      <sheetName val="1-4"/>
      <sheetName val="1-4-1"/>
      <sheetName val="1-4-2"/>
      <sheetName val="1-4-3"/>
      <sheetName val="1-4-4"/>
      <sheetName val="1-4-5"/>
      <sheetName val="1-4-6"/>
      <sheetName val="1-4-7"/>
      <sheetName val="1-4-8"/>
      <sheetName val="1-4-9"/>
      <sheetName val="1-4-10"/>
      <sheetName val="1-5"/>
      <sheetName val="1-5-1"/>
      <sheetName val="1-5-2"/>
      <sheetName val="1-5-3"/>
      <sheetName val="1-5-4"/>
      <sheetName val="1-5-5"/>
      <sheetName val="1-5-6"/>
      <sheetName val="1-6"/>
      <sheetName val="1-6-1"/>
      <sheetName val="1-6-2"/>
      <sheetName val="1-6-3"/>
      <sheetName val="1-6-4"/>
      <sheetName val="1-6-5"/>
      <sheetName val="1-6-6"/>
      <sheetName val="1-6-7"/>
      <sheetName val="1-6-8"/>
      <sheetName val="1-7"/>
      <sheetName val="1-7-1"/>
      <sheetName val="1-7-2"/>
      <sheetName val="1-7-3"/>
      <sheetName val="1-7-4"/>
      <sheetName val="1-7-5"/>
      <sheetName val="1-7-6"/>
      <sheetName val="1-7-7"/>
      <sheetName val="1-7-8"/>
      <sheetName val="1-7-9"/>
      <sheetName val="1-8"/>
      <sheetName val="1-8-1"/>
      <sheetName val="1-8-2"/>
      <sheetName val="2-1"/>
      <sheetName val="2-1-1"/>
      <sheetName val="2-1-2"/>
      <sheetName val="2-1-3"/>
      <sheetName val="2-1-4"/>
      <sheetName val="2-1-5"/>
      <sheetName val="2-1-6"/>
      <sheetName val="2-1-7"/>
      <sheetName val="2-2"/>
      <sheetName val="2-2-1"/>
      <sheetName val="2-2-2"/>
      <sheetName val="2-2-3"/>
      <sheetName val="2-2-4"/>
      <sheetName val="2-3"/>
      <sheetName val="2-3-1"/>
      <sheetName val="2-3-2"/>
      <sheetName val="2-3-3"/>
      <sheetName val="2-3-4"/>
      <sheetName val="3-1"/>
      <sheetName val="3-1-1"/>
      <sheetName val="3-1-2"/>
      <sheetName val="3-1-3"/>
      <sheetName val="3-1-4"/>
      <sheetName val="3-1-5"/>
      <sheetName val="3-1-6"/>
      <sheetName val="3-1-7"/>
      <sheetName val="3-1-8"/>
      <sheetName val="3-1-9"/>
      <sheetName val="3-1-10"/>
      <sheetName val="3-1-11"/>
      <sheetName val="3-1-12"/>
      <sheetName val="3-2"/>
      <sheetName val="3-2-1"/>
      <sheetName val="3-3"/>
      <sheetName val="3-3-1"/>
      <sheetName val="3-4"/>
      <sheetName val="3-4-1"/>
      <sheetName val="3-4-2"/>
      <sheetName val="3-4-3"/>
      <sheetName val="3-4-4"/>
      <sheetName val="3-4-5"/>
      <sheetName val="3-5"/>
      <sheetName val="3-5-1"/>
      <sheetName val="3-5-2"/>
      <sheetName val="3-5-3"/>
      <sheetName val="3-5-4"/>
      <sheetName val="3-6"/>
      <sheetName val="3-6-1"/>
      <sheetName val="3-6-2"/>
      <sheetName val="3-6-3"/>
      <sheetName val="3-6-4"/>
      <sheetName val="3-6-5"/>
      <sheetName val="3-6-6"/>
      <sheetName val="3-6-7"/>
      <sheetName val="3-6-8"/>
      <sheetName val="3-6-9"/>
      <sheetName val="3-6-10"/>
      <sheetName val="3-6-11"/>
      <sheetName val="3-6-12"/>
      <sheetName val="3-6-13"/>
      <sheetName val="3-6-14"/>
      <sheetName val="4-1"/>
      <sheetName val="4-1-1"/>
      <sheetName val="4-1-2"/>
      <sheetName val="4-2"/>
      <sheetName val="4-2-1"/>
      <sheetName val="4-2-2"/>
      <sheetName val="4-2-3"/>
      <sheetName val="4-2-4"/>
      <sheetName val="5-1"/>
      <sheetName val="5-1-1"/>
      <sheetName val="5-1-2"/>
      <sheetName val="5-1-3"/>
      <sheetName val="5-1-4"/>
      <sheetName val="5-1-5"/>
      <sheetName val="5-1-6"/>
      <sheetName val="5-1-7"/>
      <sheetName val="5-1-8"/>
      <sheetName val="5-1-9"/>
      <sheetName val="5-1-10"/>
      <sheetName val="5-1-11"/>
      <sheetName val="5-1-12"/>
      <sheetName val="5-1-13"/>
      <sheetName val="5-1-14"/>
      <sheetName val="5-1-15"/>
      <sheetName val="5-1-16"/>
      <sheetName val="5-1-17"/>
      <sheetName val="5-1-18"/>
      <sheetName val="5-1-19"/>
      <sheetName val="5-1-20"/>
      <sheetName val="5-2"/>
      <sheetName val="5-2-1"/>
      <sheetName val="5-2-2"/>
      <sheetName val="5-2-3"/>
      <sheetName val="5-3"/>
      <sheetName val="5-3-1"/>
      <sheetName val="5-3-2"/>
      <sheetName val="5-3-3"/>
      <sheetName val="5-3-4"/>
      <sheetName val="5-4"/>
      <sheetName val="5-4-2"/>
      <sheetName val="5-4-1"/>
      <sheetName val="5-4-3"/>
      <sheetName val="5-4-4"/>
      <sheetName val="5-4-5"/>
      <sheetName val="5-4-6"/>
      <sheetName val="5-4-7"/>
      <sheetName val="5-4-8"/>
      <sheetName val="5-4-9"/>
      <sheetName val="5-4-10"/>
      <sheetName val="5-4-11"/>
      <sheetName val="5-4-12"/>
      <sheetName val="5-4-13"/>
      <sheetName val="5-4-14"/>
      <sheetName val="5-4-15"/>
      <sheetName val="5-4-16"/>
      <sheetName val="5-4-17"/>
      <sheetName val="5-4-18"/>
      <sheetName val="5-4-19"/>
      <sheetName val="6-1"/>
      <sheetName val="6-1-1"/>
      <sheetName val="6-1-2"/>
      <sheetName val="6-1-3"/>
      <sheetName val="6-1-4"/>
      <sheetName val="6-1-5"/>
      <sheetName val="6-1-6"/>
      <sheetName val="6-1-7"/>
      <sheetName val="6-1-8"/>
      <sheetName val="6-1-9"/>
      <sheetName val="6-1-10"/>
      <sheetName val="6-1-11"/>
      <sheetName val="6-1-12"/>
      <sheetName val="SDG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目次 (2)"/>
      <sheetName val="1-1"/>
      <sheetName val="1-1-1"/>
      <sheetName val="1-1-2"/>
      <sheetName val="1-1-3"/>
      <sheetName val="1-1-4"/>
      <sheetName val="1-1-5"/>
      <sheetName val="1-1-6"/>
      <sheetName val="1-1-7"/>
      <sheetName val="1-1-8"/>
      <sheetName val="1-1-9"/>
      <sheetName val="1-1-10"/>
      <sheetName val="1-1-11"/>
      <sheetName val="1-1-12"/>
      <sheetName val="1-2"/>
      <sheetName val="1-2-1"/>
      <sheetName val="1-2-2"/>
      <sheetName val="1-2-3"/>
      <sheetName val="1-2-4"/>
      <sheetName val="1-3"/>
      <sheetName val="1-3-1"/>
      <sheetName val="1-4"/>
      <sheetName val="1-4-1"/>
      <sheetName val="1-4-2"/>
      <sheetName val="1-4-3"/>
      <sheetName val="1-4-4"/>
      <sheetName val="1-4-5"/>
      <sheetName val="1-4-6"/>
      <sheetName val="1-4-7"/>
      <sheetName val="1-4-8"/>
      <sheetName val="1-4-9"/>
      <sheetName val="1-4-10"/>
      <sheetName val="1-5"/>
      <sheetName val="1-5-1"/>
      <sheetName val="1-5-2"/>
      <sheetName val="1-5-3"/>
      <sheetName val="1-5-4"/>
      <sheetName val="1-5-5"/>
      <sheetName val="1-5-6"/>
      <sheetName val="1-6"/>
      <sheetName val="1-6-1"/>
      <sheetName val="1-6-2"/>
      <sheetName val="1-6-3"/>
      <sheetName val="1-6-4"/>
      <sheetName val="1-6-5"/>
      <sheetName val="1-6-6"/>
      <sheetName val="1-6-7"/>
      <sheetName val="1-6-8"/>
      <sheetName val="1-7"/>
      <sheetName val="1-7-1"/>
      <sheetName val="1-7-2"/>
      <sheetName val="1-7-3"/>
      <sheetName val="1-7-4"/>
      <sheetName val="1-7-5"/>
      <sheetName val="1-7-6"/>
      <sheetName val="1-7-7"/>
      <sheetName val="1-7-8"/>
      <sheetName val="1-7-9"/>
      <sheetName val="1-8"/>
      <sheetName val="1-8-1"/>
      <sheetName val="1-8-2"/>
      <sheetName val="2-1"/>
      <sheetName val="2-1-1"/>
      <sheetName val="2-1-2"/>
      <sheetName val="2-1-3"/>
      <sheetName val="2-1-4"/>
      <sheetName val="2-1-5"/>
      <sheetName val="2-1-6"/>
      <sheetName val="2-1-7"/>
      <sheetName val="2-2"/>
      <sheetName val="2-2-1"/>
      <sheetName val="2-2-2"/>
      <sheetName val="2-2-3"/>
      <sheetName val="2-2-4"/>
      <sheetName val="2-3"/>
      <sheetName val="2-3-1"/>
      <sheetName val="2-3-2"/>
      <sheetName val="2-3-3"/>
      <sheetName val="2-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3)"/>
      <sheetName val="目次 (4)"/>
      <sheetName val="3-1"/>
      <sheetName val="3-1-1"/>
      <sheetName val="3-1-2"/>
      <sheetName val="3-1-3"/>
      <sheetName val="3-1-4"/>
      <sheetName val="3-1-5"/>
      <sheetName val="3-1-6"/>
      <sheetName val="3-1-7"/>
      <sheetName val="3-1-8"/>
      <sheetName val="3-1-9"/>
      <sheetName val="3-1-10"/>
      <sheetName val="3-1-11"/>
      <sheetName val="3-1-12"/>
      <sheetName val="3-2"/>
      <sheetName val="3-2-1"/>
      <sheetName val="3-3"/>
      <sheetName val="3-3-1"/>
      <sheetName val="3-4"/>
      <sheetName val="3-4-1"/>
      <sheetName val="3-4-2"/>
      <sheetName val="3-4-3"/>
      <sheetName val="3-4-4"/>
      <sheetName val="3-4-5"/>
      <sheetName val="3-5"/>
      <sheetName val="3-5-1"/>
      <sheetName val="3-5-2"/>
      <sheetName val="3-5-3"/>
      <sheetName val="3-5-4"/>
      <sheetName val="3-6"/>
      <sheetName val="3-6-1"/>
      <sheetName val="3-6-2"/>
      <sheetName val="3-6-3"/>
      <sheetName val="3-6-4"/>
      <sheetName val="3-6-5"/>
      <sheetName val="3-6-6"/>
      <sheetName val="3-6-7"/>
      <sheetName val="3-6-8"/>
      <sheetName val="3-6-9"/>
      <sheetName val="3-6-10"/>
      <sheetName val="3-6-11"/>
      <sheetName val="3-6-12"/>
      <sheetName val="3-6-13"/>
      <sheetName val="3-6-14"/>
      <sheetName val="4-1"/>
      <sheetName val="4-1-1"/>
      <sheetName val="4-1-2"/>
      <sheetName val="4-2"/>
      <sheetName val="4-2-1"/>
      <sheetName val="4-2-2"/>
      <sheetName val="4-2-3"/>
      <sheetName val="4-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1-1"/>
      <sheetName val="5-1-2"/>
      <sheetName val="5-1-14"/>
      <sheetName val="5-1-15"/>
      <sheetName val="5-1-16"/>
      <sheetName val="5-1-17"/>
      <sheetName val="5-1-18"/>
      <sheetName val="5-1-19"/>
      <sheetName val="SDGｓ"/>
    </sheetNames>
    <sheetDataSet>
      <sheetData sheetId="0"/>
      <sheetData sheetId="1"/>
      <sheetData sheetId="2"/>
      <sheetData sheetId="3"/>
      <sheetData sheetId="4"/>
      <sheetData sheetId="5"/>
      <sheetData sheetId="6"/>
      <sheetData sheetId="7"/>
      <sheetData sheetId="8"/>
      <sheetData sheetId="9">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目次 (2)"/>
      <sheetName val="目次 (3)"/>
      <sheetName val="目次 (4)"/>
      <sheetName val="目次 (5)"/>
      <sheetName val="目次 (6)"/>
      <sheetName val="1-1"/>
      <sheetName val="1-1-1"/>
      <sheetName val="1-1-2"/>
      <sheetName val="1-1-3"/>
      <sheetName val="1-1-4"/>
      <sheetName val="1-1-5"/>
      <sheetName val="1-1-6"/>
      <sheetName val="1-1-7"/>
      <sheetName val="1-1-8"/>
      <sheetName val="1-1-9"/>
      <sheetName val="1-1-10"/>
      <sheetName val="1-1-11"/>
      <sheetName val="1-1-12"/>
      <sheetName val="1-2"/>
      <sheetName val="1-2-1"/>
      <sheetName val="1-2-2"/>
      <sheetName val="1-2-3"/>
      <sheetName val="1-2-4"/>
      <sheetName val="1-3"/>
      <sheetName val="1-3-1"/>
      <sheetName val="1-4"/>
      <sheetName val="1-4-1"/>
      <sheetName val="1-4-2"/>
      <sheetName val="1-4-3"/>
      <sheetName val="1-4-4"/>
      <sheetName val="1-4-5"/>
      <sheetName val="1-4-6"/>
      <sheetName val="1-4-7"/>
      <sheetName val="1-4-8"/>
      <sheetName val="1-4-9"/>
      <sheetName val="1-4-10"/>
      <sheetName val="1-5"/>
      <sheetName val="1-5-1"/>
      <sheetName val="1-5-2"/>
      <sheetName val="1-5-3"/>
      <sheetName val="1-5-4"/>
      <sheetName val="1-5-5"/>
      <sheetName val="1-5-6"/>
      <sheetName val="1-6"/>
      <sheetName val="1-6-1"/>
      <sheetName val="1-6-2"/>
      <sheetName val="1-6-3"/>
      <sheetName val="1-6-4"/>
      <sheetName val="1-6-5"/>
      <sheetName val="1-6-6"/>
      <sheetName val="1-6-7"/>
      <sheetName val="1-6-8"/>
      <sheetName val="1-7"/>
      <sheetName val="1-7-1"/>
      <sheetName val="1-7-2"/>
      <sheetName val="1-7-3"/>
      <sheetName val="1-7-4"/>
      <sheetName val="1-7-5"/>
      <sheetName val="1-7-6"/>
      <sheetName val="1-7-7"/>
      <sheetName val="1-7-8"/>
      <sheetName val="1-7-9"/>
      <sheetName val="1-8"/>
      <sheetName val="1-8-1"/>
      <sheetName val="1-8-2"/>
      <sheetName val="2-1"/>
      <sheetName val="2-1-1"/>
      <sheetName val="2-1-2"/>
      <sheetName val="2-1-3"/>
      <sheetName val="2-1-4"/>
      <sheetName val="2-1-5"/>
      <sheetName val="2-1-6"/>
      <sheetName val="2-1-7"/>
      <sheetName val="2-2"/>
      <sheetName val="2-2-1"/>
      <sheetName val="2-2-2"/>
      <sheetName val="2-2-3"/>
      <sheetName val="2-2-4"/>
      <sheetName val="2-3"/>
      <sheetName val="2-3-1"/>
      <sheetName val="2-3-2"/>
      <sheetName val="2-3-3"/>
      <sheetName val="2-3-4"/>
      <sheetName val="3-1"/>
      <sheetName val="3-1-1"/>
      <sheetName val="3-1-2"/>
      <sheetName val="3-1-3"/>
      <sheetName val="3-1-4"/>
      <sheetName val="3-1-5"/>
      <sheetName val="3-1-6"/>
      <sheetName val="3-1-7"/>
      <sheetName val="3-1-8"/>
      <sheetName val="3-1-9"/>
      <sheetName val="3-1-10"/>
      <sheetName val="3-1-11"/>
      <sheetName val="3-1-12"/>
      <sheetName val="3-2"/>
      <sheetName val="3-2-1"/>
      <sheetName val="3-3"/>
      <sheetName val="3-3-1"/>
      <sheetName val="3-4"/>
      <sheetName val="3-4-1"/>
      <sheetName val="3-4-2"/>
      <sheetName val="3-4-3"/>
      <sheetName val="3-4-4"/>
      <sheetName val="3-4-5"/>
      <sheetName val="3-5"/>
      <sheetName val="3-5-1"/>
      <sheetName val="3-5-2"/>
      <sheetName val="3-5-3"/>
      <sheetName val="3-5-4"/>
      <sheetName val="3-6"/>
      <sheetName val="3-6-1"/>
      <sheetName val="3-6-2"/>
      <sheetName val="3-6-3"/>
      <sheetName val="3-6-4"/>
      <sheetName val="3-6-5"/>
      <sheetName val="3-6-6"/>
      <sheetName val="3-6-7"/>
      <sheetName val="3-6-8"/>
      <sheetName val="3-6-9"/>
      <sheetName val="3-6-10"/>
      <sheetName val="3-6-11"/>
      <sheetName val="3-6-12"/>
      <sheetName val="3-6-13"/>
      <sheetName val="3-6-14"/>
      <sheetName val="4-1"/>
      <sheetName val="4-1-1"/>
      <sheetName val="4-1-2"/>
      <sheetName val="4-2"/>
      <sheetName val="4-2-1"/>
      <sheetName val="4-2-2"/>
      <sheetName val="4-2-4"/>
      <sheetName val="4-2-3"/>
      <sheetName val="5-1"/>
      <sheetName val="5-1-1"/>
      <sheetName val="5-1-2"/>
      <sheetName val="5-1-3"/>
      <sheetName val="5-1-4"/>
      <sheetName val="5-1-5"/>
      <sheetName val="5-1-6"/>
      <sheetName val="5-1-7"/>
      <sheetName val="5-1-8"/>
      <sheetName val="5-1-9"/>
      <sheetName val="5-1-10"/>
      <sheetName val="5-1-11"/>
      <sheetName val="5-1-12"/>
      <sheetName val="5-1-13"/>
      <sheetName val="5-1-14"/>
      <sheetName val="5-1-15"/>
      <sheetName val="5-1-16"/>
      <sheetName val="5-1-17"/>
      <sheetName val="5-1-18"/>
      <sheetName val="5-1-19"/>
      <sheetName val="5-1-20"/>
      <sheetName val="5-2"/>
      <sheetName val="5-2-1"/>
      <sheetName val="5-2-2"/>
      <sheetName val="5-2-3"/>
      <sheetName val="5-3"/>
      <sheetName val="5-3-1"/>
      <sheetName val="5-3-2"/>
      <sheetName val="5-3-3"/>
      <sheetName val="5-3-4"/>
      <sheetName val="5-4"/>
      <sheetName val="5-4-1"/>
      <sheetName val="5-4-2"/>
      <sheetName val="5-4-3"/>
      <sheetName val="5-4-4"/>
      <sheetName val="5-4-5"/>
      <sheetName val="5-4-6"/>
      <sheetName val="5-4-7"/>
      <sheetName val="5-4-8"/>
      <sheetName val="5-4-9"/>
      <sheetName val="5-4-10"/>
      <sheetName val="5-4-11"/>
      <sheetName val="5-4-12"/>
      <sheetName val="5-4-13"/>
      <sheetName val="5-4-14"/>
      <sheetName val="5-4-15"/>
      <sheetName val="5-4-16"/>
      <sheetName val="5-4-17"/>
      <sheetName val="5-4-18"/>
      <sheetName val="5-4-19"/>
      <sheetName val="6-1"/>
      <sheetName val="6-1-1"/>
      <sheetName val="6-1-2"/>
      <sheetName val="6-1-3"/>
      <sheetName val="6-1-4"/>
      <sheetName val="6-1-5"/>
      <sheetName val="6-1-6"/>
      <sheetName val="6-1-7"/>
      <sheetName val="6-1-8"/>
      <sheetName val="6-1-9"/>
      <sheetName val="6-1-10"/>
      <sheetName val="6-1-11"/>
      <sheetName val="6-1-12"/>
      <sheetName val="SDG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教育) "/>
      <sheetName val="1-1-7"/>
      <sheetName val="1-5-5(1-1-7の複写)"/>
      <sheetName val="3-1-5(1-1-7の複写)"/>
      <sheetName val="3-2-1"/>
      <sheetName val="3-3-1"/>
      <sheetName val="3-4-1"/>
      <sheetName val="3-4-2"/>
      <sheetName val="3-4-3"/>
      <sheetName val="3-4-4"/>
      <sheetName val="3-5-1"/>
      <sheetName val="3-5-2"/>
      <sheetName val="3-5-1 (3-6-4の複写)"/>
      <sheetName val="3-6-5"/>
      <sheetName val="3-6-6"/>
      <sheetName val="3-6-7（3-5-2の複写)"/>
      <sheetName val="3-6-8"/>
      <sheetName val="3-6-9"/>
      <sheetName val="3-6-13"/>
      <sheetName val="3-6-14"/>
      <sheetName val="5-1-11"/>
      <sheetName val="5-1-12"/>
      <sheetName val="5-1-13"/>
      <sheetName val="5-1-20(3-4-4の複写)"/>
      <sheetName val="Sheet2"/>
      <sheetName val="SDGｓ"/>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目次 (2)"/>
      <sheetName val="目次 (3)"/>
      <sheetName val="目次 (4)"/>
      <sheetName val="目次 (5)"/>
      <sheetName val="目次 (6)"/>
      <sheetName val="1-1"/>
      <sheetName val="1-1-1"/>
      <sheetName val="1-1-2"/>
      <sheetName val="1-1-3"/>
      <sheetName val="1-1-4"/>
      <sheetName val="1-1-5"/>
      <sheetName val="1-1-6"/>
      <sheetName val="1-1-7"/>
      <sheetName val="1-1-8"/>
      <sheetName val="1-1-9"/>
      <sheetName val="1-1-10"/>
      <sheetName val="1-1-11"/>
      <sheetName val="1-1-12"/>
      <sheetName val="1-2"/>
      <sheetName val="1-2-1"/>
      <sheetName val="1-2-2"/>
      <sheetName val="1-2-3"/>
      <sheetName val="1-2-4"/>
      <sheetName val="1-3"/>
      <sheetName val="1-3-1"/>
      <sheetName val="1-4"/>
      <sheetName val="1-4-1"/>
      <sheetName val="1-4-2"/>
      <sheetName val="1-4-3"/>
      <sheetName val="1-4-4"/>
      <sheetName val="1-4-5"/>
      <sheetName val="1-4-6"/>
      <sheetName val="1-4-7"/>
      <sheetName val="1-4-8"/>
      <sheetName val="1-4-9"/>
      <sheetName val="1-4-10"/>
      <sheetName val="1-5"/>
      <sheetName val="1-5-1"/>
      <sheetName val="1-5-2"/>
      <sheetName val="1-5-3"/>
      <sheetName val="1-5-4"/>
      <sheetName val="1-5-5"/>
      <sheetName val="1-5-6"/>
      <sheetName val="1-6"/>
      <sheetName val="1-6-1"/>
      <sheetName val="1-6-2"/>
      <sheetName val="1-6-3"/>
      <sheetName val="1-6-4"/>
      <sheetName val="1-6-5"/>
      <sheetName val="1-6-6"/>
      <sheetName val="1-6-7"/>
      <sheetName val="1-6-8"/>
      <sheetName val="1-7"/>
      <sheetName val="1-7-1"/>
      <sheetName val="1-7-2"/>
      <sheetName val="1-7-3"/>
      <sheetName val="1-7-4"/>
      <sheetName val="1-7-5"/>
      <sheetName val="1-7-6"/>
      <sheetName val="1-7-7"/>
      <sheetName val="1-7-8"/>
      <sheetName val="1-7-9"/>
      <sheetName val="1-8"/>
      <sheetName val="1-8-1"/>
      <sheetName val="1-8-2"/>
      <sheetName val="2-1"/>
      <sheetName val="2-1-1"/>
      <sheetName val="2-1-2"/>
      <sheetName val="2-1-3"/>
      <sheetName val="2-1-4"/>
      <sheetName val="2-1-5"/>
      <sheetName val="2-1-6"/>
      <sheetName val="2-1-7"/>
      <sheetName val="2-2"/>
      <sheetName val="2-2-1"/>
      <sheetName val="2-2-2"/>
      <sheetName val="2-2-3"/>
      <sheetName val="2-2-4"/>
      <sheetName val="2-3"/>
      <sheetName val="2-3-1"/>
      <sheetName val="2-3-2"/>
      <sheetName val="2-3-3"/>
      <sheetName val="2-3-4"/>
      <sheetName val="3-1"/>
      <sheetName val="3-1-1"/>
      <sheetName val="3-1-2"/>
      <sheetName val="3-1-3"/>
      <sheetName val="3-1-4"/>
      <sheetName val="3-1-5"/>
      <sheetName val="3-1-6"/>
      <sheetName val="3-1-7"/>
      <sheetName val="3-1-8"/>
      <sheetName val="3-1-9"/>
      <sheetName val="3-1-10"/>
      <sheetName val="3-1-11"/>
      <sheetName val="3-1-12"/>
      <sheetName val="3-2"/>
      <sheetName val="3-2-1"/>
      <sheetName val="3-3"/>
      <sheetName val="3-3-1"/>
      <sheetName val="3-4"/>
      <sheetName val="3-4-1"/>
      <sheetName val="3-4-2"/>
      <sheetName val="3-4-3"/>
      <sheetName val="3-4-4"/>
      <sheetName val="3-4-5"/>
      <sheetName val="3-5"/>
      <sheetName val="3-5-1"/>
      <sheetName val="3-5-2"/>
      <sheetName val="3-5-3"/>
      <sheetName val="3-5-4"/>
      <sheetName val="3-6"/>
      <sheetName val="3-6-1"/>
      <sheetName val="3-6-2"/>
      <sheetName val="3-6-3"/>
      <sheetName val="3-6-4"/>
      <sheetName val="3-6-5"/>
      <sheetName val="3-6-6"/>
      <sheetName val="3-6-7"/>
      <sheetName val="3-6-8"/>
      <sheetName val="3-6-9"/>
      <sheetName val="3-6-10"/>
      <sheetName val="3-6-11"/>
      <sheetName val="3-6-12"/>
      <sheetName val="3-6-13"/>
      <sheetName val="3-6-14"/>
      <sheetName val="4-1"/>
      <sheetName val="4-1-1"/>
      <sheetName val="4-1-2"/>
      <sheetName val="4-2"/>
      <sheetName val="4-2-1"/>
      <sheetName val="4-2-2"/>
      <sheetName val="4-2-3"/>
      <sheetName val="4-2-4"/>
      <sheetName val="5-1"/>
      <sheetName val="5-1-1"/>
      <sheetName val="5-1-2"/>
      <sheetName val="5-1-3"/>
      <sheetName val="5-1-4"/>
      <sheetName val="5-1-5"/>
      <sheetName val="5-1-6"/>
      <sheetName val="5-1-7"/>
      <sheetName val="5-1-8"/>
      <sheetName val="5-1-9"/>
      <sheetName val="5-1-10"/>
      <sheetName val="5-1-11"/>
      <sheetName val="5-1-12"/>
      <sheetName val="5-1-13"/>
      <sheetName val="5-1-14"/>
      <sheetName val="5-1-15"/>
      <sheetName val="5-1-16"/>
      <sheetName val="5-1-17"/>
      <sheetName val="5-1-18"/>
      <sheetName val="5-1-19"/>
      <sheetName val="5-1-20"/>
      <sheetName val="5-2"/>
      <sheetName val="5-2-1"/>
      <sheetName val="5-2-2"/>
      <sheetName val="5-2-3"/>
      <sheetName val="5-3"/>
      <sheetName val="5-3-1"/>
      <sheetName val="5-3-2"/>
      <sheetName val="5-3-3"/>
      <sheetName val="5-3-4"/>
      <sheetName val="5-4"/>
      <sheetName val="5-4-2"/>
      <sheetName val="5-4-1"/>
      <sheetName val="5-4-3"/>
      <sheetName val="5-4-4"/>
      <sheetName val="5-4-5"/>
      <sheetName val="5-4-6"/>
      <sheetName val="5-4-7"/>
      <sheetName val="5-4-8"/>
      <sheetName val="5-4-9"/>
      <sheetName val="5-4-10"/>
      <sheetName val="5-4-11"/>
      <sheetName val="5-4-12"/>
      <sheetName val="5-4-13"/>
      <sheetName val="5-4-14"/>
      <sheetName val="5-4-15"/>
      <sheetName val="5-4-16"/>
      <sheetName val="5-4-17"/>
      <sheetName val="5-4-18"/>
      <sheetName val="5-4-19"/>
      <sheetName val="6-1"/>
      <sheetName val="6-1-1"/>
      <sheetName val="6-1-2"/>
      <sheetName val="6-1-3"/>
      <sheetName val="6-1-4"/>
      <sheetName val="6-1-5"/>
      <sheetName val="6-1-6"/>
      <sheetName val="6-1-7"/>
      <sheetName val="6-1-8"/>
      <sheetName val="6-1-9"/>
      <sheetName val="6-1-10"/>
      <sheetName val="6-1-11"/>
      <sheetName val="6-1-12"/>
      <sheetName val="SDG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1-1-1"/>
      <sheetName val="1-1-2"/>
      <sheetName val="1-1-3"/>
      <sheetName val="1-1-4"/>
      <sheetName val="1-1-5"/>
      <sheetName val="1-1-6"/>
      <sheetName val="1-1-7"/>
      <sheetName val="1-1-8"/>
      <sheetName val="1-1-9"/>
      <sheetName val="1-1-10"/>
      <sheetName val="1-1-11"/>
      <sheetName val="1-1-12"/>
      <sheetName val="1-2"/>
      <sheetName val="1-2-1"/>
      <sheetName val="1-2-2"/>
      <sheetName val="1-2-3"/>
      <sheetName val="1-2-4"/>
      <sheetName val="1-3"/>
      <sheetName val="1-3-1"/>
      <sheetName val="1-4"/>
      <sheetName val="1-4-1"/>
      <sheetName val="1-4-2"/>
      <sheetName val="1-4-3"/>
      <sheetName val="1-4-4"/>
      <sheetName val="1-4-5"/>
      <sheetName val="1-4-6"/>
      <sheetName val="1-4-7"/>
      <sheetName val="1-4-8"/>
      <sheetName val="1-4-9"/>
      <sheetName val="1-4-10"/>
      <sheetName val="1-5"/>
      <sheetName val="1-5-1"/>
      <sheetName val="1-5-2"/>
      <sheetName val="1-5-3"/>
      <sheetName val="1-5-4"/>
      <sheetName val="1-5-5"/>
      <sheetName val="1-5-6"/>
      <sheetName val="1-6"/>
      <sheetName val="1-6-1"/>
      <sheetName val="1-6-2"/>
      <sheetName val="1-6-3"/>
      <sheetName val="1-6-4"/>
      <sheetName val="1-6-5"/>
      <sheetName val="1-6-6"/>
      <sheetName val="1-6-7"/>
      <sheetName val="1-6-8"/>
      <sheetName val="1-7"/>
      <sheetName val="1-7-1"/>
      <sheetName val="1-7-2"/>
      <sheetName val="1-7-3"/>
      <sheetName val="1-7-4"/>
      <sheetName val="1-7-5"/>
      <sheetName val="1-7-6"/>
      <sheetName val="1-7-7"/>
      <sheetName val="1-7-8"/>
      <sheetName val="1-7-9"/>
      <sheetName val="1-8"/>
      <sheetName val="1-8-1"/>
      <sheetName val="1-8-2"/>
      <sheetName val="2-1"/>
      <sheetName val="2-1-1"/>
      <sheetName val="2-1-2"/>
      <sheetName val="2-1-3"/>
      <sheetName val="2-1-4"/>
      <sheetName val="2-1-5"/>
      <sheetName val="2-1-6"/>
      <sheetName val="2-1-7"/>
      <sheetName val="2-2"/>
      <sheetName val="2-2-1"/>
      <sheetName val="2-2-2"/>
      <sheetName val="2-2-3"/>
      <sheetName val="2-2-4"/>
      <sheetName val="2-3"/>
      <sheetName val="2-3-1"/>
      <sheetName val="2-3-2"/>
      <sheetName val="2-3-3"/>
      <sheetName val="2-3-4"/>
      <sheetName val="3-1"/>
      <sheetName val="3-1-1"/>
      <sheetName val="3-1-2"/>
      <sheetName val="3-1-3"/>
      <sheetName val="3-1-4"/>
      <sheetName val="3-1-5"/>
      <sheetName val="3-1-6"/>
      <sheetName val="3-1-7"/>
      <sheetName val="3-1-8"/>
      <sheetName val="3-1-9"/>
      <sheetName val="3-1-10"/>
      <sheetName val="3-1-11"/>
      <sheetName val="3-1-12"/>
      <sheetName val="3-2"/>
      <sheetName val="3-2-1"/>
      <sheetName val="3-3"/>
      <sheetName val="3-3-1"/>
      <sheetName val="3-4"/>
      <sheetName val="3-4-1"/>
      <sheetName val="3-4-2"/>
      <sheetName val="3-4-3"/>
      <sheetName val="3-4-4"/>
      <sheetName val="3-4-5"/>
      <sheetName val="3-5"/>
      <sheetName val="3-5-1"/>
      <sheetName val="3-5-2"/>
      <sheetName val="3-5-3"/>
      <sheetName val="3-5-4"/>
      <sheetName val="3-6"/>
      <sheetName val="3-6-1"/>
      <sheetName val="3-6-2"/>
      <sheetName val="3-6-3"/>
      <sheetName val="3-6-4"/>
      <sheetName val="3-6-5"/>
      <sheetName val="3-6-6"/>
      <sheetName val="3-6-7"/>
      <sheetName val="3-6-8"/>
      <sheetName val="3-6-9"/>
      <sheetName val="3-6-10"/>
      <sheetName val="3-6-11"/>
      <sheetName val="3-6-12"/>
      <sheetName val="3-6-13"/>
      <sheetName val="3-6-14"/>
      <sheetName val="4-1"/>
      <sheetName val="4-1-1"/>
      <sheetName val="4-1-2"/>
      <sheetName val="4-2"/>
      <sheetName val="4-2-1"/>
      <sheetName val="4-2-2"/>
      <sheetName val="4-2-3"/>
      <sheetName val="4-2-4"/>
      <sheetName val="5-1"/>
      <sheetName val="5-1-1"/>
      <sheetName val="5-1-2"/>
      <sheetName val="5-1-3"/>
      <sheetName val="5-1-4"/>
      <sheetName val="5-1-5"/>
      <sheetName val="5-1-6"/>
      <sheetName val="5-1-7"/>
      <sheetName val="5-1-8"/>
      <sheetName val="5-1-9"/>
      <sheetName val="5-1-10"/>
      <sheetName val="5-1-11"/>
      <sheetName val="5-1-12"/>
      <sheetName val="5-1-13"/>
      <sheetName val="5-1-14"/>
      <sheetName val="5-1-15"/>
      <sheetName val="5-1-16"/>
      <sheetName val="5-1-17"/>
      <sheetName val="5-1-18"/>
      <sheetName val="5-1-19"/>
      <sheetName val="5-1-20"/>
      <sheetName val="5-2"/>
      <sheetName val="5-2-1"/>
      <sheetName val="5-2-2"/>
      <sheetName val="5-2-3"/>
      <sheetName val="5-3"/>
      <sheetName val="5-3-1"/>
      <sheetName val="5-3-2"/>
      <sheetName val="5-3-3"/>
      <sheetName val="5-3-4"/>
      <sheetName val="5-4"/>
      <sheetName val="5-4-1"/>
      <sheetName val="5-4-2"/>
      <sheetName val="5-4-3"/>
      <sheetName val="5-4-4"/>
      <sheetName val="5-4-5"/>
      <sheetName val="5-4-6"/>
      <sheetName val="5-4-7"/>
      <sheetName val="5-4-8"/>
      <sheetName val="5-4-9"/>
      <sheetName val="5-4-10"/>
      <sheetName val="5-4-11"/>
      <sheetName val="5-4-12"/>
      <sheetName val="5-4-13"/>
      <sheetName val="5-4-14"/>
      <sheetName val="5-4-15"/>
      <sheetName val="5-4-16"/>
      <sheetName val="5-4-17"/>
      <sheetName val="5-4-18"/>
      <sheetName val="5-4-19"/>
      <sheetName val="6-1"/>
      <sheetName val="6-1-1"/>
      <sheetName val="6-1-2"/>
      <sheetName val="6-1-3"/>
      <sheetName val="6-1-4"/>
      <sheetName val="6-1-5"/>
      <sheetName val="6-1-6"/>
      <sheetName val="6-1-7"/>
      <sheetName val="6-1-8"/>
      <sheetName val="6-1-9"/>
      <sheetName val="6-1-10"/>
      <sheetName val="6-1-11"/>
      <sheetName val="6-1-12"/>
      <sheetName val="SDG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目次 (2)"/>
      <sheetName val="目次 (3)"/>
      <sheetName val="目次 (4)"/>
      <sheetName val="目次 (5)"/>
      <sheetName val="目次 (6)"/>
      <sheetName val="5-4"/>
      <sheetName val="5-4-1"/>
      <sheetName val="5-4-2"/>
      <sheetName val="5-4-3"/>
      <sheetName val="5-4-4"/>
      <sheetName val="5-4-9"/>
      <sheetName val="5-4-10"/>
      <sheetName val="5-4-11"/>
      <sheetName val="5-4-12"/>
      <sheetName val="5-4-13"/>
      <sheetName val="5-4-14"/>
      <sheetName val="5-4-15"/>
      <sheetName val="6-1"/>
      <sheetName val="6-1-12"/>
      <sheetName val="SDG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目次 (2)"/>
      <sheetName val="目次 (3)"/>
      <sheetName val="目次 (4)"/>
      <sheetName val="目次 (5)"/>
      <sheetName val="目次 (6)"/>
      <sheetName val="5-4"/>
      <sheetName val="5-4-1"/>
      <sheetName val="5-4-2"/>
      <sheetName val="5-4-3"/>
      <sheetName val="5-4-4"/>
      <sheetName val="5-4-9"/>
      <sheetName val="5-4-10"/>
      <sheetName val="5-4-11"/>
      <sheetName val="5-4-12"/>
      <sheetName val="5-4-13"/>
      <sheetName val="5-4-14"/>
      <sheetName val="5-4-15"/>
      <sheetName val="6-1"/>
      <sheetName val="6-1-12"/>
      <sheetName val="SDG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福祉)"/>
      <sheetName val="1-1-1"/>
      <sheetName val="1-1-2"/>
      <sheetName val="1-1-4"/>
      <sheetName val="1-1-6"/>
      <sheetName val="1-1-9"/>
      <sheetName val="1-1-10"/>
      <sheetName val="1-1-12"/>
      <sheetName val="1-3-1(1-1-1の複写)"/>
      <sheetName val="1-4-3（1-1-6の複写)"/>
      <sheetName val="1-4-9（1-1-9の複写）"/>
      <sheetName val="1-4-10（1-1-10の複写)"/>
      <sheetName val="1-5-1(1-1-1の複写) "/>
      <sheetName val="1-5-2(1-1-6の複写)"/>
      <sheetName val="1-5-4"/>
      <sheetName val="2-1-7(1-1-1の複写)"/>
      <sheetName val="5-4-16"/>
      <sheetName val="SDG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view="pageBreakPreview" topLeftCell="A30" zoomScale="85" zoomScaleNormal="70" zoomScaleSheetLayoutView="85" workbookViewId="0">
      <selection activeCell="H50" sqref="H50"/>
    </sheetView>
  </sheetViews>
  <sheetFormatPr defaultRowHeight="18.75" x14ac:dyDescent="0.4"/>
  <cols>
    <col min="1" max="1" width="3.375" style="2" customWidth="1"/>
    <col min="2" max="2" width="5" style="2" customWidth="1"/>
    <col min="3" max="3" width="5.625" style="2" customWidth="1"/>
    <col min="4" max="4" width="40.5" style="1" customWidth="1"/>
    <col min="5" max="7" width="6.375" customWidth="1"/>
    <col min="8" max="8" width="13.375" bestFit="1" customWidth="1"/>
  </cols>
  <sheetData>
    <row r="1" spans="1:8" x14ac:dyDescent="0.4">
      <c r="A1" t="s">
        <v>117</v>
      </c>
      <c r="B1"/>
    </row>
    <row r="3" spans="1:8" ht="33" x14ac:dyDescent="0.4">
      <c r="A3" s="83"/>
      <c r="B3" s="83"/>
      <c r="C3" s="83"/>
      <c r="D3" s="82"/>
      <c r="E3" s="81" t="s">
        <v>116</v>
      </c>
      <c r="F3" s="80" t="s">
        <v>115</v>
      </c>
      <c r="G3" s="79" t="s">
        <v>114</v>
      </c>
      <c r="H3" s="79" t="s">
        <v>113</v>
      </c>
    </row>
    <row r="4" spans="1:8" ht="39" hidden="1" customHeight="1" x14ac:dyDescent="0.4">
      <c r="A4" s="156" t="s">
        <v>112</v>
      </c>
      <c r="B4" s="157"/>
      <c r="C4" s="157"/>
      <c r="D4" s="158"/>
      <c r="E4" s="78">
        <v>1</v>
      </c>
      <c r="F4" s="77"/>
      <c r="G4" s="76"/>
      <c r="H4" s="75"/>
    </row>
    <row r="5" spans="1:8" hidden="1" x14ac:dyDescent="0.4">
      <c r="A5" s="50" t="s">
        <v>111</v>
      </c>
      <c r="B5" s="74"/>
      <c r="C5" s="74"/>
      <c r="D5" s="73"/>
      <c r="E5" s="72">
        <v>2</v>
      </c>
      <c r="F5" s="71"/>
      <c r="G5" s="70"/>
      <c r="H5" s="69"/>
    </row>
    <row r="6" spans="1:8" x14ac:dyDescent="0.4">
      <c r="A6" s="68" t="s">
        <v>110</v>
      </c>
      <c r="B6" s="67" t="s">
        <v>109</v>
      </c>
      <c r="C6" s="67"/>
      <c r="D6" s="67"/>
      <c r="E6" s="67"/>
      <c r="F6" s="67"/>
      <c r="G6" s="67"/>
      <c r="H6" s="66"/>
    </row>
    <row r="7" spans="1:8" x14ac:dyDescent="0.4">
      <c r="A7" s="16"/>
      <c r="B7" s="48" t="s">
        <v>108</v>
      </c>
      <c r="C7" s="65" t="s">
        <v>107</v>
      </c>
      <c r="D7" s="46"/>
      <c r="E7" s="45">
        <f>+'[1]目次 (4)'!E14+2</f>
        <v>259</v>
      </c>
      <c r="F7" s="44"/>
      <c r="G7" s="43"/>
      <c r="H7" s="42"/>
    </row>
    <row r="8" spans="1:8" ht="33" x14ac:dyDescent="0.4">
      <c r="A8" s="16"/>
      <c r="B8" s="16"/>
      <c r="C8" s="64" t="s">
        <v>106</v>
      </c>
      <c r="D8" s="40" t="s">
        <v>105</v>
      </c>
      <c r="E8" s="39">
        <f t="shared" ref="E8:E42" si="0">+E7+2</f>
        <v>261</v>
      </c>
      <c r="F8" s="38"/>
      <c r="G8" s="63" t="s">
        <v>13</v>
      </c>
      <c r="H8" s="36" t="s">
        <v>68</v>
      </c>
    </row>
    <row r="9" spans="1:8" ht="33" x14ac:dyDescent="0.4">
      <c r="A9" s="16"/>
      <c r="B9" s="16"/>
      <c r="C9" s="56" t="s">
        <v>104</v>
      </c>
      <c r="D9" s="34" t="s">
        <v>103</v>
      </c>
      <c r="E9" s="33">
        <f t="shared" si="0"/>
        <v>263</v>
      </c>
      <c r="F9" s="32"/>
      <c r="G9" s="31"/>
      <c r="H9" s="30" t="s">
        <v>68</v>
      </c>
    </row>
    <row r="10" spans="1:8" ht="49.5" x14ac:dyDescent="0.4">
      <c r="A10" s="16"/>
      <c r="B10" s="16"/>
      <c r="C10" s="56" t="s">
        <v>102</v>
      </c>
      <c r="D10" s="34" t="s">
        <v>101</v>
      </c>
      <c r="E10" s="33">
        <f t="shared" si="0"/>
        <v>265</v>
      </c>
      <c r="F10" s="62">
        <v>23</v>
      </c>
      <c r="G10" s="31"/>
      <c r="H10" s="30" t="s">
        <v>68</v>
      </c>
    </row>
    <row r="11" spans="1:8" ht="33" x14ac:dyDescent="0.4">
      <c r="A11" s="16"/>
      <c r="B11" s="16"/>
      <c r="C11" s="58" t="s">
        <v>100</v>
      </c>
      <c r="D11" s="21" t="s">
        <v>99</v>
      </c>
      <c r="E11" s="20">
        <f t="shared" si="0"/>
        <v>267</v>
      </c>
      <c r="F11" s="61"/>
      <c r="G11" s="18"/>
      <c r="H11" s="17" t="s">
        <v>68</v>
      </c>
    </row>
    <row r="12" spans="1:8" ht="33" x14ac:dyDescent="0.4">
      <c r="A12" s="16"/>
      <c r="B12" s="16"/>
      <c r="C12" s="58" t="s">
        <v>98</v>
      </c>
      <c r="D12" s="21" t="s">
        <v>97</v>
      </c>
      <c r="E12" s="20">
        <f t="shared" si="0"/>
        <v>269</v>
      </c>
      <c r="F12" s="57"/>
      <c r="G12" s="18"/>
      <c r="H12" s="17" t="s">
        <v>68</v>
      </c>
    </row>
    <row r="13" spans="1:8" ht="33" x14ac:dyDescent="0.4">
      <c r="A13" s="16"/>
      <c r="B13" s="16"/>
      <c r="C13" s="58" t="s">
        <v>96</v>
      </c>
      <c r="D13" s="21" t="s">
        <v>95</v>
      </c>
      <c r="E13" s="20">
        <f t="shared" si="0"/>
        <v>271</v>
      </c>
      <c r="F13" s="57"/>
      <c r="G13" s="18"/>
      <c r="H13" s="17" t="s">
        <v>68</v>
      </c>
    </row>
    <row r="14" spans="1:8" ht="33" x14ac:dyDescent="0.4">
      <c r="A14" s="16"/>
      <c r="B14" s="16"/>
      <c r="C14" s="58" t="s">
        <v>94</v>
      </c>
      <c r="D14" s="21" t="s">
        <v>93</v>
      </c>
      <c r="E14" s="20">
        <f t="shared" si="0"/>
        <v>273</v>
      </c>
      <c r="F14" s="57"/>
      <c r="G14" s="18"/>
      <c r="H14" s="17" t="s">
        <v>68</v>
      </c>
    </row>
    <row r="15" spans="1:8" ht="33" x14ac:dyDescent="0.4">
      <c r="A15" s="16"/>
      <c r="B15" s="16"/>
      <c r="C15" s="56" t="s">
        <v>92</v>
      </c>
      <c r="D15" s="34" t="s">
        <v>91</v>
      </c>
      <c r="E15" s="33">
        <f t="shared" si="0"/>
        <v>275</v>
      </c>
      <c r="F15" s="55"/>
      <c r="G15" s="31"/>
      <c r="H15" s="30" t="s">
        <v>68</v>
      </c>
    </row>
    <row r="16" spans="1:8" ht="33" x14ac:dyDescent="0.4">
      <c r="A16" s="16"/>
      <c r="B16" s="16"/>
      <c r="C16" s="56" t="s">
        <v>90</v>
      </c>
      <c r="D16" s="34" t="s">
        <v>89</v>
      </c>
      <c r="E16" s="33">
        <f t="shared" si="0"/>
        <v>277</v>
      </c>
      <c r="F16" s="55"/>
      <c r="G16" s="31"/>
      <c r="H16" s="30" t="s">
        <v>46</v>
      </c>
    </row>
    <row r="17" spans="1:8" ht="33" x14ac:dyDescent="0.4">
      <c r="A17" s="16"/>
      <c r="B17" s="16"/>
      <c r="C17" s="56" t="s">
        <v>88</v>
      </c>
      <c r="D17" s="34" t="s">
        <v>87</v>
      </c>
      <c r="E17" s="33">
        <f t="shared" si="0"/>
        <v>279</v>
      </c>
      <c r="F17" s="55"/>
      <c r="G17" s="31"/>
      <c r="H17" s="30" t="s">
        <v>46</v>
      </c>
    </row>
    <row r="18" spans="1:8" ht="33" x14ac:dyDescent="0.4">
      <c r="A18" s="16"/>
      <c r="B18" s="16"/>
      <c r="C18" s="58" t="s">
        <v>86</v>
      </c>
      <c r="D18" s="21" t="s">
        <v>85</v>
      </c>
      <c r="E18" s="20">
        <f t="shared" si="0"/>
        <v>281</v>
      </c>
      <c r="F18" s="57"/>
      <c r="G18" s="18"/>
      <c r="H18" s="17" t="s">
        <v>65</v>
      </c>
    </row>
    <row r="19" spans="1:8" ht="33" x14ac:dyDescent="0.4">
      <c r="A19" s="16"/>
      <c r="B19" s="16"/>
      <c r="C19" s="58" t="s">
        <v>84</v>
      </c>
      <c r="D19" s="21" t="s">
        <v>83</v>
      </c>
      <c r="E19" s="20">
        <f t="shared" si="0"/>
        <v>283</v>
      </c>
      <c r="F19" s="57"/>
      <c r="G19" s="18"/>
      <c r="H19" s="17" t="s">
        <v>65</v>
      </c>
    </row>
    <row r="20" spans="1:8" ht="33" x14ac:dyDescent="0.4">
      <c r="A20" s="16"/>
      <c r="B20" s="16"/>
      <c r="C20" s="58" t="s">
        <v>82</v>
      </c>
      <c r="D20" s="21" t="s">
        <v>81</v>
      </c>
      <c r="E20" s="20">
        <f t="shared" si="0"/>
        <v>285</v>
      </c>
      <c r="F20" s="57"/>
      <c r="G20" s="18"/>
      <c r="H20" s="17" t="s">
        <v>65</v>
      </c>
    </row>
    <row r="21" spans="1:8" ht="33" x14ac:dyDescent="0.4">
      <c r="A21" s="16"/>
      <c r="B21" s="16"/>
      <c r="C21" s="56" t="s">
        <v>80</v>
      </c>
      <c r="D21" s="34" t="s">
        <v>79</v>
      </c>
      <c r="E21" s="33">
        <f t="shared" si="0"/>
        <v>287</v>
      </c>
      <c r="F21" s="55"/>
      <c r="G21" s="31"/>
      <c r="H21" s="30" t="s">
        <v>68</v>
      </c>
    </row>
    <row r="22" spans="1:8" ht="33" x14ac:dyDescent="0.4">
      <c r="A22" s="16"/>
      <c r="B22" s="16"/>
      <c r="C22" s="60" t="s">
        <v>78</v>
      </c>
      <c r="D22" s="14" t="s">
        <v>77</v>
      </c>
      <c r="E22" s="13">
        <f t="shared" si="0"/>
        <v>289</v>
      </c>
      <c r="F22" s="59"/>
      <c r="G22" s="11"/>
      <c r="H22" s="30" t="s">
        <v>68</v>
      </c>
    </row>
    <row r="23" spans="1:8" ht="33" x14ac:dyDescent="0.4">
      <c r="A23" s="16"/>
      <c r="B23" s="16"/>
      <c r="C23" s="58" t="s">
        <v>76</v>
      </c>
      <c r="D23" s="21" t="s">
        <v>75</v>
      </c>
      <c r="E23" s="20">
        <f t="shared" si="0"/>
        <v>291</v>
      </c>
      <c r="F23" s="57"/>
      <c r="G23" s="18"/>
      <c r="H23" s="30" t="s">
        <v>68</v>
      </c>
    </row>
    <row r="24" spans="1:8" ht="33" x14ac:dyDescent="0.4">
      <c r="A24" s="16"/>
      <c r="B24" s="16"/>
      <c r="C24" s="56" t="s">
        <v>74</v>
      </c>
      <c r="D24" s="34" t="s">
        <v>73</v>
      </c>
      <c r="E24" s="33">
        <f t="shared" si="0"/>
        <v>293</v>
      </c>
      <c r="F24" s="55"/>
      <c r="G24" s="31"/>
      <c r="H24" s="30" t="s">
        <v>68</v>
      </c>
    </row>
    <row r="25" spans="1:8" ht="33" x14ac:dyDescent="0.4">
      <c r="A25" s="16"/>
      <c r="B25" s="16"/>
      <c r="C25" s="56" t="s">
        <v>72</v>
      </c>
      <c r="D25" s="34" t="s">
        <v>71</v>
      </c>
      <c r="E25" s="33">
        <f t="shared" si="0"/>
        <v>295</v>
      </c>
      <c r="F25" s="55"/>
      <c r="G25" s="31"/>
      <c r="H25" s="30" t="s">
        <v>68</v>
      </c>
    </row>
    <row r="26" spans="1:8" ht="33" x14ac:dyDescent="0.4">
      <c r="A26" s="16"/>
      <c r="B26" s="16"/>
      <c r="C26" s="35" t="s">
        <v>70</v>
      </c>
      <c r="D26" s="34" t="s">
        <v>69</v>
      </c>
      <c r="E26" s="33">
        <f t="shared" si="0"/>
        <v>297</v>
      </c>
      <c r="F26" s="55"/>
      <c r="G26" s="54" t="s">
        <v>13</v>
      </c>
      <c r="H26" s="30" t="s">
        <v>68</v>
      </c>
    </row>
    <row r="27" spans="1:8" ht="33" x14ac:dyDescent="0.4">
      <c r="A27" s="16"/>
      <c r="B27" s="16"/>
      <c r="C27" s="8" t="s">
        <v>67</v>
      </c>
      <c r="D27" s="7" t="s">
        <v>66</v>
      </c>
      <c r="E27" s="6">
        <f t="shared" si="0"/>
        <v>299</v>
      </c>
      <c r="F27" s="53">
        <v>199</v>
      </c>
      <c r="G27" s="4"/>
      <c r="H27" s="3" t="s">
        <v>65</v>
      </c>
    </row>
    <row r="28" spans="1:8" x14ac:dyDescent="0.4">
      <c r="A28" s="16"/>
      <c r="B28" s="48" t="s">
        <v>64</v>
      </c>
      <c r="C28" s="47" t="s">
        <v>63</v>
      </c>
      <c r="D28" s="46"/>
      <c r="E28" s="45">
        <f t="shared" si="0"/>
        <v>301</v>
      </c>
      <c r="F28" s="44"/>
      <c r="G28" s="43"/>
      <c r="H28" s="42"/>
    </row>
    <row r="29" spans="1:8" x14ac:dyDescent="0.4">
      <c r="A29" s="51"/>
      <c r="B29" s="51"/>
      <c r="C29" s="41" t="s">
        <v>62</v>
      </c>
      <c r="D29" s="40" t="s">
        <v>61</v>
      </c>
      <c r="E29" s="39">
        <f t="shared" si="0"/>
        <v>303</v>
      </c>
      <c r="F29" s="52"/>
      <c r="G29" s="37"/>
      <c r="H29" s="36" t="s">
        <v>28</v>
      </c>
    </row>
    <row r="30" spans="1:8" x14ac:dyDescent="0.4">
      <c r="A30" s="51"/>
      <c r="B30" s="51"/>
      <c r="C30" s="22" t="s">
        <v>60</v>
      </c>
      <c r="D30" s="21" t="s">
        <v>59</v>
      </c>
      <c r="E30" s="20">
        <f t="shared" si="0"/>
        <v>305</v>
      </c>
      <c r="F30" s="28"/>
      <c r="G30" s="18"/>
      <c r="H30" s="17" t="s">
        <v>28</v>
      </c>
    </row>
    <row r="31" spans="1:8" ht="33" x14ac:dyDescent="0.4">
      <c r="A31" s="51"/>
      <c r="B31" s="50"/>
      <c r="C31" s="8" t="s">
        <v>58</v>
      </c>
      <c r="D31" s="7" t="s">
        <v>57</v>
      </c>
      <c r="E31" s="6">
        <f t="shared" si="0"/>
        <v>307</v>
      </c>
      <c r="F31" s="5"/>
      <c r="G31" s="4"/>
      <c r="H31" s="3" t="s">
        <v>46</v>
      </c>
    </row>
    <row r="32" spans="1:8" x14ac:dyDescent="0.4">
      <c r="A32" s="49"/>
      <c r="B32" s="48" t="s">
        <v>56</v>
      </c>
      <c r="C32" s="47" t="s">
        <v>55</v>
      </c>
      <c r="D32" s="46"/>
      <c r="E32" s="45">
        <f t="shared" si="0"/>
        <v>309</v>
      </c>
      <c r="F32" s="44"/>
      <c r="G32" s="43"/>
      <c r="H32" s="42"/>
    </row>
    <row r="33" spans="1:8" ht="33" x14ac:dyDescent="0.4">
      <c r="A33" s="16"/>
      <c r="B33" s="16"/>
      <c r="C33" s="41" t="s">
        <v>54</v>
      </c>
      <c r="D33" s="40" t="s">
        <v>53</v>
      </c>
      <c r="E33" s="39">
        <f t="shared" si="0"/>
        <v>311</v>
      </c>
      <c r="F33" s="38"/>
      <c r="G33" s="37"/>
      <c r="H33" s="36" t="s">
        <v>46</v>
      </c>
    </row>
    <row r="34" spans="1:8" ht="33" x14ac:dyDescent="0.4">
      <c r="A34" s="16"/>
      <c r="B34" s="16"/>
      <c r="C34" s="15" t="s">
        <v>52</v>
      </c>
      <c r="D34" s="14" t="s">
        <v>51</v>
      </c>
      <c r="E34" s="13">
        <f t="shared" si="0"/>
        <v>313</v>
      </c>
      <c r="F34" s="12"/>
      <c r="G34" s="11"/>
      <c r="H34" s="17" t="s">
        <v>46</v>
      </c>
    </row>
    <row r="35" spans="1:8" ht="33" x14ac:dyDescent="0.4">
      <c r="A35" s="16"/>
      <c r="B35" s="16"/>
      <c r="C35" s="22" t="s">
        <v>50</v>
      </c>
      <c r="D35" s="21" t="s">
        <v>49</v>
      </c>
      <c r="E35" s="20">
        <f t="shared" si="0"/>
        <v>315</v>
      </c>
      <c r="F35" s="19"/>
      <c r="G35" s="18"/>
      <c r="H35" s="17" t="s">
        <v>46</v>
      </c>
    </row>
    <row r="36" spans="1:8" ht="33" x14ac:dyDescent="0.4">
      <c r="A36" s="16"/>
      <c r="B36" s="16"/>
      <c r="C36" s="8" t="s">
        <v>48</v>
      </c>
      <c r="D36" s="7" t="s">
        <v>47</v>
      </c>
      <c r="E36" s="6">
        <f t="shared" si="0"/>
        <v>317</v>
      </c>
      <c r="F36" s="5"/>
      <c r="G36" s="4"/>
      <c r="H36" s="3" t="s">
        <v>46</v>
      </c>
    </row>
    <row r="37" spans="1:8" x14ac:dyDescent="0.4">
      <c r="A37" s="49"/>
      <c r="B37" s="48" t="s">
        <v>45</v>
      </c>
      <c r="C37" s="47" t="s">
        <v>43</v>
      </c>
      <c r="D37" s="46"/>
      <c r="E37" s="45">
        <f t="shared" si="0"/>
        <v>319</v>
      </c>
      <c r="F37" s="44"/>
      <c r="G37" s="43"/>
      <c r="H37" s="42"/>
    </row>
    <row r="38" spans="1:8" x14ac:dyDescent="0.4">
      <c r="A38" s="16"/>
      <c r="B38" s="16"/>
      <c r="C38" s="41" t="s">
        <v>44</v>
      </c>
      <c r="D38" s="40" t="s">
        <v>43</v>
      </c>
      <c r="E38" s="39">
        <f t="shared" si="0"/>
        <v>321</v>
      </c>
      <c r="F38" s="38"/>
      <c r="G38" s="37"/>
      <c r="H38" s="36" t="s">
        <v>12</v>
      </c>
    </row>
    <row r="39" spans="1:8" x14ac:dyDescent="0.4">
      <c r="A39" s="16"/>
      <c r="B39" s="16"/>
      <c r="C39" s="22" t="s">
        <v>42</v>
      </c>
      <c r="D39" s="21" t="s">
        <v>41</v>
      </c>
      <c r="E39" s="20">
        <f t="shared" si="0"/>
        <v>323</v>
      </c>
      <c r="F39" s="28"/>
      <c r="G39" s="18"/>
      <c r="H39" s="17" t="s">
        <v>12</v>
      </c>
    </row>
    <row r="40" spans="1:8" x14ac:dyDescent="0.4">
      <c r="A40" s="16"/>
      <c r="B40" s="16"/>
      <c r="C40" s="22" t="s">
        <v>40</v>
      </c>
      <c r="D40" s="21" t="s">
        <v>39</v>
      </c>
      <c r="E40" s="20">
        <f t="shared" si="0"/>
        <v>325</v>
      </c>
      <c r="F40" s="28"/>
      <c r="G40" s="18"/>
      <c r="H40" s="17" t="s">
        <v>12</v>
      </c>
    </row>
    <row r="41" spans="1:8" x14ac:dyDescent="0.4">
      <c r="A41" s="16"/>
      <c r="B41" s="16"/>
      <c r="C41" s="22" t="s">
        <v>38</v>
      </c>
      <c r="D41" s="21" t="s">
        <v>37</v>
      </c>
      <c r="E41" s="20">
        <f t="shared" si="0"/>
        <v>327</v>
      </c>
      <c r="F41" s="28"/>
      <c r="G41" s="18"/>
      <c r="H41" s="17" t="s">
        <v>12</v>
      </c>
    </row>
    <row r="42" spans="1:8" x14ac:dyDescent="0.4">
      <c r="A42" s="16"/>
      <c r="B42" s="16"/>
      <c r="C42" s="35" t="s">
        <v>36</v>
      </c>
      <c r="D42" s="34" t="s">
        <v>35</v>
      </c>
      <c r="E42" s="33">
        <f t="shared" si="0"/>
        <v>329</v>
      </c>
      <c r="F42" s="32"/>
      <c r="G42" s="31"/>
      <c r="H42" s="30" t="s">
        <v>28</v>
      </c>
    </row>
    <row r="43" spans="1:8" x14ac:dyDescent="0.4">
      <c r="A43" s="16"/>
      <c r="B43" s="16"/>
      <c r="C43" s="22" t="s">
        <v>34</v>
      </c>
      <c r="D43" s="21" t="s">
        <v>33</v>
      </c>
      <c r="E43" s="20">
        <f>+E42+4</f>
        <v>333</v>
      </c>
      <c r="F43" s="28"/>
      <c r="G43" s="18"/>
      <c r="H43" s="17" t="s">
        <v>28</v>
      </c>
    </row>
    <row r="44" spans="1:8" x14ac:dyDescent="0.4">
      <c r="A44" s="16"/>
      <c r="B44" s="16"/>
      <c r="C44" s="22" t="s">
        <v>32</v>
      </c>
      <c r="D44" s="21" t="s">
        <v>31</v>
      </c>
      <c r="E44" s="20">
        <f t="shared" ref="E44:E56" si="1">+E43+2</f>
        <v>335</v>
      </c>
      <c r="F44" s="28"/>
      <c r="G44" s="18"/>
      <c r="H44" s="17" t="s">
        <v>28</v>
      </c>
    </row>
    <row r="45" spans="1:8" x14ac:dyDescent="0.4">
      <c r="A45" s="16"/>
      <c r="B45" s="16"/>
      <c r="C45" s="22" t="s">
        <v>30</v>
      </c>
      <c r="D45" s="21" t="s">
        <v>29</v>
      </c>
      <c r="E45" s="20">
        <f t="shared" si="1"/>
        <v>337</v>
      </c>
      <c r="F45" s="28"/>
      <c r="G45" s="18"/>
      <c r="H45" s="17" t="s">
        <v>28</v>
      </c>
    </row>
    <row r="46" spans="1:8" x14ac:dyDescent="0.4">
      <c r="A46" s="16"/>
      <c r="B46" s="16"/>
      <c r="C46" s="22" t="s">
        <v>27</v>
      </c>
      <c r="D46" s="21" t="s">
        <v>26</v>
      </c>
      <c r="E46" s="20">
        <f t="shared" si="1"/>
        <v>339</v>
      </c>
      <c r="F46" s="28"/>
      <c r="G46" s="29" t="s">
        <v>13</v>
      </c>
      <c r="H46" s="17" t="s">
        <v>12</v>
      </c>
    </row>
    <row r="47" spans="1:8" x14ac:dyDescent="0.4">
      <c r="A47" s="16"/>
      <c r="B47" s="16"/>
      <c r="C47" s="22" t="s">
        <v>25</v>
      </c>
      <c r="D47" s="21" t="s">
        <v>24</v>
      </c>
      <c r="E47" s="20">
        <f t="shared" si="1"/>
        <v>341</v>
      </c>
      <c r="F47" s="28"/>
      <c r="G47" s="29" t="s">
        <v>13</v>
      </c>
      <c r="H47" s="17" t="s">
        <v>12</v>
      </c>
    </row>
    <row r="48" spans="1:8" x14ac:dyDescent="0.4">
      <c r="A48" s="16"/>
      <c r="B48" s="16"/>
      <c r="C48" s="22" t="s">
        <v>23</v>
      </c>
      <c r="D48" s="21" t="s">
        <v>22</v>
      </c>
      <c r="E48" s="20">
        <f t="shared" si="1"/>
        <v>343</v>
      </c>
      <c r="F48" s="28"/>
      <c r="G48" s="18"/>
      <c r="H48" s="17" t="s">
        <v>12</v>
      </c>
    </row>
    <row r="49" spans="1:8" x14ac:dyDescent="0.4">
      <c r="A49" s="16"/>
      <c r="B49" s="16"/>
      <c r="C49" s="22" t="s">
        <v>21</v>
      </c>
      <c r="D49" s="21" t="s">
        <v>20</v>
      </c>
      <c r="E49" s="20">
        <f t="shared" si="1"/>
        <v>345</v>
      </c>
      <c r="F49" s="28"/>
      <c r="G49" s="18"/>
      <c r="H49" s="17" t="s">
        <v>12</v>
      </c>
    </row>
    <row r="50" spans="1:8" x14ac:dyDescent="0.4">
      <c r="A50" s="16"/>
      <c r="B50" s="16"/>
      <c r="C50" s="22" t="s">
        <v>19</v>
      </c>
      <c r="D50" s="21" t="s">
        <v>18</v>
      </c>
      <c r="E50" s="20">
        <f t="shared" si="1"/>
        <v>347</v>
      </c>
      <c r="F50" s="28"/>
      <c r="G50" s="18"/>
      <c r="H50" s="17" t="s">
        <v>12</v>
      </c>
    </row>
    <row r="51" spans="1:8" x14ac:dyDescent="0.4">
      <c r="A51" s="16"/>
      <c r="B51" s="16"/>
      <c r="C51" s="22" t="s">
        <v>17</v>
      </c>
      <c r="D51" s="21" t="s">
        <v>16</v>
      </c>
      <c r="E51" s="20">
        <f t="shared" si="1"/>
        <v>349</v>
      </c>
      <c r="F51" s="28"/>
      <c r="G51" s="18"/>
      <c r="H51" s="17" t="s">
        <v>12</v>
      </c>
    </row>
    <row r="52" spans="1:8" x14ac:dyDescent="0.4">
      <c r="A52" s="16"/>
      <c r="B52" s="16"/>
      <c r="C52" s="27" t="s">
        <v>15</v>
      </c>
      <c r="D52" s="26" t="s">
        <v>14</v>
      </c>
      <c r="E52" s="20">
        <f t="shared" si="1"/>
        <v>351</v>
      </c>
      <c r="F52" s="25"/>
      <c r="G52" s="24" t="s">
        <v>13</v>
      </c>
      <c r="H52" s="23" t="s">
        <v>12</v>
      </c>
    </row>
    <row r="53" spans="1:8" ht="33" x14ac:dyDescent="0.4">
      <c r="A53" s="16"/>
      <c r="B53" s="16"/>
      <c r="C53" s="22" t="s">
        <v>11</v>
      </c>
      <c r="D53" s="21" t="s">
        <v>10</v>
      </c>
      <c r="E53" s="20">
        <f t="shared" si="1"/>
        <v>353</v>
      </c>
      <c r="F53" s="19"/>
      <c r="G53" s="18"/>
      <c r="H53" s="17" t="s">
        <v>9</v>
      </c>
    </row>
    <row r="54" spans="1:8" ht="33" x14ac:dyDescent="0.4">
      <c r="A54" s="16"/>
      <c r="B54" s="16"/>
      <c r="C54" s="22" t="s">
        <v>8</v>
      </c>
      <c r="D54" s="21" t="s">
        <v>7</v>
      </c>
      <c r="E54" s="20">
        <f t="shared" si="1"/>
        <v>355</v>
      </c>
      <c r="F54" s="19"/>
      <c r="G54" s="18"/>
      <c r="H54" s="17" t="s">
        <v>6</v>
      </c>
    </row>
    <row r="55" spans="1:8" ht="33" x14ac:dyDescent="0.4">
      <c r="A55" s="16"/>
      <c r="B55" s="16"/>
      <c r="C55" s="15" t="s">
        <v>5</v>
      </c>
      <c r="D55" s="14" t="s">
        <v>4</v>
      </c>
      <c r="E55" s="13">
        <f t="shared" si="1"/>
        <v>357</v>
      </c>
      <c r="F55" s="12"/>
      <c r="G55" s="11"/>
      <c r="H55" s="10" t="s">
        <v>3</v>
      </c>
    </row>
    <row r="56" spans="1:8" ht="33" x14ac:dyDescent="0.4">
      <c r="A56" s="9"/>
      <c r="B56" s="9"/>
      <c r="C56" s="8" t="s">
        <v>2</v>
      </c>
      <c r="D56" s="7" t="s">
        <v>1</v>
      </c>
      <c r="E56" s="6">
        <f t="shared" si="1"/>
        <v>359</v>
      </c>
      <c r="F56" s="5"/>
      <c r="G56" s="4"/>
      <c r="H56" s="3" t="s">
        <v>0</v>
      </c>
    </row>
  </sheetData>
  <mergeCells count="1">
    <mergeCell ref="A4:D4"/>
  </mergeCells>
  <phoneticPr fontId="2"/>
  <hyperlinks>
    <hyperlink ref="E7" location="'5-1'!A1" display="'5-1'!A1"/>
    <hyperlink ref="E8" location="'5-1-1'!A1" display="'5-1-1'!A1"/>
    <hyperlink ref="E9" location="'5-1-2'!A1" display="'5-1-2'!A1"/>
    <hyperlink ref="E10" location="'5-1-3'!A1" display="'5-1-3'!A1"/>
    <hyperlink ref="E11" location="'5-1-4'!A1" display="'5-1-4'!A1"/>
    <hyperlink ref="E12" location="'5-1-5'!A1" display="'5-1-5'!A1"/>
    <hyperlink ref="E13" location="'5-1-6'!A1" display="'5-1-6'!A1"/>
    <hyperlink ref="E14" location="'5-1-7'!A1" display="'5-1-7'!A1"/>
    <hyperlink ref="E15" location="'5-1-8'!A1" display="'5-1-8'!A1"/>
    <hyperlink ref="E16" location="'5-1-9'!A1" display="'5-1-9'!A1"/>
    <hyperlink ref="E17" location="'5-1-10'!A1" display="'5-1-10'!A1"/>
    <hyperlink ref="E18" location="'5-1-11'!A1" display="'5-1-11'!A1"/>
    <hyperlink ref="E19" location="'5-1-12'!A1" display="'5-1-12'!A1"/>
    <hyperlink ref="E20" location="'5-1-13'!A1" display="'5-1-13'!A1"/>
    <hyperlink ref="E21" location="'5-1-14'!A1" display="'5-1-14'!A1"/>
    <hyperlink ref="E22" location="'5-1-15'!A1" display="'5-1-15'!A1"/>
    <hyperlink ref="E23" location="'5-1-16'!A1" display="'5-1-16'!A1"/>
    <hyperlink ref="E24" location="'5-1-17'!A1" display="'5-1-17'!A1"/>
    <hyperlink ref="E25" location="'5-1-18'!A1" display="'5-1-18'!A1"/>
    <hyperlink ref="E26" location="'5-1-19'!A1" display="'5-1-19'!A1"/>
    <hyperlink ref="E27" location="'5-1-20'!A1" display="'5-1-20'!A1"/>
    <hyperlink ref="E28" location="'5-2'!A1" display="'5-2'!A1"/>
    <hyperlink ref="E29" location="'5-2-1'!A1" display="'5-2-1'!A1"/>
    <hyperlink ref="E30" location="'5-2-2'!A1" display="'5-2-2'!A1"/>
    <hyperlink ref="E31" location="'5-2-3'!A1" display="'5-2-3'!A1"/>
    <hyperlink ref="E32" location="'5-3'!A1" display="'5-3'!A1"/>
    <hyperlink ref="E33" location="'5-3-1'!A1" display="'5-3-1'!A1"/>
    <hyperlink ref="E34" location="'5-3-2'!A1" display="'5-3-2'!A1"/>
    <hyperlink ref="E35" location="'5-3-3'!A1" display="'5-3-3'!A1"/>
    <hyperlink ref="E36" location="'5-3-4'!A1" display="'5-3-4'!A1"/>
    <hyperlink ref="E37" location="'5-4'!A1" display="'5-4'!A1"/>
    <hyperlink ref="E38" location="'5-4-1'!A1" display="'5-4-1'!A1"/>
    <hyperlink ref="E39" location="'5-4-2'!A1" display="'5-4-2'!A1"/>
    <hyperlink ref="E40" location="'5-4-3'!A1" display="'5-4-3'!A1"/>
    <hyperlink ref="E41" location="'5-4-4'!A1" display="'5-4-4'!A1"/>
    <hyperlink ref="E42" location="'5-4-5'!A1" display="'5-4-5'!A1"/>
    <hyperlink ref="E43" location="'5-4-6'!A1" display="'5-4-6'!A1"/>
    <hyperlink ref="E44" location="'5-4-7'!A1" display="'5-4-7'!A1"/>
    <hyperlink ref="E45" location="'5-4-8'!A1" display="'5-4-8'!A1"/>
    <hyperlink ref="E46" location="'5-4-9'!A1" display="'5-4-9'!A1"/>
    <hyperlink ref="E47" location="'5-4-10'!A1" display="'5-4-10'!A1"/>
    <hyperlink ref="E48" location="'5-4-11'!A1" display="'5-4-11'!A1"/>
    <hyperlink ref="E49" location="'5-4-12'!A1" display="'5-4-12'!A1"/>
    <hyperlink ref="E50" location="'5-4-13'!A1" display="'5-4-13'!A1"/>
    <hyperlink ref="E51" location="'5-4-14'!A1" display="'5-4-14'!A1"/>
    <hyperlink ref="E52" location="'5-4-15'!A1" display="'5-4-15'!A1"/>
    <hyperlink ref="E53" location="'5-4-16'!A1" display="'5-4-16'!A1"/>
    <hyperlink ref="E54" location="'5-4-17'!A1" display="'5-4-17'!A1"/>
    <hyperlink ref="E55" location="'5-4-18'!A1" display="'5-4-18'!A1"/>
    <hyperlink ref="E56" location="'5-4-19'!A1" display="'5-4-19'!A1"/>
  </hyperlinks>
  <pageMargins left="0.70866141732283472" right="0.31496062992125984" top="0.74803149606299213" bottom="0.35433070866141736" header="0.31496062992125984" footer="0.31496062992125984"/>
  <pageSetup paperSize="9" scale="95" fitToHeight="0" orientation="portrait" horizontalDpi="300" verticalDpi="300" r:id="rId1"/>
  <rowBreaks count="1" manualBreakCount="1">
    <brk id="27"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topLeftCell="A37" zoomScale="85" zoomScaleNormal="85" zoomScaleSheetLayoutView="85" workbookViewId="0">
      <selection activeCell="J3" sqref="J3"/>
    </sheetView>
  </sheetViews>
  <sheetFormatPr defaultColWidth="9" defaultRowHeight="13.5" x14ac:dyDescent="0.15"/>
  <cols>
    <col min="1" max="32" width="3" style="117" customWidth="1"/>
    <col min="33" max="16384" width="9" style="117"/>
  </cols>
  <sheetData>
    <row r="1" spans="1:40" ht="18" customHeight="1" x14ac:dyDescent="0.15">
      <c r="A1" s="272" t="s">
        <v>264</v>
      </c>
      <c r="B1" s="272"/>
      <c r="C1" s="272"/>
      <c r="D1" s="272"/>
      <c r="E1" s="272" t="s">
        <v>263</v>
      </c>
      <c r="F1" s="272"/>
      <c r="G1" s="272"/>
      <c r="H1" s="272"/>
      <c r="I1" s="272"/>
      <c r="J1" s="272"/>
      <c r="K1" s="272"/>
      <c r="L1" s="272"/>
      <c r="M1" s="272"/>
      <c r="N1" s="272"/>
      <c r="O1" s="272"/>
      <c r="P1" s="272"/>
      <c r="Q1" s="272"/>
      <c r="R1" s="272"/>
      <c r="S1" s="272"/>
      <c r="T1" s="272"/>
      <c r="U1" s="272"/>
      <c r="V1" s="272" t="s">
        <v>262</v>
      </c>
      <c r="W1" s="272"/>
      <c r="X1" s="272"/>
      <c r="Y1" s="272"/>
      <c r="Z1" s="272"/>
      <c r="AA1" s="272"/>
      <c r="AB1" s="272"/>
      <c r="AC1" s="272" t="s">
        <v>261</v>
      </c>
      <c r="AD1" s="272"/>
      <c r="AE1" s="272" t="s">
        <v>260</v>
      </c>
      <c r="AF1" s="272"/>
    </row>
    <row r="2" spans="1:40" ht="18" customHeight="1" x14ac:dyDescent="0.4">
      <c r="A2" s="312" t="str">
        <f ca="1">RIGHT(CELL("filename",A4),LEN(CELL("filename",A4))-FIND("]",CELL("filename",A4)))</f>
        <v>5-1-7</v>
      </c>
      <c r="B2" s="312"/>
      <c r="C2" s="312"/>
      <c r="D2" s="312"/>
      <c r="E2" s="313" t="s">
        <v>371</v>
      </c>
      <c r="F2" s="313"/>
      <c r="G2" s="313"/>
      <c r="H2" s="313"/>
      <c r="I2" s="313"/>
      <c r="J2" s="313"/>
      <c r="K2" s="313"/>
      <c r="L2" s="313"/>
      <c r="M2" s="313"/>
      <c r="N2" s="313"/>
      <c r="O2" s="313"/>
      <c r="P2" s="313"/>
      <c r="Q2" s="313"/>
      <c r="R2" s="313"/>
      <c r="S2" s="313"/>
      <c r="T2" s="313"/>
      <c r="U2" s="313"/>
      <c r="V2" s="410" t="s">
        <v>311</v>
      </c>
      <c r="W2" s="410"/>
      <c r="X2" s="410"/>
      <c r="Y2" s="410"/>
      <c r="Z2" s="410"/>
      <c r="AA2" s="410"/>
      <c r="AB2" s="410"/>
      <c r="AC2" s="313"/>
      <c r="AD2" s="313"/>
      <c r="AE2" s="292"/>
      <c r="AF2" s="292"/>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410"/>
      <c r="W3" s="410"/>
      <c r="X3" s="410"/>
      <c r="Y3" s="410"/>
      <c r="Z3" s="410"/>
      <c r="AA3" s="410"/>
      <c r="AB3" s="410"/>
      <c r="AC3" s="313"/>
      <c r="AD3" s="313"/>
      <c r="AE3" s="292"/>
      <c r="AF3" s="292"/>
      <c r="AH3" s="93" t="s">
        <v>170</v>
      </c>
      <c r="AI3" s="92"/>
      <c r="AJ3" s="95" t="s">
        <v>169</v>
      </c>
      <c r="AK3" s="90" t="s">
        <v>168</v>
      </c>
      <c r="AL3" s="89"/>
      <c r="AM3" s="88"/>
      <c r="AN3" s="88"/>
    </row>
    <row r="4" spans="1:40" ht="18" customHeight="1" x14ac:dyDescent="0.4">
      <c r="AH4" s="93" t="s">
        <v>167</v>
      </c>
      <c r="AI4" s="92"/>
      <c r="AJ4" s="94" t="s">
        <v>166</v>
      </c>
      <c r="AK4" s="90" t="s">
        <v>165</v>
      </c>
      <c r="AL4" s="89"/>
      <c r="AM4" s="88"/>
      <c r="AN4" s="88"/>
    </row>
    <row r="5" spans="1:40" ht="18" customHeight="1" x14ac:dyDescent="0.4">
      <c r="A5" s="272" t="s">
        <v>219</v>
      </c>
      <c r="B5" s="272"/>
      <c r="C5" s="272"/>
      <c r="D5" s="272"/>
      <c r="E5" s="272"/>
      <c r="F5" s="272"/>
      <c r="G5" s="272"/>
      <c r="H5" s="361" t="s">
        <v>218</v>
      </c>
      <c r="I5" s="361"/>
      <c r="J5" s="361"/>
      <c r="K5" s="361"/>
      <c r="L5" s="361"/>
      <c r="M5" s="361"/>
      <c r="N5" s="361"/>
      <c r="O5" s="361"/>
      <c r="P5" s="361"/>
      <c r="Q5" s="361"/>
      <c r="R5" s="361"/>
      <c r="S5" s="361"/>
      <c r="T5" s="361"/>
      <c r="U5" s="361"/>
      <c r="V5" s="361"/>
      <c r="W5" s="361"/>
      <c r="X5" s="361"/>
      <c r="Y5" s="361"/>
      <c r="Z5" s="361"/>
      <c r="AA5" s="361"/>
      <c r="AB5" s="361"/>
      <c r="AC5" s="361"/>
      <c r="AD5" s="361"/>
      <c r="AE5" s="361"/>
      <c r="AF5" s="361"/>
      <c r="AH5" s="93" t="s">
        <v>163</v>
      </c>
      <c r="AI5" s="92"/>
      <c r="AJ5" s="91" t="s">
        <v>162</v>
      </c>
      <c r="AK5" s="90" t="s">
        <v>161</v>
      </c>
      <c r="AL5" s="89"/>
      <c r="AM5" s="88"/>
      <c r="AN5" s="88"/>
    </row>
    <row r="6" spans="1:40" ht="15" customHeight="1" x14ac:dyDescent="0.4">
      <c r="A6" s="274" t="s">
        <v>256</v>
      </c>
      <c r="B6" s="256" t="s">
        <v>255</v>
      </c>
      <c r="C6" s="256"/>
      <c r="D6" s="256"/>
      <c r="E6" s="256"/>
      <c r="F6" s="256"/>
      <c r="G6" s="256"/>
      <c r="H6" s="310" t="s">
        <v>370</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5" customHeight="1" x14ac:dyDescent="0.4">
      <c r="A7" s="274"/>
      <c r="B7" s="256"/>
      <c r="C7" s="256"/>
      <c r="D7" s="256"/>
      <c r="E7" s="256"/>
      <c r="F7" s="256"/>
      <c r="G7" s="256"/>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5" customHeight="1" x14ac:dyDescent="0.15">
      <c r="A8" s="274"/>
      <c r="B8" s="256"/>
      <c r="C8" s="256"/>
      <c r="D8" s="256"/>
      <c r="E8" s="256"/>
      <c r="F8" s="256"/>
      <c r="G8" s="256"/>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6"/>
      <c r="AI8" s="116"/>
      <c r="AJ8" s="119"/>
      <c r="AK8" s="119"/>
      <c r="AL8" s="119"/>
      <c r="AM8" s="119"/>
      <c r="AN8" s="119"/>
    </row>
    <row r="9" spans="1:40" ht="6" customHeight="1" x14ac:dyDescent="0.15">
      <c r="A9" s="274"/>
      <c r="B9" s="256"/>
      <c r="C9" s="256"/>
      <c r="D9" s="256"/>
      <c r="E9" s="256"/>
      <c r="F9" s="256"/>
      <c r="G9" s="256"/>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12"/>
      <c r="AI9" s="112"/>
    </row>
    <row r="10" spans="1:40" ht="24" customHeight="1" x14ac:dyDescent="0.15">
      <c r="A10" s="274"/>
      <c r="B10" s="361" t="s">
        <v>218</v>
      </c>
      <c r="C10" s="361"/>
      <c r="D10" s="361"/>
      <c r="E10" s="361"/>
      <c r="F10" s="361"/>
      <c r="G10" s="361"/>
      <c r="H10" s="310" t="s">
        <v>369</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24" customHeight="1" x14ac:dyDescent="0.15">
      <c r="A11" s="274"/>
      <c r="B11" s="361"/>
      <c r="C11" s="361"/>
      <c r="D11" s="361"/>
      <c r="E11" s="361"/>
      <c r="F11" s="361"/>
      <c r="G11" s="361"/>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24" customHeight="1" x14ac:dyDescent="0.15">
      <c r="A12" s="274"/>
      <c r="B12" s="361"/>
      <c r="C12" s="361"/>
      <c r="D12" s="361"/>
      <c r="E12" s="361"/>
      <c r="F12" s="361"/>
      <c r="G12" s="361"/>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118"/>
    </row>
    <row r="13" spans="1:40" ht="24" customHeight="1" x14ac:dyDescent="0.15">
      <c r="A13" s="274"/>
      <c r="B13" s="361"/>
      <c r="C13" s="361"/>
      <c r="D13" s="361"/>
      <c r="E13" s="361"/>
      <c r="F13" s="361"/>
      <c r="G13" s="361"/>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24" customHeight="1" x14ac:dyDescent="0.15">
      <c r="A14" s="274"/>
      <c r="B14" s="361"/>
      <c r="C14" s="361"/>
      <c r="D14" s="361"/>
      <c r="E14" s="361"/>
      <c r="F14" s="361"/>
      <c r="G14" s="361"/>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24" customHeight="1" x14ac:dyDescent="0.15">
      <c r="A15" s="274"/>
      <c r="B15" s="361"/>
      <c r="C15" s="361"/>
      <c r="D15" s="361"/>
      <c r="E15" s="361"/>
      <c r="F15" s="361"/>
      <c r="G15" s="361"/>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24" customHeight="1" x14ac:dyDescent="0.15">
      <c r="A16" s="274"/>
      <c r="B16" s="361"/>
      <c r="C16" s="361"/>
      <c r="D16" s="361"/>
      <c r="E16" s="361"/>
      <c r="F16" s="361"/>
      <c r="G16" s="361"/>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3.5" customHeight="1" x14ac:dyDescent="0.15">
      <c r="A17" s="274"/>
      <c r="B17" s="361"/>
      <c r="C17" s="361"/>
      <c r="D17" s="361"/>
      <c r="E17" s="361"/>
      <c r="F17" s="361"/>
      <c r="G17" s="361"/>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274"/>
      <c r="B18" s="361" t="s">
        <v>252</v>
      </c>
      <c r="C18" s="361"/>
      <c r="D18" s="361"/>
      <c r="E18" s="361"/>
      <c r="F18" s="361"/>
      <c r="G18" s="361"/>
      <c r="H18" s="292" t="s">
        <v>294</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274"/>
      <c r="B19" s="361" t="s">
        <v>250</v>
      </c>
      <c r="C19" s="361"/>
      <c r="D19" s="361"/>
      <c r="E19" s="361"/>
      <c r="F19" s="361"/>
      <c r="G19" s="361"/>
      <c r="H19" s="292" t="s">
        <v>279</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274"/>
      <c r="B20" s="361" t="s">
        <v>248</v>
      </c>
      <c r="C20" s="361"/>
      <c r="D20" s="361"/>
      <c r="E20" s="361"/>
      <c r="F20" s="361"/>
      <c r="G20" s="361"/>
      <c r="H20" s="292" t="s">
        <v>306</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274" t="s">
        <v>246</v>
      </c>
      <c r="B21" s="361" t="s">
        <v>245</v>
      </c>
      <c r="C21" s="361"/>
      <c r="D21" s="361"/>
      <c r="E21" s="361"/>
      <c r="F21" s="361"/>
      <c r="G21" s="361"/>
      <c r="H21" s="292" t="s">
        <v>294</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274"/>
      <c r="B22" s="256" t="s">
        <v>243</v>
      </c>
      <c r="C22" s="256"/>
      <c r="D22" s="256"/>
      <c r="E22" s="256"/>
      <c r="F22" s="256"/>
      <c r="G22" s="256"/>
      <c r="H22" s="292" t="s">
        <v>294</v>
      </c>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row>
    <row r="23" spans="1:32" ht="18" customHeight="1" x14ac:dyDescent="0.15">
      <c r="A23" s="274"/>
      <c r="B23" s="256"/>
      <c r="C23" s="256"/>
      <c r="D23" s="256"/>
      <c r="E23" s="256"/>
      <c r="F23" s="256"/>
      <c r="G23" s="256"/>
      <c r="H23" s="292" t="s">
        <v>294</v>
      </c>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row>
    <row r="24" spans="1:32" ht="18" customHeight="1" x14ac:dyDescent="0.15">
      <c r="A24" s="274"/>
      <c r="B24" s="256"/>
      <c r="C24" s="256"/>
      <c r="D24" s="256"/>
      <c r="E24" s="256"/>
      <c r="F24" s="256"/>
      <c r="G24" s="256"/>
      <c r="H24" s="292" t="s">
        <v>294</v>
      </c>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row>
    <row r="25" spans="1:32" ht="18" customHeight="1" x14ac:dyDescent="0.15">
      <c r="A25" s="274"/>
      <c r="B25" s="256" t="s">
        <v>241</v>
      </c>
      <c r="C25" s="256"/>
      <c r="D25" s="256"/>
      <c r="E25" s="256"/>
      <c r="F25" s="256"/>
      <c r="G25" s="256"/>
      <c r="H25" s="292" t="s">
        <v>294</v>
      </c>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row>
    <row r="26" spans="1:32" ht="18" customHeight="1" x14ac:dyDescent="0.15">
      <c r="A26" s="274"/>
      <c r="B26" s="256"/>
      <c r="C26" s="256"/>
      <c r="D26" s="256"/>
      <c r="E26" s="256"/>
      <c r="F26" s="256"/>
      <c r="G26" s="256"/>
      <c r="H26" s="292" t="s">
        <v>294</v>
      </c>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row>
    <row r="27" spans="1:32" ht="18" customHeight="1" x14ac:dyDescent="0.15">
      <c r="A27" s="274"/>
      <c r="B27" s="256"/>
      <c r="C27" s="256"/>
      <c r="D27" s="256"/>
      <c r="E27" s="256"/>
      <c r="F27" s="256"/>
      <c r="G27" s="256"/>
      <c r="H27" s="292" t="s">
        <v>294</v>
      </c>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row>
    <row r="28" spans="1:32" ht="18" customHeight="1" x14ac:dyDescent="0.15">
      <c r="A28" s="274"/>
      <c r="B28" s="408" t="s">
        <v>239</v>
      </c>
      <c r="C28" s="408"/>
      <c r="D28" s="408"/>
      <c r="E28" s="408"/>
      <c r="F28" s="408"/>
      <c r="G28" s="408"/>
      <c r="H28" s="292" t="s">
        <v>294</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row r="30" spans="1:32" ht="18" customHeight="1" x14ac:dyDescent="0.15">
      <c r="A30" s="361" t="s">
        <v>237</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404" t="s">
        <v>236</v>
      </c>
      <c r="Z30" s="404"/>
      <c r="AA30" s="404"/>
      <c r="AB30" s="404"/>
      <c r="AC30" s="405" t="s">
        <v>235</v>
      </c>
      <c r="AD30" s="405"/>
      <c r="AE30" s="405" t="s">
        <v>234</v>
      </c>
      <c r="AF30" s="405"/>
    </row>
    <row r="31" spans="1:32" ht="18" customHeight="1" x14ac:dyDescent="0.15">
      <c r="A31" s="406" t="s">
        <v>233</v>
      </c>
      <c r="B31" s="407" t="s">
        <v>232</v>
      </c>
      <c r="C31" s="277" t="s">
        <v>368</v>
      </c>
      <c r="D31" s="278"/>
      <c r="E31" s="278"/>
      <c r="F31" s="278"/>
      <c r="G31" s="278"/>
      <c r="H31" s="278"/>
      <c r="I31" s="278"/>
      <c r="J31" s="278"/>
      <c r="K31" s="278"/>
      <c r="L31" s="278"/>
      <c r="M31" s="278"/>
      <c r="N31" s="278"/>
      <c r="O31" s="278"/>
      <c r="P31" s="278"/>
      <c r="Q31" s="278"/>
      <c r="R31" s="278"/>
      <c r="S31" s="278"/>
      <c r="T31" s="278"/>
      <c r="U31" s="278"/>
      <c r="V31" s="278"/>
      <c r="W31" s="278"/>
      <c r="X31" s="278"/>
      <c r="Y31" s="401" t="s">
        <v>364</v>
      </c>
      <c r="Z31" s="467"/>
      <c r="AA31" s="467"/>
      <c r="AB31" s="467"/>
      <c r="AC31" s="288" t="s">
        <v>188</v>
      </c>
      <c r="AD31" s="259"/>
      <c r="AE31" s="288" t="s">
        <v>188</v>
      </c>
      <c r="AF31" s="259"/>
    </row>
    <row r="32" spans="1:32" ht="18" customHeight="1" x14ac:dyDescent="0.15">
      <c r="A32" s="406"/>
      <c r="B32" s="407"/>
      <c r="C32" s="278"/>
      <c r="D32" s="278"/>
      <c r="E32" s="278"/>
      <c r="F32" s="278"/>
      <c r="G32" s="278"/>
      <c r="H32" s="278"/>
      <c r="I32" s="278"/>
      <c r="J32" s="278"/>
      <c r="K32" s="278"/>
      <c r="L32" s="278"/>
      <c r="M32" s="278"/>
      <c r="N32" s="278"/>
      <c r="O32" s="278"/>
      <c r="P32" s="278"/>
      <c r="Q32" s="278"/>
      <c r="R32" s="278"/>
      <c r="S32" s="278"/>
      <c r="T32" s="278"/>
      <c r="U32" s="278"/>
      <c r="V32" s="278"/>
      <c r="W32" s="278"/>
      <c r="X32" s="278"/>
      <c r="Y32" s="467"/>
      <c r="Z32" s="467"/>
      <c r="AA32" s="467"/>
      <c r="AB32" s="467"/>
      <c r="AC32" s="260"/>
      <c r="AD32" s="262"/>
      <c r="AE32" s="260"/>
      <c r="AF32" s="262"/>
    </row>
    <row r="33" spans="1:32" ht="18" customHeight="1" x14ac:dyDescent="0.15">
      <c r="A33" s="406"/>
      <c r="B33" s="407"/>
      <c r="C33" s="278"/>
      <c r="D33" s="278"/>
      <c r="E33" s="278"/>
      <c r="F33" s="278"/>
      <c r="G33" s="278"/>
      <c r="H33" s="278"/>
      <c r="I33" s="278"/>
      <c r="J33" s="278"/>
      <c r="K33" s="278"/>
      <c r="L33" s="278"/>
      <c r="M33" s="278"/>
      <c r="N33" s="278"/>
      <c r="O33" s="278"/>
      <c r="P33" s="278"/>
      <c r="Q33" s="278"/>
      <c r="R33" s="278"/>
      <c r="S33" s="278"/>
      <c r="T33" s="278"/>
      <c r="U33" s="278"/>
      <c r="V33" s="278"/>
      <c r="W33" s="278"/>
      <c r="X33" s="278"/>
      <c r="Y33" s="467"/>
      <c r="Z33" s="467"/>
      <c r="AA33" s="467"/>
      <c r="AB33" s="467"/>
      <c r="AC33" s="263"/>
      <c r="AD33" s="265"/>
      <c r="AE33" s="263"/>
      <c r="AF33" s="265"/>
    </row>
    <row r="34" spans="1:32" ht="18" customHeight="1" x14ac:dyDescent="0.15">
      <c r="A34" s="400" t="s">
        <v>231</v>
      </c>
      <c r="B34" s="400"/>
      <c r="C34" s="277" t="s">
        <v>367</v>
      </c>
      <c r="D34" s="278"/>
      <c r="E34" s="278"/>
      <c r="F34" s="278"/>
      <c r="G34" s="278"/>
      <c r="H34" s="278"/>
      <c r="I34" s="278"/>
      <c r="J34" s="278"/>
      <c r="K34" s="278"/>
      <c r="L34" s="278"/>
      <c r="M34" s="278"/>
      <c r="N34" s="278"/>
      <c r="O34" s="278"/>
      <c r="P34" s="278"/>
      <c r="Q34" s="278"/>
      <c r="R34" s="278"/>
      <c r="S34" s="278"/>
      <c r="T34" s="278"/>
      <c r="U34" s="278"/>
      <c r="V34" s="278"/>
      <c r="W34" s="278"/>
      <c r="X34" s="278"/>
      <c r="Y34" s="401" t="s">
        <v>364</v>
      </c>
      <c r="Z34" s="467"/>
      <c r="AA34" s="467"/>
      <c r="AB34" s="467"/>
      <c r="AC34" s="292" t="s">
        <v>13</v>
      </c>
      <c r="AD34" s="292"/>
      <c r="AE34" s="292" t="s">
        <v>13</v>
      </c>
      <c r="AF34" s="292"/>
    </row>
    <row r="35" spans="1:32" ht="18" customHeight="1" x14ac:dyDescent="0.15">
      <c r="A35" s="400"/>
      <c r="B35" s="400"/>
      <c r="C35" s="278"/>
      <c r="D35" s="278"/>
      <c r="E35" s="278"/>
      <c r="F35" s="278"/>
      <c r="G35" s="278"/>
      <c r="H35" s="278"/>
      <c r="I35" s="278"/>
      <c r="J35" s="278"/>
      <c r="K35" s="278"/>
      <c r="L35" s="278"/>
      <c r="M35" s="278"/>
      <c r="N35" s="278"/>
      <c r="O35" s="278"/>
      <c r="P35" s="278"/>
      <c r="Q35" s="278"/>
      <c r="R35" s="278"/>
      <c r="S35" s="278"/>
      <c r="T35" s="278"/>
      <c r="U35" s="278"/>
      <c r="V35" s="278"/>
      <c r="W35" s="278"/>
      <c r="X35" s="278"/>
      <c r="Y35" s="467"/>
      <c r="Z35" s="467"/>
      <c r="AA35" s="467"/>
      <c r="AB35" s="467"/>
      <c r="AC35" s="292"/>
      <c r="AD35" s="292"/>
      <c r="AE35" s="292"/>
      <c r="AF35" s="292"/>
    </row>
    <row r="36" spans="1:32" ht="30" customHeight="1" x14ac:dyDescent="0.15">
      <c r="A36" s="400"/>
      <c r="B36" s="400"/>
      <c r="C36" s="278"/>
      <c r="D36" s="278"/>
      <c r="E36" s="278"/>
      <c r="F36" s="278"/>
      <c r="G36" s="278"/>
      <c r="H36" s="278"/>
      <c r="I36" s="278"/>
      <c r="J36" s="278"/>
      <c r="K36" s="278"/>
      <c r="L36" s="278"/>
      <c r="M36" s="278"/>
      <c r="N36" s="278"/>
      <c r="O36" s="278"/>
      <c r="P36" s="278"/>
      <c r="Q36" s="278"/>
      <c r="R36" s="278"/>
      <c r="S36" s="278"/>
      <c r="T36" s="278"/>
      <c r="U36" s="278"/>
      <c r="V36" s="278"/>
      <c r="W36" s="278"/>
      <c r="X36" s="278"/>
      <c r="Y36" s="467"/>
      <c r="Z36" s="467"/>
      <c r="AA36" s="467"/>
      <c r="AB36" s="467"/>
      <c r="AC36" s="292"/>
      <c r="AD36" s="292"/>
      <c r="AE36" s="292"/>
      <c r="AF36" s="292"/>
    </row>
    <row r="37" spans="1:32" ht="18" customHeight="1" x14ac:dyDescent="0.15">
      <c r="A37" s="400" t="s">
        <v>228</v>
      </c>
      <c r="B37" s="400"/>
      <c r="C37" s="277" t="s">
        <v>366</v>
      </c>
      <c r="D37" s="278"/>
      <c r="E37" s="278"/>
      <c r="F37" s="278"/>
      <c r="G37" s="278"/>
      <c r="H37" s="278"/>
      <c r="I37" s="278"/>
      <c r="J37" s="278"/>
      <c r="K37" s="278"/>
      <c r="L37" s="278"/>
      <c r="M37" s="278"/>
      <c r="N37" s="278"/>
      <c r="O37" s="278"/>
      <c r="P37" s="278"/>
      <c r="Q37" s="278"/>
      <c r="R37" s="278"/>
      <c r="S37" s="278"/>
      <c r="T37" s="278"/>
      <c r="U37" s="278"/>
      <c r="V37" s="278"/>
      <c r="W37" s="278"/>
      <c r="X37" s="278"/>
      <c r="Y37" s="401" t="s">
        <v>364</v>
      </c>
      <c r="Z37" s="467"/>
      <c r="AA37" s="467"/>
      <c r="AB37" s="467"/>
      <c r="AC37" s="292" t="s">
        <v>13</v>
      </c>
      <c r="AD37" s="292"/>
      <c r="AE37" s="292" t="s">
        <v>13</v>
      </c>
      <c r="AF37" s="292"/>
    </row>
    <row r="38" spans="1:32" ht="18" customHeight="1" x14ac:dyDescent="0.15">
      <c r="A38" s="400"/>
      <c r="B38" s="400"/>
      <c r="C38" s="278"/>
      <c r="D38" s="278"/>
      <c r="E38" s="278"/>
      <c r="F38" s="278"/>
      <c r="G38" s="278"/>
      <c r="H38" s="278"/>
      <c r="I38" s="278"/>
      <c r="J38" s="278"/>
      <c r="K38" s="278"/>
      <c r="L38" s="278"/>
      <c r="M38" s="278"/>
      <c r="N38" s="278"/>
      <c r="O38" s="278"/>
      <c r="P38" s="278"/>
      <c r="Q38" s="278"/>
      <c r="R38" s="278"/>
      <c r="S38" s="278"/>
      <c r="T38" s="278"/>
      <c r="U38" s="278"/>
      <c r="V38" s="278"/>
      <c r="W38" s="278"/>
      <c r="X38" s="278"/>
      <c r="Y38" s="467"/>
      <c r="Z38" s="467"/>
      <c r="AA38" s="467"/>
      <c r="AB38" s="467"/>
      <c r="AC38" s="292"/>
      <c r="AD38" s="292"/>
      <c r="AE38" s="292"/>
      <c r="AF38" s="292"/>
    </row>
    <row r="39" spans="1:32" ht="18" customHeight="1" x14ac:dyDescent="0.15">
      <c r="A39" s="400"/>
      <c r="B39" s="400"/>
      <c r="C39" s="278"/>
      <c r="D39" s="278"/>
      <c r="E39" s="278"/>
      <c r="F39" s="278"/>
      <c r="G39" s="278"/>
      <c r="H39" s="278"/>
      <c r="I39" s="278"/>
      <c r="J39" s="278"/>
      <c r="K39" s="278"/>
      <c r="L39" s="278"/>
      <c r="M39" s="278"/>
      <c r="N39" s="278"/>
      <c r="O39" s="278"/>
      <c r="P39" s="278"/>
      <c r="Q39" s="278"/>
      <c r="R39" s="278"/>
      <c r="S39" s="278"/>
      <c r="T39" s="278"/>
      <c r="U39" s="278"/>
      <c r="V39" s="278"/>
      <c r="W39" s="278"/>
      <c r="X39" s="278"/>
      <c r="Y39" s="467"/>
      <c r="Z39" s="467"/>
      <c r="AA39" s="467"/>
      <c r="AB39" s="467"/>
      <c r="AC39" s="292"/>
      <c r="AD39" s="292"/>
      <c r="AE39" s="292"/>
      <c r="AF39" s="292"/>
    </row>
    <row r="40" spans="1:32" ht="18" customHeight="1" x14ac:dyDescent="0.15">
      <c r="A40" s="400" t="s">
        <v>226</v>
      </c>
      <c r="B40" s="400"/>
      <c r="C40" s="277" t="s">
        <v>365</v>
      </c>
      <c r="D40" s="278"/>
      <c r="E40" s="278"/>
      <c r="F40" s="278"/>
      <c r="G40" s="278"/>
      <c r="H40" s="278"/>
      <c r="I40" s="278"/>
      <c r="J40" s="278"/>
      <c r="K40" s="278"/>
      <c r="L40" s="278"/>
      <c r="M40" s="278"/>
      <c r="N40" s="278"/>
      <c r="O40" s="278"/>
      <c r="P40" s="278"/>
      <c r="Q40" s="278"/>
      <c r="R40" s="278"/>
      <c r="S40" s="278"/>
      <c r="T40" s="278"/>
      <c r="U40" s="278"/>
      <c r="V40" s="278"/>
      <c r="W40" s="278"/>
      <c r="X40" s="278"/>
      <c r="Y40" s="401" t="s">
        <v>364</v>
      </c>
      <c r="Z40" s="467"/>
      <c r="AA40" s="467"/>
      <c r="AB40" s="467"/>
      <c r="AC40" s="292" t="s">
        <v>13</v>
      </c>
      <c r="AD40" s="292"/>
      <c r="AE40" s="292" t="s">
        <v>13</v>
      </c>
      <c r="AF40" s="292"/>
    </row>
    <row r="41" spans="1:32" ht="18" customHeight="1" x14ac:dyDescent="0.15">
      <c r="A41" s="400"/>
      <c r="B41" s="400"/>
      <c r="C41" s="278"/>
      <c r="D41" s="278"/>
      <c r="E41" s="278"/>
      <c r="F41" s="278"/>
      <c r="G41" s="278"/>
      <c r="H41" s="278"/>
      <c r="I41" s="278"/>
      <c r="J41" s="278"/>
      <c r="K41" s="278"/>
      <c r="L41" s="278"/>
      <c r="M41" s="278"/>
      <c r="N41" s="278"/>
      <c r="O41" s="278"/>
      <c r="P41" s="278"/>
      <c r="Q41" s="278"/>
      <c r="R41" s="278"/>
      <c r="S41" s="278"/>
      <c r="T41" s="278"/>
      <c r="U41" s="278"/>
      <c r="V41" s="278"/>
      <c r="W41" s="278"/>
      <c r="X41" s="278"/>
      <c r="Y41" s="467"/>
      <c r="Z41" s="467"/>
      <c r="AA41" s="467"/>
      <c r="AB41" s="467"/>
      <c r="AC41" s="292"/>
      <c r="AD41" s="292"/>
      <c r="AE41" s="292"/>
      <c r="AF41" s="292"/>
    </row>
    <row r="42" spans="1:32" ht="27.75" customHeight="1" x14ac:dyDescent="0.15">
      <c r="A42" s="400"/>
      <c r="B42" s="400"/>
      <c r="C42" s="278"/>
      <c r="D42" s="278"/>
      <c r="E42" s="278"/>
      <c r="F42" s="278"/>
      <c r="G42" s="278"/>
      <c r="H42" s="278"/>
      <c r="I42" s="278"/>
      <c r="J42" s="278"/>
      <c r="K42" s="278"/>
      <c r="L42" s="278"/>
      <c r="M42" s="278"/>
      <c r="N42" s="278"/>
      <c r="O42" s="278"/>
      <c r="P42" s="278"/>
      <c r="Q42" s="278"/>
      <c r="R42" s="278"/>
      <c r="S42" s="278"/>
      <c r="T42" s="278"/>
      <c r="U42" s="278"/>
      <c r="V42" s="278"/>
      <c r="W42" s="278"/>
      <c r="X42" s="278"/>
      <c r="Y42" s="467"/>
      <c r="Z42" s="467"/>
      <c r="AA42" s="467"/>
      <c r="AB42" s="467"/>
      <c r="AC42" s="292"/>
      <c r="AD42" s="292"/>
      <c r="AE42" s="292"/>
      <c r="AF42" s="292"/>
    </row>
    <row r="43" spans="1:32" ht="18" customHeight="1" x14ac:dyDescent="0.15">
      <c r="A43" s="400" t="s">
        <v>223</v>
      </c>
      <c r="B43" s="400"/>
      <c r="C43" s="277" t="s">
        <v>365</v>
      </c>
      <c r="D43" s="278"/>
      <c r="E43" s="278"/>
      <c r="F43" s="278"/>
      <c r="G43" s="278"/>
      <c r="H43" s="278"/>
      <c r="I43" s="278"/>
      <c r="J43" s="278"/>
      <c r="K43" s="278"/>
      <c r="L43" s="278"/>
      <c r="M43" s="278"/>
      <c r="N43" s="278"/>
      <c r="O43" s="278"/>
      <c r="P43" s="278"/>
      <c r="Q43" s="278"/>
      <c r="R43" s="278"/>
      <c r="S43" s="278"/>
      <c r="T43" s="278"/>
      <c r="U43" s="278"/>
      <c r="V43" s="278"/>
      <c r="W43" s="278"/>
      <c r="X43" s="278"/>
      <c r="Y43" s="401" t="s">
        <v>364</v>
      </c>
      <c r="Z43" s="467"/>
      <c r="AA43" s="467"/>
      <c r="AB43" s="467"/>
      <c r="AC43" s="292" t="s">
        <v>13</v>
      </c>
      <c r="AD43" s="292"/>
      <c r="AE43" s="292" t="s">
        <v>13</v>
      </c>
      <c r="AF43" s="292"/>
    </row>
    <row r="44" spans="1:32" ht="18" customHeight="1" x14ac:dyDescent="0.15">
      <c r="A44" s="400"/>
      <c r="B44" s="400"/>
      <c r="C44" s="278"/>
      <c r="D44" s="278"/>
      <c r="E44" s="278"/>
      <c r="F44" s="278"/>
      <c r="G44" s="278"/>
      <c r="H44" s="278"/>
      <c r="I44" s="278"/>
      <c r="J44" s="278"/>
      <c r="K44" s="278"/>
      <c r="L44" s="278"/>
      <c r="M44" s="278"/>
      <c r="N44" s="278"/>
      <c r="O44" s="278"/>
      <c r="P44" s="278"/>
      <c r="Q44" s="278"/>
      <c r="R44" s="278"/>
      <c r="S44" s="278"/>
      <c r="T44" s="278"/>
      <c r="U44" s="278"/>
      <c r="V44" s="278"/>
      <c r="W44" s="278"/>
      <c r="X44" s="278"/>
      <c r="Y44" s="467"/>
      <c r="Z44" s="467"/>
      <c r="AA44" s="467"/>
      <c r="AB44" s="467"/>
      <c r="AC44" s="292"/>
      <c r="AD44" s="292"/>
      <c r="AE44" s="292"/>
      <c r="AF44" s="292"/>
    </row>
    <row r="45" spans="1:32" ht="24" customHeight="1" x14ac:dyDescent="0.15">
      <c r="A45" s="400"/>
      <c r="B45" s="400"/>
      <c r="C45" s="278"/>
      <c r="D45" s="278"/>
      <c r="E45" s="278"/>
      <c r="F45" s="278"/>
      <c r="G45" s="278"/>
      <c r="H45" s="278"/>
      <c r="I45" s="278"/>
      <c r="J45" s="278"/>
      <c r="K45" s="278"/>
      <c r="L45" s="278"/>
      <c r="M45" s="278"/>
      <c r="N45" s="278"/>
      <c r="O45" s="278"/>
      <c r="P45" s="278"/>
      <c r="Q45" s="278"/>
      <c r="R45" s="278"/>
      <c r="S45" s="278"/>
      <c r="T45" s="278"/>
      <c r="U45" s="278"/>
      <c r="V45" s="278"/>
      <c r="W45" s="278"/>
      <c r="X45" s="278"/>
      <c r="Y45" s="467"/>
      <c r="Z45" s="467"/>
      <c r="AA45" s="467"/>
      <c r="AB45" s="467"/>
      <c r="AC45" s="292"/>
      <c r="AD45" s="292"/>
      <c r="AE45" s="292"/>
      <c r="AF45" s="292"/>
    </row>
    <row r="46" spans="1:32" ht="15" customHeight="1" x14ac:dyDescent="0.15">
      <c r="A46" s="361" t="s">
        <v>221</v>
      </c>
      <c r="B46" s="36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ht="15" customHeight="1" x14ac:dyDescent="0.15">
      <c r="A47" s="361"/>
      <c r="B47" s="36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ht="18" customHeight="1" x14ac:dyDescent="0.15">
      <c r="A48" s="272" t="s">
        <v>219</v>
      </c>
      <c r="B48" s="272"/>
      <c r="C48" s="272"/>
      <c r="D48" s="272"/>
      <c r="E48" s="272"/>
      <c r="F48" s="272"/>
      <c r="G48" s="272"/>
      <c r="H48" s="361" t="s">
        <v>218</v>
      </c>
      <c r="I48" s="361"/>
      <c r="J48" s="361"/>
      <c r="K48" s="361"/>
      <c r="L48" s="361"/>
      <c r="M48" s="361"/>
      <c r="N48" s="361"/>
      <c r="O48" s="361"/>
      <c r="P48" s="361"/>
      <c r="Q48" s="361"/>
      <c r="R48" s="361"/>
      <c r="S48" s="361"/>
      <c r="T48" s="361"/>
      <c r="U48" s="361"/>
      <c r="V48" s="361"/>
      <c r="W48" s="361"/>
      <c r="X48" s="361"/>
      <c r="Y48" s="361"/>
      <c r="Z48" s="361"/>
      <c r="AA48" s="361"/>
      <c r="AB48" s="361"/>
      <c r="AC48" s="361"/>
      <c r="AD48" s="361"/>
      <c r="AE48" s="361"/>
      <c r="AF48" s="361"/>
    </row>
    <row r="49" spans="1:32" ht="18" customHeight="1" x14ac:dyDescent="0.15">
      <c r="A49" s="272" t="s">
        <v>217</v>
      </c>
      <c r="B49" s="272"/>
      <c r="C49" s="272"/>
      <c r="D49" s="272"/>
      <c r="E49" s="272"/>
      <c r="F49" s="272"/>
      <c r="G49" s="272"/>
      <c r="H49" s="292" t="s">
        <v>294</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274" t="s">
        <v>215</v>
      </c>
      <c r="B50" s="272" t="s">
        <v>214</v>
      </c>
      <c r="C50" s="272"/>
      <c r="D50" s="272"/>
      <c r="E50" s="272"/>
      <c r="F50" s="272"/>
      <c r="G50" s="272"/>
      <c r="H50" s="292" t="s">
        <v>294</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274"/>
      <c r="B51" s="272" t="s">
        <v>212</v>
      </c>
      <c r="C51" s="272"/>
      <c r="D51" s="272"/>
      <c r="E51" s="272"/>
      <c r="F51" s="272"/>
      <c r="G51" s="272"/>
      <c r="H51" s="292" t="s">
        <v>294</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274"/>
      <c r="B52" s="272" t="s">
        <v>211</v>
      </c>
      <c r="C52" s="272"/>
      <c r="D52" s="272"/>
      <c r="E52" s="272"/>
      <c r="F52" s="272"/>
      <c r="G52" s="272"/>
      <c r="H52" s="292" t="s">
        <v>294</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274"/>
      <c r="B53" s="275" t="s">
        <v>209</v>
      </c>
      <c r="C53" s="275"/>
      <c r="D53" s="275"/>
      <c r="E53" s="275"/>
      <c r="F53" s="275"/>
      <c r="G53" s="275"/>
      <c r="H53" s="292" t="s">
        <v>294</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274"/>
      <c r="B54" s="272" t="s">
        <v>207</v>
      </c>
      <c r="C54" s="272"/>
      <c r="D54" s="272"/>
      <c r="E54" s="272"/>
      <c r="F54" s="272"/>
      <c r="G54" s="272"/>
      <c r="H54" s="292" t="s">
        <v>294</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274"/>
      <c r="B55" s="272" t="s">
        <v>206</v>
      </c>
      <c r="C55" s="272"/>
      <c r="D55" s="272"/>
      <c r="E55" s="272"/>
      <c r="F55" s="272"/>
      <c r="G55" s="272"/>
      <c r="H55" s="292" t="s">
        <v>294</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274"/>
      <c r="B56" s="272" t="s">
        <v>204</v>
      </c>
      <c r="C56" s="272"/>
      <c r="D56" s="272"/>
      <c r="E56" s="272"/>
      <c r="F56" s="272"/>
      <c r="G56" s="272"/>
      <c r="H56" s="292" t="s">
        <v>294</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274"/>
      <c r="B57" s="272" t="s">
        <v>203</v>
      </c>
      <c r="C57" s="272"/>
      <c r="D57" s="272"/>
      <c r="E57" s="272"/>
      <c r="F57" s="272"/>
      <c r="G57" s="272"/>
      <c r="H57" s="292" t="s">
        <v>294</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1.25" customHeight="1" x14ac:dyDescent="0.15">
      <c r="A58" s="274"/>
      <c r="B58" s="256" t="s">
        <v>202</v>
      </c>
      <c r="C58" s="256"/>
      <c r="D58" s="256"/>
      <c r="E58" s="256"/>
      <c r="F58" s="256"/>
      <c r="G58" s="256"/>
      <c r="H58" s="257" t="s">
        <v>294</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1.25" customHeight="1" x14ac:dyDescent="0.15">
      <c r="A59" s="274"/>
      <c r="B59" s="256"/>
      <c r="C59" s="256"/>
      <c r="D59" s="256"/>
      <c r="E59" s="256"/>
      <c r="F59" s="256"/>
      <c r="G59" s="256"/>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1.25" customHeight="1" x14ac:dyDescent="0.15">
      <c r="A60" s="274"/>
      <c r="B60" s="256"/>
      <c r="C60" s="256"/>
      <c r="D60" s="256"/>
      <c r="E60" s="256"/>
      <c r="F60" s="256"/>
      <c r="G60" s="256"/>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1.25" customHeight="1" x14ac:dyDescent="0.15">
      <c r="A61" s="274"/>
      <c r="B61" s="256"/>
      <c r="C61" s="256"/>
      <c r="D61" s="256"/>
      <c r="E61" s="256"/>
      <c r="F61" s="256"/>
      <c r="G61" s="256"/>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1.25" customHeight="1" x14ac:dyDescent="0.15">
      <c r="A62" s="274"/>
      <c r="B62" s="256"/>
      <c r="C62" s="256"/>
      <c r="D62" s="256"/>
      <c r="E62" s="256"/>
      <c r="F62" s="256"/>
      <c r="G62" s="256"/>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274"/>
      <c r="B63" s="266" t="s">
        <v>201</v>
      </c>
      <c r="C63" s="267"/>
      <c r="D63" s="267"/>
      <c r="E63" s="267"/>
      <c r="F63" s="267"/>
      <c r="G63" s="268"/>
      <c r="H63" s="292" t="s">
        <v>294</v>
      </c>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row>
    <row r="64" spans="1:32" ht="18" customHeight="1" x14ac:dyDescent="0.15">
      <c r="A64" s="274"/>
      <c r="B64" s="266" t="s">
        <v>200</v>
      </c>
      <c r="C64" s="267"/>
      <c r="D64" s="267"/>
      <c r="E64" s="267"/>
      <c r="F64" s="267"/>
      <c r="G64" s="268"/>
      <c r="H64" s="292" t="s">
        <v>294</v>
      </c>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row>
    <row r="65" spans="1:32" ht="18" customHeight="1" x14ac:dyDescent="0.15">
      <c r="A65" s="274"/>
      <c r="B65" s="266" t="s">
        <v>199</v>
      </c>
      <c r="C65" s="267"/>
      <c r="D65" s="267"/>
      <c r="E65" s="267"/>
      <c r="F65" s="267"/>
      <c r="G65" s="268"/>
      <c r="H65" s="292" t="s">
        <v>294</v>
      </c>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row>
    <row r="66" spans="1:32" ht="18" customHeight="1" x14ac:dyDescent="0.15">
      <c r="A66" s="274"/>
      <c r="B66" s="266" t="s">
        <v>198</v>
      </c>
      <c r="C66" s="267"/>
      <c r="D66" s="267"/>
      <c r="E66" s="267"/>
      <c r="F66" s="267"/>
      <c r="G66" s="268"/>
      <c r="H66" s="292" t="s">
        <v>294</v>
      </c>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row>
    <row r="67" spans="1:32" ht="18" customHeight="1" x14ac:dyDescent="0.15">
      <c r="A67" s="272" t="s">
        <v>196</v>
      </c>
      <c r="B67" s="272"/>
      <c r="C67" s="272"/>
      <c r="D67" s="272"/>
      <c r="E67" s="272"/>
      <c r="F67" s="272"/>
      <c r="G67" s="272"/>
      <c r="H67" s="292" t="s">
        <v>294</v>
      </c>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row>
    <row r="68" spans="1:32" ht="92.25" customHeight="1" x14ac:dyDescent="0.15">
      <c r="A68" s="361" t="s">
        <v>194</v>
      </c>
      <c r="B68" s="361"/>
      <c r="C68" s="361"/>
      <c r="D68" s="361"/>
      <c r="E68" s="361"/>
      <c r="F68" s="361"/>
      <c r="G68" s="361"/>
      <c r="H68" s="211" t="s">
        <v>363</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7.25" customHeight="1" x14ac:dyDescent="0.15">
      <c r="A69" s="363" t="s">
        <v>192</v>
      </c>
      <c r="B69" s="364"/>
      <c r="C69" s="364"/>
      <c r="D69" s="364"/>
      <c r="E69" s="368" t="s">
        <v>186</v>
      </c>
      <c r="F69" s="364"/>
      <c r="G69" s="369"/>
      <c r="H69" s="226" t="s">
        <v>362</v>
      </c>
      <c r="I69" s="380"/>
      <c r="J69" s="380"/>
      <c r="K69" s="380"/>
      <c r="L69" s="380"/>
      <c r="M69" s="380"/>
      <c r="N69" s="380"/>
      <c r="O69" s="380"/>
      <c r="P69" s="380"/>
      <c r="Q69" s="380"/>
      <c r="R69" s="380"/>
      <c r="S69" s="380"/>
      <c r="T69" s="380"/>
      <c r="U69" s="451" t="s">
        <v>361</v>
      </c>
      <c r="V69" s="193"/>
      <c r="W69" s="193"/>
      <c r="X69" s="193"/>
      <c r="Y69" s="193"/>
      <c r="Z69" s="193"/>
      <c r="AA69" s="193"/>
      <c r="AB69" s="193"/>
      <c r="AC69" s="194"/>
      <c r="AD69" s="266" t="s">
        <v>189</v>
      </c>
      <c r="AE69" s="267"/>
      <c r="AF69" s="268"/>
    </row>
    <row r="70" spans="1:32" ht="17.25" customHeight="1" x14ac:dyDescent="0.15">
      <c r="A70" s="365"/>
      <c r="B70" s="329"/>
      <c r="C70" s="329"/>
      <c r="D70" s="329"/>
      <c r="E70" s="370"/>
      <c r="F70" s="329"/>
      <c r="G70" s="371"/>
      <c r="H70" s="465"/>
      <c r="I70" s="382"/>
      <c r="J70" s="382"/>
      <c r="K70" s="382"/>
      <c r="L70" s="382"/>
      <c r="M70" s="382"/>
      <c r="N70" s="382"/>
      <c r="O70" s="382"/>
      <c r="P70" s="382"/>
      <c r="Q70" s="382"/>
      <c r="R70" s="382"/>
      <c r="S70" s="382"/>
      <c r="T70" s="382"/>
      <c r="U70" s="452"/>
      <c r="V70" s="196"/>
      <c r="W70" s="196"/>
      <c r="X70" s="196"/>
      <c r="Y70" s="196"/>
      <c r="Z70" s="196"/>
      <c r="AA70" s="196"/>
      <c r="AB70" s="196"/>
      <c r="AC70" s="197"/>
      <c r="AD70" s="288" t="s">
        <v>13</v>
      </c>
      <c r="AE70" s="258"/>
      <c r="AF70" s="259"/>
    </row>
    <row r="71" spans="1:32" ht="17.25" customHeight="1" x14ac:dyDescent="0.15">
      <c r="A71" s="365"/>
      <c r="B71" s="329"/>
      <c r="C71" s="329"/>
      <c r="D71" s="329"/>
      <c r="E71" s="370"/>
      <c r="F71" s="329"/>
      <c r="G71" s="371"/>
      <c r="H71" s="465"/>
      <c r="I71" s="382"/>
      <c r="J71" s="382"/>
      <c r="K71" s="382"/>
      <c r="L71" s="382"/>
      <c r="M71" s="382"/>
      <c r="N71" s="382"/>
      <c r="O71" s="382"/>
      <c r="P71" s="382"/>
      <c r="Q71" s="382"/>
      <c r="R71" s="382"/>
      <c r="S71" s="382"/>
      <c r="T71" s="382"/>
      <c r="U71" s="452"/>
      <c r="V71" s="196"/>
      <c r="W71" s="196"/>
      <c r="X71" s="196"/>
      <c r="Y71" s="196"/>
      <c r="Z71" s="196"/>
      <c r="AA71" s="196"/>
      <c r="AB71" s="196"/>
      <c r="AC71" s="197"/>
      <c r="AD71" s="260"/>
      <c r="AE71" s="261"/>
      <c r="AF71" s="262"/>
    </row>
    <row r="72" spans="1:32" ht="17.25" customHeight="1" x14ac:dyDescent="0.15">
      <c r="A72" s="366"/>
      <c r="B72" s="367"/>
      <c r="C72" s="367"/>
      <c r="D72" s="367"/>
      <c r="E72" s="372"/>
      <c r="F72" s="367"/>
      <c r="G72" s="373"/>
      <c r="H72" s="466"/>
      <c r="I72" s="384"/>
      <c r="J72" s="384"/>
      <c r="K72" s="384"/>
      <c r="L72" s="384"/>
      <c r="M72" s="384"/>
      <c r="N72" s="384"/>
      <c r="O72" s="384"/>
      <c r="P72" s="384"/>
      <c r="Q72" s="384"/>
      <c r="R72" s="384"/>
      <c r="S72" s="384"/>
      <c r="T72" s="384"/>
      <c r="U72" s="453"/>
      <c r="V72" s="199"/>
      <c r="W72" s="199"/>
      <c r="X72" s="199"/>
      <c r="Y72" s="199"/>
      <c r="Z72" s="199"/>
      <c r="AA72" s="199"/>
      <c r="AB72" s="199"/>
      <c r="AC72" s="200"/>
      <c r="AD72" s="263"/>
      <c r="AE72" s="264"/>
      <c r="AF72" s="265"/>
    </row>
    <row r="73" spans="1:32" ht="19.5" customHeight="1" x14ac:dyDescent="0.15">
      <c r="A73" s="363" t="s">
        <v>187</v>
      </c>
      <c r="B73" s="364"/>
      <c r="C73" s="364"/>
      <c r="D73" s="364"/>
      <c r="E73" s="368" t="s">
        <v>186</v>
      </c>
      <c r="F73" s="364"/>
      <c r="G73" s="369"/>
      <c r="H73" s="226" t="s">
        <v>360</v>
      </c>
      <c r="I73" s="227"/>
      <c r="J73" s="227"/>
      <c r="K73" s="227"/>
      <c r="L73" s="227"/>
      <c r="M73" s="227"/>
      <c r="N73" s="227"/>
      <c r="O73" s="227"/>
      <c r="P73" s="227"/>
      <c r="Q73" s="227"/>
      <c r="R73" s="227"/>
      <c r="S73" s="227"/>
      <c r="T73" s="227"/>
      <c r="U73" s="451" t="s">
        <v>359</v>
      </c>
      <c r="V73" s="193"/>
      <c r="W73" s="193"/>
      <c r="X73" s="193"/>
      <c r="Y73" s="193"/>
      <c r="Z73" s="193"/>
      <c r="AA73" s="193"/>
      <c r="AB73" s="193"/>
      <c r="AC73" s="194"/>
      <c r="AD73" s="288" t="s">
        <v>13</v>
      </c>
      <c r="AE73" s="258"/>
      <c r="AF73" s="259"/>
    </row>
    <row r="74" spans="1:32" ht="19.5" customHeight="1" x14ac:dyDescent="0.15">
      <c r="A74" s="365"/>
      <c r="B74" s="329"/>
      <c r="C74" s="329"/>
      <c r="D74" s="329"/>
      <c r="E74" s="370"/>
      <c r="F74" s="329"/>
      <c r="G74" s="371"/>
      <c r="H74" s="228"/>
      <c r="I74" s="229"/>
      <c r="J74" s="229"/>
      <c r="K74" s="229"/>
      <c r="L74" s="229"/>
      <c r="M74" s="229"/>
      <c r="N74" s="229"/>
      <c r="O74" s="229"/>
      <c r="P74" s="229"/>
      <c r="Q74" s="229"/>
      <c r="R74" s="229"/>
      <c r="S74" s="229"/>
      <c r="T74" s="229"/>
      <c r="U74" s="452"/>
      <c r="V74" s="196"/>
      <c r="W74" s="196"/>
      <c r="X74" s="196"/>
      <c r="Y74" s="196"/>
      <c r="Z74" s="196"/>
      <c r="AA74" s="196"/>
      <c r="AB74" s="196"/>
      <c r="AC74" s="197"/>
      <c r="AD74" s="260"/>
      <c r="AE74" s="261"/>
      <c r="AF74" s="262"/>
    </row>
    <row r="75" spans="1:32" ht="19.5" customHeight="1" x14ac:dyDescent="0.15">
      <c r="A75" s="365"/>
      <c r="B75" s="329"/>
      <c r="C75" s="329"/>
      <c r="D75" s="329"/>
      <c r="E75" s="370"/>
      <c r="F75" s="329"/>
      <c r="G75" s="371"/>
      <c r="H75" s="228"/>
      <c r="I75" s="229"/>
      <c r="J75" s="229"/>
      <c r="K75" s="229"/>
      <c r="L75" s="229"/>
      <c r="M75" s="229"/>
      <c r="N75" s="229"/>
      <c r="O75" s="229"/>
      <c r="P75" s="229"/>
      <c r="Q75" s="229"/>
      <c r="R75" s="229"/>
      <c r="S75" s="229"/>
      <c r="T75" s="229"/>
      <c r="U75" s="452"/>
      <c r="V75" s="196"/>
      <c r="W75" s="196"/>
      <c r="X75" s="196"/>
      <c r="Y75" s="196"/>
      <c r="Z75" s="196"/>
      <c r="AA75" s="196"/>
      <c r="AB75" s="196"/>
      <c r="AC75" s="197"/>
      <c r="AD75" s="260"/>
      <c r="AE75" s="261"/>
      <c r="AF75" s="262"/>
    </row>
    <row r="76" spans="1:32" ht="19.5" customHeight="1" x14ac:dyDescent="0.15">
      <c r="A76" s="365"/>
      <c r="B76" s="329"/>
      <c r="C76" s="329"/>
      <c r="D76" s="329"/>
      <c r="E76" s="370"/>
      <c r="F76" s="329"/>
      <c r="G76" s="371"/>
      <c r="H76" s="228"/>
      <c r="I76" s="229"/>
      <c r="J76" s="229"/>
      <c r="K76" s="229"/>
      <c r="L76" s="229"/>
      <c r="M76" s="229"/>
      <c r="N76" s="229"/>
      <c r="O76" s="229"/>
      <c r="P76" s="229"/>
      <c r="Q76" s="229"/>
      <c r="R76" s="229"/>
      <c r="S76" s="229"/>
      <c r="T76" s="229"/>
      <c r="U76" s="452"/>
      <c r="V76" s="196"/>
      <c r="W76" s="196"/>
      <c r="X76" s="196"/>
      <c r="Y76" s="196"/>
      <c r="Z76" s="196"/>
      <c r="AA76" s="196"/>
      <c r="AB76" s="196"/>
      <c r="AC76" s="197"/>
      <c r="AD76" s="260"/>
      <c r="AE76" s="261"/>
      <c r="AF76" s="262"/>
    </row>
    <row r="77" spans="1:32" ht="39" customHeight="1" x14ac:dyDescent="0.15">
      <c r="A77" s="366"/>
      <c r="B77" s="367"/>
      <c r="C77" s="367"/>
      <c r="D77" s="367"/>
      <c r="E77" s="372"/>
      <c r="F77" s="367"/>
      <c r="G77" s="373"/>
      <c r="H77" s="230"/>
      <c r="I77" s="231"/>
      <c r="J77" s="231"/>
      <c r="K77" s="231"/>
      <c r="L77" s="231"/>
      <c r="M77" s="231"/>
      <c r="N77" s="231"/>
      <c r="O77" s="231"/>
      <c r="P77" s="231"/>
      <c r="Q77" s="231"/>
      <c r="R77" s="231"/>
      <c r="S77" s="231"/>
      <c r="T77" s="231"/>
      <c r="U77" s="453"/>
      <c r="V77" s="199"/>
      <c r="W77" s="199"/>
      <c r="X77" s="199"/>
      <c r="Y77" s="199"/>
      <c r="Z77" s="199"/>
      <c r="AA77" s="199"/>
      <c r="AB77" s="199"/>
      <c r="AC77" s="200"/>
      <c r="AD77" s="263"/>
      <c r="AE77" s="264"/>
      <c r="AF77" s="265"/>
    </row>
    <row r="78" spans="1:32" ht="18" customHeight="1" x14ac:dyDescent="0.15">
      <c r="A78" s="353" t="s">
        <v>182</v>
      </c>
      <c r="B78" s="354"/>
      <c r="C78" s="354"/>
      <c r="D78" s="354"/>
      <c r="E78" s="354"/>
      <c r="F78" s="354"/>
      <c r="G78" s="355"/>
      <c r="H78" s="192" t="s">
        <v>358</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24.75" customHeight="1" x14ac:dyDescent="0.15">
      <c r="A79" s="356"/>
      <c r="B79" s="335"/>
      <c r="C79" s="335"/>
      <c r="D79" s="335"/>
      <c r="E79" s="335"/>
      <c r="F79" s="335"/>
      <c r="G79" s="357"/>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358"/>
      <c r="B80" s="359"/>
      <c r="C80" s="359"/>
      <c r="D80" s="359"/>
      <c r="E80" s="359"/>
      <c r="F80" s="359"/>
      <c r="G80" s="360"/>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353" t="s">
        <v>180</v>
      </c>
      <c r="B81" s="354"/>
      <c r="C81" s="354"/>
      <c r="D81" s="354"/>
      <c r="E81" s="354"/>
      <c r="F81" s="354"/>
      <c r="G81" s="355"/>
      <c r="H81" s="192" t="s">
        <v>357</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356"/>
      <c r="B82" s="335"/>
      <c r="C82" s="335"/>
      <c r="D82" s="335"/>
      <c r="E82" s="335"/>
      <c r="F82" s="335"/>
      <c r="G82" s="357"/>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356"/>
      <c r="B83" s="335"/>
      <c r="C83" s="335"/>
      <c r="D83" s="335"/>
      <c r="E83" s="335"/>
      <c r="F83" s="335"/>
      <c r="G83" s="357"/>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358"/>
      <c r="B84" s="359"/>
      <c r="C84" s="359"/>
      <c r="D84" s="359"/>
      <c r="E84" s="359"/>
      <c r="F84" s="359"/>
      <c r="G84" s="360"/>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14"/>
      <c r="B85" s="114"/>
      <c r="C85" s="114"/>
      <c r="D85" s="114"/>
      <c r="E85" s="114"/>
      <c r="F85" s="114"/>
      <c r="G85" s="114"/>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201" t="s">
        <v>178</v>
      </c>
      <c r="B86" s="202"/>
      <c r="C86" s="202"/>
      <c r="D86" s="203"/>
      <c r="E86" s="210">
        <v>3</v>
      </c>
      <c r="F86" s="210"/>
      <c r="G86" s="210"/>
      <c r="H86" s="210"/>
      <c r="I86" s="180" t="s">
        <v>356</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v>10</v>
      </c>
      <c r="F87" s="210"/>
      <c r="G87" s="210"/>
      <c r="H87" s="210"/>
      <c r="I87" s="180" t="s">
        <v>355</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v>11</v>
      </c>
      <c r="F88" s="210"/>
      <c r="G88" s="210"/>
      <c r="H88" s="210"/>
      <c r="I88" s="180" t="s">
        <v>354</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14"/>
      <c r="B89" s="114"/>
      <c r="C89" s="114"/>
      <c r="D89" s="114"/>
      <c r="E89" s="114"/>
      <c r="F89" s="114"/>
      <c r="G89" s="114"/>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row>
    <row r="90" spans="1:32" ht="18" customHeight="1" x14ac:dyDescent="0.15">
      <c r="A90" s="361" t="s">
        <v>176</v>
      </c>
      <c r="B90" s="361"/>
      <c r="C90" s="361"/>
      <c r="D90" s="361"/>
      <c r="E90" s="362" t="s">
        <v>353</v>
      </c>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7">
    <mergeCell ref="H25:AF25"/>
    <mergeCell ref="H26:AF26"/>
    <mergeCell ref="A1:D1"/>
    <mergeCell ref="E1:U1"/>
    <mergeCell ref="V1:AB1"/>
    <mergeCell ref="AC1:AD1"/>
    <mergeCell ref="AE1:AF1"/>
    <mergeCell ref="A2:D3"/>
    <mergeCell ref="E2:U3"/>
    <mergeCell ref="V2:AB3"/>
    <mergeCell ref="AC2:AD3"/>
    <mergeCell ref="AE2:AF3"/>
    <mergeCell ref="H27:AF27"/>
    <mergeCell ref="B28:G28"/>
    <mergeCell ref="H28:AF28"/>
    <mergeCell ref="H19:AF19"/>
    <mergeCell ref="B20:G20"/>
    <mergeCell ref="H20:AF20"/>
    <mergeCell ref="A5:G5"/>
    <mergeCell ref="H5:AF5"/>
    <mergeCell ref="A6:A20"/>
    <mergeCell ref="B6:G9"/>
    <mergeCell ref="H6:AF9"/>
    <mergeCell ref="B10:G17"/>
    <mergeCell ref="H10:AF17"/>
    <mergeCell ref="B18:G18"/>
    <mergeCell ref="H18:AF18"/>
    <mergeCell ref="B19:G19"/>
    <mergeCell ref="A21:A28"/>
    <mergeCell ref="B21:G21"/>
    <mergeCell ref="H21:AF21"/>
    <mergeCell ref="B22:G24"/>
    <mergeCell ref="H22:AF22"/>
    <mergeCell ref="H23:AF23"/>
    <mergeCell ref="H24:AF24"/>
    <mergeCell ref="B25:G27"/>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topLeftCell="A79" zoomScaleNormal="100" zoomScaleSheetLayoutView="85" workbookViewId="0">
      <selection activeCell="J3" sqref="J3"/>
    </sheetView>
  </sheetViews>
  <sheetFormatPr defaultColWidth="9" defaultRowHeight="13.5" x14ac:dyDescent="0.15"/>
  <cols>
    <col min="1" max="32" width="3" style="117" customWidth="1"/>
    <col min="33" max="16384" width="9" style="117"/>
  </cols>
  <sheetData>
    <row r="1" spans="1:40" ht="18" customHeight="1" x14ac:dyDescent="0.15">
      <c r="A1" s="272" t="s">
        <v>264</v>
      </c>
      <c r="B1" s="272"/>
      <c r="C1" s="272"/>
      <c r="D1" s="272"/>
      <c r="E1" s="272" t="s">
        <v>263</v>
      </c>
      <c r="F1" s="272"/>
      <c r="G1" s="272"/>
      <c r="H1" s="272"/>
      <c r="I1" s="272"/>
      <c r="J1" s="272"/>
      <c r="K1" s="272"/>
      <c r="L1" s="272"/>
      <c r="M1" s="272"/>
      <c r="N1" s="272"/>
      <c r="O1" s="272"/>
      <c r="P1" s="272"/>
      <c r="Q1" s="272"/>
      <c r="R1" s="272"/>
      <c r="S1" s="272"/>
      <c r="T1" s="272"/>
      <c r="U1" s="272"/>
      <c r="V1" s="272" t="s">
        <v>262</v>
      </c>
      <c r="W1" s="272"/>
      <c r="X1" s="272"/>
      <c r="Y1" s="272"/>
      <c r="Z1" s="272"/>
      <c r="AA1" s="272"/>
      <c r="AB1" s="272"/>
      <c r="AC1" s="272" t="s">
        <v>261</v>
      </c>
      <c r="AD1" s="272"/>
      <c r="AE1" s="272" t="s">
        <v>260</v>
      </c>
      <c r="AF1" s="272"/>
    </row>
    <row r="2" spans="1:40" ht="18" customHeight="1" x14ac:dyDescent="0.4">
      <c r="A2" s="312" t="str">
        <f ca="1">RIGHT(CELL("filename",A4),LEN(CELL("filename",A4))-FIND("]",CELL("filename",A4)))</f>
        <v>5-1-8</v>
      </c>
      <c r="B2" s="312"/>
      <c r="C2" s="312"/>
      <c r="D2" s="312"/>
      <c r="E2" s="313" t="s">
        <v>405</v>
      </c>
      <c r="F2" s="313"/>
      <c r="G2" s="313"/>
      <c r="H2" s="313"/>
      <c r="I2" s="313"/>
      <c r="J2" s="313"/>
      <c r="K2" s="313"/>
      <c r="L2" s="313"/>
      <c r="M2" s="313"/>
      <c r="N2" s="313"/>
      <c r="O2" s="313"/>
      <c r="P2" s="313"/>
      <c r="Q2" s="313"/>
      <c r="R2" s="313"/>
      <c r="S2" s="313"/>
      <c r="T2" s="313"/>
      <c r="U2" s="313"/>
      <c r="V2" s="313" t="s">
        <v>258</v>
      </c>
      <c r="W2" s="313"/>
      <c r="X2" s="313"/>
      <c r="Y2" s="313"/>
      <c r="Z2" s="313"/>
      <c r="AA2" s="313"/>
      <c r="AB2" s="313"/>
      <c r="AC2" s="313"/>
      <c r="AD2" s="313"/>
      <c r="AE2" s="292"/>
      <c r="AF2" s="292"/>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292"/>
      <c r="AF3" s="292"/>
      <c r="AH3" s="93" t="s">
        <v>170</v>
      </c>
      <c r="AI3" s="92"/>
      <c r="AJ3" s="95" t="s">
        <v>169</v>
      </c>
      <c r="AK3" s="90" t="s">
        <v>168</v>
      </c>
      <c r="AL3" s="89"/>
      <c r="AM3" s="88"/>
      <c r="AN3" s="88"/>
    </row>
    <row r="4" spans="1:40" ht="18" customHeight="1" x14ac:dyDescent="0.4">
      <c r="AH4" s="93" t="s">
        <v>167</v>
      </c>
      <c r="AI4" s="92"/>
      <c r="AJ4" s="94" t="s">
        <v>166</v>
      </c>
      <c r="AK4" s="90" t="s">
        <v>165</v>
      </c>
      <c r="AL4" s="89"/>
      <c r="AM4" s="88"/>
      <c r="AN4" s="88"/>
    </row>
    <row r="5" spans="1:40" ht="18" customHeight="1" x14ac:dyDescent="0.4">
      <c r="A5" s="266" t="s">
        <v>219</v>
      </c>
      <c r="B5" s="267"/>
      <c r="C5" s="267"/>
      <c r="D5" s="267"/>
      <c r="E5" s="267"/>
      <c r="F5" s="267"/>
      <c r="G5" s="268"/>
      <c r="H5" s="518" t="s">
        <v>218</v>
      </c>
      <c r="I5" s="519"/>
      <c r="J5" s="519"/>
      <c r="K5" s="519"/>
      <c r="L5" s="519"/>
      <c r="M5" s="519"/>
      <c r="N5" s="519"/>
      <c r="O5" s="519"/>
      <c r="P5" s="519"/>
      <c r="Q5" s="519"/>
      <c r="R5" s="519"/>
      <c r="S5" s="519"/>
      <c r="T5" s="519"/>
      <c r="U5" s="519"/>
      <c r="V5" s="519"/>
      <c r="W5" s="519"/>
      <c r="X5" s="519"/>
      <c r="Y5" s="519"/>
      <c r="Z5" s="519"/>
      <c r="AA5" s="519"/>
      <c r="AB5" s="519"/>
      <c r="AC5" s="519"/>
      <c r="AD5" s="519"/>
      <c r="AE5" s="519"/>
      <c r="AF5" s="520"/>
      <c r="AH5" s="93" t="s">
        <v>163</v>
      </c>
      <c r="AI5" s="92"/>
      <c r="AJ5" s="91" t="s">
        <v>162</v>
      </c>
      <c r="AK5" s="90" t="s">
        <v>161</v>
      </c>
      <c r="AL5" s="89"/>
      <c r="AM5" s="88"/>
      <c r="AN5" s="88"/>
    </row>
    <row r="6" spans="1:40" ht="18" customHeight="1" x14ac:dyDescent="0.4">
      <c r="A6" s="491" t="s">
        <v>256</v>
      </c>
      <c r="B6" s="353" t="s">
        <v>255</v>
      </c>
      <c r="C6" s="354"/>
      <c r="D6" s="354"/>
      <c r="E6" s="354"/>
      <c r="F6" s="354"/>
      <c r="G6" s="355"/>
      <c r="H6" s="192" t="s">
        <v>404</v>
      </c>
      <c r="I6" s="193"/>
      <c r="J6" s="193"/>
      <c r="K6" s="193"/>
      <c r="L6" s="193"/>
      <c r="M6" s="193"/>
      <c r="N6" s="193"/>
      <c r="O6" s="193"/>
      <c r="P6" s="193"/>
      <c r="Q6" s="193"/>
      <c r="R6" s="193"/>
      <c r="S6" s="193"/>
      <c r="T6" s="193"/>
      <c r="U6" s="193"/>
      <c r="V6" s="193"/>
      <c r="W6" s="193"/>
      <c r="X6" s="193"/>
      <c r="Y6" s="193"/>
      <c r="Z6" s="193"/>
      <c r="AA6" s="193"/>
      <c r="AB6" s="193"/>
      <c r="AC6" s="193"/>
      <c r="AD6" s="193"/>
      <c r="AE6" s="193"/>
      <c r="AF6" s="194"/>
      <c r="AH6" s="93" t="s">
        <v>160</v>
      </c>
      <c r="AI6" s="92"/>
      <c r="AJ6" s="91" t="s">
        <v>159</v>
      </c>
      <c r="AK6" s="90" t="s">
        <v>109</v>
      </c>
      <c r="AL6" s="89"/>
      <c r="AM6" s="88"/>
      <c r="AN6" s="88"/>
    </row>
    <row r="7" spans="1:40" ht="18" customHeight="1" x14ac:dyDescent="0.4">
      <c r="A7" s="492"/>
      <c r="B7" s="356"/>
      <c r="C7" s="335"/>
      <c r="D7" s="335"/>
      <c r="E7" s="335"/>
      <c r="F7" s="335"/>
      <c r="G7" s="357"/>
      <c r="H7" s="195"/>
      <c r="I7" s="196"/>
      <c r="J7" s="196"/>
      <c r="K7" s="196"/>
      <c r="L7" s="196"/>
      <c r="M7" s="196"/>
      <c r="N7" s="196"/>
      <c r="O7" s="196"/>
      <c r="P7" s="196"/>
      <c r="Q7" s="196"/>
      <c r="R7" s="196"/>
      <c r="S7" s="196"/>
      <c r="T7" s="196"/>
      <c r="U7" s="196"/>
      <c r="V7" s="196"/>
      <c r="W7" s="196"/>
      <c r="X7" s="196"/>
      <c r="Y7" s="196"/>
      <c r="Z7" s="196"/>
      <c r="AA7" s="196"/>
      <c r="AB7" s="196"/>
      <c r="AC7" s="196"/>
      <c r="AD7" s="196"/>
      <c r="AE7" s="196"/>
      <c r="AF7" s="197"/>
      <c r="AH7" s="93" t="s">
        <v>158</v>
      </c>
      <c r="AI7" s="92"/>
      <c r="AJ7" s="91" t="s">
        <v>157</v>
      </c>
      <c r="AK7" s="90" t="s">
        <v>145</v>
      </c>
      <c r="AL7" s="89"/>
      <c r="AM7" s="88"/>
      <c r="AN7" s="88"/>
    </row>
    <row r="8" spans="1:40" ht="18" customHeight="1" x14ac:dyDescent="0.15">
      <c r="A8" s="492"/>
      <c r="B8" s="356"/>
      <c r="C8" s="335"/>
      <c r="D8" s="335"/>
      <c r="E8" s="335"/>
      <c r="F8" s="335"/>
      <c r="G8" s="357"/>
      <c r="H8" s="195"/>
      <c r="I8" s="196"/>
      <c r="J8" s="196"/>
      <c r="K8" s="196"/>
      <c r="L8" s="196"/>
      <c r="M8" s="196"/>
      <c r="N8" s="196"/>
      <c r="O8" s="196"/>
      <c r="P8" s="196"/>
      <c r="Q8" s="196"/>
      <c r="R8" s="196"/>
      <c r="S8" s="196"/>
      <c r="T8" s="196"/>
      <c r="U8" s="196"/>
      <c r="V8" s="196"/>
      <c r="W8" s="196"/>
      <c r="X8" s="196"/>
      <c r="Y8" s="196"/>
      <c r="Z8" s="196"/>
      <c r="AA8" s="196"/>
      <c r="AB8" s="196"/>
      <c r="AC8" s="196"/>
      <c r="AD8" s="196"/>
      <c r="AE8" s="196"/>
      <c r="AF8" s="197"/>
      <c r="AH8" s="111"/>
      <c r="AI8" s="111"/>
      <c r="AJ8" s="119"/>
      <c r="AK8" s="119"/>
      <c r="AL8" s="119"/>
      <c r="AM8" s="119"/>
      <c r="AN8" s="119"/>
    </row>
    <row r="9" spans="1:40" ht="18" customHeight="1" x14ac:dyDescent="0.15">
      <c r="A9" s="492"/>
      <c r="B9" s="358"/>
      <c r="C9" s="359"/>
      <c r="D9" s="359"/>
      <c r="E9" s="359"/>
      <c r="F9" s="359"/>
      <c r="G9" s="360"/>
      <c r="H9" s="198"/>
      <c r="I9" s="199"/>
      <c r="J9" s="199"/>
      <c r="K9" s="199"/>
      <c r="L9" s="199"/>
      <c r="M9" s="199"/>
      <c r="N9" s="199"/>
      <c r="O9" s="199"/>
      <c r="P9" s="199"/>
      <c r="Q9" s="199"/>
      <c r="R9" s="199"/>
      <c r="S9" s="199"/>
      <c r="T9" s="199"/>
      <c r="U9" s="199"/>
      <c r="V9" s="199"/>
      <c r="W9" s="199"/>
      <c r="X9" s="199"/>
      <c r="Y9" s="199"/>
      <c r="Z9" s="199"/>
      <c r="AA9" s="199"/>
      <c r="AB9" s="199"/>
      <c r="AC9" s="199"/>
      <c r="AD9" s="199"/>
      <c r="AE9" s="199"/>
      <c r="AF9" s="200"/>
      <c r="AH9" s="112"/>
      <c r="AI9" s="112"/>
    </row>
    <row r="10" spans="1:40" ht="20.25" customHeight="1" x14ac:dyDescent="0.15">
      <c r="A10" s="492"/>
      <c r="B10" s="363" t="s">
        <v>218</v>
      </c>
      <c r="C10" s="364"/>
      <c r="D10" s="364"/>
      <c r="E10" s="364"/>
      <c r="F10" s="364"/>
      <c r="G10" s="369"/>
      <c r="H10" s="544" t="s">
        <v>403</v>
      </c>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6"/>
    </row>
    <row r="11" spans="1:40" ht="20.25" customHeight="1" x14ac:dyDescent="0.15">
      <c r="A11" s="492"/>
      <c r="B11" s="365"/>
      <c r="C11" s="329"/>
      <c r="D11" s="329"/>
      <c r="E11" s="329"/>
      <c r="F11" s="329"/>
      <c r="G11" s="371"/>
      <c r="H11" s="547"/>
      <c r="I11" s="548"/>
      <c r="J11" s="548"/>
      <c r="K11" s="548"/>
      <c r="L11" s="548"/>
      <c r="M11" s="548"/>
      <c r="N11" s="548"/>
      <c r="O11" s="548"/>
      <c r="P11" s="548"/>
      <c r="Q11" s="548"/>
      <c r="R11" s="548"/>
      <c r="S11" s="548"/>
      <c r="T11" s="548"/>
      <c r="U11" s="548"/>
      <c r="V11" s="548"/>
      <c r="W11" s="548"/>
      <c r="X11" s="548"/>
      <c r="Y11" s="548"/>
      <c r="Z11" s="548"/>
      <c r="AA11" s="548"/>
      <c r="AB11" s="548"/>
      <c r="AC11" s="548"/>
      <c r="AD11" s="548"/>
      <c r="AE11" s="548"/>
      <c r="AF11" s="549"/>
    </row>
    <row r="12" spans="1:40" ht="20.25" customHeight="1" x14ac:dyDescent="0.15">
      <c r="A12" s="492"/>
      <c r="B12" s="365"/>
      <c r="C12" s="329"/>
      <c r="D12" s="329"/>
      <c r="E12" s="329"/>
      <c r="F12" s="329"/>
      <c r="G12" s="371"/>
      <c r="H12" s="547"/>
      <c r="I12" s="548"/>
      <c r="J12" s="548"/>
      <c r="K12" s="548"/>
      <c r="L12" s="548"/>
      <c r="M12" s="548"/>
      <c r="N12" s="548"/>
      <c r="O12" s="548"/>
      <c r="P12" s="548"/>
      <c r="Q12" s="548"/>
      <c r="R12" s="548"/>
      <c r="S12" s="548"/>
      <c r="T12" s="548"/>
      <c r="U12" s="548"/>
      <c r="V12" s="548"/>
      <c r="W12" s="548"/>
      <c r="X12" s="548"/>
      <c r="Y12" s="548"/>
      <c r="Z12" s="548"/>
      <c r="AA12" s="548"/>
      <c r="AB12" s="548"/>
      <c r="AC12" s="548"/>
      <c r="AD12" s="548"/>
      <c r="AE12" s="548"/>
      <c r="AF12" s="549"/>
    </row>
    <row r="13" spans="1:40" ht="20.25" customHeight="1" x14ac:dyDescent="0.15">
      <c r="A13" s="492"/>
      <c r="B13" s="365"/>
      <c r="C13" s="329"/>
      <c r="D13" s="329"/>
      <c r="E13" s="329"/>
      <c r="F13" s="329"/>
      <c r="G13" s="371"/>
      <c r="H13" s="547"/>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9"/>
    </row>
    <row r="14" spans="1:40" ht="20.25" customHeight="1" x14ac:dyDescent="0.15">
      <c r="A14" s="492"/>
      <c r="B14" s="365"/>
      <c r="C14" s="329"/>
      <c r="D14" s="329"/>
      <c r="E14" s="329"/>
      <c r="F14" s="329"/>
      <c r="G14" s="371"/>
      <c r="H14" s="547"/>
      <c r="I14" s="548"/>
      <c r="J14" s="548"/>
      <c r="K14" s="548"/>
      <c r="L14" s="548"/>
      <c r="M14" s="548"/>
      <c r="N14" s="548"/>
      <c r="O14" s="548"/>
      <c r="P14" s="548"/>
      <c r="Q14" s="548"/>
      <c r="R14" s="548"/>
      <c r="S14" s="548"/>
      <c r="T14" s="548"/>
      <c r="U14" s="548"/>
      <c r="V14" s="548"/>
      <c r="W14" s="548"/>
      <c r="X14" s="548"/>
      <c r="Y14" s="548"/>
      <c r="Z14" s="548"/>
      <c r="AA14" s="548"/>
      <c r="AB14" s="548"/>
      <c r="AC14" s="548"/>
      <c r="AD14" s="548"/>
      <c r="AE14" s="548"/>
      <c r="AF14" s="549"/>
    </row>
    <row r="15" spans="1:40" ht="20.25" customHeight="1" x14ac:dyDescent="0.15">
      <c r="A15" s="492"/>
      <c r="B15" s="365"/>
      <c r="C15" s="329"/>
      <c r="D15" s="329"/>
      <c r="E15" s="329"/>
      <c r="F15" s="329"/>
      <c r="G15" s="371"/>
      <c r="H15" s="547"/>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9"/>
    </row>
    <row r="16" spans="1:40" ht="20.25" customHeight="1" x14ac:dyDescent="0.15">
      <c r="A16" s="492"/>
      <c r="B16" s="365"/>
      <c r="C16" s="329"/>
      <c r="D16" s="329"/>
      <c r="E16" s="329"/>
      <c r="F16" s="329"/>
      <c r="G16" s="371"/>
      <c r="H16" s="547"/>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9"/>
    </row>
    <row r="17" spans="1:32" ht="20.25" customHeight="1" x14ac:dyDescent="0.15">
      <c r="A17" s="492"/>
      <c r="B17" s="366"/>
      <c r="C17" s="367"/>
      <c r="D17" s="367"/>
      <c r="E17" s="367"/>
      <c r="F17" s="367"/>
      <c r="G17" s="373"/>
      <c r="H17" s="550"/>
      <c r="I17" s="551"/>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2"/>
    </row>
    <row r="18" spans="1:32" ht="18" customHeight="1" x14ac:dyDescent="0.15">
      <c r="A18" s="492"/>
      <c r="B18" s="518" t="s">
        <v>252</v>
      </c>
      <c r="C18" s="519"/>
      <c r="D18" s="519"/>
      <c r="E18" s="519"/>
      <c r="F18" s="519"/>
      <c r="G18" s="520"/>
      <c r="H18" s="269" t="s">
        <v>402</v>
      </c>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1"/>
    </row>
    <row r="19" spans="1:32" ht="18" customHeight="1" x14ac:dyDescent="0.15">
      <c r="A19" s="492"/>
      <c r="B19" s="518" t="s">
        <v>250</v>
      </c>
      <c r="C19" s="519"/>
      <c r="D19" s="519"/>
      <c r="E19" s="519"/>
      <c r="F19" s="519"/>
      <c r="G19" s="520"/>
      <c r="H19" s="553" t="s">
        <v>401</v>
      </c>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5"/>
    </row>
    <row r="20" spans="1:32" ht="18" customHeight="1" x14ac:dyDescent="0.15">
      <c r="A20" s="493"/>
      <c r="B20" s="518" t="s">
        <v>248</v>
      </c>
      <c r="C20" s="519"/>
      <c r="D20" s="519"/>
      <c r="E20" s="519"/>
      <c r="F20" s="519"/>
      <c r="G20" s="520"/>
      <c r="H20" s="269" t="s">
        <v>400</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491" t="s">
        <v>246</v>
      </c>
      <c r="B21" s="518" t="s">
        <v>245</v>
      </c>
      <c r="C21" s="519"/>
      <c r="D21" s="519"/>
      <c r="E21" s="519"/>
      <c r="F21" s="519"/>
      <c r="G21" s="520"/>
      <c r="H21" s="269" t="s">
        <v>399</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7.5" customHeight="1" x14ac:dyDescent="0.15">
      <c r="A22" s="492"/>
      <c r="B22" s="353" t="s">
        <v>243</v>
      </c>
      <c r="C22" s="354"/>
      <c r="D22" s="354"/>
      <c r="E22" s="354"/>
      <c r="F22" s="354"/>
      <c r="G22" s="355"/>
      <c r="H22" s="257" t="s">
        <v>294</v>
      </c>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40"/>
    </row>
    <row r="23" spans="1:32" ht="7.5" customHeight="1" x14ac:dyDescent="0.15">
      <c r="A23" s="492"/>
      <c r="B23" s="356"/>
      <c r="C23" s="335"/>
      <c r="D23" s="335"/>
      <c r="E23" s="335"/>
      <c r="F23" s="335"/>
      <c r="G23" s="357"/>
      <c r="H23" s="439"/>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440"/>
    </row>
    <row r="24" spans="1:32" ht="7.5" customHeight="1" x14ac:dyDescent="0.15">
      <c r="A24" s="492"/>
      <c r="B24" s="358"/>
      <c r="C24" s="359"/>
      <c r="D24" s="359"/>
      <c r="E24" s="359"/>
      <c r="F24" s="359"/>
      <c r="G24" s="360"/>
      <c r="H24" s="441"/>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3"/>
    </row>
    <row r="25" spans="1:32" ht="7.5" customHeight="1" x14ac:dyDescent="0.15">
      <c r="A25" s="492"/>
      <c r="B25" s="353" t="s">
        <v>241</v>
      </c>
      <c r="C25" s="354"/>
      <c r="D25" s="354"/>
      <c r="E25" s="354"/>
      <c r="F25" s="354"/>
      <c r="G25" s="355"/>
      <c r="H25" s="257" t="s">
        <v>294</v>
      </c>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40"/>
    </row>
    <row r="26" spans="1:32" ht="7.5" customHeight="1" x14ac:dyDescent="0.15">
      <c r="A26" s="492"/>
      <c r="B26" s="356"/>
      <c r="C26" s="335"/>
      <c r="D26" s="335"/>
      <c r="E26" s="335"/>
      <c r="F26" s="335"/>
      <c r="G26" s="357"/>
      <c r="H26" s="439"/>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440"/>
    </row>
    <row r="27" spans="1:32" ht="7.5" customHeight="1" x14ac:dyDescent="0.15">
      <c r="A27" s="492"/>
      <c r="B27" s="358"/>
      <c r="C27" s="359"/>
      <c r="D27" s="359"/>
      <c r="E27" s="359"/>
      <c r="F27" s="359"/>
      <c r="G27" s="360"/>
      <c r="H27" s="441"/>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3"/>
    </row>
    <row r="28" spans="1:32" ht="18" customHeight="1" x14ac:dyDescent="0.15">
      <c r="A28" s="493"/>
      <c r="B28" s="541" t="s">
        <v>239</v>
      </c>
      <c r="C28" s="542"/>
      <c r="D28" s="542"/>
      <c r="E28" s="542"/>
      <c r="F28" s="542"/>
      <c r="G28" s="543"/>
      <c r="H28" s="269" t="s">
        <v>294</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row r="30" spans="1:32" ht="18" customHeight="1" x14ac:dyDescent="0.15">
      <c r="A30" s="518" t="s">
        <v>398</v>
      </c>
      <c r="B30" s="519"/>
      <c r="C30" s="519"/>
      <c r="D30" s="519"/>
      <c r="E30" s="519"/>
      <c r="F30" s="519"/>
      <c r="G30" s="519"/>
      <c r="H30" s="519"/>
      <c r="I30" s="519"/>
      <c r="J30" s="519"/>
      <c r="K30" s="519"/>
      <c r="L30" s="519"/>
      <c r="M30" s="519"/>
      <c r="N30" s="519"/>
      <c r="O30" s="519"/>
      <c r="P30" s="519"/>
      <c r="Q30" s="519"/>
      <c r="R30" s="519"/>
      <c r="S30" s="519"/>
      <c r="T30" s="519"/>
      <c r="U30" s="519"/>
      <c r="V30" s="519"/>
      <c r="W30" s="519"/>
      <c r="X30" s="520"/>
      <c r="Y30" s="521" t="s">
        <v>236</v>
      </c>
      <c r="Z30" s="522"/>
      <c r="AA30" s="522"/>
      <c r="AB30" s="523"/>
      <c r="AC30" s="414" t="s">
        <v>235</v>
      </c>
      <c r="AD30" s="416"/>
      <c r="AE30" s="414" t="s">
        <v>234</v>
      </c>
      <c r="AF30" s="416"/>
    </row>
    <row r="31" spans="1:32" ht="18" customHeight="1" x14ac:dyDescent="0.15">
      <c r="A31" s="524" t="s">
        <v>233</v>
      </c>
      <c r="B31" s="527" t="s">
        <v>232</v>
      </c>
      <c r="C31" s="295" t="s">
        <v>397</v>
      </c>
      <c r="D31" s="280"/>
      <c r="E31" s="280"/>
      <c r="F31" s="280"/>
      <c r="G31" s="280"/>
      <c r="H31" s="280"/>
      <c r="I31" s="280"/>
      <c r="J31" s="280"/>
      <c r="K31" s="280"/>
      <c r="L31" s="280"/>
      <c r="M31" s="280"/>
      <c r="N31" s="280"/>
      <c r="O31" s="280"/>
      <c r="P31" s="280"/>
      <c r="Q31" s="280"/>
      <c r="R31" s="280"/>
      <c r="S31" s="280"/>
      <c r="T31" s="280"/>
      <c r="U31" s="280"/>
      <c r="V31" s="280"/>
      <c r="W31" s="280"/>
      <c r="X31" s="281"/>
      <c r="Y31" s="530" t="s">
        <v>294</v>
      </c>
      <c r="Z31" s="531"/>
      <c r="AA31" s="531"/>
      <c r="AB31" s="532"/>
      <c r="AC31" s="288" t="s">
        <v>183</v>
      </c>
      <c r="AD31" s="259"/>
      <c r="AE31" s="288" t="s">
        <v>183</v>
      </c>
      <c r="AF31" s="259"/>
    </row>
    <row r="32" spans="1:32" ht="18" customHeight="1" x14ac:dyDescent="0.15">
      <c r="A32" s="525"/>
      <c r="B32" s="528"/>
      <c r="C32" s="282"/>
      <c r="D32" s="283"/>
      <c r="E32" s="283"/>
      <c r="F32" s="283"/>
      <c r="G32" s="283"/>
      <c r="H32" s="283"/>
      <c r="I32" s="283"/>
      <c r="J32" s="283"/>
      <c r="K32" s="283"/>
      <c r="L32" s="283"/>
      <c r="M32" s="283"/>
      <c r="N32" s="283"/>
      <c r="O32" s="283"/>
      <c r="P32" s="283"/>
      <c r="Q32" s="283"/>
      <c r="R32" s="283"/>
      <c r="S32" s="283"/>
      <c r="T32" s="283"/>
      <c r="U32" s="283"/>
      <c r="V32" s="283"/>
      <c r="W32" s="283"/>
      <c r="X32" s="284"/>
      <c r="Y32" s="533"/>
      <c r="Z32" s="534"/>
      <c r="AA32" s="534"/>
      <c r="AB32" s="535"/>
      <c r="AC32" s="260"/>
      <c r="AD32" s="262"/>
      <c r="AE32" s="260"/>
      <c r="AF32" s="262"/>
    </row>
    <row r="33" spans="1:32" ht="25.5" customHeight="1" x14ac:dyDescent="0.15">
      <c r="A33" s="526"/>
      <c r="B33" s="529"/>
      <c r="C33" s="285"/>
      <c r="D33" s="286"/>
      <c r="E33" s="286"/>
      <c r="F33" s="286"/>
      <c r="G33" s="286"/>
      <c r="H33" s="286"/>
      <c r="I33" s="286"/>
      <c r="J33" s="286"/>
      <c r="K33" s="286"/>
      <c r="L33" s="286"/>
      <c r="M33" s="286"/>
      <c r="N33" s="286"/>
      <c r="O33" s="286"/>
      <c r="P33" s="286"/>
      <c r="Q33" s="286"/>
      <c r="R33" s="286"/>
      <c r="S33" s="286"/>
      <c r="T33" s="286"/>
      <c r="U33" s="286"/>
      <c r="V33" s="286"/>
      <c r="W33" s="286"/>
      <c r="X33" s="287"/>
      <c r="Y33" s="536"/>
      <c r="Z33" s="537"/>
      <c r="AA33" s="537"/>
      <c r="AB33" s="538"/>
      <c r="AC33" s="263"/>
      <c r="AD33" s="265"/>
      <c r="AE33" s="263"/>
      <c r="AF33" s="265"/>
    </row>
    <row r="34" spans="1:32" ht="18" customHeight="1" x14ac:dyDescent="0.15">
      <c r="A34" s="497" t="s">
        <v>231</v>
      </c>
      <c r="B34" s="498"/>
      <c r="C34" s="295" t="s">
        <v>396</v>
      </c>
      <c r="D34" s="296"/>
      <c r="E34" s="296"/>
      <c r="F34" s="296"/>
      <c r="G34" s="296"/>
      <c r="H34" s="296"/>
      <c r="I34" s="296"/>
      <c r="J34" s="296"/>
      <c r="K34" s="296"/>
      <c r="L34" s="296"/>
      <c r="M34" s="296"/>
      <c r="N34" s="296"/>
      <c r="O34" s="296"/>
      <c r="P34" s="296"/>
      <c r="Q34" s="296"/>
      <c r="R34" s="296"/>
      <c r="S34" s="296"/>
      <c r="T34" s="296"/>
      <c r="U34" s="296"/>
      <c r="V34" s="296"/>
      <c r="W34" s="296"/>
      <c r="X34" s="297"/>
      <c r="Y34" s="295"/>
      <c r="Z34" s="280"/>
      <c r="AA34" s="280"/>
      <c r="AB34" s="281"/>
      <c r="AC34" s="288" t="s">
        <v>395</v>
      </c>
      <c r="AD34" s="259"/>
      <c r="AE34" s="288" t="s">
        <v>188</v>
      </c>
      <c r="AF34" s="259"/>
    </row>
    <row r="35" spans="1:32" ht="18" customHeight="1" x14ac:dyDescent="0.15">
      <c r="A35" s="499"/>
      <c r="B35" s="500"/>
      <c r="C35" s="298"/>
      <c r="D35" s="299"/>
      <c r="E35" s="299"/>
      <c r="F35" s="299"/>
      <c r="G35" s="299"/>
      <c r="H35" s="299"/>
      <c r="I35" s="299"/>
      <c r="J35" s="299"/>
      <c r="K35" s="299"/>
      <c r="L35" s="299"/>
      <c r="M35" s="299"/>
      <c r="N35" s="299"/>
      <c r="O35" s="299"/>
      <c r="P35" s="299"/>
      <c r="Q35" s="299"/>
      <c r="R35" s="299"/>
      <c r="S35" s="299"/>
      <c r="T35" s="299"/>
      <c r="U35" s="299"/>
      <c r="V35" s="299"/>
      <c r="W35" s="299"/>
      <c r="X35" s="300"/>
      <c r="Y35" s="282"/>
      <c r="Z35" s="283"/>
      <c r="AA35" s="283"/>
      <c r="AB35" s="284"/>
      <c r="AC35" s="260"/>
      <c r="AD35" s="262"/>
      <c r="AE35" s="260"/>
      <c r="AF35" s="262"/>
    </row>
    <row r="36" spans="1:32" ht="18" customHeight="1" x14ac:dyDescent="0.15">
      <c r="A36" s="501"/>
      <c r="B36" s="502"/>
      <c r="C36" s="301"/>
      <c r="D36" s="302"/>
      <c r="E36" s="302"/>
      <c r="F36" s="302"/>
      <c r="G36" s="302"/>
      <c r="H36" s="302"/>
      <c r="I36" s="302"/>
      <c r="J36" s="302"/>
      <c r="K36" s="302"/>
      <c r="L36" s="302"/>
      <c r="M36" s="302"/>
      <c r="N36" s="302"/>
      <c r="O36" s="302"/>
      <c r="P36" s="302"/>
      <c r="Q36" s="302"/>
      <c r="R36" s="302"/>
      <c r="S36" s="302"/>
      <c r="T36" s="302"/>
      <c r="U36" s="302"/>
      <c r="V36" s="302"/>
      <c r="W36" s="302"/>
      <c r="X36" s="303"/>
      <c r="Y36" s="285"/>
      <c r="Z36" s="286"/>
      <c r="AA36" s="286"/>
      <c r="AB36" s="287"/>
      <c r="AC36" s="263"/>
      <c r="AD36" s="265"/>
      <c r="AE36" s="263"/>
      <c r="AF36" s="265"/>
    </row>
    <row r="37" spans="1:32" ht="18" customHeight="1" x14ac:dyDescent="0.15">
      <c r="A37" s="497" t="s">
        <v>228</v>
      </c>
      <c r="B37" s="498"/>
      <c r="C37" s="295" t="s">
        <v>394</v>
      </c>
      <c r="D37" s="280"/>
      <c r="E37" s="280"/>
      <c r="F37" s="280"/>
      <c r="G37" s="280"/>
      <c r="H37" s="280"/>
      <c r="I37" s="280"/>
      <c r="J37" s="280"/>
      <c r="K37" s="280"/>
      <c r="L37" s="280"/>
      <c r="M37" s="280"/>
      <c r="N37" s="280"/>
      <c r="O37" s="280"/>
      <c r="P37" s="280"/>
      <c r="Q37" s="280"/>
      <c r="R37" s="280"/>
      <c r="S37" s="280"/>
      <c r="T37" s="280"/>
      <c r="U37" s="280"/>
      <c r="V37" s="280"/>
      <c r="W37" s="280"/>
      <c r="X37" s="281"/>
      <c r="Y37" s="279"/>
      <c r="Z37" s="280"/>
      <c r="AA37" s="280"/>
      <c r="AB37" s="281"/>
      <c r="AC37" s="288" t="s">
        <v>188</v>
      </c>
      <c r="AD37" s="259"/>
      <c r="AE37" s="288" t="s">
        <v>188</v>
      </c>
      <c r="AF37" s="259"/>
    </row>
    <row r="38" spans="1:32" ht="18" customHeight="1" x14ac:dyDescent="0.15">
      <c r="A38" s="499"/>
      <c r="B38" s="500"/>
      <c r="C38" s="282"/>
      <c r="D38" s="283"/>
      <c r="E38" s="283"/>
      <c r="F38" s="283"/>
      <c r="G38" s="283"/>
      <c r="H38" s="283"/>
      <c r="I38" s="283"/>
      <c r="J38" s="283"/>
      <c r="K38" s="283"/>
      <c r="L38" s="283"/>
      <c r="M38" s="283"/>
      <c r="N38" s="283"/>
      <c r="O38" s="283"/>
      <c r="P38" s="283"/>
      <c r="Q38" s="283"/>
      <c r="R38" s="283"/>
      <c r="S38" s="283"/>
      <c r="T38" s="283"/>
      <c r="U38" s="283"/>
      <c r="V38" s="283"/>
      <c r="W38" s="283"/>
      <c r="X38" s="284"/>
      <c r="Y38" s="282"/>
      <c r="Z38" s="283"/>
      <c r="AA38" s="283"/>
      <c r="AB38" s="284"/>
      <c r="AC38" s="260"/>
      <c r="AD38" s="262"/>
      <c r="AE38" s="260"/>
      <c r="AF38" s="262"/>
    </row>
    <row r="39" spans="1:32" ht="45" customHeight="1" x14ac:dyDescent="0.15">
      <c r="A39" s="501"/>
      <c r="B39" s="502"/>
      <c r="C39" s="285"/>
      <c r="D39" s="286"/>
      <c r="E39" s="286"/>
      <c r="F39" s="286"/>
      <c r="G39" s="286"/>
      <c r="H39" s="286"/>
      <c r="I39" s="286"/>
      <c r="J39" s="286"/>
      <c r="K39" s="286"/>
      <c r="L39" s="286"/>
      <c r="M39" s="286"/>
      <c r="N39" s="286"/>
      <c r="O39" s="286"/>
      <c r="P39" s="286"/>
      <c r="Q39" s="286"/>
      <c r="R39" s="286"/>
      <c r="S39" s="286"/>
      <c r="T39" s="286"/>
      <c r="U39" s="286"/>
      <c r="V39" s="286"/>
      <c r="W39" s="286"/>
      <c r="X39" s="287"/>
      <c r="Y39" s="285"/>
      <c r="Z39" s="286"/>
      <c r="AA39" s="286"/>
      <c r="AB39" s="287"/>
      <c r="AC39" s="263"/>
      <c r="AD39" s="265"/>
      <c r="AE39" s="263"/>
      <c r="AF39" s="265"/>
    </row>
    <row r="40" spans="1:32" ht="17.25" customHeight="1" x14ac:dyDescent="0.15">
      <c r="A40" s="497" t="s">
        <v>226</v>
      </c>
      <c r="B40" s="498"/>
      <c r="C40" s="295" t="s">
        <v>393</v>
      </c>
      <c r="D40" s="280"/>
      <c r="E40" s="280"/>
      <c r="F40" s="280"/>
      <c r="G40" s="280"/>
      <c r="H40" s="280"/>
      <c r="I40" s="280"/>
      <c r="J40" s="280"/>
      <c r="K40" s="280"/>
      <c r="L40" s="280"/>
      <c r="M40" s="280"/>
      <c r="N40" s="280"/>
      <c r="O40" s="280"/>
      <c r="P40" s="280"/>
      <c r="Q40" s="280"/>
      <c r="R40" s="280"/>
      <c r="S40" s="280"/>
      <c r="T40" s="280"/>
      <c r="U40" s="280"/>
      <c r="V40" s="280"/>
      <c r="W40" s="280"/>
      <c r="X40" s="281"/>
      <c r="Y40" s="503" t="s">
        <v>392</v>
      </c>
      <c r="Z40" s="504"/>
      <c r="AA40" s="504"/>
      <c r="AB40" s="505"/>
      <c r="AC40" s="288" t="s">
        <v>188</v>
      </c>
      <c r="AD40" s="259"/>
      <c r="AE40" s="288" t="s">
        <v>188</v>
      </c>
      <c r="AF40" s="259"/>
    </row>
    <row r="41" spans="1:32" ht="17.25" customHeight="1" x14ac:dyDescent="0.15">
      <c r="A41" s="499"/>
      <c r="B41" s="500"/>
      <c r="C41" s="282"/>
      <c r="D41" s="283"/>
      <c r="E41" s="283"/>
      <c r="F41" s="283"/>
      <c r="G41" s="283"/>
      <c r="H41" s="283"/>
      <c r="I41" s="283"/>
      <c r="J41" s="283"/>
      <c r="K41" s="283"/>
      <c r="L41" s="283"/>
      <c r="M41" s="283"/>
      <c r="N41" s="283"/>
      <c r="O41" s="283"/>
      <c r="P41" s="283"/>
      <c r="Q41" s="283"/>
      <c r="R41" s="283"/>
      <c r="S41" s="283"/>
      <c r="T41" s="283"/>
      <c r="U41" s="283"/>
      <c r="V41" s="283"/>
      <c r="W41" s="283"/>
      <c r="X41" s="284"/>
      <c r="Y41" s="506"/>
      <c r="Z41" s="507"/>
      <c r="AA41" s="507"/>
      <c r="AB41" s="508"/>
      <c r="AC41" s="260"/>
      <c r="AD41" s="262"/>
      <c r="AE41" s="260"/>
      <c r="AF41" s="262"/>
    </row>
    <row r="42" spans="1:32" ht="22.5" customHeight="1" x14ac:dyDescent="0.15">
      <c r="A42" s="501"/>
      <c r="B42" s="502"/>
      <c r="C42" s="285"/>
      <c r="D42" s="286"/>
      <c r="E42" s="286"/>
      <c r="F42" s="286"/>
      <c r="G42" s="286"/>
      <c r="H42" s="286"/>
      <c r="I42" s="286"/>
      <c r="J42" s="286"/>
      <c r="K42" s="286"/>
      <c r="L42" s="286"/>
      <c r="M42" s="286"/>
      <c r="N42" s="286"/>
      <c r="O42" s="286"/>
      <c r="P42" s="286"/>
      <c r="Q42" s="286"/>
      <c r="R42" s="286"/>
      <c r="S42" s="286"/>
      <c r="T42" s="286"/>
      <c r="U42" s="286"/>
      <c r="V42" s="286"/>
      <c r="W42" s="286"/>
      <c r="X42" s="287"/>
      <c r="Y42" s="509"/>
      <c r="Z42" s="510"/>
      <c r="AA42" s="510"/>
      <c r="AB42" s="511"/>
      <c r="AC42" s="263"/>
      <c r="AD42" s="265"/>
      <c r="AE42" s="263"/>
      <c r="AF42" s="265"/>
    </row>
    <row r="43" spans="1:32" ht="24.75" customHeight="1" x14ac:dyDescent="0.15">
      <c r="A43" s="497" t="s">
        <v>223</v>
      </c>
      <c r="B43" s="498"/>
      <c r="C43" s="295" t="s">
        <v>391</v>
      </c>
      <c r="D43" s="280"/>
      <c r="E43" s="280"/>
      <c r="F43" s="280"/>
      <c r="G43" s="280"/>
      <c r="H43" s="280"/>
      <c r="I43" s="280"/>
      <c r="J43" s="280"/>
      <c r="K43" s="280"/>
      <c r="L43" s="280"/>
      <c r="M43" s="280"/>
      <c r="N43" s="280"/>
      <c r="O43" s="280"/>
      <c r="P43" s="280"/>
      <c r="Q43" s="280"/>
      <c r="R43" s="280"/>
      <c r="S43" s="280"/>
      <c r="T43" s="280"/>
      <c r="U43" s="280"/>
      <c r="V43" s="280"/>
      <c r="W43" s="280"/>
      <c r="X43" s="281"/>
      <c r="Y43" s="295" t="s">
        <v>390</v>
      </c>
      <c r="Z43" s="296"/>
      <c r="AA43" s="296"/>
      <c r="AB43" s="297"/>
      <c r="AC43" s="288" t="s">
        <v>188</v>
      </c>
      <c r="AD43" s="259"/>
      <c r="AE43" s="288" t="s">
        <v>188</v>
      </c>
      <c r="AF43" s="259"/>
    </row>
    <row r="44" spans="1:32" ht="24.75" customHeight="1" x14ac:dyDescent="0.15">
      <c r="A44" s="499"/>
      <c r="B44" s="500"/>
      <c r="C44" s="282"/>
      <c r="D44" s="283"/>
      <c r="E44" s="283"/>
      <c r="F44" s="283"/>
      <c r="G44" s="283"/>
      <c r="H44" s="283"/>
      <c r="I44" s="283"/>
      <c r="J44" s="283"/>
      <c r="K44" s="283"/>
      <c r="L44" s="283"/>
      <c r="M44" s="283"/>
      <c r="N44" s="283"/>
      <c r="O44" s="283"/>
      <c r="P44" s="283"/>
      <c r="Q44" s="283"/>
      <c r="R44" s="283"/>
      <c r="S44" s="283"/>
      <c r="T44" s="283"/>
      <c r="U44" s="283"/>
      <c r="V44" s="283"/>
      <c r="W44" s="283"/>
      <c r="X44" s="284"/>
      <c r="Y44" s="298"/>
      <c r="Z44" s="299"/>
      <c r="AA44" s="299"/>
      <c r="AB44" s="300"/>
      <c r="AC44" s="260"/>
      <c r="AD44" s="262"/>
      <c r="AE44" s="260"/>
      <c r="AF44" s="262"/>
    </row>
    <row r="45" spans="1:32" ht="24.75" customHeight="1" x14ac:dyDescent="0.15">
      <c r="A45" s="501"/>
      <c r="B45" s="502"/>
      <c r="C45" s="285"/>
      <c r="D45" s="286"/>
      <c r="E45" s="286"/>
      <c r="F45" s="286"/>
      <c r="G45" s="286"/>
      <c r="H45" s="286"/>
      <c r="I45" s="286"/>
      <c r="J45" s="286"/>
      <c r="K45" s="286"/>
      <c r="L45" s="286"/>
      <c r="M45" s="286"/>
      <c r="N45" s="286"/>
      <c r="O45" s="286"/>
      <c r="P45" s="286"/>
      <c r="Q45" s="286"/>
      <c r="R45" s="286"/>
      <c r="S45" s="286"/>
      <c r="T45" s="286"/>
      <c r="U45" s="286"/>
      <c r="V45" s="286"/>
      <c r="W45" s="286"/>
      <c r="X45" s="287"/>
      <c r="Y45" s="301"/>
      <c r="Z45" s="302"/>
      <c r="AA45" s="302"/>
      <c r="AB45" s="303"/>
      <c r="AC45" s="263"/>
      <c r="AD45" s="265"/>
      <c r="AE45" s="263"/>
      <c r="AF45" s="265"/>
    </row>
    <row r="46" spans="1:32" ht="18" customHeight="1" x14ac:dyDescent="0.15">
      <c r="A46" s="363" t="s">
        <v>221</v>
      </c>
      <c r="B46" s="369"/>
      <c r="C46" s="512" t="s">
        <v>389</v>
      </c>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4"/>
    </row>
    <row r="47" spans="1:32" ht="18" customHeight="1" x14ac:dyDescent="0.15">
      <c r="A47" s="366"/>
      <c r="B47" s="373"/>
      <c r="C47" s="515"/>
      <c r="D47" s="516"/>
      <c r="E47" s="516"/>
      <c r="F47" s="516"/>
      <c r="G47" s="516"/>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7"/>
    </row>
    <row r="48" spans="1:32" ht="18" customHeight="1" x14ac:dyDescent="0.15">
      <c r="A48" s="266" t="s">
        <v>219</v>
      </c>
      <c r="B48" s="267"/>
      <c r="C48" s="267"/>
      <c r="D48" s="267"/>
      <c r="E48" s="267"/>
      <c r="F48" s="267"/>
      <c r="G48" s="268"/>
      <c r="H48" s="518" t="s">
        <v>218</v>
      </c>
      <c r="I48" s="519"/>
      <c r="J48" s="519"/>
      <c r="K48" s="519"/>
      <c r="L48" s="519"/>
      <c r="M48" s="519"/>
      <c r="N48" s="519"/>
      <c r="O48" s="519"/>
      <c r="P48" s="519"/>
      <c r="Q48" s="519"/>
      <c r="R48" s="519"/>
      <c r="S48" s="519"/>
      <c r="T48" s="519"/>
      <c r="U48" s="519"/>
      <c r="V48" s="519"/>
      <c r="W48" s="519"/>
      <c r="X48" s="519"/>
      <c r="Y48" s="519"/>
      <c r="Z48" s="519"/>
      <c r="AA48" s="519"/>
      <c r="AB48" s="519"/>
      <c r="AC48" s="519"/>
      <c r="AD48" s="519"/>
      <c r="AE48" s="519"/>
      <c r="AF48" s="520"/>
    </row>
    <row r="49" spans="1:32" ht="18" customHeight="1" x14ac:dyDescent="0.15">
      <c r="A49" s="266" t="s">
        <v>217</v>
      </c>
      <c r="B49" s="267"/>
      <c r="C49" s="267"/>
      <c r="D49" s="267"/>
      <c r="E49" s="267"/>
      <c r="F49" s="267"/>
      <c r="G49" s="268"/>
      <c r="H49" s="269" t="s">
        <v>388</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491" t="s">
        <v>215</v>
      </c>
      <c r="B50" s="266" t="s">
        <v>214</v>
      </c>
      <c r="C50" s="267"/>
      <c r="D50" s="267"/>
      <c r="E50" s="267"/>
      <c r="F50" s="267"/>
      <c r="G50" s="268"/>
      <c r="H50" s="269" t="s">
        <v>387</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492"/>
      <c r="B51" s="266" t="s">
        <v>212</v>
      </c>
      <c r="C51" s="267"/>
      <c r="D51" s="267"/>
      <c r="E51" s="267"/>
      <c r="F51" s="267"/>
      <c r="G51" s="268"/>
      <c r="H51" s="269" t="s">
        <v>386</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492"/>
      <c r="B52" s="266" t="s">
        <v>211</v>
      </c>
      <c r="C52" s="267"/>
      <c r="D52" s="267"/>
      <c r="E52" s="267"/>
      <c r="F52" s="267"/>
      <c r="G52" s="268"/>
      <c r="H52" s="269" t="s">
        <v>385</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492"/>
      <c r="B53" s="494" t="s">
        <v>209</v>
      </c>
      <c r="C53" s="495"/>
      <c r="D53" s="495"/>
      <c r="E53" s="495"/>
      <c r="F53" s="495"/>
      <c r="G53" s="496"/>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492"/>
      <c r="B54" s="266" t="s">
        <v>207</v>
      </c>
      <c r="C54" s="267"/>
      <c r="D54" s="267"/>
      <c r="E54" s="267"/>
      <c r="F54" s="267"/>
      <c r="G54" s="268"/>
      <c r="H54" s="269" t="s">
        <v>384</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492"/>
      <c r="B55" s="266" t="s">
        <v>206</v>
      </c>
      <c r="C55" s="267"/>
      <c r="D55" s="267"/>
      <c r="E55" s="267"/>
      <c r="F55" s="267"/>
      <c r="G55" s="268"/>
      <c r="H55" s="273" t="s">
        <v>383</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492"/>
      <c r="B56" s="266" t="s">
        <v>204</v>
      </c>
      <c r="C56" s="267"/>
      <c r="D56" s="267"/>
      <c r="E56" s="267"/>
      <c r="F56" s="267"/>
      <c r="G56" s="268"/>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492"/>
      <c r="B57" s="266" t="s">
        <v>203</v>
      </c>
      <c r="C57" s="267"/>
      <c r="D57" s="267"/>
      <c r="E57" s="267"/>
      <c r="F57" s="267"/>
      <c r="G57" s="268"/>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492"/>
      <c r="B58" s="353" t="s">
        <v>202</v>
      </c>
      <c r="C58" s="354"/>
      <c r="D58" s="354"/>
      <c r="E58" s="354"/>
      <c r="F58" s="354"/>
      <c r="G58" s="355"/>
      <c r="H58" s="477" t="s">
        <v>382</v>
      </c>
      <c r="I58" s="478"/>
      <c r="J58" s="478"/>
      <c r="K58" s="478"/>
      <c r="L58" s="478"/>
      <c r="M58" s="478"/>
      <c r="N58" s="478"/>
      <c r="O58" s="478"/>
      <c r="P58" s="478"/>
      <c r="Q58" s="478"/>
      <c r="R58" s="478"/>
      <c r="S58" s="478"/>
      <c r="T58" s="478"/>
      <c r="U58" s="478"/>
      <c r="V58" s="478"/>
      <c r="W58" s="478"/>
      <c r="X58" s="478"/>
      <c r="Y58" s="478"/>
      <c r="Z58" s="478"/>
      <c r="AA58" s="478"/>
      <c r="AB58" s="478"/>
      <c r="AC58" s="478"/>
      <c r="AD58" s="478"/>
      <c r="AE58" s="478"/>
      <c r="AF58" s="486"/>
    </row>
    <row r="59" spans="1:32" ht="18" customHeight="1" x14ac:dyDescent="0.15">
      <c r="A59" s="492"/>
      <c r="B59" s="356"/>
      <c r="C59" s="335"/>
      <c r="D59" s="335"/>
      <c r="E59" s="335"/>
      <c r="F59" s="335"/>
      <c r="G59" s="357"/>
      <c r="H59" s="480"/>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488"/>
    </row>
    <row r="60" spans="1:32" ht="18" customHeight="1" x14ac:dyDescent="0.15">
      <c r="A60" s="492"/>
      <c r="B60" s="356"/>
      <c r="C60" s="335"/>
      <c r="D60" s="335"/>
      <c r="E60" s="335"/>
      <c r="F60" s="335"/>
      <c r="G60" s="357"/>
      <c r="H60" s="480"/>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488"/>
    </row>
    <row r="61" spans="1:32" ht="18" customHeight="1" x14ac:dyDescent="0.15">
      <c r="A61" s="492"/>
      <c r="B61" s="356"/>
      <c r="C61" s="335"/>
      <c r="D61" s="335"/>
      <c r="E61" s="335"/>
      <c r="F61" s="335"/>
      <c r="G61" s="357"/>
      <c r="H61" s="480"/>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488"/>
    </row>
    <row r="62" spans="1:32" ht="11.25" customHeight="1" x14ac:dyDescent="0.15">
      <c r="A62" s="492"/>
      <c r="B62" s="358"/>
      <c r="C62" s="359"/>
      <c r="D62" s="359"/>
      <c r="E62" s="359"/>
      <c r="F62" s="359"/>
      <c r="G62" s="360"/>
      <c r="H62" s="482"/>
      <c r="I62" s="483"/>
      <c r="J62" s="483"/>
      <c r="K62" s="483"/>
      <c r="L62" s="483"/>
      <c r="M62" s="483"/>
      <c r="N62" s="483"/>
      <c r="O62" s="483"/>
      <c r="P62" s="483"/>
      <c r="Q62" s="483"/>
      <c r="R62" s="483"/>
      <c r="S62" s="483"/>
      <c r="T62" s="483"/>
      <c r="U62" s="483"/>
      <c r="V62" s="483"/>
      <c r="W62" s="483"/>
      <c r="X62" s="483"/>
      <c r="Y62" s="483"/>
      <c r="Z62" s="483"/>
      <c r="AA62" s="483"/>
      <c r="AB62" s="483"/>
      <c r="AC62" s="483"/>
      <c r="AD62" s="483"/>
      <c r="AE62" s="483"/>
      <c r="AF62" s="490"/>
    </row>
    <row r="63" spans="1:32" ht="18" customHeight="1" x14ac:dyDescent="0.15">
      <c r="A63" s="492"/>
      <c r="B63" s="266" t="s">
        <v>201</v>
      </c>
      <c r="C63" s="267"/>
      <c r="D63" s="267"/>
      <c r="E63" s="267"/>
      <c r="F63" s="267"/>
      <c r="G63" s="268"/>
      <c r="H63" s="468" t="s">
        <v>381</v>
      </c>
      <c r="I63" s="469"/>
      <c r="J63" s="469"/>
      <c r="K63" s="469"/>
      <c r="L63" s="469"/>
      <c r="M63" s="469"/>
      <c r="N63" s="469"/>
      <c r="O63" s="469"/>
      <c r="P63" s="469"/>
      <c r="Q63" s="469"/>
      <c r="R63" s="469"/>
      <c r="S63" s="469"/>
      <c r="T63" s="469"/>
      <c r="U63" s="469"/>
      <c r="V63" s="469"/>
      <c r="W63" s="469"/>
      <c r="X63" s="469"/>
      <c r="Y63" s="469"/>
      <c r="Z63" s="469"/>
      <c r="AA63" s="469"/>
      <c r="AB63" s="469"/>
      <c r="AC63" s="469"/>
      <c r="AD63" s="469"/>
      <c r="AE63" s="469"/>
      <c r="AF63" s="470"/>
    </row>
    <row r="64" spans="1:32" ht="18" customHeight="1" x14ac:dyDescent="0.15">
      <c r="A64" s="492"/>
      <c r="B64" s="266" t="s">
        <v>200</v>
      </c>
      <c r="C64" s="267"/>
      <c r="D64" s="267"/>
      <c r="E64" s="267"/>
      <c r="F64" s="267"/>
      <c r="G64" s="268"/>
      <c r="H64" s="468" t="s">
        <v>294</v>
      </c>
      <c r="I64" s="469"/>
      <c r="J64" s="469"/>
      <c r="K64" s="469"/>
      <c r="L64" s="469"/>
      <c r="M64" s="469"/>
      <c r="N64" s="469"/>
      <c r="O64" s="469"/>
      <c r="P64" s="469"/>
      <c r="Q64" s="469"/>
      <c r="R64" s="469"/>
      <c r="S64" s="469"/>
      <c r="T64" s="469"/>
      <c r="U64" s="469"/>
      <c r="V64" s="469"/>
      <c r="W64" s="469"/>
      <c r="X64" s="469"/>
      <c r="Y64" s="469"/>
      <c r="Z64" s="469"/>
      <c r="AA64" s="469"/>
      <c r="AB64" s="469"/>
      <c r="AC64" s="469"/>
      <c r="AD64" s="469"/>
      <c r="AE64" s="469"/>
      <c r="AF64" s="470"/>
    </row>
    <row r="65" spans="1:32" ht="18" customHeight="1" x14ac:dyDescent="0.15">
      <c r="A65" s="492"/>
      <c r="B65" s="266" t="s">
        <v>199</v>
      </c>
      <c r="C65" s="267"/>
      <c r="D65" s="267"/>
      <c r="E65" s="267"/>
      <c r="F65" s="267"/>
      <c r="G65" s="268"/>
      <c r="H65" s="468" t="s">
        <v>294</v>
      </c>
      <c r="I65" s="469"/>
      <c r="J65" s="469"/>
      <c r="K65" s="469"/>
      <c r="L65" s="469"/>
      <c r="M65" s="469"/>
      <c r="N65" s="469"/>
      <c r="O65" s="469"/>
      <c r="P65" s="469"/>
      <c r="Q65" s="469"/>
      <c r="R65" s="469"/>
      <c r="S65" s="469"/>
      <c r="T65" s="469"/>
      <c r="U65" s="469"/>
      <c r="V65" s="469"/>
      <c r="W65" s="469"/>
      <c r="X65" s="469"/>
      <c r="Y65" s="469"/>
      <c r="Z65" s="469"/>
      <c r="AA65" s="469"/>
      <c r="AB65" s="469"/>
      <c r="AC65" s="469"/>
      <c r="AD65" s="469"/>
      <c r="AE65" s="469"/>
      <c r="AF65" s="470"/>
    </row>
    <row r="66" spans="1:32" ht="18" customHeight="1" x14ac:dyDescent="0.15">
      <c r="A66" s="493"/>
      <c r="B66" s="266" t="s">
        <v>198</v>
      </c>
      <c r="C66" s="267"/>
      <c r="D66" s="267"/>
      <c r="E66" s="267"/>
      <c r="F66" s="267"/>
      <c r="G66" s="268"/>
      <c r="H66" s="468" t="s">
        <v>380</v>
      </c>
      <c r="I66" s="469"/>
      <c r="J66" s="469"/>
      <c r="K66" s="469"/>
      <c r="L66" s="469"/>
      <c r="M66" s="469"/>
      <c r="N66" s="469"/>
      <c r="O66" s="469"/>
      <c r="P66" s="469"/>
      <c r="Q66" s="469"/>
      <c r="R66" s="469"/>
      <c r="S66" s="469"/>
      <c r="T66" s="469"/>
      <c r="U66" s="469"/>
      <c r="V66" s="469"/>
      <c r="W66" s="469"/>
      <c r="X66" s="469"/>
      <c r="Y66" s="469"/>
      <c r="Z66" s="469"/>
      <c r="AA66" s="469"/>
      <c r="AB66" s="469"/>
      <c r="AC66" s="469"/>
      <c r="AD66" s="469"/>
      <c r="AE66" s="469"/>
      <c r="AF66" s="470"/>
    </row>
    <row r="67" spans="1:32" ht="18" customHeight="1" x14ac:dyDescent="0.15">
      <c r="A67" s="266" t="s">
        <v>196</v>
      </c>
      <c r="B67" s="267"/>
      <c r="C67" s="267"/>
      <c r="D67" s="267"/>
      <c r="E67" s="267"/>
      <c r="F67" s="267"/>
      <c r="G67" s="268"/>
      <c r="H67" s="468" t="s">
        <v>294</v>
      </c>
      <c r="I67" s="469"/>
      <c r="J67" s="469"/>
      <c r="K67" s="469"/>
      <c r="L67" s="469"/>
      <c r="M67" s="469"/>
      <c r="N67" s="469"/>
      <c r="O67" s="469"/>
      <c r="P67" s="469"/>
      <c r="Q67" s="469"/>
      <c r="R67" s="469"/>
      <c r="S67" s="469"/>
      <c r="T67" s="469"/>
      <c r="U67" s="469"/>
      <c r="V67" s="469"/>
      <c r="W67" s="469"/>
      <c r="X67" s="469"/>
      <c r="Y67" s="469"/>
      <c r="Z67" s="469"/>
      <c r="AA67" s="469"/>
      <c r="AB67" s="469"/>
      <c r="AC67" s="469"/>
      <c r="AD67" s="469"/>
      <c r="AE67" s="469"/>
      <c r="AF67" s="470"/>
    </row>
    <row r="68" spans="1:32" ht="107.25" customHeight="1" x14ac:dyDescent="0.15">
      <c r="A68" s="266" t="s">
        <v>194</v>
      </c>
      <c r="B68" s="267"/>
      <c r="C68" s="267"/>
      <c r="D68" s="267"/>
      <c r="E68" s="267"/>
      <c r="F68" s="267"/>
      <c r="G68" s="268"/>
      <c r="H68" s="471" t="s">
        <v>379</v>
      </c>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3"/>
    </row>
    <row r="69" spans="1:32" ht="18" customHeight="1" x14ac:dyDescent="0.15">
      <c r="A69" s="363" t="s">
        <v>192</v>
      </c>
      <c r="B69" s="364"/>
      <c r="C69" s="364"/>
      <c r="D69" s="474"/>
      <c r="E69" s="368" t="s">
        <v>186</v>
      </c>
      <c r="F69" s="364"/>
      <c r="G69" s="369"/>
      <c r="H69" s="477" t="s">
        <v>378</v>
      </c>
      <c r="I69" s="478"/>
      <c r="J69" s="478"/>
      <c r="K69" s="478"/>
      <c r="L69" s="478"/>
      <c r="M69" s="478"/>
      <c r="N69" s="478"/>
      <c r="O69" s="478"/>
      <c r="P69" s="478"/>
      <c r="Q69" s="478"/>
      <c r="R69" s="478"/>
      <c r="S69" s="478"/>
      <c r="T69" s="479"/>
      <c r="U69" s="485" t="s">
        <v>377</v>
      </c>
      <c r="V69" s="478"/>
      <c r="W69" s="478"/>
      <c r="X69" s="478"/>
      <c r="Y69" s="478"/>
      <c r="Z69" s="478"/>
      <c r="AA69" s="478"/>
      <c r="AB69" s="478"/>
      <c r="AC69" s="486"/>
      <c r="AD69" s="266" t="s">
        <v>189</v>
      </c>
      <c r="AE69" s="267"/>
      <c r="AF69" s="268"/>
    </row>
    <row r="70" spans="1:32" ht="18" customHeight="1" x14ac:dyDescent="0.15">
      <c r="A70" s="365"/>
      <c r="B70" s="329"/>
      <c r="C70" s="329"/>
      <c r="D70" s="475"/>
      <c r="E70" s="370"/>
      <c r="F70" s="329"/>
      <c r="G70" s="371"/>
      <c r="H70" s="480"/>
      <c r="I70" s="346"/>
      <c r="J70" s="346"/>
      <c r="K70" s="346"/>
      <c r="L70" s="346"/>
      <c r="M70" s="346"/>
      <c r="N70" s="346"/>
      <c r="O70" s="346"/>
      <c r="P70" s="346"/>
      <c r="Q70" s="346"/>
      <c r="R70" s="346"/>
      <c r="S70" s="346"/>
      <c r="T70" s="481"/>
      <c r="U70" s="487"/>
      <c r="V70" s="346"/>
      <c r="W70" s="346"/>
      <c r="X70" s="346"/>
      <c r="Y70" s="346"/>
      <c r="Z70" s="346"/>
      <c r="AA70" s="346"/>
      <c r="AB70" s="346"/>
      <c r="AC70" s="488"/>
      <c r="AD70" s="288" t="s">
        <v>188</v>
      </c>
      <c r="AE70" s="258"/>
      <c r="AF70" s="259"/>
    </row>
    <row r="71" spans="1:32" ht="18" customHeight="1" x14ac:dyDescent="0.15">
      <c r="A71" s="365"/>
      <c r="B71" s="329"/>
      <c r="C71" s="329"/>
      <c r="D71" s="475"/>
      <c r="E71" s="370"/>
      <c r="F71" s="329"/>
      <c r="G71" s="371"/>
      <c r="H71" s="480"/>
      <c r="I71" s="346"/>
      <c r="J71" s="346"/>
      <c r="K71" s="346"/>
      <c r="L71" s="346"/>
      <c r="M71" s="346"/>
      <c r="N71" s="346"/>
      <c r="O71" s="346"/>
      <c r="P71" s="346"/>
      <c r="Q71" s="346"/>
      <c r="R71" s="346"/>
      <c r="S71" s="346"/>
      <c r="T71" s="481"/>
      <c r="U71" s="487"/>
      <c r="V71" s="346"/>
      <c r="W71" s="346"/>
      <c r="X71" s="346"/>
      <c r="Y71" s="346"/>
      <c r="Z71" s="346"/>
      <c r="AA71" s="346"/>
      <c r="AB71" s="346"/>
      <c r="AC71" s="488"/>
      <c r="AD71" s="260"/>
      <c r="AE71" s="261"/>
      <c r="AF71" s="262"/>
    </row>
    <row r="72" spans="1:32" ht="18" customHeight="1" x14ac:dyDescent="0.15">
      <c r="A72" s="366"/>
      <c r="B72" s="367"/>
      <c r="C72" s="367"/>
      <c r="D72" s="476"/>
      <c r="E72" s="372"/>
      <c r="F72" s="367"/>
      <c r="G72" s="373"/>
      <c r="H72" s="482"/>
      <c r="I72" s="483"/>
      <c r="J72" s="483"/>
      <c r="K72" s="483"/>
      <c r="L72" s="483"/>
      <c r="M72" s="483"/>
      <c r="N72" s="483"/>
      <c r="O72" s="483"/>
      <c r="P72" s="483"/>
      <c r="Q72" s="483"/>
      <c r="R72" s="483"/>
      <c r="S72" s="483"/>
      <c r="T72" s="484"/>
      <c r="U72" s="489"/>
      <c r="V72" s="483"/>
      <c r="W72" s="483"/>
      <c r="X72" s="483"/>
      <c r="Y72" s="483"/>
      <c r="Z72" s="483"/>
      <c r="AA72" s="483"/>
      <c r="AB72" s="483"/>
      <c r="AC72" s="490"/>
      <c r="AD72" s="263"/>
      <c r="AE72" s="264"/>
      <c r="AF72" s="265"/>
    </row>
    <row r="73" spans="1:32" ht="18" customHeight="1" x14ac:dyDescent="0.15">
      <c r="A73" s="363" t="s">
        <v>187</v>
      </c>
      <c r="B73" s="364"/>
      <c r="C73" s="364"/>
      <c r="D73" s="474"/>
      <c r="E73" s="368" t="s">
        <v>186</v>
      </c>
      <c r="F73" s="364"/>
      <c r="G73" s="369"/>
      <c r="H73" s="477" t="s">
        <v>376</v>
      </c>
      <c r="I73" s="478"/>
      <c r="J73" s="478"/>
      <c r="K73" s="478"/>
      <c r="L73" s="478"/>
      <c r="M73" s="478"/>
      <c r="N73" s="478"/>
      <c r="O73" s="478"/>
      <c r="P73" s="478"/>
      <c r="Q73" s="478"/>
      <c r="R73" s="478"/>
      <c r="S73" s="478"/>
      <c r="T73" s="479"/>
      <c r="U73" s="485" t="s">
        <v>375</v>
      </c>
      <c r="V73" s="478"/>
      <c r="W73" s="478"/>
      <c r="X73" s="478"/>
      <c r="Y73" s="478"/>
      <c r="Z73" s="478"/>
      <c r="AA73" s="478"/>
      <c r="AB73" s="478"/>
      <c r="AC73" s="486"/>
      <c r="AD73" s="288" t="s">
        <v>188</v>
      </c>
      <c r="AE73" s="258"/>
      <c r="AF73" s="259"/>
    </row>
    <row r="74" spans="1:32" ht="18" customHeight="1" x14ac:dyDescent="0.15">
      <c r="A74" s="365"/>
      <c r="B74" s="329"/>
      <c r="C74" s="329"/>
      <c r="D74" s="475"/>
      <c r="E74" s="370"/>
      <c r="F74" s="329"/>
      <c r="G74" s="371"/>
      <c r="H74" s="480"/>
      <c r="I74" s="346"/>
      <c r="J74" s="346"/>
      <c r="K74" s="346"/>
      <c r="L74" s="346"/>
      <c r="M74" s="346"/>
      <c r="N74" s="346"/>
      <c r="O74" s="346"/>
      <c r="P74" s="346"/>
      <c r="Q74" s="346"/>
      <c r="R74" s="346"/>
      <c r="S74" s="346"/>
      <c r="T74" s="481"/>
      <c r="U74" s="487"/>
      <c r="V74" s="346"/>
      <c r="W74" s="346"/>
      <c r="X74" s="346"/>
      <c r="Y74" s="346"/>
      <c r="Z74" s="346"/>
      <c r="AA74" s="346"/>
      <c r="AB74" s="346"/>
      <c r="AC74" s="488"/>
      <c r="AD74" s="260"/>
      <c r="AE74" s="261"/>
      <c r="AF74" s="262"/>
    </row>
    <row r="75" spans="1:32" ht="18" customHeight="1" x14ac:dyDescent="0.15">
      <c r="A75" s="365"/>
      <c r="B75" s="329"/>
      <c r="C75" s="329"/>
      <c r="D75" s="475"/>
      <c r="E75" s="370"/>
      <c r="F75" s="329"/>
      <c r="G75" s="371"/>
      <c r="H75" s="480"/>
      <c r="I75" s="346"/>
      <c r="J75" s="346"/>
      <c r="K75" s="346"/>
      <c r="L75" s="346"/>
      <c r="M75" s="346"/>
      <c r="N75" s="346"/>
      <c r="O75" s="346"/>
      <c r="P75" s="346"/>
      <c r="Q75" s="346"/>
      <c r="R75" s="346"/>
      <c r="S75" s="346"/>
      <c r="T75" s="481"/>
      <c r="U75" s="487"/>
      <c r="V75" s="346"/>
      <c r="W75" s="346"/>
      <c r="X75" s="346"/>
      <c r="Y75" s="346"/>
      <c r="Z75" s="346"/>
      <c r="AA75" s="346"/>
      <c r="AB75" s="346"/>
      <c r="AC75" s="488"/>
      <c r="AD75" s="260"/>
      <c r="AE75" s="261"/>
      <c r="AF75" s="262"/>
    </row>
    <row r="76" spans="1:32" ht="18" customHeight="1" x14ac:dyDescent="0.15">
      <c r="A76" s="365"/>
      <c r="B76" s="329"/>
      <c r="C76" s="329"/>
      <c r="D76" s="475"/>
      <c r="E76" s="370"/>
      <c r="F76" s="329"/>
      <c r="G76" s="371"/>
      <c r="H76" s="480"/>
      <c r="I76" s="346"/>
      <c r="J76" s="346"/>
      <c r="K76" s="346"/>
      <c r="L76" s="346"/>
      <c r="M76" s="346"/>
      <c r="N76" s="346"/>
      <c r="O76" s="346"/>
      <c r="P76" s="346"/>
      <c r="Q76" s="346"/>
      <c r="R76" s="346"/>
      <c r="S76" s="346"/>
      <c r="T76" s="481"/>
      <c r="U76" s="487"/>
      <c r="V76" s="346"/>
      <c r="W76" s="346"/>
      <c r="X76" s="346"/>
      <c r="Y76" s="346"/>
      <c r="Z76" s="346"/>
      <c r="AA76" s="346"/>
      <c r="AB76" s="346"/>
      <c r="AC76" s="488"/>
      <c r="AD76" s="260"/>
      <c r="AE76" s="261"/>
      <c r="AF76" s="262"/>
    </row>
    <row r="77" spans="1:32" ht="57" customHeight="1" x14ac:dyDescent="0.15">
      <c r="A77" s="366"/>
      <c r="B77" s="367"/>
      <c r="C77" s="367"/>
      <c r="D77" s="476"/>
      <c r="E77" s="372"/>
      <c r="F77" s="367"/>
      <c r="G77" s="373"/>
      <c r="H77" s="482"/>
      <c r="I77" s="483"/>
      <c r="J77" s="483"/>
      <c r="K77" s="483"/>
      <c r="L77" s="483"/>
      <c r="M77" s="483"/>
      <c r="N77" s="483"/>
      <c r="O77" s="483"/>
      <c r="P77" s="483"/>
      <c r="Q77" s="483"/>
      <c r="R77" s="483"/>
      <c r="S77" s="483"/>
      <c r="T77" s="484"/>
      <c r="U77" s="489"/>
      <c r="V77" s="483"/>
      <c r="W77" s="483"/>
      <c r="X77" s="483"/>
      <c r="Y77" s="483"/>
      <c r="Z77" s="483"/>
      <c r="AA77" s="483"/>
      <c r="AB77" s="483"/>
      <c r="AC77" s="490"/>
      <c r="AD77" s="263"/>
      <c r="AE77" s="264"/>
      <c r="AF77" s="265"/>
    </row>
    <row r="78" spans="1:32" ht="18" customHeight="1" x14ac:dyDescent="0.15">
      <c r="A78" s="353" t="s">
        <v>182</v>
      </c>
      <c r="B78" s="354"/>
      <c r="C78" s="354"/>
      <c r="D78" s="354"/>
      <c r="E78" s="354"/>
      <c r="F78" s="354"/>
      <c r="G78" s="355"/>
      <c r="H78" s="477" t="s">
        <v>374</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356"/>
      <c r="B79" s="335"/>
      <c r="C79" s="335"/>
      <c r="D79" s="335"/>
      <c r="E79" s="335"/>
      <c r="F79" s="335"/>
      <c r="G79" s="357"/>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358"/>
      <c r="B80" s="359"/>
      <c r="C80" s="359"/>
      <c r="D80" s="359"/>
      <c r="E80" s="359"/>
      <c r="F80" s="359"/>
      <c r="G80" s="360"/>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353" t="s">
        <v>180</v>
      </c>
      <c r="B81" s="354"/>
      <c r="C81" s="354"/>
      <c r="D81" s="354"/>
      <c r="E81" s="354"/>
      <c r="F81" s="354"/>
      <c r="G81" s="355"/>
      <c r="H81" s="192" t="s">
        <v>373</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356"/>
      <c r="B82" s="335"/>
      <c r="C82" s="335"/>
      <c r="D82" s="335"/>
      <c r="E82" s="335"/>
      <c r="F82" s="335"/>
      <c r="G82" s="357"/>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356"/>
      <c r="B83" s="335"/>
      <c r="C83" s="335"/>
      <c r="D83" s="335"/>
      <c r="E83" s="335"/>
      <c r="F83" s="335"/>
      <c r="G83" s="357"/>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358"/>
      <c r="B84" s="359"/>
      <c r="C84" s="359"/>
      <c r="D84" s="359"/>
      <c r="E84" s="359"/>
      <c r="F84" s="359"/>
      <c r="G84" s="360"/>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14"/>
      <c r="B85" s="114"/>
      <c r="C85" s="114"/>
      <c r="D85" s="114"/>
      <c r="E85" s="114"/>
      <c r="F85" s="114"/>
      <c r="G85" s="114"/>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201" t="s">
        <v>178</v>
      </c>
      <c r="B86" s="202"/>
      <c r="C86" s="202"/>
      <c r="D86" s="203"/>
      <c r="E86" s="210">
        <v>17</v>
      </c>
      <c r="F86" s="210"/>
      <c r="G86" s="210"/>
      <c r="H86" s="210"/>
      <c r="I86" s="180" t="str">
        <f>+IF(ISERROR(VLOOKUP($E86,#REF!,2,0)),"",VLOOKUP($E86,#REF!,2,0))</f>
        <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+IF(ISERROR(VLOOKUP($E87,#REF!,2,0)),"",VLOOKUP($E87,#REF!,2,0))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+IF(ISERROR(VLOOKUP($E88,#REF!,2,0)),"",VLOOKUP($E88,#REF!,2,0))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14"/>
      <c r="B89" s="114"/>
      <c r="C89" s="114"/>
      <c r="D89" s="114"/>
      <c r="E89" s="114"/>
      <c r="F89" s="114"/>
      <c r="G89" s="114"/>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row>
    <row r="90" spans="1:32" ht="18" customHeight="1" x14ac:dyDescent="0.15">
      <c r="A90" s="266" t="s">
        <v>176</v>
      </c>
      <c r="B90" s="267"/>
      <c r="C90" s="267"/>
      <c r="D90" s="268"/>
      <c r="E90" s="468" t="s">
        <v>372</v>
      </c>
      <c r="F90" s="469"/>
      <c r="G90" s="469"/>
      <c r="H90" s="469"/>
      <c r="I90" s="469"/>
      <c r="J90" s="469"/>
      <c r="K90" s="469"/>
      <c r="L90" s="469"/>
      <c r="M90" s="469"/>
      <c r="N90" s="469"/>
      <c r="O90" s="469"/>
      <c r="P90" s="469"/>
      <c r="Q90" s="469"/>
      <c r="R90" s="469"/>
      <c r="S90" s="469"/>
      <c r="T90" s="469"/>
      <c r="U90" s="469"/>
      <c r="V90" s="469"/>
      <c r="W90" s="469"/>
      <c r="X90" s="469"/>
      <c r="Y90" s="469"/>
      <c r="Z90" s="469"/>
      <c r="AA90" s="469"/>
      <c r="AB90" s="469"/>
      <c r="AC90" s="469"/>
      <c r="AD90" s="469"/>
      <c r="AE90" s="469"/>
      <c r="AF90" s="47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8" customWidth="1"/>
    <col min="33" max="33" width="9" style="108"/>
    <col min="34" max="35" width="9" style="108" customWidth="1"/>
    <col min="36" max="16384" width="9" style="108"/>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5-1-9</v>
      </c>
      <c r="B2" s="312"/>
      <c r="C2" s="312"/>
      <c r="D2" s="312"/>
      <c r="E2" s="646" t="s">
        <v>426</v>
      </c>
      <c r="F2" s="646"/>
      <c r="G2" s="646"/>
      <c r="H2" s="646"/>
      <c r="I2" s="646"/>
      <c r="J2" s="646"/>
      <c r="K2" s="646"/>
      <c r="L2" s="646"/>
      <c r="M2" s="646"/>
      <c r="N2" s="646"/>
      <c r="O2" s="646"/>
      <c r="P2" s="646"/>
      <c r="Q2" s="646"/>
      <c r="R2" s="646"/>
      <c r="S2" s="646"/>
      <c r="T2" s="646"/>
      <c r="U2" s="646"/>
      <c r="V2" s="647" t="s">
        <v>425</v>
      </c>
      <c r="W2" s="648"/>
      <c r="X2" s="648"/>
      <c r="Y2" s="648"/>
      <c r="Z2" s="648"/>
      <c r="AA2" s="648"/>
      <c r="AB2" s="649"/>
      <c r="AC2" s="653"/>
      <c r="AD2" s="653"/>
      <c r="AE2" s="410"/>
      <c r="AF2" s="410"/>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0"/>
      <c r="W3" s="651"/>
      <c r="X3" s="651"/>
      <c r="Y3" s="651"/>
      <c r="Z3" s="651"/>
      <c r="AA3" s="651"/>
      <c r="AB3" s="652"/>
      <c r="AC3" s="653"/>
      <c r="AD3" s="653"/>
      <c r="AE3" s="410"/>
      <c r="AF3" s="410"/>
      <c r="AH3" s="93" t="s">
        <v>170</v>
      </c>
      <c r="AI3" s="92"/>
      <c r="AJ3" s="95" t="s">
        <v>169</v>
      </c>
      <c r="AK3" s="90" t="s">
        <v>168</v>
      </c>
      <c r="AL3" s="89"/>
      <c r="AM3" s="88"/>
      <c r="AN3" s="88"/>
    </row>
    <row r="4" spans="1:40" ht="18" customHeight="1" x14ac:dyDescent="0.4">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80" t="s">
        <v>424</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8"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22.5"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26"/>
      <c r="AI8" s="126"/>
      <c r="AJ8" s="125"/>
      <c r="AK8" s="125"/>
      <c r="AL8" s="125"/>
      <c r="AM8" s="125"/>
      <c r="AN8" s="125"/>
    </row>
    <row r="9" spans="1:40" ht="34.5"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24"/>
      <c r="AI9" s="124"/>
    </row>
    <row r="10" spans="1:40" ht="18" customHeight="1" x14ac:dyDescent="0.15">
      <c r="A10" s="309"/>
      <c r="B10" s="289" t="s">
        <v>218</v>
      </c>
      <c r="C10" s="289"/>
      <c r="D10" s="289"/>
      <c r="E10" s="289"/>
      <c r="F10" s="289"/>
      <c r="G10" s="289"/>
      <c r="H10" s="642" t="s">
        <v>1376</v>
      </c>
      <c r="I10" s="642"/>
      <c r="J10" s="642"/>
      <c r="K10" s="642"/>
      <c r="L10" s="642"/>
      <c r="M10" s="642"/>
      <c r="N10" s="642"/>
      <c r="O10" s="642"/>
      <c r="P10" s="642"/>
      <c r="Q10" s="642"/>
      <c r="R10" s="642"/>
      <c r="S10" s="642"/>
      <c r="T10" s="642"/>
      <c r="U10" s="642"/>
      <c r="V10" s="642"/>
      <c r="W10" s="642"/>
      <c r="X10" s="642"/>
      <c r="Y10" s="642"/>
      <c r="Z10" s="642"/>
      <c r="AA10" s="642"/>
      <c r="AB10" s="642"/>
      <c r="AC10" s="642"/>
      <c r="AD10" s="642"/>
      <c r="AE10" s="642"/>
      <c r="AF10" s="642"/>
      <c r="AG10" s="123"/>
    </row>
    <row r="11" spans="1:40" ht="18" customHeight="1" x14ac:dyDescent="0.15">
      <c r="A11" s="309"/>
      <c r="B11" s="289"/>
      <c r="C11" s="289"/>
      <c r="D11" s="289"/>
      <c r="E11" s="289"/>
      <c r="F11" s="289"/>
      <c r="G11" s="289"/>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row>
    <row r="12" spans="1:40" ht="18" customHeight="1" x14ac:dyDescent="0.15">
      <c r="A12" s="309"/>
      <c r="B12" s="289"/>
      <c r="C12" s="289"/>
      <c r="D12" s="289"/>
      <c r="E12" s="289"/>
      <c r="F12" s="289"/>
      <c r="G12" s="289"/>
      <c r="H12" s="642"/>
      <c r="I12" s="642"/>
      <c r="J12" s="642"/>
      <c r="K12" s="642"/>
      <c r="L12" s="642"/>
      <c r="M12" s="642"/>
      <c r="N12" s="642"/>
      <c r="O12" s="642"/>
      <c r="P12" s="642"/>
      <c r="Q12" s="642"/>
      <c r="R12" s="642"/>
      <c r="S12" s="642"/>
      <c r="T12" s="642"/>
      <c r="U12" s="642"/>
      <c r="V12" s="642"/>
      <c r="W12" s="642"/>
      <c r="X12" s="642"/>
      <c r="Y12" s="642"/>
      <c r="Z12" s="642"/>
      <c r="AA12" s="642"/>
      <c r="AB12" s="642"/>
      <c r="AC12" s="642"/>
      <c r="AD12" s="642"/>
      <c r="AE12" s="642"/>
      <c r="AF12" s="642"/>
    </row>
    <row r="13" spans="1:40" ht="18" customHeight="1" x14ac:dyDescent="0.15">
      <c r="A13" s="309"/>
      <c r="B13" s="289"/>
      <c r="C13" s="289"/>
      <c r="D13" s="289"/>
      <c r="E13" s="289"/>
      <c r="F13" s="289"/>
      <c r="G13" s="289"/>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row>
    <row r="14" spans="1:40" ht="18" customHeight="1" x14ac:dyDescent="0.15">
      <c r="A14" s="309"/>
      <c r="B14" s="289"/>
      <c r="C14" s="289"/>
      <c r="D14" s="289"/>
      <c r="E14" s="289"/>
      <c r="F14" s="289"/>
      <c r="G14" s="289"/>
      <c r="H14" s="642"/>
      <c r="I14" s="642"/>
      <c r="J14" s="642"/>
      <c r="K14" s="642"/>
      <c r="L14" s="642"/>
      <c r="M14" s="642"/>
      <c r="N14" s="642"/>
      <c r="O14" s="642"/>
      <c r="P14" s="642"/>
      <c r="Q14" s="642"/>
      <c r="R14" s="642"/>
      <c r="S14" s="642"/>
      <c r="T14" s="642"/>
      <c r="U14" s="642"/>
      <c r="V14" s="642"/>
      <c r="W14" s="642"/>
      <c r="X14" s="642"/>
      <c r="Y14" s="642"/>
      <c r="Z14" s="642"/>
      <c r="AA14" s="642"/>
      <c r="AB14" s="642"/>
      <c r="AC14" s="642"/>
      <c r="AD14" s="642"/>
      <c r="AE14" s="642"/>
      <c r="AF14" s="642"/>
    </row>
    <row r="15" spans="1:40" ht="8.25" customHeight="1" x14ac:dyDescent="0.15">
      <c r="A15" s="309"/>
      <c r="B15" s="289"/>
      <c r="C15" s="289"/>
      <c r="D15" s="289"/>
      <c r="E15" s="289"/>
      <c r="F15" s="289"/>
      <c r="G15" s="289"/>
      <c r="H15" s="642"/>
      <c r="I15" s="642"/>
      <c r="J15" s="642"/>
      <c r="K15" s="642"/>
      <c r="L15" s="642"/>
      <c r="M15" s="642"/>
      <c r="N15" s="642"/>
      <c r="O15" s="642"/>
      <c r="P15" s="642"/>
      <c r="Q15" s="642"/>
      <c r="R15" s="642"/>
      <c r="S15" s="642"/>
      <c r="T15" s="642"/>
      <c r="U15" s="642"/>
      <c r="V15" s="642"/>
      <c r="W15" s="642"/>
      <c r="X15" s="642"/>
      <c r="Y15" s="642"/>
      <c r="Z15" s="642"/>
      <c r="AA15" s="642"/>
      <c r="AB15" s="642"/>
      <c r="AC15" s="642"/>
      <c r="AD15" s="642"/>
      <c r="AE15" s="642"/>
      <c r="AF15" s="642"/>
    </row>
    <row r="16" spans="1:40" ht="84.75" customHeight="1" x14ac:dyDescent="0.15">
      <c r="A16" s="309"/>
      <c r="B16" s="289"/>
      <c r="C16" s="289"/>
      <c r="D16" s="289"/>
      <c r="E16" s="289"/>
      <c r="F16" s="289"/>
      <c r="G16" s="289"/>
      <c r="H16" s="642"/>
      <c r="I16" s="642"/>
      <c r="J16" s="642"/>
      <c r="K16" s="642"/>
      <c r="L16" s="642"/>
      <c r="M16" s="642"/>
      <c r="N16" s="642"/>
      <c r="O16" s="642"/>
      <c r="P16" s="642"/>
      <c r="Q16" s="642"/>
      <c r="R16" s="642"/>
      <c r="S16" s="642"/>
      <c r="T16" s="642"/>
      <c r="U16" s="642"/>
      <c r="V16" s="642"/>
      <c r="W16" s="642"/>
      <c r="X16" s="642"/>
      <c r="Y16" s="642"/>
      <c r="Z16" s="642"/>
      <c r="AA16" s="642"/>
      <c r="AB16" s="642"/>
      <c r="AC16" s="642"/>
      <c r="AD16" s="642"/>
      <c r="AE16" s="642"/>
      <c r="AF16" s="642"/>
    </row>
    <row r="17" spans="1:32" ht="87.75" customHeight="1" x14ac:dyDescent="0.15">
      <c r="A17" s="309"/>
      <c r="B17" s="289"/>
      <c r="C17" s="289"/>
      <c r="D17" s="289"/>
      <c r="E17" s="289"/>
      <c r="F17" s="289"/>
      <c r="G17" s="289"/>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row>
    <row r="18" spans="1:32" ht="18" customHeight="1" x14ac:dyDescent="0.15">
      <c r="A18" s="309"/>
      <c r="B18" s="289" t="s">
        <v>252</v>
      </c>
      <c r="C18" s="289"/>
      <c r="D18" s="289"/>
      <c r="E18" s="289"/>
      <c r="F18" s="289"/>
      <c r="G18" s="289"/>
      <c r="H18" s="643" t="s">
        <v>423</v>
      </c>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row>
    <row r="19" spans="1:32" ht="30" customHeight="1" x14ac:dyDescent="0.15">
      <c r="A19" s="309"/>
      <c r="B19" s="289" t="s">
        <v>250</v>
      </c>
      <c r="C19" s="289"/>
      <c r="D19" s="289"/>
      <c r="E19" s="289"/>
      <c r="F19" s="289"/>
      <c r="G19" s="289"/>
      <c r="H19" s="644" t="s">
        <v>422</v>
      </c>
      <c r="I19" s="645"/>
      <c r="J19" s="645"/>
      <c r="K19" s="645"/>
      <c r="L19" s="645"/>
      <c r="M19" s="645"/>
      <c r="N19" s="645"/>
      <c r="O19" s="645"/>
      <c r="P19" s="645"/>
      <c r="Q19" s="645"/>
      <c r="R19" s="645"/>
      <c r="S19" s="645"/>
      <c r="T19" s="645"/>
      <c r="U19" s="645"/>
      <c r="V19" s="645"/>
      <c r="W19" s="645"/>
      <c r="X19" s="645"/>
      <c r="Y19" s="645"/>
      <c r="Z19" s="645"/>
      <c r="AA19" s="645"/>
      <c r="AB19" s="645"/>
      <c r="AC19" s="645"/>
      <c r="AD19" s="645"/>
      <c r="AE19" s="645"/>
      <c r="AF19" s="645"/>
    </row>
    <row r="20" spans="1:32" ht="18" customHeight="1" x14ac:dyDescent="0.15">
      <c r="A20" s="309"/>
      <c r="B20" s="289" t="s">
        <v>248</v>
      </c>
      <c r="C20" s="289"/>
      <c r="D20" s="289"/>
      <c r="E20" s="289"/>
      <c r="F20" s="289"/>
      <c r="G20" s="289"/>
      <c r="H20" s="631" t="s">
        <v>421</v>
      </c>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row>
    <row r="21" spans="1:32" ht="16.5" customHeight="1" x14ac:dyDescent="0.15">
      <c r="A21" s="309" t="s">
        <v>246</v>
      </c>
      <c r="B21" s="289" t="s">
        <v>245</v>
      </c>
      <c r="C21" s="289"/>
      <c r="D21" s="289"/>
      <c r="E21" s="289"/>
      <c r="F21" s="289"/>
      <c r="G21" s="289"/>
      <c r="H21" s="631" t="s">
        <v>420</v>
      </c>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row>
    <row r="22" spans="1:32" ht="18" customHeight="1" x14ac:dyDescent="0.15">
      <c r="A22" s="309"/>
      <c r="B22" s="210" t="s">
        <v>243</v>
      </c>
      <c r="C22" s="210"/>
      <c r="D22" s="210"/>
      <c r="E22" s="210"/>
      <c r="F22" s="210"/>
      <c r="G22" s="210"/>
      <c r="H22" s="622" t="s">
        <v>419</v>
      </c>
      <c r="I22" s="622"/>
      <c r="J22" s="622"/>
      <c r="K22" s="622"/>
      <c r="L22" s="622"/>
      <c r="M22" s="622"/>
      <c r="N22" s="622"/>
      <c r="O22" s="622"/>
      <c r="P22" s="622"/>
      <c r="Q22" s="622"/>
      <c r="R22" s="622"/>
      <c r="S22" s="622"/>
      <c r="T22" s="622"/>
      <c r="U22" s="622"/>
      <c r="V22" s="622"/>
      <c r="W22" s="622"/>
      <c r="X22" s="622"/>
      <c r="Y22" s="622"/>
      <c r="Z22" s="622"/>
      <c r="AA22" s="622"/>
      <c r="AB22" s="622"/>
      <c r="AC22" s="622"/>
      <c r="AD22" s="622"/>
      <c r="AE22" s="622"/>
      <c r="AF22" s="622"/>
    </row>
    <row r="23" spans="1:32" ht="18" customHeight="1" x14ac:dyDescent="0.15">
      <c r="A23" s="309"/>
      <c r="B23" s="210"/>
      <c r="C23" s="210"/>
      <c r="D23" s="210"/>
      <c r="E23" s="210"/>
      <c r="F23" s="210"/>
      <c r="G23" s="210"/>
      <c r="H23" s="622"/>
      <c r="I23" s="622"/>
      <c r="J23" s="622"/>
      <c r="K23" s="622"/>
      <c r="L23" s="622"/>
      <c r="M23" s="622"/>
      <c r="N23" s="622"/>
      <c r="O23" s="622"/>
      <c r="P23" s="622"/>
      <c r="Q23" s="622"/>
      <c r="R23" s="622"/>
      <c r="S23" s="622"/>
      <c r="T23" s="622"/>
      <c r="U23" s="622"/>
      <c r="V23" s="622"/>
      <c r="W23" s="622"/>
      <c r="X23" s="622"/>
      <c r="Y23" s="622"/>
      <c r="Z23" s="622"/>
      <c r="AA23" s="622"/>
      <c r="AB23" s="622"/>
      <c r="AC23" s="622"/>
      <c r="AD23" s="622"/>
      <c r="AE23" s="622"/>
      <c r="AF23" s="622"/>
    </row>
    <row r="24" spans="1:32" ht="11.25" customHeight="1" x14ac:dyDescent="0.15">
      <c r="A24" s="309"/>
      <c r="B24" s="210"/>
      <c r="C24" s="210"/>
      <c r="D24" s="210"/>
      <c r="E24" s="210"/>
      <c r="F24" s="210"/>
      <c r="G24" s="210"/>
      <c r="H24" s="622"/>
      <c r="I24" s="622"/>
      <c r="J24" s="622"/>
      <c r="K24" s="622"/>
      <c r="L24" s="622"/>
      <c r="M24" s="622"/>
      <c r="N24" s="622"/>
      <c r="O24" s="622"/>
      <c r="P24" s="622"/>
      <c r="Q24" s="622"/>
      <c r="R24" s="622"/>
      <c r="S24" s="622"/>
      <c r="T24" s="622"/>
      <c r="U24" s="622"/>
      <c r="V24" s="622"/>
      <c r="W24" s="622"/>
      <c r="X24" s="622"/>
      <c r="Y24" s="622"/>
      <c r="Z24" s="622"/>
      <c r="AA24" s="622"/>
      <c r="AB24" s="622"/>
      <c r="AC24" s="622"/>
      <c r="AD24" s="622"/>
      <c r="AE24" s="622"/>
      <c r="AF24" s="622"/>
    </row>
    <row r="25" spans="1:32" ht="5.25" customHeight="1" x14ac:dyDescent="0.15">
      <c r="A25" s="309"/>
      <c r="B25" s="210" t="s">
        <v>241</v>
      </c>
      <c r="C25" s="210"/>
      <c r="D25" s="210"/>
      <c r="E25" s="210"/>
      <c r="F25" s="210"/>
      <c r="G25" s="210"/>
      <c r="H25" s="622"/>
      <c r="I25" s="622"/>
      <c r="J25" s="622"/>
      <c r="K25" s="622"/>
      <c r="L25" s="622"/>
      <c r="M25" s="622"/>
      <c r="N25" s="622"/>
      <c r="O25" s="622"/>
      <c r="P25" s="622"/>
      <c r="Q25" s="622"/>
      <c r="R25" s="622"/>
      <c r="S25" s="622"/>
      <c r="T25" s="622"/>
      <c r="U25" s="622"/>
      <c r="V25" s="622"/>
      <c r="W25" s="622"/>
      <c r="X25" s="622"/>
      <c r="Y25" s="622"/>
      <c r="Z25" s="622"/>
      <c r="AA25" s="622"/>
      <c r="AB25" s="622"/>
      <c r="AC25" s="622"/>
      <c r="AD25" s="622"/>
      <c r="AE25" s="622"/>
      <c r="AF25" s="622"/>
    </row>
    <row r="26" spans="1:32" ht="5.25" customHeight="1" x14ac:dyDescent="0.15">
      <c r="A26" s="309"/>
      <c r="B26" s="210"/>
      <c r="C26" s="210"/>
      <c r="D26" s="210"/>
      <c r="E26" s="210"/>
      <c r="F26" s="210"/>
      <c r="G26" s="210"/>
      <c r="H26" s="622"/>
      <c r="I26" s="622"/>
      <c r="J26" s="622"/>
      <c r="K26" s="622"/>
      <c r="L26" s="622"/>
      <c r="M26" s="622"/>
      <c r="N26" s="622"/>
      <c r="O26" s="622"/>
      <c r="P26" s="622"/>
      <c r="Q26" s="622"/>
      <c r="R26" s="622"/>
      <c r="S26" s="622"/>
      <c r="T26" s="622"/>
      <c r="U26" s="622"/>
      <c r="V26" s="622"/>
      <c r="W26" s="622"/>
      <c r="X26" s="622"/>
      <c r="Y26" s="622"/>
      <c r="Z26" s="622"/>
      <c r="AA26" s="622"/>
      <c r="AB26" s="622"/>
      <c r="AC26" s="622"/>
      <c r="AD26" s="622"/>
      <c r="AE26" s="622"/>
      <c r="AF26" s="622"/>
    </row>
    <row r="27" spans="1:32" ht="5.25" customHeight="1" x14ac:dyDescent="0.15">
      <c r="A27" s="309"/>
      <c r="B27" s="210"/>
      <c r="C27" s="210"/>
      <c r="D27" s="210"/>
      <c r="E27" s="210"/>
      <c r="F27" s="210"/>
      <c r="G27" s="210"/>
      <c r="H27" s="622"/>
      <c r="I27" s="622"/>
      <c r="J27" s="622"/>
      <c r="K27" s="622"/>
      <c r="L27" s="622"/>
      <c r="M27" s="622"/>
      <c r="N27" s="622"/>
      <c r="O27" s="622"/>
      <c r="P27" s="622"/>
      <c r="Q27" s="622"/>
      <c r="R27" s="622"/>
      <c r="S27" s="622"/>
      <c r="T27" s="622"/>
      <c r="U27" s="622"/>
      <c r="V27" s="622"/>
      <c r="W27" s="622"/>
      <c r="X27" s="622"/>
      <c r="Y27" s="622"/>
      <c r="Z27" s="622"/>
      <c r="AA27" s="622"/>
      <c r="AB27" s="622"/>
      <c r="AC27" s="622"/>
      <c r="AD27" s="622"/>
      <c r="AE27" s="622"/>
      <c r="AF27" s="622"/>
    </row>
    <row r="28" spans="1:32" ht="22.5" customHeight="1" x14ac:dyDescent="0.15">
      <c r="A28" s="309"/>
      <c r="B28" s="289" t="s">
        <v>239</v>
      </c>
      <c r="C28" s="289"/>
      <c r="D28" s="289"/>
      <c r="E28" s="289"/>
      <c r="F28" s="289"/>
      <c r="G28" s="289"/>
      <c r="H28" s="641" t="s">
        <v>418</v>
      </c>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row>
    <row r="29" spans="1:32" ht="18" customHeight="1" x14ac:dyDescent="0.15"/>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5" customHeight="1" x14ac:dyDescent="0.15">
      <c r="A31" s="306" t="s">
        <v>233</v>
      </c>
      <c r="B31" s="307" t="s">
        <v>232</v>
      </c>
      <c r="C31" s="603" t="s">
        <v>417</v>
      </c>
      <c r="D31" s="604"/>
      <c r="E31" s="604"/>
      <c r="F31" s="604"/>
      <c r="G31" s="604"/>
      <c r="H31" s="604"/>
      <c r="I31" s="604"/>
      <c r="J31" s="604"/>
      <c r="K31" s="604"/>
      <c r="L31" s="604"/>
      <c r="M31" s="604"/>
      <c r="N31" s="604"/>
      <c r="O31" s="604"/>
      <c r="P31" s="604"/>
      <c r="Q31" s="604"/>
      <c r="R31" s="604"/>
      <c r="S31" s="604"/>
      <c r="T31" s="604"/>
      <c r="U31" s="604"/>
      <c r="V31" s="604"/>
      <c r="W31" s="604"/>
      <c r="X31" s="605"/>
      <c r="Y31" s="632"/>
      <c r="Z31" s="633"/>
      <c r="AA31" s="633"/>
      <c r="AB31" s="634"/>
      <c r="AC31" s="631" t="s">
        <v>395</v>
      </c>
      <c r="AD31" s="631"/>
      <c r="AE31" s="631" t="s">
        <v>395</v>
      </c>
      <c r="AF31" s="631"/>
    </row>
    <row r="32" spans="1:32" ht="15" customHeight="1" x14ac:dyDescent="0.15">
      <c r="A32" s="306"/>
      <c r="B32" s="307"/>
      <c r="C32" s="606"/>
      <c r="D32" s="607"/>
      <c r="E32" s="607"/>
      <c r="F32" s="607"/>
      <c r="G32" s="607"/>
      <c r="H32" s="607"/>
      <c r="I32" s="607"/>
      <c r="J32" s="607"/>
      <c r="K32" s="607"/>
      <c r="L32" s="607"/>
      <c r="M32" s="607"/>
      <c r="N32" s="607"/>
      <c r="O32" s="607"/>
      <c r="P32" s="607"/>
      <c r="Q32" s="607"/>
      <c r="R32" s="607"/>
      <c r="S32" s="607"/>
      <c r="T32" s="607"/>
      <c r="U32" s="607"/>
      <c r="V32" s="607"/>
      <c r="W32" s="607"/>
      <c r="X32" s="608"/>
      <c r="Y32" s="635"/>
      <c r="Z32" s="636"/>
      <c r="AA32" s="636"/>
      <c r="AB32" s="637"/>
      <c r="AC32" s="631"/>
      <c r="AD32" s="631"/>
      <c r="AE32" s="631"/>
      <c r="AF32" s="631"/>
    </row>
    <row r="33" spans="1:32" ht="15" customHeight="1" x14ac:dyDescent="0.15">
      <c r="A33" s="306"/>
      <c r="B33" s="307"/>
      <c r="C33" s="609"/>
      <c r="D33" s="610"/>
      <c r="E33" s="610"/>
      <c r="F33" s="610"/>
      <c r="G33" s="610"/>
      <c r="H33" s="610"/>
      <c r="I33" s="610"/>
      <c r="J33" s="610"/>
      <c r="K33" s="610"/>
      <c r="L33" s="610"/>
      <c r="M33" s="610"/>
      <c r="N33" s="610"/>
      <c r="O33" s="610"/>
      <c r="P33" s="610"/>
      <c r="Q33" s="610"/>
      <c r="R33" s="610"/>
      <c r="S33" s="610"/>
      <c r="T33" s="610"/>
      <c r="U33" s="610"/>
      <c r="V33" s="610"/>
      <c r="W33" s="610"/>
      <c r="X33" s="611"/>
      <c r="Y33" s="638"/>
      <c r="Z33" s="639"/>
      <c r="AA33" s="639"/>
      <c r="AB33" s="640"/>
      <c r="AC33" s="631"/>
      <c r="AD33" s="631"/>
      <c r="AE33" s="631"/>
      <c r="AF33" s="631"/>
    </row>
    <row r="34" spans="1:32" ht="16.5" customHeight="1" x14ac:dyDescent="0.15">
      <c r="A34" s="276" t="s">
        <v>231</v>
      </c>
      <c r="B34" s="276"/>
      <c r="C34" s="603" t="s">
        <v>1377</v>
      </c>
      <c r="D34" s="623"/>
      <c r="E34" s="623"/>
      <c r="F34" s="623"/>
      <c r="G34" s="623"/>
      <c r="H34" s="623"/>
      <c r="I34" s="623"/>
      <c r="J34" s="623"/>
      <c r="K34" s="623"/>
      <c r="L34" s="623"/>
      <c r="M34" s="623"/>
      <c r="N34" s="623"/>
      <c r="O34" s="623"/>
      <c r="P34" s="623"/>
      <c r="Q34" s="623"/>
      <c r="R34" s="623"/>
      <c r="S34" s="623"/>
      <c r="T34" s="623"/>
      <c r="U34" s="623"/>
      <c r="V34" s="623"/>
      <c r="W34" s="623"/>
      <c r="X34" s="624"/>
      <c r="Y34" s="612" t="s">
        <v>416</v>
      </c>
      <c r="Z34" s="613"/>
      <c r="AA34" s="613"/>
      <c r="AB34" s="614"/>
      <c r="AC34" s="631" t="s">
        <v>395</v>
      </c>
      <c r="AD34" s="631"/>
      <c r="AE34" s="631" t="s">
        <v>395</v>
      </c>
      <c r="AF34" s="631"/>
    </row>
    <row r="35" spans="1:32" ht="16.5" customHeight="1" x14ac:dyDescent="0.15">
      <c r="A35" s="276"/>
      <c r="B35" s="276"/>
      <c r="C35" s="625"/>
      <c r="D35" s="626"/>
      <c r="E35" s="626"/>
      <c r="F35" s="626"/>
      <c r="G35" s="626"/>
      <c r="H35" s="626"/>
      <c r="I35" s="626"/>
      <c r="J35" s="626"/>
      <c r="K35" s="626"/>
      <c r="L35" s="626"/>
      <c r="M35" s="626"/>
      <c r="N35" s="626"/>
      <c r="O35" s="626"/>
      <c r="P35" s="626"/>
      <c r="Q35" s="626"/>
      <c r="R35" s="626"/>
      <c r="S35" s="626"/>
      <c r="T35" s="626"/>
      <c r="U35" s="626"/>
      <c r="V35" s="626"/>
      <c r="W35" s="626"/>
      <c r="X35" s="627"/>
      <c r="Y35" s="615"/>
      <c r="Z35" s="616"/>
      <c r="AA35" s="616"/>
      <c r="AB35" s="617"/>
      <c r="AC35" s="631"/>
      <c r="AD35" s="631"/>
      <c r="AE35" s="631"/>
      <c r="AF35" s="631"/>
    </row>
    <row r="36" spans="1:32" ht="16.5" customHeight="1" x14ac:dyDescent="0.15">
      <c r="A36" s="276"/>
      <c r="B36" s="276"/>
      <c r="C36" s="628"/>
      <c r="D36" s="629"/>
      <c r="E36" s="629"/>
      <c r="F36" s="629"/>
      <c r="G36" s="629"/>
      <c r="H36" s="629"/>
      <c r="I36" s="629"/>
      <c r="J36" s="629"/>
      <c r="K36" s="629"/>
      <c r="L36" s="629"/>
      <c r="M36" s="629"/>
      <c r="N36" s="629"/>
      <c r="O36" s="629"/>
      <c r="P36" s="629"/>
      <c r="Q36" s="629"/>
      <c r="R36" s="629"/>
      <c r="S36" s="629"/>
      <c r="T36" s="629"/>
      <c r="U36" s="629"/>
      <c r="V36" s="629"/>
      <c r="W36" s="629"/>
      <c r="X36" s="630"/>
      <c r="Y36" s="618"/>
      <c r="Z36" s="619"/>
      <c r="AA36" s="619"/>
      <c r="AB36" s="620"/>
      <c r="AC36" s="631"/>
      <c r="AD36" s="631"/>
      <c r="AE36" s="631"/>
      <c r="AF36" s="631"/>
    </row>
    <row r="37" spans="1:32" ht="18" customHeight="1" x14ac:dyDescent="0.15">
      <c r="A37" s="276" t="s">
        <v>228</v>
      </c>
      <c r="B37" s="276"/>
      <c r="C37" s="603" t="s">
        <v>1378</v>
      </c>
      <c r="D37" s="604"/>
      <c r="E37" s="604"/>
      <c r="F37" s="604"/>
      <c r="G37" s="604"/>
      <c r="H37" s="604"/>
      <c r="I37" s="604"/>
      <c r="J37" s="604"/>
      <c r="K37" s="604"/>
      <c r="L37" s="604"/>
      <c r="M37" s="604"/>
      <c r="N37" s="604"/>
      <c r="O37" s="604"/>
      <c r="P37" s="604"/>
      <c r="Q37" s="604"/>
      <c r="R37" s="604"/>
      <c r="S37" s="604"/>
      <c r="T37" s="604"/>
      <c r="U37" s="604"/>
      <c r="V37" s="604"/>
      <c r="W37" s="604"/>
      <c r="X37" s="605"/>
      <c r="Y37" s="612" t="s">
        <v>416</v>
      </c>
      <c r="Z37" s="613"/>
      <c r="AA37" s="613"/>
      <c r="AB37" s="614"/>
      <c r="AC37" s="292" t="s">
        <v>13</v>
      </c>
      <c r="AD37" s="292"/>
      <c r="AE37" s="292" t="s">
        <v>13</v>
      </c>
      <c r="AF37" s="292"/>
    </row>
    <row r="38" spans="1:32" ht="15" customHeight="1" x14ac:dyDescent="0.15">
      <c r="A38" s="276"/>
      <c r="B38" s="276"/>
      <c r="C38" s="606"/>
      <c r="D38" s="607"/>
      <c r="E38" s="607"/>
      <c r="F38" s="607"/>
      <c r="G38" s="607"/>
      <c r="H38" s="607"/>
      <c r="I38" s="607"/>
      <c r="J38" s="607"/>
      <c r="K38" s="607"/>
      <c r="L38" s="607"/>
      <c r="M38" s="607"/>
      <c r="N38" s="607"/>
      <c r="O38" s="607"/>
      <c r="P38" s="607"/>
      <c r="Q38" s="607"/>
      <c r="R38" s="607"/>
      <c r="S38" s="607"/>
      <c r="T38" s="607"/>
      <c r="U38" s="607"/>
      <c r="V38" s="607"/>
      <c r="W38" s="607"/>
      <c r="X38" s="608"/>
      <c r="Y38" s="615"/>
      <c r="Z38" s="616"/>
      <c r="AA38" s="616"/>
      <c r="AB38" s="617"/>
      <c r="AC38" s="292"/>
      <c r="AD38" s="292"/>
      <c r="AE38" s="292"/>
      <c r="AF38" s="292"/>
    </row>
    <row r="39" spans="1:32" ht="18" customHeight="1" x14ac:dyDescent="0.15">
      <c r="A39" s="276"/>
      <c r="B39" s="276"/>
      <c r="C39" s="609"/>
      <c r="D39" s="610"/>
      <c r="E39" s="610"/>
      <c r="F39" s="610"/>
      <c r="G39" s="610"/>
      <c r="H39" s="610"/>
      <c r="I39" s="610"/>
      <c r="J39" s="610"/>
      <c r="K39" s="610"/>
      <c r="L39" s="610"/>
      <c r="M39" s="610"/>
      <c r="N39" s="610"/>
      <c r="O39" s="610"/>
      <c r="P39" s="610"/>
      <c r="Q39" s="610"/>
      <c r="R39" s="610"/>
      <c r="S39" s="610"/>
      <c r="T39" s="610"/>
      <c r="U39" s="610"/>
      <c r="V39" s="610"/>
      <c r="W39" s="610"/>
      <c r="X39" s="611"/>
      <c r="Y39" s="618"/>
      <c r="Z39" s="619"/>
      <c r="AA39" s="619"/>
      <c r="AB39" s="620"/>
      <c r="AC39" s="292"/>
      <c r="AD39" s="292"/>
      <c r="AE39" s="292"/>
      <c r="AF39" s="292"/>
    </row>
    <row r="40" spans="1:32" ht="18" customHeight="1" x14ac:dyDescent="0.15">
      <c r="A40" s="602" t="s">
        <v>226</v>
      </c>
      <c r="B40" s="602"/>
      <c r="C40" s="603" t="s">
        <v>1379</v>
      </c>
      <c r="D40" s="604"/>
      <c r="E40" s="604"/>
      <c r="F40" s="604"/>
      <c r="G40" s="604"/>
      <c r="H40" s="604"/>
      <c r="I40" s="604"/>
      <c r="J40" s="604"/>
      <c r="K40" s="604"/>
      <c r="L40" s="604"/>
      <c r="M40" s="604"/>
      <c r="N40" s="604"/>
      <c r="O40" s="604"/>
      <c r="P40" s="604"/>
      <c r="Q40" s="604"/>
      <c r="R40" s="604"/>
      <c r="S40" s="604"/>
      <c r="T40" s="604"/>
      <c r="U40" s="604"/>
      <c r="V40" s="604"/>
      <c r="W40" s="604"/>
      <c r="X40" s="605"/>
      <c r="Y40" s="612" t="s">
        <v>416</v>
      </c>
      <c r="Z40" s="613"/>
      <c r="AA40" s="613"/>
      <c r="AB40" s="614"/>
      <c r="AC40" s="292" t="s">
        <v>13</v>
      </c>
      <c r="AD40" s="292"/>
      <c r="AE40" s="292" t="s">
        <v>13</v>
      </c>
      <c r="AF40" s="292"/>
    </row>
    <row r="41" spans="1:32" ht="14.25" customHeight="1" x14ac:dyDescent="0.15">
      <c r="A41" s="602"/>
      <c r="B41" s="602"/>
      <c r="C41" s="606"/>
      <c r="D41" s="607"/>
      <c r="E41" s="607"/>
      <c r="F41" s="607"/>
      <c r="G41" s="607"/>
      <c r="H41" s="607"/>
      <c r="I41" s="607"/>
      <c r="J41" s="607"/>
      <c r="K41" s="607"/>
      <c r="L41" s="607"/>
      <c r="M41" s="607"/>
      <c r="N41" s="607"/>
      <c r="O41" s="607"/>
      <c r="P41" s="607"/>
      <c r="Q41" s="607"/>
      <c r="R41" s="607"/>
      <c r="S41" s="607"/>
      <c r="T41" s="607"/>
      <c r="U41" s="607"/>
      <c r="V41" s="607"/>
      <c r="W41" s="607"/>
      <c r="X41" s="608"/>
      <c r="Y41" s="615"/>
      <c r="Z41" s="616"/>
      <c r="AA41" s="616"/>
      <c r="AB41" s="617"/>
      <c r="AC41" s="292"/>
      <c r="AD41" s="292"/>
      <c r="AE41" s="292"/>
      <c r="AF41" s="292"/>
    </row>
    <row r="42" spans="1:32" ht="12" customHeight="1" x14ac:dyDescent="0.15">
      <c r="A42" s="602"/>
      <c r="B42" s="602"/>
      <c r="C42" s="609"/>
      <c r="D42" s="610"/>
      <c r="E42" s="610"/>
      <c r="F42" s="610"/>
      <c r="G42" s="610"/>
      <c r="H42" s="610"/>
      <c r="I42" s="610"/>
      <c r="J42" s="610"/>
      <c r="K42" s="610"/>
      <c r="L42" s="610"/>
      <c r="M42" s="610"/>
      <c r="N42" s="610"/>
      <c r="O42" s="610"/>
      <c r="P42" s="610"/>
      <c r="Q42" s="610"/>
      <c r="R42" s="610"/>
      <c r="S42" s="610"/>
      <c r="T42" s="610"/>
      <c r="U42" s="610"/>
      <c r="V42" s="610"/>
      <c r="W42" s="610"/>
      <c r="X42" s="611"/>
      <c r="Y42" s="618"/>
      <c r="Z42" s="619"/>
      <c r="AA42" s="619"/>
      <c r="AB42" s="620"/>
      <c r="AC42" s="292"/>
      <c r="AD42" s="292"/>
      <c r="AE42" s="292"/>
      <c r="AF42" s="292"/>
    </row>
    <row r="43" spans="1:32" ht="32.25" customHeight="1" x14ac:dyDescent="0.15">
      <c r="A43" s="276" t="s">
        <v>223</v>
      </c>
      <c r="B43" s="276"/>
      <c r="C43" s="295" t="s">
        <v>1398</v>
      </c>
      <c r="D43" s="280"/>
      <c r="E43" s="280"/>
      <c r="F43" s="280"/>
      <c r="G43" s="280"/>
      <c r="H43" s="280"/>
      <c r="I43" s="280"/>
      <c r="J43" s="280"/>
      <c r="K43" s="280"/>
      <c r="L43" s="280"/>
      <c r="M43" s="280"/>
      <c r="N43" s="280"/>
      <c r="O43" s="280"/>
      <c r="P43" s="280"/>
      <c r="Q43" s="280"/>
      <c r="R43" s="280"/>
      <c r="S43" s="280"/>
      <c r="T43" s="280"/>
      <c r="U43" s="280"/>
      <c r="V43" s="280"/>
      <c r="W43" s="280"/>
      <c r="X43" s="281"/>
      <c r="Y43" s="612" t="s">
        <v>416</v>
      </c>
      <c r="Z43" s="613"/>
      <c r="AA43" s="613"/>
      <c r="AB43" s="614"/>
      <c r="AC43" s="292" t="s">
        <v>13</v>
      </c>
      <c r="AD43" s="292"/>
      <c r="AE43" s="292" t="s">
        <v>13</v>
      </c>
      <c r="AF43" s="292"/>
    </row>
    <row r="44" spans="1:32" ht="27" customHeight="1" x14ac:dyDescent="0.15">
      <c r="A44" s="276"/>
      <c r="B44" s="276"/>
      <c r="C44" s="282"/>
      <c r="D44" s="621"/>
      <c r="E44" s="621"/>
      <c r="F44" s="621"/>
      <c r="G44" s="621"/>
      <c r="H44" s="621"/>
      <c r="I44" s="621"/>
      <c r="J44" s="621"/>
      <c r="K44" s="621"/>
      <c r="L44" s="621"/>
      <c r="M44" s="621"/>
      <c r="N44" s="621"/>
      <c r="O44" s="621"/>
      <c r="P44" s="621"/>
      <c r="Q44" s="621"/>
      <c r="R44" s="621"/>
      <c r="S44" s="621"/>
      <c r="T44" s="621"/>
      <c r="U44" s="621"/>
      <c r="V44" s="621"/>
      <c r="W44" s="621"/>
      <c r="X44" s="284"/>
      <c r="Y44" s="615"/>
      <c r="Z44" s="616"/>
      <c r="AA44" s="616"/>
      <c r="AB44" s="617"/>
      <c r="AC44" s="292"/>
      <c r="AD44" s="292"/>
      <c r="AE44" s="292"/>
      <c r="AF44" s="292"/>
    </row>
    <row r="45" spans="1:32" ht="18" customHeight="1" x14ac:dyDescent="0.15">
      <c r="A45" s="276"/>
      <c r="B45" s="276"/>
      <c r="C45" s="285"/>
      <c r="D45" s="286"/>
      <c r="E45" s="286"/>
      <c r="F45" s="286"/>
      <c r="G45" s="286"/>
      <c r="H45" s="286"/>
      <c r="I45" s="286"/>
      <c r="J45" s="286"/>
      <c r="K45" s="286"/>
      <c r="L45" s="286"/>
      <c r="M45" s="286"/>
      <c r="N45" s="286"/>
      <c r="O45" s="286"/>
      <c r="P45" s="286"/>
      <c r="Q45" s="286"/>
      <c r="R45" s="286"/>
      <c r="S45" s="286"/>
      <c r="T45" s="286"/>
      <c r="U45" s="286"/>
      <c r="V45" s="286"/>
      <c r="W45" s="286"/>
      <c r="X45" s="287"/>
      <c r="Y45" s="618"/>
      <c r="Z45" s="619"/>
      <c r="AA45" s="619"/>
      <c r="AB45" s="620"/>
      <c r="AC45" s="292"/>
      <c r="AD45" s="292"/>
      <c r="AE45" s="292"/>
      <c r="AF45" s="292"/>
    </row>
    <row r="46" spans="1:32" ht="10.5" customHeight="1" x14ac:dyDescent="0.15">
      <c r="A46" s="289" t="s">
        <v>221</v>
      </c>
      <c r="B46" s="289"/>
      <c r="C46" s="622"/>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0.5"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592" t="s">
        <v>415</v>
      </c>
      <c r="I49" s="593"/>
      <c r="J49" s="593"/>
      <c r="K49" s="593"/>
      <c r="L49" s="593"/>
      <c r="M49" s="593"/>
      <c r="N49" s="593"/>
      <c r="O49" s="593"/>
      <c r="P49" s="593"/>
      <c r="Q49" s="593"/>
      <c r="R49" s="593"/>
      <c r="S49" s="593"/>
      <c r="T49" s="593"/>
      <c r="U49" s="593"/>
      <c r="V49" s="593"/>
      <c r="W49" s="593"/>
      <c r="X49" s="593"/>
      <c r="Y49" s="593"/>
      <c r="Z49" s="593"/>
      <c r="AA49" s="593"/>
      <c r="AB49" s="593"/>
      <c r="AC49" s="593"/>
      <c r="AD49" s="593"/>
      <c r="AE49" s="593"/>
      <c r="AF49" s="594"/>
    </row>
    <row r="50" spans="1:32" ht="18" customHeight="1" x14ac:dyDescent="0.15">
      <c r="A50" s="309" t="s">
        <v>215</v>
      </c>
      <c r="B50" s="181" t="s">
        <v>214</v>
      </c>
      <c r="C50" s="181"/>
      <c r="D50" s="181"/>
      <c r="E50" s="181"/>
      <c r="F50" s="181"/>
      <c r="G50" s="181"/>
      <c r="H50" s="598" t="s">
        <v>414</v>
      </c>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4"/>
    </row>
    <row r="51" spans="1:32" ht="18" customHeight="1" x14ac:dyDescent="0.15">
      <c r="A51" s="309"/>
      <c r="B51" s="181" t="s">
        <v>212</v>
      </c>
      <c r="C51" s="181"/>
      <c r="D51" s="181"/>
      <c r="E51" s="181"/>
      <c r="F51" s="181"/>
      <c r="G51" s="181"/>
      <c r="H51" s="599"/>
      <c r="I51" s="600"/>
      <c r="J51" s="600"/>
      <c r="K51" s="600"/>
      <c r="L51" s="600"/>
      <c r="M51" s="600"/>
      <c r="N51" s="600"/>
      <c r="O51" s="600"/>
      <c r="P51" s="600"/>
      <c r="Q51" s="600"/>
      <c r="R51" s="600"/>
      <c r="S51" s="600"/>
      <c r="T51" s="600"/>
      <c r="U51" s="600"/>
      <c r="V51" s="600"/>
      <c r="W51" s="600"/>
      <c r="X51" s="600"/>
      <c r="Y51" s="600"/>
      <c r="Z51" s="600"/>
      <c r="AA51" s="600"/>
      <c r="AB51" s="600"/>
      <c r="AC51" s="600"/>
      <c r="AD51" s="600"/>
      <c r="AE51" s="600"/>
      <c r="AF51" s="601"/>
    </row>
    <row r="52" spans="1:32" ht="18" customHeight="1" x14ac:dyDescent="0.15">
      <c r="A52" s="309"/>
      <c r="B52" s="181" t="s">
        <v>211</v>
      </c>
      <c r="C52" s="181"/>
      <c r="D52" s="181"/>
      <c r="E52" s="181"/>
      <c r="F52" s="181"/>
      <c r="G52" s="181"/>
      <c r="H52" s="592" t="s">
        <v>210</v>
      </c>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4"/>
    </row>
    <row r="53" spans="1:32" ht="18" customHeight="1" x14ac:dyDescent="0.15">
      <c r="A53" s="309"/>
      <c r="B53" s="324" t="s">
        <v>209</v>
      </c>
      <c r="C53" s="324"/>
      <c r="D53" s="324"/>
      <c r="E53" s="324"/>
      <c r="F53" s="324"/>
      <c r="G53" s="324"/>
      <c r="H53" s="592" t="s">
        <v>294</v>
      </c>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4"/>
    </row>
    <row r="54" spans="1:32" ht="18" customHeight="1" x14ac:dyDescent="0.15">
      <c r="A54" s="309"/>
      <c r="B54" s="181" t="s">
        <v>207</v>
      </c>
      <c r="C54" s="181"/>
      <c r="D54" s="181"/>
      <c r="E54" s="181"/>
      <c r="F54" s="181"/>
      <c r="G54" s="181"/>
      <c r="H54" s="592" t="s">
        <v>294</v>
      </c>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4"/>
    </row>
    <row r="55" spans="1:32" ht="18" customHeight="1" x14ac:dyDescent="0.15">
      <c r="A55" s="309"/>
      <c r="B55" s="181" t="s">
        <v>206</v>
      </c>
      <c r="C55" s="181"/>
      <c r="D55" s="181"/>
      <c r="E55" s="181"/>
      <c r="F55" s="181"/>
      <c r="G55" s="181"/>
      <c r="H55" s="598" t="s">
        <v>413</v>
      </c>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4"/>
    </row>
    <row r="56" spans="1:32" ht="18" customHeight="1" x14ac:dyDescent="0.15">
      <c r="A56" s="309"/>
      <c r="B56" s="181" t="s">
        <v>204</v>
      </c>
      <c r="C56" s="181"/>
      <c r="D56" s="181"/>
      <c r="E56" s="181"/>
      <c r="F56" s="181"/>
      <c r="G56" s="181"/>
      <c r="H56" s="592" t="s">
        <v>294</v>
      </c>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4"/>
    </row>
    <row r="57" spans="1:32" ht="18" customHeight="1" x14ac:dyDescent="0.15">
      <c r="A57" s="309"/>
      <c r="B57" s="181" t="s">
        <v>203</v>
      </c>
      <c r="C57" s="181"/>
      <c r="D57" s="181"/>
      <c r="E57" s="181"/>
      <c r="F57" s="181"/>
      <c r="G57" s="181"/>
      <c r="H57" s="592" t="s">
        <v>294</v>
      </c>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4"/>
    </row>
    <row r="58" spans="1:32" ht="18" customHeight="1" x14ac:dyDescent="0.15">
      <c r="A58" s="309"/>
      <c r="B58" s="210" t="s">
        <v>202</v>
      </c>
      <c r="C58" s="210"/>
      <c r="D58" s="210"/>
      <c r="E58" s="210"/>
      <c r="F58" s="210"/>
      <c r="G58" s="210"/>
      <c r="H58" s="591"/>
      <c r="I58" s="559"/>
      <c r="J58" s="559"/>
      <c r="K58" s="559"/>
      <c r="L58" s="559"/>
      <c r="M58" s="559"/>
      <c r="N58" s="559"/>
      <c r="O58" s="559"/>
      <c r="P58" s="559"/>
      <c r="Q58" s="559"/>
      <c r="R58" s="559"/>
      <c r="S58" s="559"/>
      <c r="T58" s="559"/>
      <c r="U58" s="559"/>
      <c r="V58" s="559"/>
      <c r="W58" s="559"/>
      <c r="X58" s="559"/>
      <c r="Y58" s="559"/>
      <c r="Z58" s="559"/>
      <c r="AA58" s="559"/>
      <c r="AB58" s="559"/>
      <c r="AC58" s="559"/>
      <c r="AD58" s="559"/>
      <c r="AE58" s="559"/>
      <c r="AF58" s="560"/>
    </row>
    <row r="59" spans="1:32" ht="18" customHeight="1" x14ac:dyDescent="0.15">
      <c r="A59" s="309"/>
      <c r="B59" s="210"/>
      <c r="C59" s="210"/>
      <c r="D59" s="210"/>
      <c r="E59" s="210"/>
      <c r="F59" s="210"/>
      <c r="G59" s="210"/>
      <c r="H59" s="561"/>
      <c r="I59" s="562"/>
      <c r="J59" s="562"/>
      <c r="K59" s="562"/>
      <c r="L59" s="562"/>
      <c r="M59" s="562"/>
      <c r="N59" s="562"/>
      <c r="O59" s="562"/>
      <c r="P59" s="562"/>
      <c r="Q59" s="562"/>
      <c r="R59" s="562"/>
      <c r="S59" s="562"/>
      <c r="T59" s="562"/>
      <c r="U59" s="562"/>
      <c r="V59" s="562"/>
      <c r="W59" s="562"/>
      <c r="X59" s="562"/>
      <c r="Y59" s="562"/>
      <c r="Z59" s="562"/>
      <c r="AA59" s="562"/>
      <c r="AB59" s="562"/>
      <c r="AC59" s="562"/>
      <c r="AD59" s="562"/>
      <c r="AE59" s="562"/>
      <c r="AF59" s="563"/>
    </row>
    <row r="60" spans="1:32" ht="18" customHeight="1" x14ac:dyDescent="0.15">
      <c r="A60" s="309"/>
      <c r="B60" s="210"/>
      <c r="C60" s="210"/>
      <c r="D60" s="210"/>
      <c r="E60" s="210"/>
      <c r="F60" s="210"/>
      <c r="G60" s="210"/>
      <c r="H60" s="561"/>
      <c r="I60" s="562"/>
      <c r="J60" s="562"/>
      <c r="K60" s="562"/>
      <c r="L60" s="562"/>
      <c r="M60" s="562"/>
      <c r="N60" s="562"/>
      <c r="O60" s="562"/>
      <c r="P60" s="562"/>
      <c r="Q60" s="562"/>
      <c r="R60" s="562"/>
      <c r="S60" s="562"/>
      <c r="T60" s="562"/>
      <c r="U60" s="562"/>
      <c r="V60" s="562"/>
      <c r="W60" s="562"/>
      <c r="X60" s="562"/>
      <c r="Y60" s="562"/>
      <c r="Z60" s="562"/>
      <c r="AA60" s="562"/>
      <c r="AB60" s="562"/>
      <c r="AC60" s="562"/>
      <c r="AD60" s="562"/>
      <c r="AE60" s="562"/>
      <c r="AF60" s="563"/>
    </row>
    <row r="61" spans="1:32" ht="18" customHeight="1" x14ac:dyDescent="0.15">
      <c r="A61" s="309"/>
      <c r="B61" s="210"/>
      <c r="C61" s="210"/>
      <c r="D61" s="210"/>
      <c r="E61" s="210"/>
      <c r="F61" s="210"/>
      <c r="G61" s="210"/>
      <c r="H61" s="561"/>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3"/>
    </row>
    <row r="62" spans="1:32" ht="18" customHeight="1" x14ac:dyDescent="0.15">
      <c r="A62" s="309"/>
      <c r="B62" s="210"/>
      <c r="C62" s="210"/>
      <c r="D62" s="210"/>
      <c r="E62" s="210"/>
      <c r="F62" s="210"/>
      <c r="G62" s="210"/>
      <c r="H62" s="564"/>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6"/>
    </row>
    <row r="63" spans="1:32" ht="18" customHeight="1" x14ac:dyDescent="0.15">
      <c r="A63" s="309"/>
      <c r="B63" s="238" t="s">
        <v>201</v>
      </c>
      <c r="C63" s="239"/>
      <c r="D63" s="239"/>
      <c r="E63" s="239"/>
      <c r="F63" s="239"/>
      <c r="G63" s="240"/>
      <c r="H63" s="592" t="s">
        <v>412</v>
      </c>
      <c r="I63" s="593"/>
      <c r="J63" s="593"/>
      <c r="K63" s="593"/>
      <c r="L63" s="593"/>
      <c r="M63" s="593"/>
      <c r="N63" s="593"/>
      <c r="O63" s="593"/>
      <c r="P63" s="593"/>
      <c r="Q63" s="593"/>
      <c r="R63" s="593"/>
      <c r="S63" s="593"/>
      <c r="T63" s="593"/>
      <c r="U63" s="593"/>
      <c r="V63" s="593"/>
      <c r="W63" s="593"/>
      <c r="X63" s="593"/>
      <c r="Y63" s="593"/>
      <c r="Z63" s="593"/>
      <c r="AA63" s="593"/>
      <c r="AB63" s="593"/>
      <c r="AC63" s="593"/>
      <c r="AD63" s="593"/>
      <c r="AE63" s="593"/>
      <c r="AF63" s="594"/>
    </row>
    <row r="64" spans="1:32" ht="18" customHeight="1" x14ac:dyDescent="0.15">
      <c r="A64" s="309"/>
      <c r="B64" s="238" t="s">
        <v>200</v>
      </c>
      <c r="C64" s="239"/>
      <c r="D64" s="239"/>
      <c r="E64" s="239"/>
      <c r="F64" s="239"/>
      <c r="G64" s="240"/>
      <c r="H64" s="592" t="s">
        <v>294</v>
      </c>
      <c r="I64" s="593"/>
      <c r="J64" s="593"/>
      <c r="K64" s="593"/>
      <c r="L64" s="593"/>
      <c r="M64" s="593"/>
      <c r="N64" s="593"/>
      <c r="O64" s="593"/>
      <c r="P64" s="593"/>
      <c r="Q64" s="593"/>
      <c r="R64" s="593"/>
      <c r="S64" s="593"/>
      <c r="T64" s="593"/>
      <c r="U64" s="593"/>
      <c r="V64" s="593"/>
      <c r="W64" s="593"/>
      <c r="X64" s="593"/>
      <c r="Y64" s="593"/>
      <c r="Z64" s="593"/>
      <c r="AA64" s="593"/>
      <c r="AB64" s="593"/>
      <c r="AC64" s="593"/>
      <c r="AD64" s="593"/>
      <c r="AE64" s="593"/>
      <c r="AF64" s="594"/>
    </row>
    <row r="65" spans="1:32" ht="18" customHeight="1" x14ac:dyDescent="0.15">
      <c r="A65" s="309"/>
      <c r="B65" s="238" t="s">
        <v>199</v>
      </c>
      <c r="C65" s="239"/>
      <c r="D65" s="239"/>
      <c r="E65" s="239"/>
      <c r="F65" s="239"/>
      <c r="G65" s="240"/>
      <c r="H65" s="592" t="s">
        <v>294</v>
      </c>
      <c r="I65" s="593"/>
      <c r="J65" s="593"/>
      <c r="K65" s="593"/>
      <c r="L65" s="593"/>
      <c r="M65" s="593"/>
      <c r="N65" s="593"/>
      <c r="O65" s="593"/>
      <c r="P65" s="593"/>
      <c r="Q65" s="593"/>
      <c r="R65" s="593"/>
      <c r="S65" s="593"/>
      <c r="T65" s="593"/>
      <c r="U65" s="593"/>
      <c r="V65" s="593"/>
      <c r="W65" s="593"/>
      <c r="X65" s="593"/>
      <c r="Y65" s="593"/>
      <c r="Z65" s="593"/>
      <c r="AA65" s="593"/>
      <c r="AB65" s="593"/>
      <c r="AC65" s="593"/>
      <c r="AD65" s="593"/>
      <c r="AE65" s="593"/>
      <c r="AF65" s="594"/>
    </row>
    <row r="66" spans="1:32" ht="18" customHeight="1" x14ac:dyDescent="0.15">
      <c r="A66" s="309"/>
      <c r="B66" s="238" t="s">
        <v>198</v>
      </c>
      <c r="C66" s="239"/>
      <c r="D66" s="239"/>
      <c r="E66" s="239"/>
      <c r="F66" s="239"/>
      <c r="G66" s="240"/>
      <c r="H66" s="592" t="s">
        <v>411</v>
      </c>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4"/>
    </row>
    <row r="67" spans="1:32" ht="18" customHeight="1" x14ac:dyDescent="0.15">
      <c r="A67" s="181" t="s">
        <v>196</v>
      </c>
      <c r="B67" s="181"/>
      <c r="C67" s="181"/>
      <c r="D67" s="181"/>
      <c r="E67" s="181"/>
      <c r="F67" s="181"/>
      <c r="G67" s="181"/>
      <c r="H67" s="595"/>
      <c r="I67" s="596"/>
      <c r="J67" s="596"/>
      <c r="K67" s="596"/>
      <c r="L67" s="596"/>
      <c r="M67" s="596"/>
      <c r="N67" s="596"/>
      <c r="O67" s="596"/>
      <c r="P67" s="596"/>
      <c r="Q67" s="596"/>
      <c r="R67" s="596"/>
      <c r="S67" s="596"/>
      <c r="T67" s="596"/>
      <c r="U67" s="596"/>
      <c r="V67" s="596"/>
      <c r="W67" s="596"/>
      <c r="X67" s="596"/>
      <c r="Y67" s="596"/>
      <c r="Z67" s="596"/>
      <c r="AA67" s="596"/>
      <c r="AB67" s="596"/>
      <c r="AC67" s="596"/>
      <c r="AD67" s="596"/>
      <c r="AE67" s="596"/>
      <c r="AF67" s="597"/>
    </row>
    <row r="68" spans="1:32" ht="73.5" customHeight="1" x14ac:dyDescent="0.15">
      <c r="A68" s="289" t="s">
        <v>194</v>
      </c>
      <c r="B68" s="289"/>
      <c r="C68" s="289"/>
      <c r="D68" s="289"/>
      <c r="E68" s="289"/>
      <c r="F68" s="289"/>
      <c r="G68" s="289"/>
      <c r="H68" s="568" t="s">
        <v>410</v>
      </c>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70"/>
    </row>
    <row r="69" spans="1:32" ht="18" customHeight="1" x14ac:dyDescent="0.15">
      <c r="A69" s="214" t="s">
        <v>192</v>
      </c>
      <c r="B69" s="215"/>
      <c r="C69" s="215"/>
      <c r="D69" s="215"/>
      <c r="E69" s="220" t="s">
        <v>186</v>
      </c>
      <c r="F69" s="215"/>
      <c r="G69" s="221"/>
      <c r="H69" s="572" t="s">
        <v>409</v>
      </c>
      <c r="I69" s="573"/>
      <c r="J69" s="573"/>
      <c r="K69" s="573"/>
      <c r="L69" s="573"/>
      <c r="M69" s="573"/>
      <c r="N69" s="573"/>
      <c r="O69" s="573"/>
      <c r="P69" s="573"/>
      <c r="Q69" s="573"/>
      <c r="R69" s="573"/>
      <c r="S69" s="573"/>
      <c r="T69" s="574"/>
      <c r="U69" s="387" t="s">
        <v>1399</v>
      </c>
      <c r="V69" s="581"/>
      <c r="W69" s="581"/>
      <c r="X69" s="581"/>
      <c r="Y69" s="581"/>
      <c r="Z69" s="581"/>
      <c r="AA69" s="581"/>
      <c r="AB69" s="581"/>
      <c r="AC69" s="582"/>
      <c r="AD69" s="266" t="s">
        <v>189</v>
      </c>
      <c r="AE69" s="267"/>
      <c r="AF69" s="268"/>
    </row>
    <row r="70" spans="1:32" ht="18" customHeight="1" x14ac:dyDescent="0.15">
      <c r="A70" s="216"/>
      <c r="B70" s="571"/>
      <c r="C70" s="571"/>
      <c r="D70" s="571"/>
      <c r="E70" s="222"/>
      <c r="F70" s="571"/>
      <c r="G70" s="223"/>
      <c r="H70" s="575"/>
      <c r="I70" s="576"/>
      <c r="J70" s="576"/>
      <c r="K70" s="576"/>
      <c r="L70" s="576"/>
      <c r="M70" s="576"/>
      <c r="N70" s="576"/>
      <c r="O70" s="576"/>
      <c r="P70" s="576"/>
      <c r="Q70" s="576"/>
      <c r="R70" s="576"/>
      <c r="S70" s="576"/>
      <c r="T70" s="577"/>
      <c r="U70" s="583"/>
      <c r="V70" s="583"/>
      <c r="W70" s="583"/>
      <c r="X70" s="583"/>
      <c r="Y70" s="583"/>
      <c r="Z70" s="583"/>
      <c r="AA70" s="583"/>
      <c r="AB70" s="583"/>
      <c r="AC70" s="584"/>
      <c r="AD70" s="288" t="s">
        <v>483</v>
      </c>
      <c r="AE70" s="258"/>
      <c r="AF70" s="259"/>
    </row>
    <row r="71" spans="1:32" ht="18" customHeight="1" x14ac:dyDescent="0.15">
      <c r="A71" s="216"/>
      <c r="B71" s="571"/>
      <c r="C71" s="571"/>
      <c r="D71" s="571"/>
      <c r="E71" s="222"/>
      <c r="F71" s="571"/>
      <c r="G71" s="223"/>
      <c r="H71" s="575"/>
      <c r="I71" s="576"/>
      <c r="J71" s="576"/>
      <c r="K71" s="576"/>
      <c r="L71" s="576"/>
      <c r="M71" s="576"/>
      <c r="N71" s="576"/>
      <c r="O71" s="576"/>
      <c r="P71" s="576"/>
      <c r="Q71" s="576"/>
      <c r="R71" s="576"/>
      <c r="S71" s="576"/>
      <c r="T71" s="577"/>
      <c r="U71" s="583"/>
      <c r="V71" s="583"/>
      <c r="W71" s="583"/>
      <c r="X71" s="583"/>
      <c r="Y71" s="583"/>
      <c r="Z71" s="583"/>
      <c r="AA71" s="583"/>
      <c r="AB71" s="583"/>
      <c r="AC71" s="584"/>
      <c r="AD71" s="260"/>
      <c r="AE71" s="587"/>
      <c r="AF71" s="262"/>
    </row>
    <row r="72" spans="1:32" ht="18" customHeight="1" x14ac:dyDescent="0.15">
      <c r="A72" s="218"/>
      <c r="B72" s="219"/>
      <c r="C72" s="219"/>
      <c r="D72" s="219"/>
      <c r="E72" s="224"/>
      <c r="F72" s="219"/>
      <c r="G72" s="225"/>
      <c r="H72" s="578"/>
      <c r="I72" s="579"/>
      <c r="J72" s="579"/>
      <c r="K72" s="579"/>
      <c r="L72" s="579"/>
      <c r="M72" s="579"/>
      <c r="N72" s="579"/>
      <c r="O72" s="579"/>
      <c r="P72" s="579"/>
      <c r="Q72" s="579"/>
      <c r="R72" s="579"/>
      <c r="S72" s="579"/>
      <c r="T72" s="580"/>
      <c r="U72" s="585"/>
      <c r="V72" s="585"/>
      <c r="W72" s="585"/>
      <c r="X72" s="585"/>
      <c r="Y72" s="585"/>
      <c r="Z72" s="585"/>
      <c r="AA72" s="585"/>
      <c r="AB72" s="585"/>
      <c r="AC72" s="586"/>
      <c r="AD72" s="263"/>
      <c r="AE72" s="264"/>
      <c r="AF72" s="265"/>
    </row>
    <row r="73" spans="1:32" ht="18" customHeight="1" x14ac:dyDescent="0.15">
      <c r="A73" s="214" t="s">
        <v>187</v>
      </c>
      <c r="B73" s="215"/>
      <c r="C73" s="215"/>
      <c r="D73" s="215"/>
      <c r="E73" s="220" t="s">
        <v>186</v>
      </c>
      <c r="F73" s="215"/>
      <c r="G73" s="221"/>
      <c r="H73" s="572" t="s">
        <v>408</v>
      </c>
      <c r="I73" s="573"/>
      <c r="J73" s="573"/>
      <c r="K73" s="573"/>
      <c r="L73" s="573"/>
      <c r="M73" s="573"/>
      <c r="N73" s="573"/>
      <c r="O73" s="573"/>
      <c r="P73" s="573"/>
      <c r="Q73" s="573"/>
      <c r="R73" s="573"/>
      <c r="S73" s="573"/>
      <c r="T73" s="574"/>
      <c r="U73" s="387" t="s">
        <v>1380</v>
      </c>
      <c r="V73" s="387"/>
      <c r="W73" s="387"/>
      <c r="X73" s="387"/>
      <c r="Y73" s="387"/>
      <c r="Z73" s="387"/>
      <c r="AA73" s="387"/>
      <c r="AB73" s="387"/>
      <c r="AC73" s="588"/>
      <c r="AD73" s="288" t="s">
        <v>483</v>
      </c>
      <c r="AE73" s="258"/>
      <c r="AF73" s="259"/>
    </row>
    <row r="74" spans="1:32" ht="18" customHeight="1" x14ac:dyDescent="0.15">
      <c r="A74" s="216"/>
      <c r="B74" s="571"/>
      <c r="C74" s="571"/>
      <c r="D74" s="571"/>
      <c r="E74" s="222"/>
      <c r="F74" s="571"/>
      <c r="G74" s="223"/>
      <c r="H74" s="575"/>
      <c r="I74" s="576"/>
      <c r="J74" s="576"/>
      <c r="K74" s="576"/>
      <c r="L74" s="576"/>
      <c r="M74" s="576"/>
      <c r="N74" s="576"/>
      <c r="O74" s="576"/>
      <c r="P74" s="576"/>
      <c r="Q74" s="576"/>
      <c r="R74" s="576"/>
      <c r="S74" s="576"/>
      <c r="T74" s="577"/>
      <c r="U74" s="389"/>
      <c r="V74" s="389"/>
      <c r="W74" s="389"/>
      <c r="X74" s="389"/>
      <c r="Y74" s="389"/>
      <c r="Z74" s="389"/>
      <c r="AA74" s="389"/>
      <c r="AB74" s="389"/>
      <c r="AC74" s="589"/>
      <c r="AD74" s="260"/>
      <c r="AE74" s="587"/>
      <c r="AF74" s="262"/>
    </row>
    <row r="75" spans="1:32" ht="18" customHeight="1" x14ac:dyDescent="0.15">
      <c r="A75" s="216"/>
      <c r="B75" s="571"/>
      <c r="C75" s="571"/>
      <c r="D75" s="571"/>
      <c r="E75" s="222"/>
      <c r="F75" s="571"/>
      <c r="G75" s="223"/>
      <c r="H75" s="575"/>
      <c r="I75" s="576"/>
      <c r="J75" s="576"/>
      <c r="K75" s="576"/>
      <c r="L75" s="576"/>
      <c r="M75" s="576"/>
      <c r="N75" s="576"/>
      <c r="O75" s="576"/>
      <c r="P75" s="576"/>
      <c r="Q75" s="576"/>
      <c r="R75" s="576"/>
      <c r="S75" s="576"/>
      <c r="T75" s="577"/>
      <c r="U75" s="389"/>
      <c r="V75" s="389"/>
      <c r="W75" s="389"/>
      <c r="X75" s="389"/>
      <c r="Y75" s="389"/>
      <c r="Z75" s="389"/>
      <c r="AA75" s="389"/>
      <c r="AB75" s="389"/>
      <c r="AC75" s="589"/>
      <c r="AD75" s="260"/>
      <c r="AE75" s="587"/>
      <c r="AF75" s="262"/>
    </row>
    <row r="76" spans="1:32" ht="18" customHeight="1" x14ac:dyDescent="0.15">
      <c r="A76" s="216"/>
      <c r="B76" s="571"/>
      <c r="C76" s="571"/>
      <c r="D76" s="571"/>
      <c r="E76" s="222"/>
      <c r="F76" s="571"/>
      <c r="G76" s="223"/>
      <c r="H76" s="575"/>
      <c r="I76" s="576"/>
      <c r="J76" s="576"/>
      <c r="K76" s="576"/>
      <c r="L76" s="576"/>
      <c r="M76" s="576"/>
      <c r="N76" s="576"/>
      <c r="O76" s="576"/>
      <c r="P76" s="576"/>
      <c r="Q76" s="576"/>
      <c r="R76" s="576"/>
      <c r="S76" s="576"/>
      <c r="T76" s="577"/>
      <c r="U76" s="389"/>
      <c r="V76" s="389"/>
      <c r="W76" s="389"/>
      <c r="X76" s="389"/>
      <c r="Y76" s="389"/>
      <c r="Z76" s="389"/>
      <c r="AA76" s="389"/>
      <c r="AB76" s="389"/>
      <c r="AC76" s="589"/>
      <c r="AD76" s="260"/>
      <c r="AE76" s="587"/>
      <c r="AF76" s="262"/>
    </row>
    <row r="77" spans="1:32" ht="18" customHeight="1" x14ac:dyDescent="0.15">
      <c r="A77" s="218"/>
      <c r="B77" s="219"/>
      <c r="C77" s="219"/>
      <c r="D77" s="219"/>
      <c r="E77" s="224"/>
      <c r="F77" s="219"/>
      <c r="G77" s="225"/>
      <c r="H77" s="578"/>
      <c r="I77" s="579"/>
      <c r="J77" s="579"/>
      <c r="K77" s="579"/>
      <c r="L77" s="579"/>
      <c r="M77" s="579"/>
      <c r="N77" s="579"/>
      <c r="O77" s="579"/>
      <c r="P77" s="579"/>
      <c r="Q77" s="579"/>
      <c r="R77" s="579"/>
      <c r="S77" s="579"/>
      <c r="T77" s="580"/>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558" t="s">
        <v>407</v>
      </c>
      <c r="I78" s="559"/>
      <c r="J78" s="559"/>
      <c r="K78" s="559"/>
      <c r="L78" s="559"/>
      <c r="M78" s="559"/>
      <c r="N78" s="559"/>
      <c r="O78" s="559"/>
      <c r="P78" s="559"/>
      <c r="Q78" s="559"/>
      <c r="R78" s="559"/>
      <c r="S78" s="559"/>
      <c r="T78" s="559"/>
      <c r="U78" s="559"/>
      <c r="V78" s="559"/>
      <c r="W78" s="559"/>
      <c r="X78" s="559"/>
      <c r="Y78" s="559"/>
      <c r="Z78" s="559"/>
      <c r="AA78" s="559"/>
      <c r="AB78" s="559"/>
      <c r="AC78" s="559"/>
      <c r="AD78" s="559"/>
      <c r="AE78" s="559"/>
      <c r="AF78" s="560"/>
    </row>
    <row r="79" spans="1:32" ht="18" customHeight="1" x14ac:dyDescent="0.15">
      <c r="A79" s="186"/>
      <c r="B79" s="557"/>
      <c r="C79" s="557"/>
      <c r="D79" s="557"/>
      <c r="E79" s="557"/>
      <c r="F79" s="557"/>
      <c r="G79" s="188"/>
      <c r="H79" s="561"/>
      <c r="I79" s="562"/>
      <c r="J79" s="562"/>
      <c r="K79" s="562"/>
      <c r="L79" s="562"/>
      <c r="M79" s="562"/>
      <c r="N79" s="562"/>
      <c r="O79" s="562"/>
      <c r="P79" s="562"/>
      <c r="Q79" s="562"/>
      <c r="R79" s="562"/>
      <c r="S79" s="562"/>
      <c r="T79" s="562"/>
      <c r="U79" s="562"/>
      <c r="V79" s="562"/>
      <c r="W79" s="562"/>
      <c r="X79" s="562"/>
      <c r="Y79" s="562"/>
      <c r="Z79" s="562"/>
      <c r="AA79" s="562"/>
      <c r="AB79" s="562"/>
      <c r="AC79" s="562"/>
      <c r="AD79" s="562"/>
      <c r="AE79" s="562"/>
      <c r="AF79" s="563"/>
    </row>
    <row r="80" spans="1:32" ht="18" customHeight="1" x14ac:dyDescent="0.15">
      <c r="A80" s="189"/>
      <c r="B80" s="190"/>
      <c r="C80" s="190"/>
      <c r="D80" s="190"/>
      <c r="E80" s="190"/>
      <c r="F80" s="190"/>
      <c r="G80" s="191"/>
      <c r="H80" s="564"/>
      <c r="I80" s="565"/>
      <c r="J80" s="565"/>
      <c r="K80" s="565"/>
      <c r="L80" s="565"/>
      <c r="M80" s="565"/>
      <c r="N80" s="565"/>
      <c r="O80" s="565"/>
      <c r="P80" s="565"/>
      <c r="Q80" s="565"/>
      <c r="R80" s="565"/>
      <c r="S80" s="565"/>
      <c r="T80" s="565"/>
      <c r="U80" s="565"/>
      <c r="V80" s="565"/>
      <c r="W80" s="565"/>
      <c r="X80" s="565"/>
      <c r="Y80" s="565"/>
      <c r="Z80" s="565"/>
      <c r="AA80" s="565"/>
      <c r="AB80" s="565"/>
      <c r="AC80" s="565"/>
      <c r="AD80" s="565"/>
      <c r="AE80" s="565"/>
      <c r="AF80" s="566"/>
    </row>
    <row r="81" spans="1:32" ht="18" customHeight="1" x14ac:dyDescent="0.15">
      <c r="A81" s="183" t="s">
        <v>180</v>
      </c>
      <c r="B81" s="184"/>
      <c r="C81" s="184"/>
      <c r="D81" s="184"/>
      <c r="E81" s="184"/>
      <c r="F81" s="184"/>
      <c r="G81" s="185"/>
      <c r="H81" s="558" t="s">
        <v>406</v>
      </c>
      <c r="I81" s="559"/>
      <c r="J81" s="559"/>
      <c r="K81" s="559"/>
      <c r="L81" s="559"/>
      <c r="M81" s="559"/>
      <c r="N81" s="559"/>
      <c r="O81" s="559"/>
      <c r="P81" s="559"/>
      <c r="Q81" s="559"/>
      <c r="R81" s="559"/>
      <c r="S81" s="559"/>
      <c r="T81" s="559"/>
      <c r="U81" s="559"/>
      <c r="V81" s="559"/>
      <c r="W81" s="559"/>
      <c r="X81" s="559"/>
      <c r="Y81" s="559"/>
      <c r="Z81" s="559"/>
      <c r="AA81" s="559"/>
      <c r="AB81" s="559"/>
      <c r="AC81" s="559"/>
      <c r="AD81" s="559"/>
      <c r="AE81" s="559"/>
      <c r="AF81" s="560"/>
    </row>
    <row r="82" spans="1:32" ht="18" customHeight="1" x14ac:dyDescent="0.15">
      <c r="A82" s="186"/>
      <c r="B82" s="557"/>
      <c r="C82" s="557"/>
      <c r="D82" s="557"/>
      <c r="E82" s="557"/>
      <c r="F82" s="557"/>
      <c r="G82" s="188"/>
      <c r="H82" s="561"/>
      <c r="I82" s="562"/>
      <c r="J82" s="562"/>
      <c r="K82" s="562"/>
      <c r="L82" s="562"/>
      <c r="M82" s="562"/>
      <c r="N82" s="562"/>
      <c r="O82" s="562"/>
      <c r="P82" s="562"/>
      <c r="Q82" s="562"/>
      <c r="R82" s="562"/>
      <c r="S82" s="562"/>
      <c r="T82" s="562"/>
      <c r="U82" s="562"/>
      <c r="V82" s="562"/>
      <c r="W82" s="562"/>
      <c r="X82" s="562"/>
      <c r="Y82" s="562"/>
      <c r="Z82" s="562"/>
      <c r="AA82" s="562"/>
      <c r="AB82" s="562"/>
      <c r="AC82" s="562"/>
      <c r="AD82" s="562"/>
      <c r="AE82" s="562"/>
      <c r="AF82" s="563"/>
    </row>
    <row r="83" spans="1:32" ht="18" customHeight="1" x14ac:dyDescent="0.15">
      <c r="A83" s="186"/>
      <c r="B83" s="557"/>
      <c r="C83" s="557"/>
      <c r="D83" s="557"/>
      <c r="E83" s="557"/>
      <c r="F83" s="557"/>
      <c r="G83" s="188"/>
      <c r="H83" s="561"/>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3"/>
    </row>
    <row r="84" spans="1:32" ht="18" customHeight="1" x14ac:dyDescent="0.15">
      <c r="A84" s="189"/>
      <c r="B84" s="190"/>
      <c r="C84" s="190"/>
      <c r="D84" s="190"/>
      <c r="E84" s="190"/>
      <c r="F84" s="190"/>
      <c r="G84" s="191"/>
      <c r="H84" s="564"/>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6"/>
    </row>
    <row r="85" spans="1:32" ht="18" customHeight="1" x14ac:dyDescent="0.15">
      <c r="A85" s="146"/>
      <c r="B85" s="146"/>
      <c r="C85" s="146"/>
      <c r="D85" s="146"/>
      <c r="E85" s="146"/>
      <c r="F85" s="146"/>
      <c r="G85" s="146"/>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row>
    <row r="86" spans="1:32" ht="18" customHeight="1" x14ac:dyDescent="0.15">
      <c r="A86" s="201" t="s">
        <v>178</v>
      </c>
      <c r="B86" s="202"/>
      <c r="C86" s="202"/>
      <c r="D86" s="203"/>
      <c r="E86" s="210">
        <v>17</v>
      </c>
      <c r="F86" s="210"/>
      <c r="G86" s="210"/>
      <c r="H86" s="210"/>
      <c r="I86" s="351" t="s">
        <v>1382</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204"/>
      <c r="B87" s="567"/>
      <c r="C87" s="567"/>
      <c r="D87" s="206"/>
      <c r="E87" s="210" t="s">
        <v>177</v>
      </c>
      <c r="F87" s="210"/>
      <c r="G87" s="210"/>
      <c r="H87" s="210"/>
      <c r="I87" s="351" t="s">
        <v>1171</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207"/>
      <c r="B88" s="208"/>
      <c r="C88" s="208"/>
      <c r="D88" s="209"/>
      <c r="E88" s="210" t="s">
        <v>177</v>
      </c>
      <c r="F88" s="210"/>
      <c r="G88" s="210"/>
      <c r="H88" s="210"/>
      <c r="I88" s="351" t="s">
        <v>1171</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46"/>
      <c r="B89" s="146"/>
      <c r="C89" s="146"/>
      <c r="D89" s="146"/>
      <c r="E89" s="146"/>
      <c r="F89" s="146"/>
      <c r="G89" s="146"/>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row>
    <row r="90" spans="1:32" ht="18" customHeight="1" x14ac:dyDescent="0.15">
      <c r="A90" s="181" t="s">
        <v>176</v>
      </c>
      <c r="B90" s="181"/>
      <c r="C90" s="181"/>
      <c r="D90" s="181"/>
      <c r="E90" s="556" t="s">
        <v>1381</v>
      </c>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78" fitToHeight="2" orientation="portrait" horizontalDpi="300" verticalDpi="300" r:id="rId1"/>
  <headerFooter>
    <oddHeader>&amp;C&amp;14令和３年度　大正区事業・業務計画書</oddHeader>
    <oddFooter>&amp;P ページ</oddFooter>
  </headerFooter>
  <rowBreaks count="1" manualBreakCount="1">
    <brk id="47" max="16383" man="1"/>
  </rowBreaks>
  <colBreaks count="1" manualBreakCount="1">
    <brk id="32"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5-1-10</v>
      </c>
      <c r="B2" s="312"/>
      <c r="C2" s="312"/>
      <c r="D2" s="312"/>
      <c r="E2" s="646" t="s">
        <v>445</v>
      </c>
      <c r="F2" s="646"/>
      <c r="G2" s="646"/>
      <c r="H2" s="646"/>
      <c r="I2" s="646"/>
      <c r="J2" s="646"/>
      <c r="K2" s="646"/>
      <c r="L2" s="646"/>
      <c r="M2" s="646"/>
      <c r="N2" s="646"/>
      <c r="O2" s="646"/>
      <c r="P2" s="646"/>
      <c r="Q2" s="646"/>
      <c r="R2" s="646"/>
      <c r="S2" s="646"/>
      <c r="T2" s="646"/>
      <c r="U2" s="646"/>
      <c r="V2" s="647" t="s">
        <v>425</v>
      </c>
      <c r="W2" s="648"/>
      <c r="X2" s="648"/>
      <c r="Y2" s="648"/>
      <c r="Z2" s="648"/>
      <c r="AA2" s="648"/>
      <c r="AB2" s="649"/>
      <c r="AC2" s="653"/>
      <c r="AD2" s="653"/>
      <c r="AE2" s="410"/>
      <c r="AF2" s="410"/>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0"/>
      <c r="W3" s="651"/>
      <c r="X3" s="651"/>
      <c r="Y3" s="651"/>
      <c r="Z3" s="651"/>
      <c r="AA3" s="651"/>
      <c r="AB3" s="652"/>
      <c r="AC3" s="653"/>
      <c r="AD3" s="653"/>
      <c r="AE3" s="410"/>
      <c r="AF3" s="410"/>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558" t="s">
        <v>444</v>
      </c>
      <c r="I6" s="559"/>
      <c r="J6" s="559"/>
      <c r="K6" s="559"/>
      <c r="L6" s="559"/>
      <c r="M6" s="559"/>
      <c r="N6" s="559"/>
      <c r="O6" s="559"/>
      <c r="P6" s="559"/>
      <c r="Q6" s="559"/>
      <c r="R6" s="559"/>
      <c r="S6" s="559"/>
      <c r="T6" s="559"/>
      <c r="U6" s="559"/>
      <c r="V6" s="559"/>
      <c r="W6" s="559"/>
      <c r="X6" s="559"/>
      <c r="Y6" s="559"/>
      <c r="Z6" s="559"/>
      <c r="AA6" s="559"/>
      <c r="AB6" s="559"/>
      <c r="AC6" s="559"/>
      <c r="AD6" s="559"/>
      <c r="AE6" s="559"/>
      <c r="AF6" s="560"/>
      <c r="AH6" s="93" t="s">
        <v>160</v>
      </c>
      <c r="AI6" s="92"/>
      <c r="AJ6" s="91" t="s">
        <v>159</v>
      </c>
      <c r="AK6" s="90" t="s">
        <v>109</v>
      </c>
      <c r="AL6" s="89"/>
      <c r="AM6" s="88"/>
      <c r="AN6" s="88"/>
    </row>
    <row r="7" spans="1:40" ht="18" customHeight="1" x14ac:dyDescent="0.4">
      <c r="A7" s="309"/>
      <c r="B7" s="210"/>
      <c r="C7" s="210"/>
      <c r="D7" s="210"/>
      <c r="E7" s="210"/>
      <c r="F7" s="210"/>
      <c r="G7" s="210"/>
      <c r="H7" s="561"/>
      <c r="I7" s="562"/>
      <c r="J7" s="562"/>
      <c r="K7" s="562"/>
      <c r="L7" s="562"/>
      <c r="M7" s="562"/>
      <c r="N7" s="562"/>
      <c r="O7" s="562"/>
      <c r="P7" s="562"/>
      <c r="Q7" s="562"/>
      <c r="R7" s="562"/>
      <c r="S7" s="562"/>
      <c r="T7" s="562"/>
      <c r="U7" s="562"/>
      <c r="V7" s="562"/>
      <c r="W7" s="562"/>
      <c r="X7" s="562"/>
      <c r="Y7" s="562"/>
      <c r="Z7" s="562"/>
      <c r="AA7" s="562"/>
      <c r="AB7" s="562"/>
      <c r="AC7" s="562"/>
      <c r="AD7" s="562"/>
      <c r="AE7" s="562"/>
      <c r="AF7" s="563"/>
      <c r="AH7" s="93" t="s">
        <v>158</v>
      </c>
      <c r="AI7" s="92"/>
      <c r="AJ7" s="91" t="s">
        <v>157</v>
      </c>
      <c r="AK7" s="90" t="s">
        <v>145</v>
      </c>
      <c r="AL7" s="89"/>
      <c r="AM7" s="88"/>
      <c r="AN7" s="88"/>
    </row>
    <row r="8" spans="1:40" ht="18" customHeight="1" x14ac:dyDescent="0.15">
      <c r="A8" s="309"/>
      <c r="B8" s="210"/>
      <c r="C8" s="210"/>
      <c r="D8" s="210"/>
      <c r="E8" s="210"/>
      <c r="F8" s="210"/>
      <c r="G8" s="210"/>
      <c r="H8" s="561"/>
      <c r="I8" s="562"/>
      <c r="J8" s="562"/>
      <c r="K8" s="562"/>
      <c r="L8" s="562"/>
      <c r="M8" s="562"/>
      <c r="N8" s="562"/>
      <c r="O8" s="562"/>
      <c r="P8" s="562"/>
      <c r="Q8" s="562"/>
      <c r="R8" s="562"/>
      <c r="S8" s="562"/>
      <c r="T8" s="562"/>
      <c r="U8" s="562"/>
      <c r="V8" s="562"/>
      <c r="W8" s="562"/>
      <c r="X8" s="562"/>
      <c r="Y8" s="562"/>
      <c r="Z8" s="562"/>
      <c r="AA8" s="562"/>
      <c r="AB8" s="562"/>
      <c r="AC8" s="562"/>
      <c r="AD8" s="562"/>
      <c r="AE8" s="562"/>
      <c r="AF8" s="563"/>
      <c r="AH8" s="127"/>
      <c r="AI8" s="127"/>
      <c r="AJ8" s="110"/>
      <c r="AK8" s="110"/>
      <c r="AL8" s="110"/>
      <c r="AM8" s="110"/>
      <c r="AN8" s="110"/>
    </row>
    <row r="9" spans="1:40" ht="18" customHeight="1" x14ac:dyDescent="0.15">
      <c r="A9" s="309"/>
      <c r="B9" s="210"/>
      <c r="C9" s="210"/>
      <c r="D9" s="210"/>
      <c r="E9" s="210"/>
      <c r="F9" s="210"/>
      <c r="G9" s="210"/>
      <c r="H9" s="564"/>
      <c r="I9" s="565"/>
      <c r="J9" s="565"/>
      <c r="K9" s="565"/>
      <c r="L9" s="565"/>
      <c r="M9" s="565"/>
      <c r="N9" s="565"/>
      <c r="O9" s="565"/>
      <c r="P9" s="565"/>
      <c r="Q9" s="565"/>
      <c r="R9" s="565"/>
      <c r="S9" s="565"/>
      <c r="T9" s="565"/>
      <c r="U9" s="565"/>
      <c r="V9" s="565"/>
      <c r="W9" s="565"/>
      <c r="X9" s="565"/>
      <c r="Y9" s="565"/>
      <c r="Z9" s="565"/>
      <c r="AA9" s="565"/>
      <c r="AB9" s="565"/>
      <c r="AC9" s="565"/>
      <c r="AD9" s="565"/>
      <c r="AE9" s="565"/>
      <c r="AF9" s="566"/>
      <c r="AH9" s="109"/>
      <c r="AI9" s="109"/>
    </row>
    <row r="10" spans="1:40" ht="18" customHeight="1" x14ac:dyDescent="0.15">
      <c r="A10" s="309"/>
      <c r="B10" s="289" t="s">
        <v>218</v>
      </c>
      <c r="C10" s="289"/>
      <c r="D10" s="289"/>
      <c r="E10" s="289"/>
      <c r="F10" s="289"/>
      <c r="G10" s="289"/>
      <c r="H10" s="558" t="s">
        <v>443</v>
      </c>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60"/>
    </row>
    <row r="11" spans="1:40" ht="18" customHeight="1" x14ac:dyDescent="0.15">
      <c r="A11" s="309"/>
      <c r="B11" s="289"/>
      <c r="C11" s="289"/>
      <c r="D11" s="289"/>
      <c r="E11" s="289"/>
      <c r="F11" s="289"/>
      <c r="G11" s="289"/>
      <c r="H11" s="561"/>
      <c r="I11" s="562"/>
      <c r="J11" s="562"/>
      <c r="K11" s="562"/>
      <c r="L11" s="562"/>
      <c r="M11" s="562"/>
      <c r="N11" s="562"/>
      <c r="O11" s="562"/>
      <c r="P11" s="562"/>
      <c r="Q11" s="562"/>
      <c r="R11" s="562"/>
      <c r="S11" s="562"/>
      <c r="T11" s="562"/>
      <c r="U11" s="562"/>
      <c r="V11" s="562"/>
      <c r="W11" s="562"/>
      <c r="X11" s="562"/>
      <c r="Y11" s="562"/>
      <c r="Z11" s="562"/>
      <c r="AA11" s="562"/>
      <c r="AB11" s="562"/>
      <c r="AC11" s="562"/>
      <c r="AD11" s="562"/>
      <c r="AE11" s="562"/>
      <c r="AF11" s="563"/>
    </row>
    <row r="12" spans="1:40" ht="18" customHeight="1" x14ac:dyDescent="0.15">
      <c r="A12" s="309"/>
      <c r="B12" s="289"/>
      <c r="C12" s="289"/>
      <c r="D12" s="289"/>
      <c r="E12" s="289"/>
      <c r="F12" s="289"/>
      <c r="G12" s="289"/>
      <c r="H12" s="561"/>
      <c r="I12" s="562"/>
      <c r="J12" s="562"/>
      <c r="K12" s="562"/>
      <c r="L12" s="562"/>
      <c r="M12" s="562"/>
      <c r="N12" s="562"/>
      <c r="O12" s="562"/>
      <c r="P12" s="562"/>
      <c r="Q12" s="562"/>
      <c r="R12" s="562"/>
      <c r="S12" s="562"/>
      <c r="T12" s="562"/>
      <c r="U12" s="562"/>
      <c r="V12" s="562"/>
      <c r="W12" s="562"/>
      <c r="X12" s="562"/>
      <c r="Y12" s="562"/>
      <c r="Z12" s="562"/>
      <c r="AA12" s="562"/>
      <c r="AB12" s="562"/>
      <c r="AC12" s="562"/>
      <c r="AD12" s="562"/>
      <c r="AE12" s="562"/>
      <c r="AF12" s="563"/>
    </row>
    <row r="13" spans="1:40" ht="18" customHeight="1" x14ac:dyDescent="0.15">
      <c r="A13" s="309"/>
      <c r="B13" s="289"/>
      <c r="C13" s="289"/>
      <c r="D13" s="289"/>
      <c r="E13" s="289"/>
      <c r="F13" s="289"/>
      <c r="G13" s="289"/>
      <c r="H13" s="561"/>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3"/>
    </row>
    <row r="14" spans="1:40" ht="18" customHeight="1" x14ac:dyDescent="0.15">
      <c r="A14" s="309"/>
      <c r="B14" s="289"/>
      <c r="C14" s="289"/>
      <c r="D14" s="289"/>
      <c r="E14" s="289"/>
      <c r="F14" s="289"/>
      <c r="G14" s="289"/>
      <c r="H14" s="561"/>
      <c r="I14" s="562"/>
      <c r="J14" s="562"/>
      <c r="K14" s="562"/>
      <c r="L14" s="562"/>
      <c r="M14" s="562"/>
      <c r="N14" s="562"/>
      <c r="O14" s="562"/>
      <c r="P14" s="562"/>
      <c r="Q14" s="562"/>
      <c r="R14" s="562"/>
      <c r="S14" s="562"/>
      <c r="T14" s="562"/>
      <c r="U14" s="562"/>
      <c r="V14" s="562"/>
      <c r="W14" s="562"/>
      <c r="X14" s="562"/>
      <c r="Y14" s="562"/>
      <c r="Z14" s="562"/>
      <c r="AA14" s="562"/>
      <c r="AB14" s="562"/>
      <c r="AC14" s="562"/>
      <c r="AD14" s="562"/>
      <c r="AE14" s="562"/>
      <c r="AF14" s="563"/>
    </row>
    <row r="15" spans="1:40" ht="18" customHeight="1" x14ac:dyDescent="0.15">
      <c r="A15" s="309"/>
      <c r="B15" s="289"/>
      <c r="C15" s="289"/>
      <c r="D15" s="289"/>
      <c r="E15" s="289"/>
      <c r="F15" s="289"/>
      <c r="G15" s="289"/>
      <c r="H15" s="561"/>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3"/>
    </row>
    <row r="16" spans="1:40" ht="18" customHeight="1" x14ac:dyDescent="0.15">
      <c r="A16" s="309"/>
      <c r="B16" s="289"/>
      <c r="C16" s="289"/>
      <c r="D16" s="289"/>
      <c r="E16" s="289"/>
      <c r="F16" s="289"/>
      <c r="G16" s="289"/>
      <c r="H16" s="561"/>
      <c r="I16" s="562"/>
      <c r="J16" s="562"/>
      <c r="K16" s="562"/>
      <c r="L16" s="562"/>
      <c r="M16" s="562"/>
      <c r="N16" s="562"/>
      <c r="O16" s="562"/>
      <c r="P16" s="562"/>
      <c r="Q16" s="562"/>
      <c r="R16" s="562"/>
      <c r="S16" s="562"/>
      <c r="T16" s="562"/>
      <c r="U16" s="562"/>
      <c r="V16" s="562"/>
      <c r="W16" s="562"/>
      <c r="X16" s="562"/>
      <c r="Y16" s="562"/>
      <c r="Z16" s="562"/>
      <c r="AA16" s="562"/>
      <c r="AB16" s="562"/>
      <c r="AC16" s="562"/>
      <c r="AD16" s="562"/>
      <c r="AE16" s="562"/>
      <c r="AF16" s="563"/>
    </row>
    <row r="17" spans="1:32" ht="18" customHeight="1" x14ac:dyDescent="0.15">
      <c r="A17" s="309"/>
      <c r="B17" s="289"/>
      <c r="C17" s="289"/>
      <c r="D17" s="289"/>
      <c r="E17" s="289"/>
      <c r="F17" s="289"/>
      <c r="G17" s="289"/>
      <c r="H17" s="564"/>
      <c r="I17" s="565"/>
      <c r="J17" s="565"/>
      <c r="K17" s="565"/>
      <c r="L17" s="565"/>
      <c r="M17" s="565"/>
      <c r="N17" s="565"/>
      <c r="O17" s="565"/>
      <c r="P17" s="565"/>
      <c r="Q17" s="565"/>
      <c r="R17" s="565"/>
      <c r="S17" s="565"/>
      <c r="T17" s="565"/>
      <c r="U17" s="565"/>
      <c r="V17" s="565"/>
      <c r="W17" s="565"/>
      <c r="X17" s="565"/>
      <c r="Y17" s="565"/>
      <c r="Z17" s="565"/>
      <c r="AA17" s="565"/>
      <c r="AB17" s="565"/>
      <c r="AC17" s="565"/>
      <c r="AD17" s="565"/>
      <c r="AE17" s="565"/>
      <c r="AF17" s="566"/>
    </row>
    <row r="18" spans="1:32" ht="18" customHeight="1" x14ac:dyDescent="0.15">
      <c r="A18" s="309"/>
      <c r="B18" s="289" t="s">
        <v>252</v>
      </c>
      <c r="C18" s="289"/>
      <c r="D18" s="289"/>
      <c r="E18" s="289"/>
      <c r="F18" s="289"/>
      <c r="G18" s="289"/>
      <c r="H18" s="592" t="s">
        <v>442</v>
      </c>
      <c r="I18" s="593"/>
      <c r="J18" s="593"/>
      <c r="K18" s="593"/>
      <c r="L18" s="593"/>
      <c r="M18" s="593"/>
      <c r="N18" s="593"/>
      <c r="O18" s="593"/>
      <c r="P18" s="593"/>
      <c r="Q18" s="593"/>
      <c r="R18" s="593"/>
      <c r="S18" s="593"/>
      <c r="T18" s="593"/>
      <c r="U18" s="593"/>
      <c r="V18" s="593"/>
      <c r="W18" s="593"/>
      <c r="X18" s="593"/>
      <c r="Y18" s="593"/>
      <c r="Z18" s="593"/>
      <c r="AA18" s="593"/>
      <c r="AB18" s="593"/>
      <c r="AC18" s="593"/>
      <c r="AD18" s="593"/>
      <c r="AE18" s="593"/>
      <c r="AF18" s="594"/>
    </row>
    <row r="19" spans="1:32" ht="18" customHeight="1" x14ac:dyDescent="0.15">
      <c r="A19" s="309"/>
      <c r="B19" s="289" t="s">
        <v>250</v>
      </c>
      <c r="C19" s="289"/>
      <c r="D19" s="289"/>
      <c r="E19" s="289"/>
      <c r="F19" s="289"/>
      <c r="G19" s="289"/>
      <c r="H19" s="592" t="s">
        <v>441</v>
      </c>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4"/>
    </row>
    <row r="20" spans="1:32" ht="18" customHeight="1" x14ac:dyDescent="0.15">
      <c r="A20" s="309"/>
      <c r="B20" s="289" t="s">
        <v>248</v>
      </c>
      <c r="C20" s="289"/>
      <c r="D20" s="289"/>
      <c r="E20" s="289"/>
      <c r="F20" s="289"/>
      <c r="G20" s="289"/>
      <c r="H20" s="592" t="s">
        <v>247</v>
      </c>
      <c r="I20" s="593"/>
      <c r="J20" s="593"/>
      <c r="K20" s="593"/>
      <c r="L20" s="593"/>
      <c r="M20" s="593"/>
      <c r="N20" s="593"/>
      <c r="O20" s="593"/>
      <c r="P20" s="593"/>
      <c r="Q20" s="593"/>
      <c r="R20" s="593"/>
      <c r="S20" s="593"/>
      <c r="T20" s="593"/>
      <c r="U20" s="593"/>
      <c r="V20" s="593"/>
      <c r="W20" s="593"/>
      <c r="X20" s="593"/>
      <c r="Y20" s="593"/>
      <c r="Z20" s="593"/>
      <c r="AA20" s="593"/>
      <c r="AB20" s="593"/>
      <c r="AC20" s="593"/>
      <c r="AD20" s="593"/>
      <c r="AE20" s="593"/>
      <c r="AF20" s="594"/>
    </row>
    <row r="21" spans="1:32" ht="18" customHeight="1" x14ac:dyDescent="0.15">
      <c r="A21" s="309" t="s">
        <v>246</v>
      </c>
      <c r="B21" s="289" t="s">
        <v>245</v>
      </c>
      <c r="C21" s="289"/>
      <c r="D21" s="289"/>
      <c r="E21" s="289"/>
      <c r="F21" s="289"/>
      <c r="G21" s="289"/>
      <c r="H21" s="592" t="s">
        <v>440</v>
      </c>
      <c r="I21" s="593"/>
      <c r="J21" s="593"/>
      <c r="K21" s="593"/>
      <c r="L21" s="593"/>
      <c r="M21" s="593"/>
      <c r="N21" s="593"/>
      <c r="O21" s="593"/>
      <c r="P21" s="593"/>
      <c r="Q21" s="593"/>
      <c r="R21" s="593"/>
      <c r="S21" s="593"/>
      <c r="T21" s="593"/>
      <c r="U21" s="593"/>
      <c r="V21" s="593"/>
      <c r="W21" s="593"/>
      <c r="X21" s="593"/>
      <c r="Y21" s="593"/>
      <c r="Z21" s="593"/>
      <c r="AA21" s="593"/>
      <c r="AB21" s="593"/>
      <c r="AC21" s="593"/>
      <c r="AD21" s="593"/>
      <c r="AE21" s="593"/>
      <c r="AF21" s="594"/>
    </row>
    <row r="22" spans="1:32" ht="18" customHeight="1" x14ac:dyDescent="0.15">
      <c r="A22" s="309"/>
      <c r="B22" s="210" t="s">
        <v>243</v>
      </c>
      <c r="C22" s="210"/>
      <c r="D22" s="210"/>
      <c r="E22" s="210"/>
      <c r="F22" s="210"/>
      <c r="G22" s="210"/>
      <c r="H22" s="622"/>
      <c r="I22" s="622"/>
      <c r="J22" s="622"/>
      <c r="K22" s="622"/>
      <c r="L22" s="622"/>
      <c r="M22" s="622"/>
      <c r="N22" s="622"/>
      <c r="O22" s="622"/>
      <c r="P22" s="622"/>
      <c r="Q22" s="622"/>
      <c r="R22" s="622"/>
      <c r="S22" s="622"/>
      <c r="T22" s="622"/>
      <c r="U22" s="622"/>
      <c r="V22" s="622"/>
      <c r="W22" s="622"/>
      <c r="X22" s="622"/>
      <c r="Y22" s="622"/>
      <c r="Z22" s="622"/>
      <c r="AA22" s="622"/>
      <c r="AB22" s="622"/>
      <c r="AC22" s="622"/>
      <c r="AD22" s="622"/>
      <c r="AE22" s="622"/>
      <c r="AF22" s="622"/>
    </row>
    <row r="23" spans="1:32" ht="28.5" customHeight="1" x14ac:dyDescent="0.15">
      <c r="A23" s="309"/>
      <c r="B23" s="210"/>
      <c r="C23" s="210"/>
      <c r="D23" s="210"/>
      <c r="E23" s="210"/>
      <c r="F23" s="210"/>
      <c r="G23" s="210"/>
      <c r="H23" s="622"/>
      <c r="I23" s="622"/>
      <c r="J23" s="622"/>
      <c r="K23" s="622"/>
      <c r="L23" s="622"/>
      <c r="M23" s="622"/>
      <c r="N23" s="622"/>
      <c r="O23" s="622"/>
      <c r="P23" s="622"/>
      <c r="Q23" s="622"/>
      <c r="R23" s="622"/>
      <c r="S23" s="622"/>
      <c r="T23" s="622"/>
      <c r="U23" s="622"/>
      <c r="V23" s="622"/>
      <c r="W23" s="622"/>
      <c r="X23" s="622"/>
      <c r="Y23" s="622"/>
      <c r="Z23" s="622"/>
      <c r="AA23" s="622"/>
      <c r="AB23" s="622"/>
      <c r="AC23" s="622"/>
      <c r="AD23" s="622"/>
      <c r="AE23" s="622"/>
      <c r="AF23" s="622"/>
    </row>
    <row r="24" spans="1:32" ht="27" customHeight="1" x14ac:dyDescent="0.15">
      <c r="A24" s="309"/>
      <c r="B24" s="210"/>
      <c r="C24" s="210"/>
      <c r="D24" s="210"/>
      <c r="E24" s="210"/>
      <c r="F24" s="210"/>
      <c r="G24" s="210"/>
      <c r="H24" s="622"/>
      <c r="I24" s="622"/>
      <c r="J24" s="622"/>
      <c r="K24" s="622"/>
      <c r="L24" s="622"/>
      <c r="M24" s="622"/>
      <c r="N24" s="622"/>
      <c r="O24" s="622"/>
      <c r="P24" s="622"/>
      <c r="Q24" s="622"/>
      <c r="R24" s="622"/>
      <c r="S24" s="622"/>
      <c r="T24" s="622"/>
      <c r="U24" s="622"/>
      <c r="V24" s="622"/>
      <c r="W24" s="622"/>
      <c r="X24" s="622"/>
      <c r="Y24" s="622"/>
      <c r="Z24" s="622"/>
      <c r="AA24" s="622"/>
      <c r="AB24" s="622"/>
      <c r="AC24" s="622"/>
      <c r="AD24" s="622"/>
      <c r="AE24" s="622"/>
      <c r="AF24" s="622"/>
    </row>
    <row r="25" spans="1:32" ht="18" customHeight="1" x14ac:dyDescent="0.15">
      <c r="A25" s="309"/>
      <c r="B25" s="210" t="s">
        <v>241</v>
      </c>
      <c r="C25" s="210"/>
      <c r="D25" s="210"/>
      <c r="E25" s="210"/>
      <c r="F25" s="210"/>
      <c r="G25" s="210"/>
      <c r="H25" s="572" t="s">
        <v>439</v>
      </c>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687"/>
    </row>
    <row r="26" spans="1:32" ht="18" customHeight="1" x14ac:dyDescent="0.15">
      <c r="A26" s="309"/>
      <c r="B26" s="210"/>
      <c r="C26" s="210"/>
      <c r="D26" s="210"/>
      <c r="E26" s="210"/>
      <c r="F26" s="210"/>
      <c r="G26" s="210"/>
      <c r="H26" s="575"/>
      <c r="I26" s="576"/>
      <c r="J26" s="576"/>
      <c r="K26" s="576"/>
      <c r="L26" s="576"/>
      <c r="M26" s="576"/>
      <c r="N26" s="576"/>
      <c r="O26" s="576"/>
      <c r="P26" s="576"/>
      <c r="Q26" s="576"/>
      <c r="R26" s="576"/>
      <c r="S26" s="576"/>
      <c r="T26" s="576"/>
      <c r="U26" s="576"/>
      <c r="V26" s="576"/>
      <c r="W26" s="576"/>
      <c r="X26" s="576"/>
      <c r="Y26" s="576"/>
      <c r="Z26" s="576"/>
      <c r="AA26" s="576"/>
      <c r="AB26" s="576"/>
      <c r="AC26" s="576"/>
      <c r="AD26" s="576"/>
      <c r="AE26" s="576"/>
      <c r="AF26" s="688"/>
    </row>
    <row r="27" spans="1:32" ht="18" customHeight="1" x14ac:dyDescent="0.15">
      <c r="A27" s="309"/>
      <c r="B27" s="210"/>
      <c r="C27" s="210"/>
      <c r="D27" s="210"/>
      <c r="E27" s="210"/>
      <c r="F27" s="210"/>
      <c r="G27" s="210"/>
      <c r="H27" s="578"/>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689"/>
    </row>
    <row r="28" spans="1:32" ht="18" customHeight="1" x14ac:dyDescent="0.15">
      <c r="A28" s="309"/>
      <c r="B28" s="289" t="s">
        <v>239</v>
      </c>
      <c r="C28" s="289"/>
      <c r="D28" s="289"/>
      <c r="E28" s="289"/>
      <c r="F28" s="289"/>
      <c r="G28" s="289"/>
      <c r="H28" s="641"/>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603" t="s">
        <v>438</v>
      </c>
      <c r="D31" s="604"/>
      <c r="E31" s="604"/>
      <c r="F31" s="604"/>
      <c r="G31" s="604"/>
      <c r="H31" s="604"/>
      <c r="I31" s="604"/>
      <c r="J31" s="604"/>
      <c r="K31" s="604"/>
      <c r="L31" s="604"/>
      <c r="M31" s="604"/>
      <c r="N31" s="604"/>
      <c r="O31" s="604"/>
      <c r="P31" s="604"/>
      <c r="Q31" s="604"/>
      <c r="R31" s="604"/>
      <c r="S31" s="604"/>
      <c r="T31" s="604"/>
      <c r="U31" s="604"/>
      <c r="V31" s="604"/>
      <c r="W31" s="604"/>
      <c r="X31" s="605"/>
      <c r="Y31" s="682"/>
      <c r="Z31" s="682"/>
      <c r="AA31" s="682"/>
      <c r="AB31" s="682"/>
      <c r="AC31" s="631" t="s">
        <v>395</v>
      </c>
      <c r="AD31" s="631"/>
      <c r="AE31" s="631" t="s">
        <v>395</v>
      </c>
      <c r="AF31" s="631"/>
    </row>
    <row r="32" spans="1:32" ht="18" customHeight="1" x14ac:dyDescent="0.15">
      <c r="A32" s="306"/>
      <c r="B32" s="307"/>
      <c r="C32" s="606"/>
      <c r="D32" s="607"/>
      <c r="E32" s="607"/>
      <c r="F32" s="607"/>
      <c r="G32" s="607"/>
      <c r="H32" s="607"/>
      <c r="I32" s="607"/>
      <c r="J32" s="607"/>
      <c r="K32" s="607"/>
      <c r="L32" s="607"/>
      <c r="M32" s="607"/>
      <c r="N32" s="607"/>
      <c r="O32" s="607"/>
      <c r="P32" s="607"/>
      <c r="Q32" s="607"/>
      <c r="R32" s="607"/>
      <c r="S32" s="607"/>
      <c r="T32" s="607"/>
      <c r="U32" s="607"/>
      <c r="V32" s="607"/>
      <c r="W32" s="607"/>
      <c r="X32" s="608"/>
      <c r="Y32" s="682"/>
      <c r="Z32" s="682"/>
      <c r="AA32" s="682"/>
      <c r="AB32" s="682"/>
      <c r="AC32" s="631"/>
      <c r="AD32" s="631"/>
      <c r="AE32" s="631"/>
      <c r="AF32" s="631"/>
    </row>
    <row r="33" spans="1:32" ht="18" customHeight="1" x14ac:dyDescent="0.15">
      <c r="A33" s="306"/>
      <c r="B33" s="307"/>
      <c r="C33" s="609"/>
      <c r="D33" s="610"/>
      <c r="E33" s="610"/>
      <c r="F33" s="610"/>
      <c r="G33" s="610"/>
      <c r="H33" s="610"/>
      <c r="I33" s="610"/>
      <c r="J33" s="610"/>
      <c r="K33" s="610"/>
      <c r="L33" s="610"/>
      <c r="M33" s="610"/>
      <c r="N33" s="610"/>
      <c r="O33" s="610"/>
      <c r="P33" s="610"/>
      <c r="Q33" s="610"/>
      <c r="R33" s="610"/>
      <c r="S33" s="610"/>
      <c r="T33" s="610"/>
      <c r="U33" s="610"/>
      <c r="V33" s="610"/>
      <c r="W33" s="610"/>
      <c r="X33" s="611"/>
      <c r="Y33" s="682"/>
      <c r="Z33" s="682"/>
      <c r="AA33" s="682"/>
      <c r="AB33" s="682"/>
      <c r="AC33" s="631"/>
      <c r="AD33" s="631"/>
      <c r="AE33" s="631"/>
      <c r="AF33" s="631"/>
    </row>
    <row r="34" spans="1:32" ht="18" customHeight="1" x14ac:dyDescent="0.15">
      <c r="A34" s="276" t="s">
        <v>231</v>
      </c>
      <c r="B34" s="276"/>
      <c r="C34" s="684" t="s">
        <v>437</v>
      </c>
      <c r="D34" s="623"/>
      <c r="E34" s="623"/>
      <c r="F34" s="623"/>
      <c r="G34" s="623"/>
      <c r="H34" s="623"/>
      <c r="I34" s="623"/>
      <c r="J34" s="623"/>
      <c r="K34" s="623"/>
      <c r="L34" s="623"/>
      <c r="M34" s="623"/>
      <c r="N34" s="623"/>
      <c r="O34" s="623"/>
      <c r="P34" s="623"/>
      <c r="Q34" s="623"/>
      <c r="R34" s="623"/>
      <c r="S34" s="623"/>
      <c r="T34" s="623"/>
      <c r="U34" s="623"/>
      <c r="V34" s="623"/>
      <c r="W34" s="623"/>
      <c r="X34" s="624"/>
      <c r="Y34" s="682"/>
      <c r="Z34" s="682"/>
      <c r="AA34" s="682"/>
      <c r="AB34" s="682"/>
      <c r="AC34" s="631" t="s">
        <v>183</v>
      </c>
      <c r="AD34" s="631"/>
      <c r="AE34" s="631" t="s">
        <v>183</v>
      </c>
      <c r="AF34" s="631"/>
    </row>
    <row r="35" spans="1:32" ht="18" customHeight="1" x14ac:dyDescent="0.15">
      <c r="A35" s="276"/>
      <c r="B35" s="276"/>
      <c r="C35" s="625"/>
      <c r="D35" s="626"/>
      <c r="E35" s="626"/>
      <c r="F35" s="626"/>
      <c r="G35" s="626"/>
      <c r="H35" s="626"/>
      <c r="I35" s="626"/>
      <c r="J35" s="626"/>
      <c r="K35" s="626"/>
      <c r="L35" s="626"/>
      <c r="M35" s="626"/>
      <c r="N35" s="626"/>
      <c r="O35" s="626"/>
      <c r="P35" s="626"/>
      <c r="Q35" s="626"/>
      <c r="R35" s="626"/>
      <c r="S35" s="626"/>
      <c r="T35" s="626"/>
      <c r="U35" s="626"/>
      <c r="V35" s="626"/>
      <c r="W35" s="626"/>
      <c r="X35" s="627"/>
      <c r="Y35" s="682"/>
      <c r="Z35" s="682"/>
      <c r="AA35" s="682"/>
      <c r="AB35" s="682"/>
      <c r="AC35" s="631"/>
      <c r="AD35" s="631"/>
      <c r="AE35" s="631"/>
      <c r="AF35" s="631"/>
    </row>
    <row r="36" spans="1:32" ht="18" customHeight="1" x14ac:dyDescent="0.15">
      <c r="A36" s="276"/>
      <c r="B36" s="276"/>
      <c r="C36" s="628"/>
      <c r="D36" s="629"/>
      <c r="E36" s="629"/>
      <c r="F36" s="629"/>
      <c r="G36" s="629"/>
      <c r="H36" s="629"/>
      <c r="I36" s="629"/>
      <c r="J36" s="629"/>
      <c r="K36" s="629"/>
      <c r="L36" s="629"/>
      <c r="M36" s="629"/>
      <c r="N36" s="629"/>
      <c r="O36" s="629"/>
      <c r="P36" s="629"/>
      <c r="Q36" s="629"/>
      <c r="R36" s="629"/>
      <c r="S36" s="629"/>
      <c r="T36" s="629"/>
      <c r="U36" s="629"/>
      <c r="V36" s="629"/>
      <c r="W36" s="629"/>
      <c r="X36" s="630"/>
      <c r="Y36" s="682"/>
      <c r="Z36" s="682"/>
      <c r="AA36" s="682"/>
      <c r="AB36" s="682"/>
      <c r="AC36" s="631"/>
      <c r="AD36" s="631"/>
      <c r="AE36" s="631"/>
      <c r="AF36" s="631"/>
    </row>
    <row r="37" spans="1:32" ht="18" customHeight="1" x14ac:dyDescent="0.15">
      <c r="A37" s="276" t="s">
        <v>228</v>
      </c>
      <c r="B37" s="276"/>
      <c r="C37" s="295" t="s">
        <v>1401</v>
      </c>
      <c r="D37" s="280"/>
      <c r="E37" s="280"/>
      <c r="F37" s="280"/>
      <c r="G37" s="280"/>
      <c r="H37" s="280"/>
      <c r="I37" s="280"/>
      <c r="J37" s="280"/>
      <c r="K37" s="280"/>
      <c r="L37" s="280"/>
      <c r="M37" s="280"/>
      <c r="N37" s="280"/>
      <c r="O37" s="280"/>
      <c r="P37" s="280"/>
      <c r="Q37" s="280"/>
      <c r="R37" s="280"/>
      <c r="S37" s="280"/>
      <c r="T37" s="280"/>
      <c r="U37" s="280"/>
      <c r="V37" s="280"/>
      <c r="W37" s="280"/>
      <c r="X37" s="281"/>
      <c r="Y37" s="685"/>
      <c r="Z37" s="686"/>
      <c r="AA37" s="686"/>
      <c r="AB37" s="686"/>
      <c r="AC37" s="292" t="s">
        <v>183</v>
      </c>
      <c r="AD37" s="292"/>
      <c r="AE37" s="292" t="s">
        <v>183</v>
      </c>
      <c r="AF37" s="292"/>
    </row>
    <row r="38" spans="1:32" ht="18" customHeight="1" x14ac:dyDescent="0.15">
      <c r="A38" s="276"/>
      <c r="B38" s="276"/>
      <c r="C38" s="282"/>
      <c r="D38" s="621"/>
      <c r="E38" s="621"/>
      <c r="F38" s="621"/>
      <c r="G38" s="621"/>
      <c r="H38" s="621"/>
      <c r="I38" s="621"/>
      <c r="J38" s="621"/>
      <c r="K38" s="621"/>
      <c r="L38" s="621"/>
      <c r="M38" s="621"/>
      <c r="N38" s="621"/>
      <c r="O38" s="621"/>
      <c r="P38" s="621"/>
      <c r="Q38" s="621"/>
      <c r="R38" s="621"/>
      <c r="S38" s="621"/>
      <c r="T38" s="621"/>
      <c r="U38" s="621"/>
      <c r="V38" s="621"/>
      <c r="W38" s="621"/>
      <c r="X38" s="284"/>
      <c r="Y38" s="686"/>
      <c r="Z38" s="686"/>
      <c r="AA38" s="686"/>
      <c r="AB38" s="686"/>
      <c r="AC38" s="292"/>
      <c r="AD38" s="292"/>
      <c r="AE38" s="292"/>
      <c r="AF38" s="292"/>
    </row>
    <row r="39" spans="1:32" ht="18" customHeight="1" x14ac:dyDescent="0.15">
      <c r="A39" s="276"/>
      <c r="B39" s="276"/>
      <c r="C39" s="285"/>
      <c r="D39" s="286"/>
      <c r="E39" s="286"/>
      <c r="F39" s="286"/>
      <c r="G39" s="286"/>
      <c r="H39" s="286"/>
      <c r="I39" s="286"/>
      <c r="J39" s="286"/>
      <c r="K39" s="286"/>
      <c r="L39" s="286"/>
      <c r="M39" s="286"/>
      <c r="N39" s="286"/>
      <c r="O39" s="286"/>
      <c r="P39" s="286"/>
      <c r="Q39" s="286"/>
      <c r="R39" s="286"/>
      <c r="S39" s="286"/>
      <c r="T39" s="286"/>
      <c r="U39" s="286"/>
      <c r="V39" s="286"/>
      <c r="W39" s="286"/>
      <c r="X39" s="287"/>
      <c r="Y39" s="686"/>
      <c r="Z39" s="686"/>
      <c r="AA39" s="686"/>
      <c r="AB39" s="686"/>
      <c r="AC39" s="292"/>
      <c r="AD39" s="292"/>
      <c r="AE39" s="292"/>
      <c r="AF39" s="292"/>
    </row>
    <row r="40" spans="1:32" ht="18" customHeight="1" x14ac:dyDescent="0.15">
      <c r="A40" s="276" t="s">
        <v>226</v>
      </c>
      <c r="B40" s="276"/>
      <c r="C40" s="295" t="s">
        <v>1402</v>
      </c>
      <c r="D40" s="280"/>
      <c r="E40" s="280"/>
      <c r="F40" s="280"/>
      <c r="G40" s="280"/>
      <c r="H40" s="280"/>
      <c r="I40" s="280"/>
      <c r="J40" s="280"/>
      <c r="K40" s="280"/>
      <c r="L40" s="280"/>
      <c r="M40" s="280"/>
      <c r="N40" s="280"/>
      <c r="O40" s="280"/>
      <c r="P40" s="280"/>
      <c r="Q40" s="280"/>
      <c r="R40" s="280"/>
      <c r="S40" s="280"/>
      <c r="T40" s="280"/>
      <c r="U40" s="280"/>
      <c r="V40" s="280"/>
      <c r="W40" s="280"/>
      <c r="X40" s="281"/>
      <c r="Y40" s="682"/>
      <c r="Z40" s="682"/>
      <c r="AA40" s="682"/>
      <c r="AB40" s="682"/>
      <c r="AC40" s="292" t="s">
        <v>183</v>
      </c>
      <c r="AD40" s="292"/>
      <c r="AE40" s="292" t="s">
        <v>183</v>
      </c>
      <c r="AF40" s="292"/>
    </row>
    <row r="41" spans="1:32" ht="18" customHeight="1" x14ac:dyDescent="0.15">
      <c r="A41" s="276"/>
      <c r="B41" s="276"/>
      <c r="C41" s="282"/>
      <c r="D41" s="621"/>
      <c r="E41" s="621"/>
      <c r="F41" s="621"/>
      <c r="G41" s="621"/>
      <c r="H41" s="621"/>
      <c r="I41" s="621"/>
      <c r="J41" s="621"/>
      <c r="K41" s="621"/>
      <c r="L41" s="621"/>
      <c r="M41" s="621"/>
      <c r="N41" s="621"/>
      <c r="O41" s="621"/>
      <c r="P41" s="621"/>
      <c r="Q41" s="621"/>
      <c r="R41" s="621"/>
      <c r="S41" s="621"/>
      <c r="T41" s="621"/>
      <c r="U41" s="621"/>
      <c r="V41" s="621"/>
      <c r="W41" s="621"/>
      <c r="X41" s="284"/>
      <c r="Y41" s="682"/>
      <c r="Z41" s="682"/>
      <c r="AA41" s="682"/>
      <c r="AB41" s="682"/>
      <c r="AC41" s="292"/>
      <c r="AD41" s="292"/>
      <c r="AE41" s="292"/>
      <c r="AF41" s="292"/>
    </row>
    <row r="42" spans="1:32" ht="18" customHeight="1" x14ac:dyDescent="0.15">
      <c r="A42" s="276"/>
      <c r="B42" s="276"/>
      <c r="C42" s="285"/>
      <c r="D42" s="286"/>
      <c r="E42" s="286"/>
      <c r="F42" s="286"/>
      <c r="G42" s="286"/>
      <c r="H42" s="286"/>
      <c r="I42" s="286"/>
      <c r="J42" s="286"/>
      <c r="K42" s="286"/>
      <c r="L42" s="286"/>
      <c r="M42" s="286"/>
      <c r="N42" s="286"/>
      <c r="O42" s="286"/>
      <c r="P42" s="286"/>
      <c r="Q42" s="286"/>
      <c r="R42" s="286"/>
      <c r="S42" s="286"/>
      <c r="T42" s="286"/>
      <c r="U42" s="286"/>
      <c r="V42" s="286"/>
      <c r="W42" s="286"/>
      <c r="X42" s="287"/>
      <c r="Y42" s="682"/>
      <c r="Z42" s="682"/>
      <c r="AA42" s="682"/>
      <c r="AB42" s="682"/>
      <c r="AC42" s="292"/>
      <c r="AD42" s="292"/>
      <c r="AE42" s="292"/>
      <c r="AF42" s="292"/>
    </row>
    <row r="43" spans="1:32" ht="18" customHeight="1" x14ac:dyDescent="0.15">
      <c r="A43" s="276" t="s">
        <v>223</v>
      </c>
      <c r="B43" s="276"/>
      <c r="C43" s="295" t="s">
        <v>1403</v>
      </c>
      <c r="D43" s="280"/>
      <c r="E43" s="280"/>
      <c r="F43" s="280"/>
      <c r="G43" s="280"/>
      <c r="H43" s="280"/>
      <c r="I43" s="280"/>
      <c r="J43" s="280"/>
      <c r="K43" s="280"/>
      <c r="L43" s="280"/>
      <c r="M43" s="280"/>
      <c r="N43" s="280"/>
      <c r="O43" s="280"/>
      <c r="P43" s="280"/>
      <c r="Q43" s="280"/>
      <c r="R43" s="280"/>
      <c r="S43" s="280"/>
      <c r="T43" s="280"/>
      <c r="U43" s="280"/>
      <c r="V43" s="280"/>
      <c r="W43" s="280"/>
      <c r="X43" s="281"/>
      <c r="Y43" s="682"/>
      <c r="Z43" s="682"/>
      <c r="AA43" s="682"/>
      <c r="AB43" s="682"/>
      <c r="AC43" s="292" t="s">
        <v>188</v>
      </c>
      <c r="AD43" s="292"/>
      <c r="AE43" s="292" t="s">
        <v>188</v>
      </c>
      <c r="AF43" s="292"/>
    </row>
    <row r="44" spans="1:32" ht="18" customHeight="1" x14ac:dyDescent="0.15">
      <c r="A44" s="276"/>
      <c r="B44" s="276"/>
      <c r="C44" s="282"/>
      <c r="D44" s="621"/>
      <c r="E44" s="621"/>
      <c r="F44" s="621"/>
      <c r="G44" s="621"/>
      <c r="H44" s="621"/>
      <c r="I44" s="621"/>
      <c r="J44" s="621"/>
      <c r="K44" s="621"/>
      <c r="L44" s="621"/>
      <c r="M44" s="621"/>
      <c r="N44" s="621"/>
      <c r="O44" s="621"/>
      <c r="P44" s="621"/>
      <c r="Q44" s="621"/>
      <c r="R44" s="621"/>
      <c r="S44" s="621"/>
      <c r="T44" s="621"/>
      <c r="U44" s="621"/>
      <c r="V44" s="621"/>
      <c r="W44" s="621"/>
      <c r="X44" s="284"/>
      <c r="Y44" s="682"/>
      <c r="Z44" s="682"/>
      <c r="AA44" s="682"/>
      <c r="AB44" s="682"/>
      <c r="AC44" s="292"/>
      <c r="AD44" s="292"/>
      <c r="AE44" s="292"/>
      <c r="AF44" s="292"/>
    </row>
    <row r="45" spans="1:32" ht="18" customHeight="1" x14ac:dyDescent="0.15">
      <c r="A45" s="276"/>
      <c r="B45" s="276"/>
      <c r="C45" s="285"/>
      <c r="D45" s="286"/>
      <c r="E45" s="286"/>
      <c r="F45" s="286"/>
      <c r="G45" s="286"/>
      <c r="H45" s="286"/>
      <c r="I45" s="286"/>
      <c r="J45" s="286"/>
      <c r="K45" s="286"/>
      <c r="L45" s="286"/>
      <c r="M45" s="286"/>
      <c r="N45" s="286"/>
      <c r="O45" s="286"/>
      <c r="P45" s="286"/>
      <c r="Q45" s="286"/>
      <c r="R45" s="286"/>
      <c r="S45" s="286"/>
      <c r="T45" s="286"/>
      <c r="U45" s="286"/>
      <c r="V45" s="286"/>
      <c r="W45" s="286"/>
      <c r="X45" s="287"/>
      <c r="Y45" s="682"/>
      <c r="Z45" s="682"/>
      <c r="AA45" s="682"/>
      <c r="AB45" s="682"/>
      <c r="AC45" s="292"/>
      <c r="AD45" s="292"/>
      <c r="AE45" s="292"/>
      <c r="AF45" s="292"/>
    </row>
    <row r="46" spans="1:32" ht="18" customHeight="1" x14ac:dyDescent="0.15">
      <c r="A46" s="289" t="s">
        <v>221</v>
      </c>
      <c r="B46" s="289"/>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row>
    <row r="47" spans="1:32" ht="18" customHeight="1" x14ac:dyDescent="0.15">
      <c r="A47" s="289"/>
      <c r="B47" s="289"/>
      <c r="C47" s="683"/>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592" t="s">
        <v>436</v>
      </c>
      <c r="I49" s="593"/>
      <c r="J49" s="593"/>
      <c r="K49" s="593"/>
      <c r="L49" s="593"/>
      <c r="M49" s="593"/>
      <c r="N49" s="593"/>
      <c r="O49" s="593"/>
      <c r="P49" s="593"/>
      <c r="Q49" s="593"/>
      <c r="R49" s="593"/>
      <c r="S49" s="593"/>
      <c r="T49" s="593"/>
      <c r="U49" s="593"/>
      <c r="V49" s="593"/>
      <c r="W49" s="593"/>
      <c r="X49" s="593"/>
      <c r="Y49" s="593"/>
      <c r="Z49" s="593"/>
      <c r="AA49" s="593"/>
      <c r="AB49" s="593"/>
      <c r="AC49" s="593"/>
      <c r="AD49" s="593"/>
      <c r="AE49" s="593"/>
      <c r="AF49" s="594"/>
    </row>
    <row r="50" spans="1:32" ht="18" customHeight="1" x14ac:dyDescent="0.15">
      <c r="A50" s="309" t="s">
        <v>215</v>
      </c>
      <c r="B50" s="181" t="s">
        <v>214</v>
      </c>
      <c r="C50" s="181"/>
      <c r="D50" s="181"/>
      <c r="E50" s="181"/>
      <c r="F50" s="181"/>
      <c r="G50" s="181"/>
      <c r="H50" s="598" t="s">
        <v>435</v>
      </c>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4"/>
    </row>
    <row r="51" spans="1:32" ht="18" customHeight="1" x14ac:dyDescent="0.15">
      <c r="A51" s="309"/>
      <c r="B51" s="181" t="s">
        <v>212</v>
      </c>
      <c r="C51" s="181"/>
      <c r="D51" s="181"/>
      <c r="E51" s="181"/>
      <c r="F51" s="181"/>
      <c r="G51" s="181"/>
      <c r="H51" s="592" t="s">
        <v>434</v>
      </c>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4"/>
    </row>
    <row r="52" spans="1:32" ht="18" customHeight="1" x14ac:dyDescent="0.15">
      <c r="A52" s="309"/>
      <c r="B52" s="181" t="s">
        <v>211</v>
      </c>
      <c r="C52" s="181"/>
      <c r="D52" s="181"/>
      <c r="E52" s="181"/>
      <c r="F52" s="181"/>
      <c r="G52" s="181"/>
      <c r="H52" s="592" t="s">
        <v>433</v>
      </c>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4"/>
    </row>
    <row r="53" spans="1:32" ht="18" customHeight="1" x14ac:dyDescent="0.15">
      <c r="A53" s="309"/>
      <c r="B53" s="324" t="s">
        <v>209</v>
      </c>
      <c r="C53" s="324"/>
      <c r="D53" s="324"/>
      <c r="E53" s="324"/>
      <c r="F53" s="324"/>
      <c r="G53" s="324"/>
      <c r="H53" s="592" t="s">
        <v>294</v>
      </c>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4"/>
    </row>
    <row r="54" spans="1:32" ht="18" customHeight="1" x14ac:dyDescent="0.15">
      <c r="A54" s="309"/>
      <c r="B54" s="181" t="s">
        <v>207</v>
      </c>
      <c r="C54" s="181"/>
      <c r="D54" s="181"/>
      <c r="E54" s="181"/>
      <c r="F54" s="181"/>
      <c r="G54" s="181"/>
      <c r="H54" s="592" t="s">
        <v>294</v>
      </c>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4"/>
    </row>
    <row r="55" spans="1:32" ht="18" customHeight="1" x14ac:dyDescent="0.15">
      <c r="A55" s="309"/>
      <c r="B55" s="181" t="s">
        <v>206</v>
      </c>
      <c r="C55" s="181"/>
      <c r="D55" s="181"/>
      <c r="E55" s="181"/>
      <c r="F55" s="181"/>
      <c r="G55" s="181"/>
      <c r="H55" s="592" t="s">
        <v>294</v>
      </c>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4"/>
    </row>
    <row r="56" spans="1:32" ht="18" customHeight="1" x14ac:dyDescent="0.15">
      <c r="A56" s="309"/>
      <c r="B56" s="181" t="s">
        <v>204</v>
      </c>
      <c r="C56" s="181"/>
      <c r="D56" s="181"/>
      <c r="E56" s="181"/>
      <c r="F56" s="181"/>
      <c r="G56" s="181"/>
      <c r="H56" s="592" t="s">
        <v>294</v>
      </c>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4"/>
    </row>
    <row r="57" spans="1:32" ht="18" customHeight="1" x14ac:dyDescent="0.15">
      <c r="A57" s="309"/>
      <c r="B57" s="181" t="s">
        <v>203</v>
      </c>
      <c r="C57" s="181"/>
      <c r="D57" s="181"/>
      <c r="E57" s="181"/>
      <c r="F57" s="181"/>
      <c r="G57" s="181"/>
      <c r="H57" s="592" t="s">
        <v>294</v>
      </c>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4"/>
    </row>
    <row r="58" spans="1:32" ht="18" customHeight="1" x14ac:dyDescent="0.15">
      <c r="A58" s="309"/>
      <c r="B58" s="210" t="s">
        <v>202</v>
      </c>
      <c r="C58" s="210"/>
      <c r="D58" s="210"/>
      <c r="E58" s="210"/>
      <c r="F58" s="210"/>
      <c r="G58" s="210"/>
      <c r="H58" s="670" t="s">
        <v>413</v>
      </c>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2"/>
    </row>
    <row r="59" spans="1:32" ht="18" customHeight="1" x14ac:dyDescent="0.15">
      <c r="A59" s="309"/>
      <c r="B59" s="210"/>
      <c r="C59" s="210"/>
      <c r="D59" s="210"/>
      <c r="E59" s="210"/>
      <c r="F59" s="210"/>
      <c r="G59" s="210"/>
      <c r="H59" s="673"/>
      <c r="I59" s="674"/>
      <c r="J59" s="674"/>
      <c r="K59" s="674"/>
      <c r="L59" s="674"/>
      <c r="M59" s="674"/>
      <c r="N59" s="674"/>
      <c r="O59" s="674"/>
      <c r="P59" s="674"/>
      <c r="Q59" s="674"/>
      <c r="R59" s="674"/>
      <c r="S59" s="674"/>
      <c r="T59" s="674"/>
      <c r="U59" s="674"/>
      <c r="V59" s="674"/>
      <c r="W59" s="674"/>
      <c r="X59" s="674"/>
      <c r="Y59" s="674"/>
      <c r="Z59" s="674"/>
      <c r="AA59" s="674"/>
      <c r="AB59" s="674"/>
      <c r="AC59" s="674"/>
      <c r="AD59" s="674"/>
      <c r="AE59" s="674"/>
      <c r="AF59" s="675"/>
    </row>
    <row r="60" spans="1:32" ht="18" customHeight="1" x14ac:dyDescent="0.15">
      <c r="A60" s="309"/>
      <c r="B60" s="210"/>
      <c r="C60" s="210"/>
      <c r="D60" s="210"/>
      <c r="E60" s="210"/>
      <c r="F60" s="210"/>
      <c r="G60" s="210"/>
      <c r="H60" s="673"/>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5"/>
    </row>
    <row r="61" spans="1:32" ht="18" customHeight="1" x14ac:dyDescent="0.15">
      <c r="A61" s="309"/>
      <c r="B61" s="210"/>
      <c r="C61" s="210"/>
      <c r="D61" s="210"/>
      <c r="E61" s="210"/>
      <c r="F61" s="210"/>
      <c r="G61" s="210"/>
      <c r="H61" s="673"/>
      <c r="I61" s="674"/>
      <c r="J61" s="674"/>
      <c r="K61" s="674"/>
      <c r="L61" s="674"/>
      <c r="M61" s="674"/>
      <c r="N61" s="674"/>
      <c r="O61" s="674"/>
      <c r="P61" s="674"/>
      <c r="Q61" s="674"/>
      <c r="R61" s="674"/>
      <c r="S61" s="674"/>
      <c r="T61" s="674"/>
      <c r="U61" s="674"/>
      <c r="V61" s="674"/>
      <c r="W61" s="674"/>
      <c r="X61" s="674"/>
      <c r="Y61" s="674"/>
      <c r="Z61" s="674"/>
      <c r="AA61" s="674"/>
      <c r="AB61" s="674"/>
      <c r="AC61" s="674"/>
      <c r="AD61" s="674"/>
      <c r="AE61" s="674"/>
      <c r="AF61" s="675"/>
    </row>
    <row r="62" spans="1:32" ht="18" customHeight="1" x14ac:dyDescent="0.15">
      <c r="A62" s="309"/>
      <c r="B62" s="210"/>
      <c r="C62" s="210"/>
      <c r="D62" s="210"/>
      <c r="E62" s="210"/>
      <c r="F62" s="210"/>
      <c r="G62" s="210"/>
      <c r="H62" s="676"/>
      <c r="I62" s="677"/>
      <c r="J62" s="677"/>
      <c r="K62" s="677"/>
      <c r="L62" s="677"/>
      <c r="M62" s="677"/>
      <c r="N62" s="677"/>
      <c r="O62" s="677"/>
      <c r="P62" s="677"/>
      <c r="Q62" s="677"/>
      <c r="R62" s="677"/>
      <c r="S62" s="677"/>
      <c r="T62" s="677"/>
      <c r="U62" s="677"/>
      <c r="V62" s="677"/>
      <c r="W62" s="677"/>
      <c r="X62" s="677"/>
      <c r="Y62" s="677"/>
      <c r="Z62" s="677"/>
      <c r="AA62" s="677"/>
      <c r="AB62" s="677"/>
      <c r="AC62" s="677"/>
      <c r="AD62" s="677"/>
      <c r="AE62" s="677"/>
      <c r="AF62" s="678"/>
    </row>
    <row r="63" spans="1:32" ht="18" customHeight="1" x14ac:dyDescent="0.15">
      <c r="A63" s="309"/>
      <c r="B63" s="238" t="s">
        <v>201</v>
      </c>
      <c r="C63" s="239"/>
      <c r="D63" s="239"/>
      <c r="E63" s="239"/>
      <c r="F63" s="239"/>
      <c r="G63" s="240"/>
      <c r="H63" s="592" t="s">
        <v>294</v>
      </c>
      <c r="I63" s="593"/>
      <c r="J63" s="593"/>
      <c r="K63" s="593"/>
      <c r="L63" s="593"/>
      <c r="M63" s="593"/>
      <c r="N63" s="593"/>
      <c r="O63" s="593"/>
      <c r="P63" s="593"/>
      <c r="Q63" s="593"/>
      <c r="R63" s="593"/>
      <c r="S63" s="593"/>
      <c r="T63" s="593"/>
      <c r="U63" s="593"/>
      <c r="V63" s="593"/>
      <c r="W63" s="593"/>
      <c r="X63" s="593"/>
      <c r="Y63" s="593"/>
      <c r="Z63" s="593"/>
      <c r="AA63" s="593"/>
      <c r="AB63" s="593"/>
      <c r="AC63" s="593"/>
      <c r="AD63" s="593"/>
      <c r="AE63" s="593"/>
      <c r="AF63" s="594"/>
    </row>
    <row r="64" spans="1:32" ht="18" customHeight="1" x14ac:dyDescent="0.15">
      <c r="A64" s="309"/>
      <c r="B64" s="238" t="s">
        <v>200</v>
      </c>
      <c r="C64" s="239"/>
      <c r="D64" s="239"/>
      <c r="E64" s="239"/>
      <c r="F64" s="239"/>
      <c r="G64" s="240"/>
      <c r="H64" s="679" t="s">
        <v>294</v>
      </c>
      <c r="I64" s="680"/>
      <c r="J64" s="680"/>
      <c r="K64" s="680"/>
      <c r="L64" s="680"/>
      <c r="M64" s="680"/>
      <c r="N64" s="680"/>
      <c r="O64" s="680"/>
      <c r="P64" s="680"/>
      <c r="Q64" s="680"/>
      <c r="R64" s="680"/>
      <c r="S64" s="680"/>
      <c r="T64" s="680"/>
      <c r="U64" s="680"/>
      <c r="V64" s="680"/>
      <c r="W64" s="680"/>
      <c r="X64" s="680"/>
      <c r="Y64" s="680"/>
      <c r="Z64" s="680"/>
      <c r="AA64" s="680"/>
      <c r="AB64" s="680"/>
      <c r="AC64" s="680"/>
      <c r="AD64" s="680"/>
      <c r="AE64" s="680"/>
      <c r="AF64" s="681"/>
    </row>
    <row r="65" spans="1:33" ht="18" customHeight="1" x14ac:dyDescent="0.15">
      <c r="A65" s="309"/>
      <c r="B65" s="238" t="s">
        <v>199</v>
      </c>
      <c r="C65" s="239"/>
      <c r="D65" s="239"/>
      <c r="E65" s="239"/>
      <c r="F65" s="239"/>
      <c r="G65" s="240"/>
      <c r="H65" s="679" t="s">
        <v>294</v>
      </c>
      <c r="I65" s="680"/>
      <c r="J65" s="680"/>
      <c r="K65" s="680"/>
      <c r="L65" s="680"/>
      <c r="M65" s="680"/>
      <c r="N65" s="680"/>
      <c r="O65" s="680"/>
      <c r="P65" s="680"/>
      <c r="Q65" s="680"/>
      <c r="R65" s="680"/>
      <c r="S65" s="680"/>
      <c r="T65" s="680"/>
      <c r="U65" s="680"/>
      <c r="V65" s="680"/>
      <c r="W65" s="680"/>
      <c r="X65" s="680"/>
      <c r="Y65" s="680"/>
      <c r="Z65" s="680"/>
      <c r="AA65" s="680"/>
      <c r="AB65" s="680"/>
      <c r="AC65" s="680"/>
      <c r="AD65" s="680"/>
      <c r="AE65" s="680"/>
      <c r="AF65" s="681"/>
    </row>
    <row r="66" spans="1:33" ht="18" customHeight="1" x14ac:dyDescent="0.15">
      <c r="A66" s="309"/>
      <c r="B66" s="238" t="s">
        <v>198</v>
      </c>
      <c r="C66" s="239"/>
      <c r="D66" s="239"/>
      <c r="E66" s="239"/>
      <c r="F66" s="239"/>
      <c r="G66" s="240"/>
      <c r="H66" s="592" t="s">
        <v>432</v>
      </c>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4"/>
    </row>
    <row r="67" spans="1:33" ht="18" customHeight="1" x14ac:dyDescent="0.15">
      <c r="A67" s="181" t="s">
        <v>196</v>
      </c>
      <c r="B67" s="181"/>
      <c r="C67" s="181"/>
      <c r="D67" s="181"/>
      <c r="E67" s="181"/>
      <c r="F67" s="181"/>
      <c r="G67" s="181"/>
      <c r="H67" s="595"/>
      <c r="I67" s="596"/>
      <c r="J67" s="596"/>
      <c r="K67" s="596"/>
      <c r="L67" s="596"/>
      <c r="M67" s="596"/>
      <c r="N67" s="596"/>
      <c r="O67" s="596"/>
      <c r="P67" s="596"/>
      <c r="Q67" s="596"/>
      <c r="R67" s="596"/>
      <c r="S67" s="596"/>
      <c r="T67" s="596"/>
      <c r="U67" s="596"/>
      <c r="V67" s="596"/>
      <c r="W67" s="596"/>
      <c r="X67" s="596"/>
      <c r="Y67" s="596"/>
      <c r="Z67" s="596"/>
      <c r="AA67" s="596"/>
      <c r="AB67" s="596"/>
      <c r="AC67" s="596"/>
      <c r="AD67" s="596"/>
      <c r="AE67" s="596"/>
      <c r="AF67" s="597"/>
    </row>
    <row r="68" spans="1:33" ht="51" customHeight="1" x14ac:dyDescent="0.15">
      <c r="A68" s="289" t="s">
        <v>194</v>
      </c>
      <c r="B68" s="289"/>
      <c r="C68" s="289"/>
      <c r="D68" s="289"/>
      <c r="E68" s="289"/>
      <c r="F68" s="289"/>
      <c r="G68" s="289"/>
      <c r="H68" s="568" t="s">
        <v>431</v>
      </c>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70"/>
      <c r="AG68" s="108"/>
    </row>
    <row r="69" spans="1:33" ht="18" customHeight="1" x14ac:dyDescent="0.15">
      <c r="A69" s="214" t="s">
        <v>192</v>
      </c>
      <c r="B69" s="215"/>
      <c r="C69" s="215"/>
      <c r="D69" s="215"/>
      <c r="E69" s="220" t="s">
        <v>186</v>
      </c>
      <c r="F69" s="215"/>
      <c r="G69" s="221"/>
      <c r="H69" s="572" t="s">
        <v>430</v>
      </c>
      <c r="I69" s="573"/>
      <c r="J69" s="573"/>
      <c r="K69" s="573"/>
      <c r="L69" s="573"/>
      <c r="M69" s="573"/>
      <c r="N69" s="573"/>
      <c r="O69" s="573"/>
      <c r="P69" s="573"/>
      <c r="Q69" s="573"/>
      <c r="R69" s="573"/>
      <c r="S69" s="573"/>
      <c r="T69" s="574"/>
      <c r="U69" s="664" t="s">
        <v>1400</v>
      </c>
      <c r="V69" s="664"/>
      <c r="W69" s="664"/>
      <c r="X69" s="664"/>
      <c r="Y69" s="664"/>
      <c r="Z69" s="664"/>
      <c r="AA69" s="664"/>
      <c r="AB69" s="664"/>
      <c r="AC69" s="665"/>
      <c r="AD69" s="266" t="s">
        <v>189</v>
      </c>
      <c r="AE69" s="267"/>
      <c r="AF69" s="268"/>
    </row>
    <row r="70" spans="1:33" ht="18" customHeight="1" x14ac:dyDescent="0.15">
      <c r="A70" s="216"/>
      <c r="B70" s="571"/>
      <c r="C70" s="571"/>
      <c r="D70" s="571"/>
      <c r="E70" s="222"/>
      <c r="F70" s="571"/>
      <c r="G70" s="223"/>
      <c r="H70" s="575"/>
      <c r="I70" s="576"/>
      <c r="J70" s="576"/>
      <c r="K70" s="576"/>
      <c r="L70" s="576"/>
      <c r="M70" s="576"/>
      <c r="N70" s="576"/>
      <c r="O70" s="576"/>
      <c r="P70" s="576"/>
      <c r="Q70" s="576"/>
      <c r="R70" s="576"/>
      <c r="S70" s="576"/>
      <c r="T70" s="577"/>
      <c r="U70" s="666"/>
      <c r="V70" s="666"/>
      <c r="W70" s="666"/>
      <c r="X70" s="666"/>
      <c r="Y70" s="666"/>
      <c r="Z70" s="666"/>
      <c r="AA70" s="666"/>
      <c r="AB70" s="666"/>
      <c r="AC70" s="667"/>
      <c r="AD70" s="288" t="s">
        <v>287</v>
      </c>
      <c r="AE70" s="258"/>
      <c r="AF70" s="259"/>
    </row>
    <row r="71" spans="1:33" ht="18" customHeight="1" x14ac:dyDescent="0.15">
      <c r="A71" s="216"/>
      <c r="B71" s="571"/>
      <c r="C71" s="571"/>
      <c r="D71" s="571"/>
      <c r="E71" s="222"/>
      <c r="F71" s="571"/>
      <c r="G71" s="223"/>
      <c r="H71" s="575"/>
      <c r="I71" s="576"/>
      <c r="J71" s="576"/>
      <c r="K71" s="576"/>
      <c r="L71" s="576"/>
      <c r="M71" s="576"/>
      <c r="N71" s="576"/>
      <c r="O71" s="576"/>
      <c r="P71" s="576"/>
      <c r="Q71" s="576"/>
      <c r="R71" s="576"/>
      <c r="S71" s="576"/>
      <c r="T71" s="577"/>
      <c r="U71" s="666"/>
      <c r="V71" s="666"/>
      <c r="W71" s="666"/>
      <c r="X71" s="666"/>
      <c r="Y71" s="666"/>
      <c r="Z71" s="666"/>
      <c r="AA71" s="666"/>
      <c r="AB71" s="666"/>
      <c r="AC71" s="667"/>
      <c r="AD71" s="260"/>
      <c r="AE71" s="587"/>
      <c r="AF71" s="262"/>
    </row>
    <row r="72" spans="1:33" ht="29.25" customHeight="1" x14ac:dyDescent="0.15">
      <c r="A72" s="218"/>
      <c r="B72" s="219"/>
      <c r="C72" s="219"/>
      <c r="D72" s="219"/>
      <c r="E72" s="224"/>
      <c r="F72" s="219"/>
      <c r="G72" s="225"/>
      <c r="H72" s="578"/>
      <c r="I72" s="579"/>
      <c r="J72" s="579"/>
      <c r="K72" s="579"/>
      <c r="L72" s="579"/>
      <c r="M72" s="579"/>
      <c r="N72" s="579"/>
      <c r="O72" s="579"/>
      <c r="P72" s="579"/>
      <c r="Q72" s="579"/>
      <c r="R72" s="579"/>
      <c r="S72" s="579"/>
      <c r="T72" s="580"/>
      <c r="U72" s="668"/>
      <c r="V72" s="668"/>
      <c r="W72" s="668"/>
      <c r="X72" s="668"/>
      <c r="Y72" s="668"/>
      <c r="Z72" s="668"/>
      <c r="AA72" s="668"/>
      <c r="AB72" s="668"/>
      <c r="AC72" s="669"/>
      <c r="AD72" s="263"/>
      <c r="AE72" s="264"/>
      <c r="AF72" s="265"/>
    </row>
    <row r="73" spans="1:33" ht="18" customHeight="1" x14ac:dyDescent="0.15">
      <c r="A73" s="214" t="s">
        <v>187</v>
      </c>
      <c r="B73" s="215"/>
      <c r="C73" s="215"/>
      <c r="D73" s="215"/>
      <c r="E73" s="220" t="s">
        <v>186</v>
      </c>
      <c r="F73" s="215"/>
      <c r="G73" s="221"/>
      <c r="H73" s="572" t="s">
        <v>429</v>
      </c>
      <c r="I73" s="573"/>
      <c r="J73" s="573"/>
      <c r="K73" s="573"/>
      <c r="L73" s="573"/>
      <c r="M73" s="573"/>
      <c r="N73" s="573"/>
      <c r="O73" s="573"/>
      <c r="P73" s="573"/>
      <c r="Q73" s="573"/>
      <c r="R73" s="573"/>
      <c r="S73" s="573"/>
      <c r="T73" s="574"/>
      <c r="U73" s="387" t="s">
        <v>1383</v>
      </c>
      <c r="V73" s="387"/>
      <c r="W73" s="387"/>
      <c r="X73" s="387"/>
      <c r="Y73" s="387"/>
      <c r="Z73" s="387"/>
      <c r="AA73" s="387"/>
      <c r="AB73" s="387"/>
      <c r="AC73" s="588"/>
      <c r="AD73" s="288" t="s">
        <v>395</v>
      </c>
      <c r="AE73" s="258"/>
      <c r="AF73" s="259"/>
    </row>
    <row r="74" spans="1:33" ht="18" customHeight="1" x14ac:dyDescent="0.15">
      <c r="A74" s="216"/>
      <c r="B74" s="571"/>
      <c r="C74" s="571"/>
      <c r="D74" s="571"/>
      <c r="E74" s="222"/>
      <c r="F74" s="571"/>
      <c r="G74" s="223"/>
      <c r="H74" s="575"/>
      <c r="I74" s="576"/>
      <c r="J74" s="576"/>
      <c r="K74" s="576"/>
      <c r="L74" s="576"/>
      <c r="M74" s="576"/>
      <c r="N74" s="576"/>
      <c r="O74" s="576"/>
      <c r="P74" s="576"/>
      <c r="Q74" s="576"/>
      <c r="R74" s="576"/>
      <c r="S74" s="576"/>
      <c r="T74" s="577"/>
      <c r="U74" s="389"/>
      <c r="V74" s="389"/>
      <c r="W74" s="389"/>
      <c r="X74" s="389"/>
      <c r="Y74" s="389"/>
      <c r="Z74" s="389"/>
      <c r="AA74" s="389"/>
      <c r="AB74" s="389"/>
      <c r="AC74" s="589"/>
      <c r="AD74" s="260"/>
      <c r="AE74" s="587"/>
      <c r="AF74" s="262"/>
    </row>
    <row r="75" spans="1:33" ht="18" customHeight="1" x14ac:dyDescent="0.15">
      <c r="A75" s="216"/>
      <c r="B75" s="571"/>
      <c r="C75" s="571"/>
      <c r="D75" s="571"/>
      <c r="E75" s="222"/>
      <c r="F75" s="571"/>
      <c r="G75" s="223"/>
      <c r="H75" s="575"/>
      <c r="I75" s="576"/>
      <c r="J75" s="576"/>
      <c r="K75" s="576"/>
      <c r="L75" s="576"/>
      <c r="M75" s="576"/>
      <c r="N75" s="576"/>
      <c r="O75" s="576"/>
      <c r="P75" s="576"/>
      <c r="Q75" s="576"/>
      <c r="R75" s="576"/>
      <c r="S75" s="576"/>
      <c r="T75" s="577"/>
      <c r="U75" s="389"/>
      <c r="V75" s="389"/>
      <c r="W75" s="389"/>
      <c r="X75" s="389"/>
      <c r="Y75" s="389"/>
      <c r="Z75" s="389"/>
      <c r="AA75" s="389"/>
      <c r="AB75" s="389"/>
      <c r="AC75" s="589"/>
      <c r="AD75" s="260"/>
      <c r="AE75" s="587"/>
      <c r="AF75" s="262"/>
    </row>
    <row r="76" spans="1:33" ht="18" customHeight="1" x14ac:dyDescent="0.15">
      <c r="A76" s="216"/>
      <c r="B76" s="571"/>
      <c r="C76" s="571"/>
      <c r="D76" s="571"/>
      <c r="E76" s="222"/>
      <c r="F76" s="571"/>
      <c r="G76" s="223"/>
      <c r="H76" s="575"/>
      <c r="I76" s="576"/>
      <c r="J76" s="576"/>
      <c r="K76" s="576"/>
      <c r="L76" s="576"/>
      <c r="M76" s="576"/>
      <c r="N76" s="576"/>
      <c r="O76" s="576"/>
      <c r="P76" s="576"/>
      <c r="Q76" s="576"/>
      <c r="R76" s="576"/>
      <c r="S76" s="576"/>
      <c r="T76" s="577"/>
      <c r="U76" s="389"/>
      <c r="V76" s="389"/>
      <c r="W76" s="389"/>
      <c r="X76" s="389"/>
      <c r="Y76" s="389"/>
      <c r="Z76" s="389"/>
      <c r="AA76" s="389"/>
      <c r="AB76" s="389"/>
      <c r="AC76" s="589"/>
      <c r="AD76" s="260"/>
      <c r="AE76" s="587"/>
      <c r="AF76" s="262"/>
    </row>
    <row r="77" spans="1:33" ht="18" customHeight="1" x14ac:dyDescent="0.15">
      <c r="A77" s="218"/>
      <c r="B77" s="219"/>
      <c r="C77" s="219"/>
      <c r="D77" s="219"/>
      <c r="E77" s="224"/>
      <c r="F77" s="219"/>
      <c r="G77" s="225"/>
      <c r="H77" s="578"/>
      <c r="I77" s="579"/>
      <c r="J77" s="579"/>
      <c r="K77" s="579"/>
      <c r="L77" s="579"/>
      <c r="M77" s="579"/>
      <c r="N77" s="579"/>
      <c r="O77" s="579"/>
      <c r="P77" s="579"/>
      <c r="Q77" s="579"/>
      <c r="R77" s="579"/>
      <c r="S77" s="579"/>
      <c r="T77" s="580"/>
      <c r="U77" s="391"/>
      <c r="V77" s="391"/>
      <c r="W77" s="391"/>
      <c r="X77" s="391"/>
      <c r="Y77" s="391"/>
      <c r="Z77" s="391"/>
      <c r="AA77" s="391"/>
      <c r="AB77" s="391"/>
      <c r="AC77" s="590"/>
      <c r="AD77" s="263"/>
      <c r="AE77" s="264"/>
      <c r="AF77" s="265"/>
    </row>
    <row r="78" spans="1:33" ht="18" customHeight="1" x14ac:dyDescent="0.15">
      <c r="A78" s="183" t="s">
        <v>182</v>
      </c>
      <c r="B78" s="184"/>
      <c r="C78" s="184"/>
      <c r="D78" s="184"/>
      <c r="E78" s="184"/>
      <c r="F78" s="184"/>
      <c r="G78" s="185"/>
      <c r="H78" s="558" t="s">
        <v>428</v>
      </c>
      <c r="I78" s="559"/>
      <c r="J78" s="559"/>
      <c r="K78" s="559"/>
      <c r="L78" s="559"/>
      <c r="M78" s="559"/>
      <c r="N78" s="559"/>
      <c r="O78" s="559"/>
      <c r="P78" s="559"/>
      <c r="Q78" s="559"/>
      <c r="R78" s="559"/>
      <c r="S78" s="559"/>
      <c r="T78" s="559"/>
      <c r="U78" s="559"/>
      <c r="V78" s="559"/>
      <c r="W78" s="559"/>
      <c r="X78" s="559"/>
      <c r="Y78" s="559"/>
      <c r="Z78" s="559"/>
      <c r="AA78" s="559"/>
      <c r="AB78" s="559"/>
      <c r="AC78" s="559"/>
      <c r="AD78" s="559"/>
      <c r="AE78" s="559"/>
      <c r="AF78" s="560"/>
    </row>
    <row r="79" spans="1:33" ht="18" customHeight="1" x14ac:dyDescent="0.15">
      <c r="A79" s="186"/>
      <c r="B79" s="557"/>
      <c r="C79" s="557"/>
      <c r="D79" s="557"/>
      <c r="E79" s="557"/>
      <c r="F79" s="557"/>
      <c r="G79" s="188"/>
      <c r="H79" s="561"/>
      <c r="I79" s="562"/>
      <c r="J79" s="562"/>
      <c r="K79" s="562"/>
      <c r="L79" s="562"/>
      <c r="M79" s="562"/>
      <c r="N79" s="562"/>
      <c r="O79" s="562"/>
      <c r="P79" s="562"/>
      <c r="Q79" s="562"/>
      <c r="R79" s="562"/>
      <c r="S79" s="562"/>
      <c r="T79" s="562"/>
      <c r="U79" s="562"/>
      <c r="V79" s="562"/>
      <c r="W79" s="562"/>
      <c r="X79" s="562"/>
      <c r="Y79" s="562"/>
      <c r="Z79" s="562"/>
      <c r="AA79" s="562"/>
      <c r="AB79" s="562"/>
      <c r="AC79" s="562"/>
      <c r="AD79" s="562"/>
      <c r="AE79" s="562"/>
      <c r="AF79" s="563"/>
    </row>
    <row r="80" spans="1:33" ht="18" customHeight="1" x14ac:dyDescent="0.15">
      <c r="A80" s="189"/>
      <c r="B80" s="190"/>
      <c r="C80" s="190"/>
      <c r="D80" s="190"/>
      <c r="E80" s="190"/>
      <c r="F80" s="190"/>
      <c r="G80" s="191"/>
      <c r="H80" s="564"/>
      <c r="I80" s="565"/>
      <c r="J80" s="565"/>
      <c r="K80" s="565"/>
      <c r="L80" s="565"/>
      <c r="M80" s="565"/>
      <c r="N80" s="565"/>
      <c r="O80" s="565"/>
      <c r="P80" s="565"/>
      <c r="Q80" s="565"/>
      <c r="R80" s="565"/>
      <c r="S80" s="565"/>
      <c r="T80" s="565"/>
      <c r="U80" s="565"/>
      <c r="V80" s="565"/>
      <c r="W80" s="565"/>
      <c r="X80" s="565"/>
      <c r="Y80" s="565"/>
      <c r="Z80" s="565"/>
      <c r="AA80" s="565"/>
      <c r="AB80" s="565"/>
      <c r="AC80" s="565"/>
      <c r="AD80" s="565"/>
      <c r="AE80" s="565"/>
      <c r="AF80" s="566"/>
    </row>
    <row r="81" spans="1:32" ht="18" customHeight="1" x14ac:dyDescent="0.15">
      <c r="A81" s="183" t="s">
        <v>180</v>
      </c>
      <c r="B81" s="184"/>
      <c r="C81" s="184"/>
      <c r="D81" s="184"/>
      <c r="E81" s="184"/>
      <c r="F81" s="184"/>
      <c r="G81" s="185"/>
      <c r="H81" s="558" t="s">
        <v>427</v>
      </c>
      <c r="I81" s="559"/>
      <c r="J81" s="559"/>
      <c r="K81" s="559"/>
      <c r="L81" s="559"/>
      <c r="M81" s="559"/>
      <c r="N81" s="559"/>
      <c r="O81" s="559"/>
      <c r="P81" s="559"/>
      <c r="Q81" s="559"/>
      <c r="R81" s="559"/>
      <c r="S81" s="559"/>
      <c r="T81" s="559"/>
      <c r="U81" s="559"/>
      <c r="V81" s="559"/>
      <c r="W81" s="559"/>
      <c r="X81" s="559"/>
      <c r="Y81" s="559"/>
      <c r="Z81" s="559"/>
      <c r="AA81" s="559"/>
      <c r="AB81" s="559"/>
      <c r="AC81" s="559"/>
      <c r="AD81" s="559"/>
      <c r="AE81" s="559"/>
      <c r="AF81" s="560"/>
    </row>
    <row r="82" spans="1:32" ht="18" customHeight="1" x14ac:dyDescent="0.15">
      <c r="A82" s="186"/>
      <c r="B82" s="557"/>
      <c r="C82" s="557"/>
      <c r="D82" s="557"/>
      <c r="E82" s="557"/>
      <c r="F82" s="557"/>
      <c r="G82" s="188"/>
      <c r="H82" s="561"/>
      <c r="I82" s="562"/>
      <c r="J82" s="562"/>
      <c r="K82" s="562"/>
      <c r="L82" s="562"/>
      <c r="M82" s="562"/>
      <c r="N82" s="562"/>
      <c r="O82" s="562"/>
      <c r="P82" s="562"/>
      <c r="Q82" s="562"/>
      <c r="R82" s="562"/>
      <c r="S82" s="562"/>
      <c r="T82" s="562"/>
      <c r="U82" s="562"/>
      <c r="V82" s="562"/>
      <c r="W82" s="562"/>
      <c r="X82" s="562"/>
      <c r="Y82" s="562"/>
      <c r="Z82" s="562"/>
      <c r="AA82" s="562"/>
      <c r="AB82" s="562"/>
      <c r="AC82" s="562"/>
      <c r="AD82" s="562"/>
      <c r="AE82" s="562"/>
      <c r="AF82" s="563"/>
    </row>
    <row r="83" spans="1:32" ht="18" customHeight="1" x14ac:dyDescent="0.15">
      <c r="A83" s="186"/>
      <c r="B83" s="557"/>
      <c r="C83" s="557"/>
      <c r="D83" s="557"/>
      <c r="E83" s="557"/>
      <c r="F83" s="557"/>
      <c r="G83" s="188"/>
      <c r="H83" s="561"/>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3"/>
    </row>
    <row r="84" spans="1:32" ht="18" customHeight="1" x14ac:dyDescent="0.15">
      <c r="A84" s="189"/>
      <c r="B84" s="190"/>
      <c r="C84" s="190"/>
      <c r="D84" s="190"/>
      <c r="E84" s="190"/>
      <c r="F84" s="190"/>
      <c r="G84" s="191"/>
      <c r="H84" s="564"/>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6"/>
    </row>
    <row r="85" spans="1:32" ht="18" customHeight="1" x14ac:dyDescent="0.15">
      <c r="A85" s="146"/>
      <c r="B85" s="146"/>
      <c r="C85" s="146"/>
      <c r="D85" s="146"/>
      <c r="E85" s="146"/>
      <c r="F85" s="146"/>
      <c r="G85" s="146"/>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row>
    <row r="86" spans="1:32" ht="18" customHeight="1" x14ac:dyDescent="0.15">
      <c r="A86" s="654" t="s">
        <v>178</v>
      </c>
      <c r="B86" s="655"/>
      <c r="C86" s="655"/>
      <c r="D86" s="656"/>
      <c r="E86" s="663">
        <v>17</v>
      </c>
      <c r="F86" s="663"/>
      <c r="G86" s="663"/>
      <c r="H86" s="663"/>
      <c r="I86" s="351" t="s">
        <v>1382</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657"/>
      <c r="B87" s="658"/>
      <c r="C87" s="658"/>
      <c r="D87" s="659"/>
      <c r="E87" s="663" t="s">
        <v>177</v>
      </c>
      <c r="F87" s="663"/>
      <c r="G87" s="663"/>
      <c r="H87" s="663"/>
      <c r="I87" s="351" t="s">
        <v>1171</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660"/>
      <c r="B88" s="661"/>
      <c r="C88" s="661"/>
      <c r="D88" s="662"/>
      <c r="E88" s="663" t="s">
        <v>177</v>
      </c>
      <c r="F88" s="663"/>
      <c r="G88" s="663"/>
      <c r="H88" s="663"/>
      <c r="I88" s="351" t="s">
        <v>1171</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46"/>
      <c r="B89" s="146"/>
      <c r="C89" s="146"/>
      <c r="D89" s="146"/>
      <c r="E89" s="146"/>
      <c r="F89" s="146"/>
      <c r="G89" s="146"/>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row>
    <row r="90" spans="1:32" ht="18" customHeight="1" x14ac:dyDescent="0.15">
      <c r="A90" s="181" t="s">
        <v>176</v>
      </c>
      <c r="B90" s="181"/>
      <c r="C90" s="181"/>
      <c r="D90" s="181"/>
      <c r="E90" s="556" t="s">
        <v>1384</v>
      </c>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5-1-11</v>
      </c>
      <c r="B2" s="312"/>
      <c r="C2" s="312"/>
      <c r="D2" s="312"/>
      <c r="E2" s="313" t="s">
        <v>467</v>
      </c>
      <c r="F2" s="313"/>
      <c r="G2" s="313"/>
      <c r="H2" s="313"/>
      <c r="I2" s="313"/>
      <c r="J2" s="313"/>
      <c r="K2" s="313"/>
      <c r="L2" s="313"/>
      <c r="M2" s="313"/>
      <c r="N2" s="313"/>
      <c r="O2" s="313"/>
      <c r="P2" s="313"/>
      <c r="Q2" s="313"/>
      <c r="R2" s="313"/>
      <c r="S2" s="313"/>
      <c r="T2" s="313"/>
      <c r="U2" s="313"/>
      <c r="V2" s="653" t="s">
        <v>466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465</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c r="AJ8" s="110"/>
      <c r="AK8" s="110"/>
      <c r="AL8" s="110"/>
      <c r="AM8" s="110"/>
      <c r="AN8" s="110"/>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464</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92" t="s">
        <v>463</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307</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247</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25" t="s">
        <v>462</v>
      </c>
      <c r="D31" s="326"/>
      <c r="E31" s="326"/>
      <c r="F31" s="326"/>
      <c r="G31" s="326"/>
      <c r="H31" s="326"/>
      <c r="I31" s="326"/>
      <c r="J31" s="326"/>
      <c r="K31" s="326"/>
      <c r="L31" s="326"/>
      <c r="M31" s="326"/>
      <c r="N31" s="326"/>
      <c r="O31" s="326"/>
      <c r="P31" s="326"/>
      <c r="Q31" s="326"/>
      <c r="R31" s="326"/>
      <c r="S31" s="326"/>
      <c r="T31" s="326"/>
      <c r="U31" s="326"/>
      <c r="V31" s="326"/>
      <c r="W31" s="326"/>
      <c r="X31" s="326"/>
      <c r="Y31" s="682"/>
      <c r="Z31" s="682"/>
      <c r="AA31" s="682"/>
      <c r="AB31" s="682"/>
      <c r="AC31" s="631" t="s">
        <v>188</v>
      </c>
      <c r="AD31" s="631"/>
      <c r="AE31" s="631" t="s">
        <v>188</v>
      </c>
      <c r="AF31" s="631"/>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682"/>
      <c r="Z32" s="682"/>
      <c r="AA32" s="682"/>
      <c r="AB32" s="682"/>
      <c r="AC32" s="631"/>
      <c r="AD32" s="631"/>
      <c r="AE32" s="631"/>
      <c r="AF32" s="631"/>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682"/>
      <c r="Z33" s="682"/>
      <c r="AA33" s="682"/>
      <c r="AB33" s="682"/>
      <c r="AC33" s="631"/>
      <c r="AD33" s="631"/>
      <c r="AE33" s="631"/>
      <c r="AF33" s="631"/>
    </row>
    <row r="34" spans="1:32" ht="18" customHeight="1" x14ac:dyDescent="0.15">
      <c r="A34" s="276" t="s">
        <v>231</v>
      </c>
      <c r="B34" s="276"/>
      <c r="C34" s="325" t="s">
        <v>461</v>
      </c>
      <c r="D34" s="326"/>
      <c r="E34" s="326"/>
      <c r="F34" s="326"/>
      <c r="G34" s="326"/>
      <c r="H34" s="326"/>
      <c r="I34" s="326"/>
      <c r="J34" s="326"/>
      <c r="K34" s="326"/>
      <c r="L34" s="326"/>
      <c r="M34" s="326"/>
      <c r="N34" s="326"/>
      <c r="O34" s="326"/>
      <c r="P34" s="326"/>
      <c r="Q34" s="326"/>
      <c r="R34" s="326"/>
      <c r="S34" s="326"/>
      <c r="T34" s="326"/>
      <c r="U34" s="326"/>
      <c r="V34" s="326"/>
      <c r="W34" s="326"/>
      <c r="X34" s="326"/>
      <c r="Y34" s="295" t="s">
        <v>460</v>
      </c>
      <c r="Z34" s="296"/>
      <c r="AA34" s="296"/>
      <c r="AB34" s="297"/>
      <c r="AC34" s="631" t="s">
        <v>188</v>
      </c>
      <c r="AD34" s="631"/>
      <c r="AE34" s="631" t="s">
        <v>188</v>
      </c>
      <c r="AF34" s="631"/>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298"/>
      <c r="Z35" s="299"/>
      <c r="AA35" s="299"/>
      <c r="AB35" s="300"/>
      <c r="AC35" s="631"/>
      <c r="AD35" s="631"/>
      <c r="AE35" s="631"/>
      <c r="AF35" s="631"/>
    </row>
    <row r="36" spans="1:32" ht="18"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298"/>
      <c r="Z36" s="299"/>
      <c r="AA36" s="299"/>
      <c r="AB36" s="300"/>
      <c r="AC36" s="631"/>
      <c r="AD36" s="631"/>
      <c r="AE36" s="631"/>
      <c r="AF36" s="631"/>
    </row>
    <row r="37" spans="1:32" ht="18" customHeight="1" x14ac:dyDescent="0.15">
      <c r="A37" s="276" t="s">
        <v>228</v>
      </c>
      <c r="B37" s="276"/>
      <c r="C37" s="277" t="s">
        <v>459</v>
      </c>
      <c r="D37" s="278"/>
      <c r="E37" s="278"/>
      <c r="F37" s="278"/>
      <c r="G37" s="278"/>
      <c r="H37" s="278"/>
      <c r="I37" s="278"/>
      <c r="J37" s="278"/>
      <c r="K37" s="278"/>
      <c r="L37" s="278"/>
      <c r="M37" s="278"/>
      <c r="N37" s="278"/>
      <c r="O37" s="278"/>
      <c r="P37" s="278"/>
      <c r="Q37" s="278"/>
      <c r="R37" s="278"/>
      <c r="S37" s="278"/>
      <c r="T37" s="278"/>
      <c r="U37" s="278"/>
      <c r="V37" s="278"/>
      <c r="W37" s="278"/>
      <c r="X37" s="278"/>
      <c r="Y37" s="298"/>
      <c r="Z37" s="299"/>
      <c r="AA37" s="299"/>
      <c r="AB37" s="300"/>
      <c r="AC37" s="631" t="s">
        <v>188</v>
      </c>
      <c r="AD37" s="631"/>
      <c r="AE37" s="631" t="s">
        <v>188</v>
      </c>
      <c r="AF37" s="631"/>
    </row>
    <row r="38" spans="1:32" ht="18" customHeight="1" x14ac:dyDescent="0.15">
      <c r="A38" s="276"/>
      <c r="B38" s="276"/>
      <c r="C38" s="278"/>
      <c r="D38" s="278"/>
      <c r="E38" s="278"/>
      <c r="F38" s="278"/>
      <c r="G38" s="278"/>
      <c r="H38" s="278"/>
      <c r="I38" s="278"/>
      <c r="J38" s="278"/>
      <c r="K38" s="278"/>
      <c r="L38" s="278"/>
      <c r="M38" s="278"/>
      <c r="N38" s="278"/>
      <c r="O38" s="278"/>
      <c r="P38" s="278"/>
      <c r="Q38" s="278"/>
      <c r="R38" s="278"/>
      <c r="S38" s="278"/>
      <c r="T38" s="278"/>
      <c r="U38" s="278"/>
      <c r="V38" s="278"/>
      <c r="W38" s="278"/>
      <c r="X38" s="278"/>
      <c r="Y38" s="298"/>
      <c r="Z38" s="299"/>
      <c r="AA38" s="299"/>
      <c r="AB38" s="300"/>
      <c r="AC38" s="631"/>
      <c r="AD38" s="631"/>
      <c r="AE38" s="631"/>
      <c r="AF38" s="631"/>
    </row>
    <row r="39" spans="1:32" ht="36.75" customHeight="1" x14ac:dyDescent="0.15">
      <c r="A39" s="276"/>
      <c r="B39" s="276"/>
      <c r="C39" s="278"/>
      <c r="D39" s="278"/>
      <c r="E39" s="278"/>
      <c r="F39" s="278"/>
      <c r="G39" s="278"/>
      <c r="H39" s="278"/>
      <c r="I39" s="278"/>
      <c r="J39" s="278"/>
      <c r="K39" s="278"/>
      <c r="L39" s="278"/>
      <c r="M39" s="278"/>
      <c r="N39" s="278"/>
      <c r="O39" s="278"/>
      <c r="P39" s="278"/>
      <c r="Q39" s="278"/>
      <c r="R39" s="278"/>
      <c r="S39" s="278"/>
      <c r="T39" s="278"/>
      <c r="U39" s="278"/>
      <c r="V39" s="278"/>
      <c r="W39" s="278"/>
      <c r="X39" s="278"/>
      <c r="Y39" s="298"/>
      <c r="Z39" s="299"/>
      <c r="AA39" s="299"/>
      <c r="AB39" s="300"/>
      <c r="AC39" s="631"/>
      <c r="AD39" s="631"/>
      <c r="AE39" s="631"/>
      <c r="AF39" s="631"/>
    </row>
    <row r="40" spans="1:32" ht="18" customHeight="1" x14ac:dyDescent="0.15">
      <c r="A40" s="276" t="s">
        <v>226</v>
      </c>
      <c r="B40" s="276"/>
      <c r="C40" s="277" t="s">
        <v>458</v>
      </c>
      <c r="D40" s="278"/>
      <c r="E40" s="278"/>
      <c r="F40" s="278"/>
      <c r="G40" s="278"/>
      <c r="H40" s="278"/>
      <c r="I40" s="278"/>
      <c r="J40" s="278"/>
      <c r="K40" s="278"/>
      <c r="L40" s="278"/>
      <c r="M40" s="278"/>
      <c r="N40" s="278"/>
      <c r="O40" s="278"/>
      <c r="P40" s="278"/>
      <c r="Q40" s="278"/>
      <c r="R40" s="278"/>
      <c r="S40" s="278"/>
      <c r="T40" s="278"/>
      <c r="U40" s="278"/>
      <c r="V40" s="278"/>
      <c r="W40" s="278"/>
      <c r="X40" s="278"/>
      <c r="Y40" s="298"/>
      <c r="Z40" s="299"/>
      <c r="AA40" s="299"/>
      <c r="AB40" s="300"/>
      <c r="AC40" s="631" t="s">
        <v>188</v>
      </c>
      <c r="AD40" s="631"/>
      <c r="AE40" s="631" t="s">
        <v>188</v>
      </c>
      <c r="AF40" s="631"/>
    </row>
    <row r="41" spans="1:32" ht="18" customHeight="1" x14ac:dyDescent="0.15">
      <c r="A41" s="276"/>
      <c r="B41" s="276"/>
      <c r="C41" s="278"/>
      <c r="D41" s="278"/>
      <c r="E41" s="278"/>
      <c r="F41" s="278"/>
      <c r="G41" s="278"/>
      <c r="H41" s="278"/>
      <c r="I41" s="278"/>
      <c r="J41" s="278"/>
      <c r="K41" s="278"/>
      <c r="L41" s="278"/>
      <c r="M41" s="278"/>
      <c r="N41" s="278"/>
      <c r="O41" s="278"/>
      <c r="P41" s="278"/>
      <c r="Q41" s="278"/>
      <c r="R41" s="278"/>
      <c r="S41" s="278"/>
      <c r="T41" s="278"/>
      <c r="U41" s="278"/>
      <c r="V41" s="278"/>
      <c r="W41" s="278"/>
      <c r="X41" s="278"/>
      <c r="Y41" s="298"/>
      <c r="Z41" s="299"/>
      <c r="AA41" s="299"/>
      <c r="AB41" s="300"/>
      <c r="AC41" s="631"/>
      <c r="AD41" s="631"/>
      <c r="AE41" s="631"/>
      <c r="AF41" s="631"/>
    </row>
    <row r="42" spans="1:32" ht="18" customHeight="1" x14ac:dyDescent="0.15">
      <c r="A42" s="276"/>
      <c r="B42" s="276"/>
      <c r="C42" s="278"/>
      <c r="D42" s="278"/>
      <c r="E42" s="278"/>
      <c r="F42" s="278"/>
      <c r="G42" s="278"/>
      <c r="H42" s="278"/>
      <c r="I42" s="278"/>
      <c r="J42" s="278"/>
      <c r="K42" s="278"/>
      <c r="L42" s="278"/>
      <c r="M42" s="278"/>
      <c r="N42" s="278"/>
      <c r="O42" s="278"/>
      <c r="P42" s="278"/>
      <c r="Q42" s="278"/>
      <c r="R42" s="278"/>
      <c r="S42" s="278"/>
      <c r="T42" s="278"/>
      <c r="U42" s="278"/>
      <c r="V42" s="278"/>
      <c r="W42" s="278"/>
      <c r="X42" s="278"/>
      <c r="Y42" s="298"/>
      <c r="Z42" s="299"/>
      <c r="AA42" s="299"/>
      <c r="AB42" s="300"/>
      <c r="AC42" s="631"/>
      <c r="AD42" s="631"/>
      <c r="AE42" s="631"/>
      <c r="AF42" s="631"/>
    </row>
    <row r="43" spans="1:32" ht="18" customHeight="1" x14ac:dyDescent="0.15">
      <c r="A43" s="276" t="s">
        <v>223</v>
      </c>
      <c r="B43" s="276"/>
      <c r="C43" s="325" t="s">
        <v>457</v>
      </c>
      <c r="D43" s="326"/>
      <c r="E43" s="326"/>
      <c r="F43" s="326"/>
      <c r="G43" s="326"/>
      <c r="H43" s="326"/>
      <c r="I43" s="326"/>
      <c r="J43" s="326"/>
      <c r="K43" s="326"/>
      <c r="L43" s="326"/>
      <c r="M43" s="326"/>
      <c r="N43" s="326"/>
      <c r="O43" s="326"/>
      <c r="P43" s="326"/>
      <c r="Q43" s="326"/>
      <c r="R43" s="326"/>
      <c r="S43" s="326"/>
      <c r="T43" s="326"/>
      <c r="U43" s="326"/>
      <c r="V43" s="326"/>
      <c r="W43" s="326"/>
      <c r="X43" s="326"/>
      <c r="Y43" s="298"/>
      <c r="Z43" s="299"/>
      <c r="AA43" s="299"/>
      <c r="AB43" s="300"/>
      <c r="AC43" s="631" t="s">
        <v>188</v>
      </c>
      <c r="AD43" s="631"/>
      <c r="AE43" s="631" t="s">
        <v>188</v>
      </c>
      <c r="AF43" s="631"/>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298"/>
      <c r="Z44" s="299"/>
      <c r="AA44" s="299"/>
      <c r="AB44" s="300"/>
      <c r="AC44" s="631"/>
      <c r="AD44" s="631"/>
      <c r="AE44" s="631"/>
      <c r="AF44" s="631"/>
    </row>
    <row r="45" spans="1:32" ht="22.5"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301"/>
      <c r="Z45" s="302"/>
      <c r="AA45" s="302"/>
      <c r="AB45" s="303"/>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456</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69" t="s">
        <v>455</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454</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453</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92" t="s">
        <v>272</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272</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92" t="s">
        <v>272</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309"/>
      <c r="B56" s="181" t="s">
        <v>204</v>
      </c>
      <c r="C56" s="181"/>
      <c r="D56" s="181"/>
      <c r="E56" s="181"/>
      <c r="F56" s="181"/>
      <c r="G56" s="181"/>
      <c r="H56" s="292" t="s">
        <v>272</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309"/>
      <c r="B57" s="181" t="s">
        <v>203</v>
      </c>
      <c r="C57" s="181"/>
      <c r="D57" s="181"/>
      <c r="E57" s="181"/>
      <c r="F57" s="181"/>
      <c r="G57" s="181"/>
      <c r="H57" s="292" t="s">
        <v>272</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8" customHeight="1" x14ac:dyDescent="0.15">
      <c r="A58" s="309"/>
      <c r="B58" s="210" t="s">
        <v>202</v>
      </c>
      <c r="C58" s="210"/>
      <c r="D58" s="210"/>
      <c r="E58" s="210"/>
      <c r="F58" s="210"/>
      <c r="G58" s="210"/>
      <c r="H58" s="257" t="s">
        <v>272</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412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40"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40"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40"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40" ht="83.25" customHeight="1" x14ac:dyDescent="0.15">
      <c r="A68" s="181" t="s">
        <v>194</v>
      </c>
      <c r="B68" s="181"/>
      <c r="C68" s="181"/>
      <c r="D68" s="181"/>
      <c r="E68" s="181"/>
      <c r="F68" s="181"/>
      <c r="G68" s="181"/>
      <c r="H68" s="211" t="s">
        <v>452</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c r="AN68" s="118"/>
    </row>
    <row r="69" spans="1:40" ht="18" customHeight="1" x14ac:dyDescent="0.15">
      <c r="A69" s="214" t="s">
        <v>192</v>
      </c>
      <c r="B69" s="215"/>
      <c r="C69" s="215"/>
      <c r="D69" s="215"/>
      <c r="E69" s="220" t="s">
        <v>186</v>
      </c>
      <c r="F69" s="215"/>
      <c r="G69" s="221"/>
      <c r="H69" s="700" t="s">
        <v>451</v>
      </c>
      <c r="I69" s="701"/>
      <c r="J69" s="701"/>
      <c r="K69" s="701"/>
      <c r="L69" s="701"/>
      <c r="M69" s="701"/>
      <c r="N69" s="701"/>
      <c r="O69" s="701"/>
      <c r="P69" s="701"/>
      <c r="Q69" s="701"/>
      <c r="R69" s="701"/>
      <c r="S69" s="701"/>
      <c r="T69" s="701"/>
      <c r="U69" s="250" t="s">
        <v>450</v>
      </c>
      <c r="V69" s="706"/>
      <c r="W69" s="706"/>
      <c r="X69" s="706"/>
      <c r="Y69" s="706"/>
      <c r="Z69" s="706"/>
      <c r="AA69" s="706"/>
      <c r="AB69" s="706"/>
      <c r="AC69" s="707"/>
      <c r="AD69" s="238" t="s">
        <v>189</v>
      </c>
      <c r="AE69" s="239"/>
      <c r="AF69" s="240"/>
    </row>
    <row r="70" spans="1:40" ht="18" customHeight="1" x14ac:dyDescent="0.15">
      <c r="A70" s="216"/>
      <c r="B70" s="217"/>
      <c r="C70" s="217"/>
      <c r="D70" s="217"/>
      <c r="E70" s="222"/>
      <c r="F70" s="217"/>
      <c r="G70" s="223"/>
      <c r="H70" s="702"/>
      <c r="I70" s="703"/>
      <c r="J70" s="703"/>
      <c r="K70" s="703"/>
      <c r="L70" s="703"/>
      <c r="M70" s="703"/>
      <c r="N70" s="703"/>
      <c r="O70" s="703"/>
      <c r="P70" s="703"/>
      <c r="Q70" s="703"/>
      <c r="R70" s="703"/>
      <c r="S70" s="703"/>
      <c r="T70" s="703"/>
      <c r="U70" s="708"/>
      <c r="V70" s="708"/>
      <c r="W70" s="708"/>
      <c r="X70" s="708"/>
      <c r="Y70" s="708"/>
      <c r="Z70" s="708"/>
      <c r="AA70" s="708"/>
      <c r="AB70" s="708"/>
      <c r="AC70" s="709"/>
      <c r="AD70" s="670" t="s">
        <v>183</v>
      </c>
      <c r="AE70" s="242"/>
      <c r="AF70" s="243"/>
    </row>
    <row r="71" spans="1:40" ht="18" customHeight="1" x14ac:dyDescent="0.15">
      <c r="A71" s="216"/>
      <c r="B71" s="217"/>
      <c r="C71" s="217"/>
      <c r="D71" s="217"/>
      <c r="E71" s="222"/>
      <c r="F71" s="217"/>
      <c r="G71" s="223"/>
      <c r="H71" s="702"/>
      <c r="I71" s="703"/>
      <c r="J71" s="703"/>
      <c r="K71" s="703"/>
      <c r="L71" s="703"/>
      <c r="M71" s="703"/>
      <c r="N71" s="703"/>
      <c r="O71" s="703"/>
      <c r="P71" s="703"/>
      <c r="Q71" s="703"/>
      <c r="R71" s="703"/>
      <c r="S71" s="703"/>
      <c r="T71" s="703"/>
      <c r="U71" s="708"/>
      <c r="V71" s="708"/>
      <c r="W71" s="708"/>
      <c r="X71" s="708"/>
      <c r="Y71" s="708"/>
      <c r="Z71" s="708"/>
      <c r="AA71" s="708"/>
      <c r="AB71" s="708"/>
      <c r="AC71" s="709"/>
      <c r="AD71" s="244"/>
      <c r="AE71" s="245"/>
      <c r="AF71" s="246"/>
    </row>
    <row r="72" spans="1:40" ht="18" customHeight="1" x14ac:dyDescent="0.15">
      <c r="A72" s="218"/>
      <c r="B72" s="219"/>
      <c r="C72" s="219"/>
      <c r="D72" s="219"/>
      <c r="E72" s="224"/>
      <c r="F72" s="219"/>
      <c r="G72" s="225"/>
      <c r="H72" s="704"/>
      <c r="I72" s="705"/>
      <c r="J72" s="705"/>
      <c r="K72" s="705"/>
      <c r="L72" s="705"/>
      <c r="M72" s="705"/>
      <c r="N72" s="705"/>
      <c r="O72" s="705"/>
      <c r="P72" s="705"/>
      <c r="Q72" s="705"/>
      <c r="R72" s="705"/>
      <c r="S72" s="705"/>
      <c r="T72" s="705"/>
      <c r="U72" s="710"/>
      <c r="V72" s="710"/>
      <c r="W72" s="710"/>
      <c r="X72" s="710"/>
      <c r="Y72" s="710"/>
      <c r="Z72" s="710"/>
      <c r="AA72" s="710"/>
      <c r="AB72" s="710"/>
      <c r="AC72" s="711"/>
      <c r="AD72" s="247"/>
      <c r="AE72" s="248"/>
      <c r="AF72" s="249"/>
    </row>
    <row r="73" spans="1:40" ht="18" customHeight="1" x14ac:dyDescent="0.15">
      <c r="A73" s="214" t="s">
        <v>187</v>
      </c>
      <c r="B73" s="215"/>
      <c r="C73" s="215"/>
      <c r="D73" s="215"/>
      <c r="E73" s="220" t="s">
        <v>186</v>
      </c>
      <c r="F73" s="215"/>
      <c r="G73" s="221"/>
      <c r="H73" s="712" t="s">
        <v>449</v>
      </c>
      <c r="I73" s="713"/>
      <c r="J73" s="713"/>
      <c r="K73" s="713"/>
      <c r="L73" s="713"/>
      <c r="M73" s="713"/>
      <c r="N73" s="713"/>
      <c r="O73" s="713"/>
      <c r="P73" s="713"/>
      <c r="Q73" s="713"/>
      <c r="R73" s="713"/>
      <c r="S73" s="713"/>
      <c r="T73" s="713"/>
      <c r="U73" s="318" t="s">
        <v>448</v>
      </c>
      <c r="V73" s="318"/>
      <c r="W73" s="318"/>
      <c r="X73" s="318"/>
      <c r="Y73" s="318"/>
      <c r="Z73" s="318"/>
      <c r="AA73" s="318"/>
      <c r="AB73" s="318"/>
      <c r="AC73" s="319"/>
      <c r="AD73" s="241" t="s">
        <v>395</v>
      </c>
      <c r="AE73" s="242"/>
      <c r="AF73" s="243"/>
    </row>
    <row r="74" spans="1:40" ht="18" customHeight="1" x14ac:dyDescent="0.15">
      <c r="A74" s="216"/>
      <c r="B74" s="217"/>
      <c r="C74" s="217"/>
      <c r="D74" s="217"/>
      <c r="E74" s="222"/>
      <c r="F74" s="217"/>
      <c r="G74" s="223"/>
      <c r="H74" s="714"/>
      <c r="I74" s="715"/>
      <c r="J74" s="715"/>
      <c r="K74" s="715"/>
      <c r="L74" s="715"/>
      <c r="M74" s="715"/>
      <c r="N74" s="715"/>
      <c r="O74" s="715"/>
      <c r="P74" s="715"/>
      <c r="Q74" s="715"/>
      <c r="R74" s="715"/>
      <c r="S74" s="715"/>
      <c r="T74" s="715"/>
      <c r="U74" s="320"/>
      <c r="V74" s="320"/>
      <c r="W74" s="320"/>
      <c r="X74" s="320"/>
      <c r="Y74" s="320"/>
      <c r="Z74" s="320"/>
      <c r="AA74" s="320"/>
      <c r="AB74" s="320"/>
      <c r="AC74" s="321"/>
      <c r="AD74" s="244"/>
      <c r="AE74" s="245"/>
      <c r="AF74" s="246"/>
    </row>
    <row r="75" spans="1:40" ht="18" customHeight="1" x14ac:dyDescent="0.15">
      <c r="A75" s="216"/>
      <c r="B75" s="217"/>
      <c r="C75" s="217"/>
      <c r="D75" s="217"/>
      <c r="E75" s="222"/>
      <c r="F75" s="217"/>
      <c r="G75" s="223"/>
      <c r="H75" s="714"/>
      <c r="I75" s="715"/>
      <c r="J75" s="715"/>
      <c r="K75" s="715"/>
      <c r="L75" s="715"/>
      <c r="M75" s="715"/>
      <c r="N75" s="715"/>
      <c r="O75" s="715"/>
      <c r="P75" s="715"/>
      <c r="Q75" s="715"/>
      <c r="R75" s="715"/>
      <c r="S75" s="715"/>
      <c r="T75" s="715"/>
      <c r="U75" s="320"/>
      <c r="V75" s="320"/>
      <c r="W75" s="320"/>
      <c r="X75" s="320"/>
      <c r="Y75" s="320"/>
      <c r="Z75" s="320"/>
      <c r="AA75" s="320"/>
      <c r="AB75" s="320"/>
      <c r="AC75" s="321"/>
      <c r="AD75" s="244"/>
      <c r="AE75" s="245"/>
      <c r="AF75" s="246"/>
    </row>
    <row r="76" spans="1:40" ht="18" customHeight="1" x14ac:dyDescent="0.15">
      <c r="A76" s="216"/>
      <c r="B76" s="217"/>
      <c r="C76" s="217"/>
      <c r="D76" s="217"/>
      <c r="E76" s="222"/>
      <c r="F76" s="217"/>
      <c r="G76" s="223"/>
      <c r="H76" s="714"/>
      <c r="I76" s="715"/>
      <c r="J76" s="715"/>
      <c r="K76" s="715"/>
      <c r="L76" s="715"/>
      <c r="M76" s="715"/>
      <c r="N76" s="715"/>
      <c r="O76" s="715"/>
      <c r="P76" s="715"/>
      <c r="Q76" s="715"/>
      <c r="R76" s="715"/>
      <c r="S76" s="715"/>
      <c r="T76" s="715"/>
      <c r="U76" s="320"/>
      <c r="V76" s="320"/>
      <c r="W76" s="320"/>
      <c r="X76" s="320"/>
      <c r="Y76" s="320"/>
      <c r="Z76" s="320"/>
      <c r="AA76" s="320"/>
      <c r="AB76" s="320"/>
      <c r="AC76" s="321"/>
      <c r="AD76" s="244"/>
      <c r="AE76" s="245"/>
      <c r="AF76" s="246"/>
    </row>
    <row r="77" spans="1:40" ht="18" customHeight="1" x14ac:dyDescent="0.15">
      <c r="A77" s="218"/>
      <c r="B77" s="219"/>
      <c r="C77" s="219"/>
      <c r="D77" s="219"/>
      <c r="E77" s="224"/>
      <c r="F77" s="219"/>
      <c r="G77" s="225"/>
      <c r="H77" s="716"/>
      <c r="I77" s="717"/>
      <c r="J77" s="717"/>
      <c r="K77" s="717"/>
      <c r="L77" s="717"/>
      <c r="M77" s="717"/>
      <c r="N77" s="717"/>
      <c r="O77" s="717"/>
      <c r="P77" s="717"/>
      <c r="Q77" s="717"/>
      <c r="R77" s="717"/>
      <c r="S77" s="717"/>
      <c r="T77" s="717"/>
      <c r="U77" s="322"/>
      <c r="V77" s="322"/>
      <c r="W77" s="322"/>
      <c r="X77" s="322"/>
      <c r="Y77" s="322"/>
      <c r="Z77" s="322"/>
      <c r="AA77" s="322"/>
      <c r="AB77" s="322"/>
      <c r="AC77" s="323"/>
      <c r="AD77" s="247"/>
      <c r="AE77" s="248"/>
      <c r="AF77" s="249"/>
    </row>
    <row r="78" spans="1:40" ht="18" customHeight="1" x14ac:dyDescent="0.15">
      <c r="A78" s="183" t="s">
        <v>182</v>
      </c>
      <c r="B78" s="184"/>
      <c r="C78" s="184"/>
      <c r="D78" s="184"/>
      <c r="E78" s="184"/>
      <c r="F78" s="184"/>
      <c r="G78" s="185"/>
      <c r="H78" s="477" t="s">
        <v>447</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40"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40"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690" t="s">
        <v>446</v>
      </c>
      <c r="I81" s="691"/>
      <c r="J81" s="691"/>
      <c r="K81" s="691"/>
      <c r="L81" s="691"/>
      <c r="M81" s="691"/>
      <c r="N81" s="691"/>
      <c r="O81" s="691"/>
      <c r="P81" s="691"/>
      <c r="Q81" s="691"/>
      <c r="R81" s="691"/>
      <c r="S81" s="691"/>
      <c r="T81" s="691"/>
      <c r="U81" s="691"/>
      <c r="V81" s="691"/>
      <c r="W81" s="691"/>
      <c r="X81" s="691"/>
      <c r="Y81" s="691"/>
      <c r="Z81" s="691"/>
      <c r="AA81" s="691"/>
      <c r="AB81" s="691"/>
      <c r="AC81" s="691"/>
      <c r="AD81" s="691"/>
      <c r="AE81" s="691"/>
      <c r="AF81" s="692"/>
    </row>
    <row r="82" spans="1:32" ht="18" customHeight="1" x14ac:dyDescent="0.15">
      <c r="A82" s="186"/>
      <c r="B82" s="187"/>
      <c r="C82" s="187"/>
      <c r="D82" s="187"/>
      <c r="E82" s="187"/>
      <c r="F82" s="187"/>
      <c r="G82" s="188"/>
      <c r="H82" s="693"/>
      <c r="I82" s="694"/>
      <c r="J82" s="694"/>
      <c r="K82" s="694"/>
      <c r="L82" s="694"/>
      <c r="M82" s="694"/>
      <c r="N82" s="694"/>
      <c r="O82" s="694"/>
      <c r="P82" s="694"/>
      <c r="Q82" s="694"/>
      <c r="R82" s="694"/>
      <c r="S82" s="694"/>
      <c r="T82" s="694"/>
      <c r="U82" s="694"/>
      <c r="V82" s="694"/>
      <c r="W82" s="694"/>
      <c r="X82" s="694"/>
      <c r="Y82" s="694"/>
      <c r="Z82" s="694"/>
      <c r="AA82" s="694"/>
      <c r="AB82" s="694"/>
      <c r="AC82" s="694"/>
      <c r="AD82" s="694"/>
      <c r="AE82" s="694"/>
      <c r="AF82" s="695"/>
    </row>
    <row r="83" spans="1:32" ht="18" customHeight="1" x14ac:dyDescent="0.15">
      <c r="A83" s="186"/>
      <c r="B83" s="187"/>
      <c r="C83" s="187"/>
      <c r="D83" s="187"/>
      <c r="E83" s="187"/>
      <c r="F83" s="187"/>
      <c r="G83" s="188"/>
      <c r="H83" s="693"/>
      <c r="I83" s="694"/>
      <c r="J83" s="694"/>
      <c r="K83" s="694"/>
      <c r="L83" s="694"/>
      <c r="M83" s="694"/>
      <c r="N83" s="694"/>
      <c r="O83" s="694"/>
      <c r="P83" s="694"/>
      <c r="Q83" s="694"/>
      <c r="R83" s="694"/>
      <c r="S83" s="694"/>
      <c r="T83" s="694"/>
      <c r="U83" s="694"/>
      <c r="V83" s="694"/>
      <c r="W83" s="694"/>
      <c r="X83" s="694"/>
      <c r="Y83" s="694"/>
      <c r="Z83" s="694"/>
      <c r="AA83" s="694"/>
      <c r="AB83" s="694"/>
      <c r="AC83" s="694"/>
      <c r="AD83" s="694"/>
      <c r="AE83" s="694"/>
      <c r="AF83" s="695"/>
    </row>
    <row r="84" spans="1:32" ht="18" customHeight="1" x14ac:dyDescent="0.15">
      <c r="A84" s="189"/>
      <c r="B84" s="190"/>
      <c r="C84" s="190"/>
      <c r="D84" s="190"/>
      <c r="E84" s="190"/>
      <c r="F84" s="190"/>
      <c r="G84" s="191"/>
      <c r="H84" s="696"/>
      <c r="I84" s="697"/>
      <c r="J84" s="697"/>
      <c r="K84" s="697"/>
      <c r="L84" s="697"/>
      <c r="M84" s="697"/>
      <c r="N84" s="697"/>
      <c r="O84" s="697"/>
      <c r="P84" s="697"/>
      <c r="Q84" s="697"/>
      <c r="R84" s="697"/>
      <c r="S84" s="697"/>
      <c r="T84" s="697"/>
      <c r="U84" s="697"/>
      <c r="V84" s="697"/>
      <c r="W84" s="697"/>
      <c r="X84" s="697"/>
      <c r="Y84" s="697"/>
      <c r="Z84" s="697"/>
      <c r="AA84" s="697"/>
      <c r="AB84" s="697"/>
      <c r="AC84" s="697"/>
      <c r="AD84" s="697"/>
      <c r="AE84" s="697"/>
      <c r="AF84" s="698"/>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654" t="s">
        <v>178</v>
      </c>
      <c r="B86" s="655"/>
      <c r="C86" s="655"/>
      <c r="D86" s="656"/>
      <c r="E86" s="663">
        <v>4</v>
      </c>
      <c r="F86" s="663"/>
      <c r="G86" s="663"/>
      <c r="H86" s="663"/>
      <c r="I86" s="351" t="str">
        <f>+IF(ISERROR(VLOOKUP($E86,[4]SDGｓ!$A$2:$B$18,2,0)),"",VLOOKUP($E86,[4]SDGｓ!$A$2:$B$18,2,0))</f>
        <v>質の高い教育をみんなに</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657"/>
      <c r="B87" s="699"/>
      <c r="C87" s="699"/>
      <c r="D87" s="659"/>
      <c r="E87" s="663">
        <v>10</v>
      </c>
      <c r="F87" s="663"/>
      <c r="G87" s="663"/>
      <c r="H87" s="663"/>
      <c r="I87" s="351" t="str">
        <f>+IF(ISERROR(VLOOKUP($E87,[4]SDGｓ!$A$2:$B$18,2,0)),"",VLOOKUP($E87,[4]SDGｓ!$A$2:$B$18,2,0))</f>
        <v>人や国の不平等をなくそう</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660"/>
      <c r="B88" s="661"/>
      <c r="C88" s="661"/>
      <c r="D88" s="662"/>
      <c r="E88" s="663" t="s">
        <v>177</v>
      </c>
      <c r="F88" s="663"/>
      <c r="G88" s="663"/>
      <c r="H88" s="663"/>
      <c r="I88" s="351" t="str">
        <f>+IF(ISERROR(VLOOKUP($E88,[4]SDGｓ!$A$2:$B$18,2,0)),"",VLOOKUP($E88,[4]SDGｓ!$A$2:$B$18,2,0))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0">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45"/>
    <mergeCell ref="AC34:AD36"/>
    <mergeCell ref="AE34:AF36"/>
    <mergeCell ref="A37:B39"/>
    <mergeCell ref="C37:X39"/>
    <mergeCell ref="AC37:AD39"/>
    <mergeCell ref="AE37:AF39"/>
    <mergeCell ref="A40:B42"/>
    <mergeCell ref="H54:AF54"/>
    <mergeCell ref="B55:G55"/>
    <mergeCell ref="H55:AF55"/>
    <mergeCell ref="B56:G56"/>
    <mergeCell ref="H56:AF56"/>
    <mergeCell ref="B57:G57"/>
    <mergeCell ref="H57:AF57"/>
    <mergeCell ref="C40:X42"/>
    <mergeCell ref="AC40:AD42"/>
    <mergeCell ref="AE40:AF42"/>
    <mergeCell ref="A43:B45"/>
    <mergeCell ref="C43:X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5-1-12</v>
      </c>
      <c r="B2" s="312"/>
      <c r="C2" s="312"/>
      <c r="D2" s="312"/>
      <c r="E2" s="313" t="s">
        <v>489</v>
      </c>
      <c r="F2" s="313"/>
      <c r="G2" s="313"/>
      <c r="H2" s="313"/>
      <c r="I2" s="313"/>
      <c r="J2" s="313"/>
      <c r="K2" s="313"/>
      <c r="L2" s="313"/>
      <c r="M2" s="313"/>
      <c r="N2" s="313"/>
      <c r="O2" s="313"/>
      <c r="P2" s="313"/>
      <c r="Q2" s="313"/>
      <c r="R2" s="313"/>
      <c r="S2" s="313"/>
      <c r="T2" s="313"/>
      <c r="U2" s="313"/>
      <c r="V2" s="653" t="s">
        <v>466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488</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c r="AJ8" s="110"/>
      <c r="AK8" s="110"/>
      <c r="AL8" s="110"/>
      <c r="AM8" s="110"/>
      <c r="AN8" s="110"/>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487</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312" t="s">
        <v>486</v>
      </c>
      <c r="I18" s="312"/>
      <c r="J18" s="312"/>
      <c r="K18" s="312"/>
      <c r="L18" s="312"/>
      <c r="M18" s="312"/>
      <c r="N18" s="312"/>
      <c r="O18" s="312"/>
      <c r="P18" s="312"/>
      <c r="Q18" s="312"/>
      <c r="R18" s="312"/>
      <c r="S18" s="312"/>
      <c r="T18" s="312"/>
      <c r="U18" s="312"/>
      <c r="V18" s="312"/>
      <c r="W18" s="312"/>
      <c r="X18" s="312"/>
      <c r="Y18" s="312"/>
      <c r="Z18" s="312"/>
      <c r="AA18" s="312"/>
      <c r="AB18" s="312"/>
      <c r="AC18" s="312"/>
      <c r="AD18" s="312"/>
      <c r="AE18" s="312"/>
      <c r="AF18" s="312"/>
    </row>
    <row r="19" spans="1:32" ht="18" customHeight="1" x14ac:dyDescent="0.15">
      <c r="A19" s="309"/>
      <c r="B19" s="289" t="s">
        <v>250</v>
      </c>
      <c r="C19" s="289"/>
      <c r="D19" s="289"/>
      <c r="E19" s="289"/>
      <c r="F19" s="289"/>
      <c r="G19" s="289"/>
      <c r="H19" s="292" t="s">
        <v>307</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485</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277" t="s">
        <v>484</v>
      </c>
      <c r="D31" s="278"/>
      <c r="E31" s="278"/>
      <c r="F31" s="278"/>
      <c r="G31" s="278"/>
      <c r="H31" s="278"/>
      <c r="I31" s="278"/>
      <c r="J31" s="278"/>
      <c r="K31" s="278"/>
      <c r="L31" s="278"/>
      <c r="M31" s="278"/>
      <c r="N31" s="278"/>
      <c r="O31" s="278"/>
      <c r="P31" s="278"/>
      <c r="Q31" s="278"/>
      <c r="R31" s="278"/>
      <c r="S31" s="278"/>
      <c r="T31" s="278"/>
      <c r="U31" s="278"/>
      <c r="V31" s="278"/>
      <c r="W31" s="278"/>
      <c r="X31" s="278"/>
      <c r="Y31" s="682"/>
      <c r="Z31" s="682"/>
      <c r="AA31" s="682"/>
      <c r="AB31" s="682"/>
      <c r="AC31" s="631" t="s">
        <v>188</v>
      </c>
      <c r="AD31" s="631"/>
      <c r="AE31" s="631" t="s">
        <v>188</v>
      </c>
      <c r="AF31" s="631"/>
    </row>
    <row r="32" spans="1:32" ht="18" customHeight="1" x14ac:dyDescent="0.15">
      <c r="A32" s="306"/>
      <c r="B32" s="307"/>
      <c r="C32" s="278"/>
      <c r="D32" s="278"/>
      <c r="E32" s="278"/>
      <c r="F32" s="278"/>
      <c r="G32" s="278"/>
      <c r="H32" s="278"/>
      <c r="I32" s="278"/>
      <c r="J32" s="278"/>
      <c r="K32" s="278"/>
      <c r="L32" s="278"/>
      <c r="M32" s="278"/>
      <c r="N32" s="278"/>
      <c r="O32" s="278"/>
      <c r="P32" s="278"/>
      <c r="Q32" s="278"/>
      <c r="R32" s="278"/>
      <c r="S32" s="278"/>
      <c r="T32" s="278"/>
      <c r="U32" s="278"/>
      <c r="V32" s="278"/>
      <c r="W32" s="278"/>
      <c r="X32" s="278"/>
      <c r="Y32" s="682"/>
      <c r="Z32" s="682"/>
      <c r="AA32" s="682"/>
      <c r="AB32" s="682"/>
      <c r="AC32" s="631"/>
      <c r="AD32" s="631"/>
      <c r="AE32" s="631"/>
      <c r="AF32" s="631"/>
    </row>
    <row r="33" spans="1:32" ht="18" customHeight="1" x14ac:dyDescent="0.15">
      <c r="A33" s="306"/>
      <c r="B33" s="307"/>
      <c r="C33" s="278"/>
      <c r="D33" s="278"/>
      <c r="E33" s="278"/>
      <c r="F33" s="278"/>
      <c r="G33" s="278"/>
      <c r="H33" s="278"/>
      <c r="I33" s="278"/>
      <c r="J33" s="278"/>
      <c r="K33" s="278"/>
      <c r="L33" s="278"/>
      <c r="M33" s="278"/>
      <c r="N33" s="278"/>
      <c r="O33" s="278"/>
      <c r="P33" s="278"/>
      <c r="Q33" s="278"/>
      <c r="R33" s="278"/>
      <c r="S33" s="278"/>
      <c r="T33" s="278"/>
      <c r="U33" s="278"/>
      <c r="V33" s="278"/>
      <c r="W33" s="278"/>
      <c r="X33" s="278"/>
      <c r="Y33" s="682"/>
      <c r="Z33" s="682"/>
      <c r="AA33" s="682"/>
      <c r="AB33" s="682"/>
      <c r="AC33" s="631"/>
      <c r="AD33" s="631"/>
      <c r="AE33" s="631"/>
      <c r="AF33" s="631"/>
    </row>
    <row r="34" spans="1:32" ht="18" customHeight="1" x14ac:dyDescent="0.15">
      <c r="A34" s="276" t="s">
        <v>231</v>
      </c>
      <c r="B34" s="276"/>
      <c r="C34" s="720"/>
      <c r="D34" s="326"/>
      <c r="E34" s="326"/>
      <c r="F34" s="326"/>
      <c r="G34" s="326"/>
      <c r="H34" s="326"/>
      <c r="I34" s="326"/>
      <c r="J34" s="326"/>
      <c r="K34" s="326"/>
      <c r="L34" s="326"/>
      <c r="M34" s="326"/>
      <c r="N34" s="326"/>
      <c r="O34" s="326"/>
      <c r="P34" s="326"/>
      <c r="Q34" s="326"/>
      <c r="R34" s="326"/>
      <c r="S34" s="326"/>
      <c r="T34" s="326"/>
      <c r="U34" s="326"/>
      <c r="V34" s="326"/>
      <c r="W34" s="326"/>
      <c r="X34" s="326"/>
      <c r="Y34" s="682"/>
      <c r="Z34" s="682"/>
      <c r="AA34" s="682"/>
      <c r="AB34" s="682"/>
      <c r="AC34" s="631" t="s">
        <v>483</v>
      </c>
      <c r="AD34" s="631"/>
      <c r="AE34" s="631" t="s">
        <v>483</v>
      </c>
      <c r="AF34" s="631"/>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682"/>
      <c r="Z35" s="682"/>
      <c r="AA35" s="682"/>
      <c r="AB35" s="682"/>
      <c r="AC35" s="631"/>
      <c r="AD35" s="631"/>
      <c r="AE35" s="631"/>
      <c r="AF35" s="631"/>
    </row>
    <row r="36" spans="1:32" ht="18"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682"/>
      <c r="Z36" s="682"/>
      <c r="AA36" s="682"/>
      <c r="AB36" s="682"/>
      <c r="AC36" s="631"/>
      <c r="AD36" s="631"/>
      <c r="AE36" s="631"/>
      <c r="AF36" s="631"/>
    </row>
    <row r="37" spans="1:32" ht="18" customHeight="1" x14ac:dyDescent="0.15">
      <c r="A37" s="276" t="s">
        <v>228</v>
      </c>
      <c r="B37" s="276"/>
      <c r="C37" s="325" t="s">
        <v>482</v>
      </c>
      <c r="D37" s="326"/>
      <c r="E37" s="326"/>
      <c r="F37" s="326"/>
      <c r="G37" s="326"/>
      <c r="H37" s="326"/>
      <c r="I37" s="326"/>
      <c r="J37" s="326"/>
      <c r="K37" s="326"/>
      <c r="L37" s="326"/>
      <c r="M37" s="326"/>
      <c r="N37" s="326"/>
      <c r="O37" s="326"/>
      <c r="P37" s="326"/>
      <c r="Q37" s="326"/>
      <c r="R37" s="326"/>
      <c r="S37" s="326"/>
      <c r="T37" s="326"/>
      <c r="U37" s="326"/>
      <c r="V37" s="326"/>
      <c r="W37" s="326"/>
      <c r="X37" s="326"/>
      <c r="Y37" s="682"/>
      <c r="Z37" s="682"/>
      <c r="AA37" s="682"/>
      <c r="AB37" s="682"/>
      <c r="AC37" s="631" t="s">
        <v>188</v>
      </c>
      <c r="AD37" s="631"/>
      <c r="AE37" s="631" t="s">
        <v>188</v>
      </c>
      <c r="AF37" s="631"/>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682"/>
      <c r="Z38" s="682"/>
      <c r="AA38" s="682"/>
      <c r="AB38" s="682"/>
      <c r="AC38" s="631"/>
      <c r="AD38" s="631"/>
      <c r="AE38" s="631"/>
      <c r="AF38" s="631"/>
    </row>
    <row r="39" spans="1:32" ht="36.75"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682"/>
      <c r="Z39" s="682"/>
      <c r="AA39" s="682"/>
      <c r="AB39" s="682"/>
      <c r="AC39" s="631"/>
      <c r="AD39" s="631"/>
      <c r="AE39" s="631"/>
      <c r="AF39" s="631"/>
    </row>
    <row r="40" spans="1:32" ht="18" customHeight="1" x14ac:dyDescent="0.15">
      <c r="A40" s="276" t="s">
        <v>226</v>
      </c>
      <c r="B40" s="276"/>
      <c r="C40" s="325" t="s">
        <v>481</v>
      </c>
      <c r="D40" s="326"/>
      <c r="E40" s="326"/>
      <c r="F40" s="326"/>
      <c r="G40" s="326"/>
      <c r="H40" s="326"/>
      <c r="I40" s="326"/>
      <c r="J40" s="326"/>
      <c r="K40" s="326"/>
      <c r="L40" s="326"/>
      <c r="M40" s="326"/>
      <c r="N40" s="326"/>
      <c r="O40" s="326"/>
      <c r="P40" s="326"/>
      <c r="Q40" s="326"/>
      <c r="R40" s="326"/>
      <c r="S40" s="326"/>
      <c r="T40" s="326"/>
      <c r="U40" s="326"/>
      <c r="V40" s="326"/>
      <c r="W40" s="326"/>
      <c r="X40" s="326"/>
      <c r="Y40" s="682"/>
      <c r="Z40" s="682"/>
      <c r="AA40" s="682"/>
      <c r="AB40" s="682"/>
      <c r="AC40" s="631" t="s">
        <v>188</v>
      </c>
      <c r="AD40" s="631"/>
      <c r="AE40" s="631" t="s">
        <v>188</v>
      </c>
      <c r="AF40" s="631"/>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682"/>
      <c r="Z41" s="682"/>
      <c r="AA41" s="682"/>
      <c r="AB41" s="682"/>
      <c r="AC41" s="631"/>
      <c r="AD41" s="631"/>
      <c r="AE41" s="631"/>
      <c r="AF41" s="631"/>
    </row>
    <row r="42" spans="1:32" ht="18"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682"/>
      <c r="Z42" s="682"/>
      <c r="AA42" s="682"/>
      <c r="AB42" s="682"/>
      <c r="AC42" s="631"/>
      <c r="AD42" s="631"/>
      <c r="AE42" s="631"/>
      <c r="AF42" s="631"/>
    </row>
    <row r="43" spans="1:32" ht="18" customHeight="1" x14ac:dyDescent="0.15">
      <c r="A43" s="276" t="s">
        <v>223</v>
      </c>
      <c r="B43" s="276"/>
      <c r="C43" s="325" t="s">
        <v>480</v>
      </c>
      <c r="D43" s="326"/>
      <c r="E43" s="326"/>
      <c r="F43" s="326"/>
      <c r="G43" s="326"/>
      <c r="H43" s="326"/>
      <c r="I43" s="326"/>
      <c r="J43" s="326"/>
      <c r="K43" s="326"/>
      <c r="L43" s="326"/>
      <c r="M43" s="326"/>
      <c r="N43" s="326"/>
      <c r="O43" s="326"/>
      <c r="P43" s="326"/>
      <c r="Q43" s="326"/>
      <c r="R43" s="326"/>
      <c r="S43" s="326"/>
      <c r="T43" s="326"/>
      <c r="U43" s="326"/>
      <c r="V43" s="326"/>
      <c r="W43" s="326"/>
      <c r="X43" s="326"/>
      <c r="Y43" s="682"/>
      <c r="Z43" s="682"/>
      <c r="AA43" s="682"/>
      <c r="AB43" s="682"/>
      <c r="AC43" s="631" t="s">
        <v>188</v>
      </c>
      <c r="AD43" s="631"/>
      <c r="AE43" s="631" t="s">
        <v>188</v>
      </c>
      <c r="AF43" s="631"/>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682"/>
      <c r="Z44" s="682"/>
      <c r="AA44" s="682"/>
      <c r="AB44" s="682"/>
      <c r="AC44" s="631"/>
      <c r="AD44" s="631"/>
      <c r="AE44" s="631"/>
      <c r="AF44" s="631"/>
    </row>
    <row r="45" spans="1:32" ht="18"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682"/>
      <c r="Z45" s="682"/>
      <c r="AA45" s="682"/>
      <c r="AB45" s="682"/>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479</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69" t="s">
        <v>413</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478</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477</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92" t="s">
        <v>272</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272</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92" t="s">
        <v>272</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309"/>
      <c r="B56" s="181" t="s">
        <v>204</v>
      </c>
      <c r="C56" s="181"/>
      <c r="D56" s="181"/>
      <c r="E56" s="181"/>
      <c r="F56" s="181"/>
      <c r="G56" s="181"/>
      <c r="H56" s="292" t="s">
        <v>272</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309"/>
      <c r="B57" s="181" t="s">
        <v>203</v>
      </c>
      <c r="C57" s="181"/>
      <c r="D57" s="181"/>
      <c r="E57" s="181"/>
      <c r="F57" s="181"/>
      <c r="G57" s="181"/>
      <c r="H57" s="292" t="s">
        <v>272</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8" customHeight="1" x14ac:dyDescent="0.15">
      <c r="A58" s="309"/>
      <c r="B58" s="210" t="s">
        <v>202</v>
      </c>
      <c r="C58" s="210"/>
      <c r="D58" s="210"/>
      <c r="E58" s="210"/>
      <c r="F58" s="210"/>
      <c r="G58" s="210"/>
      <c r="H58" s="192" t="s">
        <v>476</v>
      </c>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5"/>
    </row>
    <row r="59" spans="1:32" ht="18" customHeight="1" x14ac:dyDescent="0.15">
      <c r="A59" s="309"/>
      <c r="B59" s="210"/>
      <c r="C59" s="210"/>
      <c r="D59" s="210"/>
      <c r="E59" s="210"/>
      <c r="F59" s="210"/>
      <c r="G59" s="210"/>
      <c r="H59" s="456"/>
      <c r="I59" s="343"/>
      <c r="J59" s="343"/>
      <c r="K59" s="343"/>
      <c r="L59" s="343"/>
      <c r="M59" s="343"/>
      <c r="N59" s="343"/>
      <c r="O59" s="343"/>
      <c r="P59" s="343"/>
      <c r="Q59" s="343"/>
      <c r="R59" s="343"/>
      <c r="S59" s="343"/>
      <c r="T59" s="343"/>
      <c r="U59" s="343"/>
      <c r="V59" s="343"/>
      <c r="W59" s="343"/>
      <c r="X59" s="343"/>
      <c r="Y59" s="343"/>
      <c r="Z59" s="343"/>
      <c r="AA59" s="343"/>
      <c r="AB59" s="343"/>
      <c r="AC59" s="343"/>
      <c r="AD59" s="343"/>
      <c r="AE59" s="343"/>
      <c r="AF59" s="457"/>
    </row>
    <row r="60" spans="1:32" ht="18" customHeight="1" x14ac:dyDescent="0.15">
      <c r="A60" s="309"/>
      <c r="B60" s="210"/>
      <c r="C60" s="210"/>
      <c r="D60" s="210"/>
      <c r="E60" s="210"/>
      <c r="F60" s="210"/>
      <c r="G60" s="210"/>
      <c r="H60" s="456"/>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457"/>
    </row>
    <row r="61" spans="1:32" ht="18" customHeight="1" x14ac:dyDescent="0.15">
      <c r="A61" s="309"/>
      <c r="B61" s="210"/>
      <c r="C61" s="210"/>
      <c r="D61" s="210"/>
      <c r="E61" s="210"/>
      <c r="F61" s="210"/>
      <c r="G61" s="210"/>
      <c r="H61" s="456"/>
      <c r="I61" s="343"/>
      <c r="J61" s="343"/>
      <c r="K61" s="343"/>
      <c r="L61" s="343"/>
      <c r="M61" s="343"/>
      <c r="N61" s="343"/>
      <c r="O61" s="343"/>
      <c r="P61" s="343"/>
      <c r="Q61" s="343"/>
      <c r="R61" s="343"/>
      <c r="S61" s="343"/>
      <c r="T61" s="343"/>
      <c r="U61" s="343"/>
      <c r="V61" s="343"/>
      <c r="W61" s="343"/>
      <c r="X61" s="343"/>
      <c r="Y61" s="343"/>
      <c r="Z61" s="343"/>
      <c r="AA61" s="343"/>
      <c r="AB61" s="343"/>
      <c r="AC61" s="343"/>
      <c r="AD61" s="343"/>
      <c r="AE61" s="343"/>
      <c r="AF61" s="457"/>
    </row>
    <row r="62" spans="1:32" ht="18" customHeight="1" x14ac:dyDescent="0.15">
      <c r="A62" s="309"/>
      <c r="B62" s="210"/>
      <c r="C62" s="210"/>
      <c r="D62" s="210"/>
      <c r="E62" s="210"/>
      <c r="F62" s="210"/>
      <c r="G62" s="21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40"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40"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40"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40" ht="96" customHeight="1" x14ac:dyDescent="0.15">
      <c r="A68" s="181" t="s">
        <v>194</v>
      </c>
      <c r="B68" s="181"/>
      <c r="C68" s="181"/>
      <c r="D68" s="181"/>
      <c r="E68" s="181"/>
      <c r="F68" s="181"/>
      <c r="G68" s="181"/>
      <c r="H68" s="211" t="s">
        <v>475</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c r="AN68" s="118"/>
    </row>
    <row r="69" spans="1:40" ht="18" customHeight="1" x14ac:dyDescent="0.15">
      <c r="A69" s="214" t="s">
        <v>192</v>
      </c>
      <c r="B69" s="215"/>
      <c r="C69" s="215"/>
      <c r="D69" s="215"/>
      <c r="E69" s="220" t="s">
        <v>186</v>
      </c>
      <c r="F69" s="215"/>
      <c r="G69" s="221"/>
      <c r="H69" s="386" t="s">
        <v>474</v>
      </c>
      <c r="I69" s="581"/>
      <c r="J69" s="581"/>
      <c r="K69" s="581"/>
      <c r="L69" s="581"/>
      <c r="M69" s="581"/>
      <c r="N69" s="581"/>
      <c r="O69" s="581"/>
      <c r="P69" s="581"/>
      <c r="Q69" s="581"/>
      <c r="R69" s="581"/>
      <c r="S69" s="581"/>
      <c r="T69" s="581"/>
      <c r="U69" s="227" t="s">
        <v>473</v>
      </c>
      <c r="V69" s="380"/>
      <c r="W69" s="380"/>
      <c r="X69" s="380"/>
      <c r="Y69" s="380"/>
      <c r="Z69" s="380"/>
      <c r="AA69" s="380"/>
      <c r="AB69" s="380"/>
      <c r="AC69" s="381"/>
      <c r="AD69" s="238" t="s">
        <v>189</v>
      </c>
      <c r="AE69" s="239"/>
      <c r="AF69" s="240"/>
    </row>
    <row r="70" spans="1:40" ht="18" customHeight="1" x14ac:dyDescent="0.15">
      <c r="A70" s="216"/>
      <c r="B70" s="217"/>
      <c r="C70" s="217"/>
      <c r="D70" s="217"/>
      <c r="E70" s="222"/>
      <c r="F70" s="217"/>
      <c r="G70" s="223"/>
      <c r="H70" s="718"/>
      <c r="I70" s="583"/>
      <c r="J70" s="583"/>
      <c r="K70" s="583"/>
      <c r="L70" s="583"/>
      <c r="M70" s="583"/>
      <c r="N70" s="583"/>
      <c r="O70" s="583"/>
      <c r="P70" s="583"/>
      <c r="Q70" s="583"/>
      <c r="R70" s="583"/>
      <c r="S70" s="583"/>
      <c r="T70" s="583"/>
      <c r="U70" s="382"/>
      <c r="V70" s="382"/>
      <c r="W70" s="382"/>
      <c r="X70" s="382"/>
      <c r="Y70" s="382"/>
      <c r="Z70" s="382"/>
      <c r="AA70" s="382"/>
      <c r="AB70" s="382"/>
      <c r="AC70" s="383"/>
      <c r="AD70" s="241" t="s">
        <v>188</v>
      </c>
      <c r="AE70" s="242"/>
      <c r="AF70" s="243"/>
    </row>
    <row r="71" spans="1:40" ht="18" customHeight="1" x14ac:dyDescent="0.15">
      <c r="A71" s="216"/>
      <c r="B71" s="217"/>
      <c r="C71" s="217"/>
      <c r="D71" s="217"/>
      <c r="E71" s="222"/>
      <c r="F71" s="217"/>
      <c r="G71" s="223"/>
      <c r="H71" s="718"/>
      <c r="I71" s="583"/>
      <c r="J71" s="583"/>
      <c r="K71" s="583"/>
      <c r="L71" s="583"/>
      <c r="M71" s="583"/>
      <c r="N71" s="583"/>
      <c r="O71" s="583"/>
      <c r="P71" s="583"/>
      <c r="Q71" s="583"/>
      <c r="R71" s="583"/>
      <c r="S71" s="583"/>
      <c r="T71" s="583"/>
      <c r="U71" s="382"/>
      <c r="V71" s="382"/>
      <c r="W71" s="382"/>
      <c r="X71" s="382"/>
      <c r="Y71" s="382"/>
      <c r="Z71" s="382"/>
      <c r="AA71" s="382"/>
      <c r="AB71" s="382"/>
      <c r="AC71" s="383"/>
      <c r="AD71" s="244"/>
      <c r="AE71" s="245"/>
      <c r="AF71" s="246"/>
    </row>
    <row r="72" spans="1:40" ht="39.75" customHeight="1" x14ac:dyDescent="0.15">
      <c r="A72" s="218"/>
      <c r="B72" s="219"/>
      <c r="C72" s="219"/>
      <c r="D72" s="219"/>
      <c r="E72" s="224"/>
      <c r="F72" s="219"/>
      <c r="G72" s="225"/>
      <c r="H72" s="719"/>
      <c r="I72" s="585"/>
      <c r="J72" s="585"/>
      <c r="K72" s="585"/>
      <c r="L72" s="585"/>
      <c r="M72" s="585"/>
      <c r="N72" s="585"/>
      <c r="O72" s="585"/>
      <c r="P72" s="585"/>
      <c r="Q72" s="585"/>
      <c r="R72" s="585"/>
      <c r="S72" s="585"/>
      <c r="T72" s="585"/>
      <c r="U72" s="384"/>
      <c r="V72" s="384"/>
      <c r="W72" s="384"/>
      <c r="X72" s="384"/>
      <c r="Y72" s="384"/>
      <c r="Z72" s="384"/>
      <c r="AA72" s="384"/>
      <c r="AB72" s="384"/>
      <c r="AC72" s="385"/>
      <c r="AD72" s="247"/>
      <c r="AE72" s="248"/>
      <c r="AF72" s="249"/>
    </row>
    <row r="73" spans="1:40" ht="18" customHeight="1" x14ac:dyDescent="0.15">
      <c r="A73" s="214" t="s">
        <v>187</v>
      </c>
      <c r="B73" s="215"/>
      <c r="C73" s="215"/>
      <c r="D73" s="215"/>
      <c r="E73" s="220" t="s">
        <v>186</v>
      </c>
      <c r="F73" s="215"/>
      <c r="G73" s="221"/>
      <c r="H73" s="386" t="s">
        <v>472</v>
      </c>
      <c r="I73" s="387"/>
      <c r="J73" s="387"/>
      <c r="K73" s="387"/>
      <c r="L73" s="387"/>
      <c r="M73" s="387"/>
      <c r="N73" s="387"/>
      <c r="O73" s="387"/>
      <c r="P73" s="387"/>
      <c r="Q73" s="387"/>
      <c r="R73" s="387"/>
      <c r="S73" s="387"/>
      <c r="T73" s="387"/>
      <c r="U73" s="250" t="s">
        <v>471</v>
      </c>
      <c r="V73" s="250"/>
      <c r="W73" s="250"/>
      <c r="X73" s="250"/>
      <c r="Y73" s="250"/>
      <c r="Z73" s="250"/>
      <c r="AA73" s="250"/>
      <c r="AB73" s="250"/>
      <c r="AC73" s="251"/>
      <c r="AD73" s="241" t="s">
        <v>188</v>
      </c>
      <c r="AE73" s="242"/>
      <c r="AF73" s="243"/>
    </row>
    <row r="74" spans="1:40"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252"/>
      <c r="V74" s="252"/>
      <c r="W74" s="252"/>
      <c r="X74" s="252"/>
      <c r="Y74" s="252"/>
      <c r="Z74" s="252"/>
      <c r="AA74" s="252"/>
      <c r="AB74" s="252"/>
      <c r="AC74" s="253"/>
      <c r="AD74" s="244"/>
      <c r="AE74" s="245"/>
      <c r="AF74" s="246"/>
    </row>
    <row r="75" spans="1:40"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252"/>
      <c r="V75" s="252"/>
      <c r="W75" s="252"/>
      <c r="X75" s="252"/>
      <c r="Y75" s="252"/>
      <c r="Z75" s="252"/>
      <c r="AA75" s="252"/>
      <c r="AB75" s="252"/>
      <c r="AC75" s="253"/>
      <c r="AD75" s="244"/>
      <c r="AE75" s="245"/>
      <c r="AF75" s="246"/>
    </row>
    <row r="76" spans="1:40"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252"/>
      <c r="V76" s="252"/>
      <c r="W76" s="252"/>
      <c r="X76" s="252"/>
      <c r="Y76" s="252"/>
      <c r="Z76" s="252"/>
      <c r="AA76" s="252"/>
      <c r="AB76" s="252"/>
      <c r="AC76" s="253"/>
      <c r="AD76" s="244"/>
      <c r="AE76" s="245"/>
      <c r="AF76" s="246"/>
    </row>
    <row r="77" spans="1:40"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254"/>
      <c r="V77" s="254"/>
      <c r="W77" s="254"/>
      <c r="X77" s="254"/>
      <c r="Y77" s="254"/>
      <c r="Z77" s="254"/>
      <c r="AA77" s="254"/>
      <c r="AB77" s="254"/>
      <c r="AC77" s="255"/>
      <c r="AD77" s="247"/>
      <c r="AE77" s="248"/>
      <c r="AF77" s="249"/>
    </row>
    <row r="78" spans="1:40" ht="18" customHeight="1" x14ac:dyDescent="0.15">
      <c r="A78" s="183" t="s">
        <v>182</v>
      </c>
      <c r="B78" s="184"/>
      <c r="C78" s="184"/>
      <c r="D78" s="184"/>
      <c r="E78" s="184"/>
      <c r="F78" s="184"/>
      <c r="G78" s="185"/>
      <c r="H78" s="477" t="s">
        <v>470</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40"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40"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192" t="s">
        <v>469</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654" t="s">
        <v>178</v>
      </c>
      <c r="B86" s="655"/>
      <c r="C86" s="655"/>
      <c r="D86" s="656"/>
      <c r="E86" s="663">
        <v>4</v>
      </c>
      <c r="F86" s="663"/>
      <c r="G86" s="663"/>
      <c r="H86" s="663"/>
      <c r="I86" s="351" t="str">
        <f>+IF(ISERROR(VLOOKUP($E86,[4]SDGｓ!$A$2:$B$18,2,0)),"",VLOOKUP($E86,[4]SDGｓ!$A$2:$B$18,2,0))</f>
        <v>質の高い教育をみんなに</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657"/>
      <c r="B87" s="699"/>
      <c r="C87" s="699"/>
      <c r="D87" s="659"/>
      <c r="E87" s="663">
        <v>10</v>
      </c>
      <c r="F87" s="663"/>
      <c r="G87" s="663"/>
      <c r="H87" s="663"/>
      <c r="I87" s="351" t="str">
        <f>+IF(ISERROR(VLOOKUP($E87,[4]SDGｓ!$A$2:$B$18,2,0)),"",VLOOKUP($E87,[4]SDGｓ!$A$2:$B$18,2,0))</f>
        <v>人や国の不平等をなくそう</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660"/>
      <c r="B88" s="661"/>
      <c r="C88" s="661"/>
      <c r="D88" s="662"/>
      <c r="E88" s="663" t="s">
        <v>177</v>
      </c>
      <c r="F88" s="663"/>
      <c r="G88" s="663"/>
      <c r="H88" s="663"/>
      <c r="I88" s="351" t="str">
        <f>+IF(ISERROR(VLOOKUP($E88,[4]SDGｓ!$A$2:$B$18,2,0)),"",VLOOKUP($E88,[4]SDGｓ!$A$2:$B$18,2,0))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36.75" customHeight="1" x14ac:dyDescent="0.15">
      <c r="A90" s="181" t="s">
        <v>176</v>
      </c>
      <c r="B90" s="181"/>
      <c r="C90" s="181"/>
      <c r="D90" s="181"/>
      <c r="E90" s="180" t="s">
        <v>468</v>
      </c>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5-1-13</v>
      </c>
      <c r="B2" s="312"/>
      <c r="C2" s="312"/>
      <c r="D2" s="312"/>
      <c r="E2" s="313" t="s">
        <v>505</v>
      </c>
      <c r="F2" s="313"/>
      <c r="G2" s="313"/>
      <c r="H2" s="313"/>
      <c r="I2" s="313"/>
      <c r="J2" s="313"/>
      <c r="K2" s="313"/>
      <c r="L2" s="313"/>
      <c r="M2" s="313"/>
      <c r="N2" s="313"/>
      <c r="O2" s="313"/>
      <c r="P2" s="313"/>
      <c r="Q2" s="313"/>
      <c r="R2" s="313"/>
      <c r="S2" s="313"/>
      <c r="T2" s="313"/>
      <c r="U2" s="313"/>
      <c r="V2" s="653" t="s">
        <v>466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504</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c r="AJ8" s="110"/>
      <c r="AK8" s="110"/>
      <c r="AL8" s="110"/>
      <c r="AM8" s="110"/>
      <c r="AN8" s="110"/>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503</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33" customHeight="1" x14ac:dyDescent="0.15">
      <c r="A18" s="309"/>
      <c r="B18" s="289" t="s">
        <v>252</v>
      </c>
      <c r="C18" s="289"/>
      <c r="D18" s="289"/>
      <c r="E18" s="289"/>
      <c r="F18" s="289"/>
      <c r="G18" s="289"/>
      <c r="H18" s="313" t="s">
        <v>502</v>
      </c>
      <c r="I18" s="313"/>
      <c r="J18" s="313"/>
      <c r="K18" s="313"/>
      <c r="L18" s="313"/>
      <c r="M18" s="313"/>
      <c r="N18" s="313"/>
      <c r="O18" s="313"/>
      <c r="P18" s="313"/>
      <c r="Q18" s="313"/>
      <c r="R18" s="313"/>
      <c r="S18" s="313"/>
      <c r="T18" s="313"/>
      <c r="U18" s="313"/>
      <c r="V18" s="313"/>
      <c r="W18" s="313"/>
      <c r="X18" s="313"/>
      <c r="Y18" s="313"/>
      <c r="Z18" s="313"/>
      <c r="AA18" s="313"/>
      <c r="AB18" s="313"/>
      <c r="AC18" s="313"/>
      <c r="AD18" s="313"/>
      <c r="AE18" s="313"/>
      <c r="AF18" s="313"/>
    </row>
    <row r="19" spans="1:32" ht="18" customHeight="1" x14ac:dyDescent="0.15">
      <c r="A19" s="309"/>
      <c r="B19" s="289" t="s">
        <v>250</v>
      </c>
      <c r="C19" s="289"/>
      <c r="D19" s="289"/>
      <c r="E19" s="289"/>
      <c r="F19" s="289"/>
      <c r="G19" s="289"/>
      <c r="H19" s="292" t="s">
        <v>307</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313" t="s">
        <v>501</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25"/>
      <c r="D31" s="326"/>
      <c r="E31" s="326"/>
      <c r="F31" s="326"/>
      <c r="G31" s="326"/>
      <c r="H31" s="326"/>
      <c r="I31" s="326"/>
      <c r="J31" s="326"/>
      <c r="K31" s="326"/>
      <c r="L31" s="326"/>
      <c r="M31" s="326"/>
      <c r="N31" s="326"/>
      <c r="O31" s="326"/>
      <c r="P31" s="326"/>
      <c r="Q31" s="326"/>
      <c r="R31" s="326"/>
      <c r="S31" s="326"/>
      <c r="T31" s="326"/>
      <c r="U31" s="326"/>
      <c r="V31" s="326"/>
      <c r="W31" s="326"/>
      <c r="X31" s="326"/>
      <c r="Y31" s="682"/>
      <c r="Z31" s="682"/>
      <c r="AA31" s="682"/>
      <c r="AB31" s="682"/>
      <c r="AC31" s="631" t="s">
        <v>483</v>
      </c>
      <c r="AD31" s="631"/>
      <c r="AE31" s="631" t="s">
        <v>483</v>
      </c>
      <c r="AF31" s="631"/>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682"/>
      <c r="Z32" s="682"/>
      <c r="AA32" s="682"/>
      <c r="AB32" s="682"/>
      <c r="AC32" s="631"/>
      <c r="AD32" s="631"/>
      <c r="AE32" s="631"/>
      <c r="AF32" s="631"/>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682"/>
      <c r="Z33" s="682"/>
      <c r="AA33" s="682"/>
      <c r="AB33" s="682"/>
      <c r="AC33" s="631"/>
      <c r="AD33" s="631"/>
      <c r="AE33" s="631"/>
      <c r="AF33" s="631"/>
    </row>
    <row r="34" spans="1:32" ht="18" customHeight="1" x14ac:dyDescent="0.15">
      <c r="A34" s="276" t="s">
        <v>231</v>
      </c>
      <c r="B34" s="276"/>
      <c r="C34" s="325" t="s">
        <v>500</v>
      </c>
      <c r="D34" s="326"/>
      <c r="E34" s="326"/>
      <c r="F34" s="326"/>
      <c r="G34" s="326"/>
      <c r="H34" s="326"/>
      <c r="I34" s="326"/>
      <c r="J34" s="326"/>
      <c r="K34" s="326"/>
      <c r="L34" s="326"/>
      <c r="M34" s="326"/>
      <c r="N34" s="326"/>
      <c r="O34" s="326"/>
      <c r="P34" s="326"/>
      <c r="Q34" s="326"/>
      <c r="R34" s="326"/>
      <c r="S34" s="326"/>
      <c r="T34" s="326"/>
      <c r="U34" s="326"/>
      <c r="V34" s="326"/>
      <c r="W34" s="326"/>
      <c r="X34" s="326"/>
      <c r="Y34" s="682"/>
      <c r="Z34" s="682"/>
      <c r="AA34" s="682"/>
      <c r="AB34" s="682"/>
      <c r="AC34" s="631" t="s">
        <v>188</v>
      </c>
      <c r="AD34" s="631"/>
      <c r="AE34" s="631" t="s">
        <v>188</v>
      </c>
      <c r="AF34" s="631"/>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682"/>
      <c r="Z35" s="682"/>
      <c r="AA35" s="682"/>
      <c r="AB35" s="682"/>
      <c r="AC35" s="631"/>
      <c r="AD35" s="631"/>
      <c r="AE35" s="631"/>
      <c r="AF35" s="631"/>
    </row>
    <row r="36" spans="1:32" ht="18"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682"/>
      <c r="Z36" s="682"/>
      <c r="AA36" s="682"/>
      <c r="AB36" s="682"/>
      <c r="AC36" s="631"/>
      <c r="AD36" s="631"/>
      <c r="AE36" s="631"/>
      <c r="AF36" s="631"/>
    </row>
    <row r="37" spans="1:32" ht="18" customHeight="1" x14ac:dyDescent="0.15">
      <c r="A37" s="276" t="s">
        <v>228</v>
      </c>
      <c r="B37" s="276"/>
      <c r="C37" s="325" t="s">
        <v>499</v>
      </c>
      <c r="D37" s="326"/>
      <c r="E37" s="326"/>
      <c r="F37" s="326"/>
      <c r="G37" s="326"/>
      <c r="H37" s="326"/>
      <c r="I37" s="326"/>
      <c r="J37" s="326"/>
      <c r="K37" s="326"/>
      <c r="L37" s="326"/>
      <c r="M37" s="326"/>
      <c r="N37" s="326"/>
      <c r="O37" s="326"/>
      <c r="P37" s="326"/>
      <c r="Q37" s="326"/>
      <c r="R37" s="326"/>
      <c r="S37" s="326"/>
      <c r="T37" s="326"/>
      <c r="U37" s="326"/>
      <c r="V37" s="326"/>
      <c r="W37" s="326"/>
      <c r="X37" s="326"/>
      <c r="Y37" s="682"/>
      <c r="Z37" s="682"/>
      <c r="AA37" s="682"/>
      <c r="AB37" s="682"/>
      <c r="AC37" s="631" t="s">
        <v>188</v>
      </c>
      <c r="AD37" s="631"/>
      <c r="AE37" s="631" t="s">
        <v>188</v>
      </c>
      <c r="AF37" s="631"/>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682"/>
      <c r="Z38" s="682"/>
      <c r="AA38" s="682"/>
      <c r="AB38" s="682"/>
      <c r="AC38" s="631"/>
      <c r="AD38" s="631"/>
      <c r="AE38" s="631"/>
      <c r="AF38" s="631"/>
    </row>
    <row r="39" spans="1:32" ht="36.75"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682"/>
      <c r="Z39" s="682"/>
      <c r="AA39" s="682"/>
      <c r="AB39" s="682"/>
      <c r="AC39" s="631"/>
      <c r="AD39" s="631"/>
      <c r="AE39" s="631"/>
      <c r="AF39" s="631"/>
    </row>
    <row r="40" spans="1:32" ht="18" customHeight="1" x14ac:dyDescent="0.15">
      <c r="A40" s="276" t="s">
        <v>226</v>
      </c>
      <c r="B40" s="276"/>
      <c r="C40" s="325" t="s">
        <v>499</v>
      </c>
      <c r="D40" s="326"/>
      <c r="E40" s="326"/>
      <c r="F40" s="326"/>
      <c r="G40" s="326"/>
      <c r="H40" s="326"/>
      <c r="I40" s="326"/>
      <c r="J40" s="326"/>
      <c r="K40" s="326"/>
      <c r="L40" s="326"/>
      <c r="M40" s="326"/>
      <c r="N40" s="326"/>
      <c r="O40" s="326"/>
      <c r="P40" s="326"/>
      <c r="Q40" s="326"/>
      <c r="R40" s="326"/>
      <c r="S40" s="326"/>
      <c r="T40" s="326"/>
      <c r="U40" s="326"/>
      <c r="V40" s="326"/>
      <c r="W40" s="326"/>
      <c r="X40" s="326"/>
      <c r="Y40" s="682"/>
      <c r="Z40" s="682"/>
      <c r="AA40" s="682"/>
      <c r="AB40" s="682"/>
      <c r="AC40" s="631" t="s">
        <v>188</v>
      </c>
      <c r="AD40" s="631"/>
      <c r="AE40" s="631" t="s">
        <v>188</v>
      </c>
      <c r="AF40" s="631"/>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682"/>
      <c r="Z41" s="682"/>
      <c r="AA41" s="682"/>
      <c r="AB41" s="682"/>
      <c r="AC41" s="631"/>
      <c r="AD41" s="631"/>
      <c r="AE41" s="631"/>
      <c r="AF41" s="631"/>
    </row>
    <row r="42" spans="1:32" ht="18"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682"/>
      <c r="Z42" s="682"/>
      <c r="AA42" s="682"/>
      <c r="AB42" s="682"/>
      <c r="AC42" s="631"/>
      <c r="AD42" s="631"/>
      <c r="AE42" s="631"/>
      <c r="AF42" s="631"/>
    </row>
    <row r="43" spans="1:32" ht="18" customHeight="1" x14ac:dyDescent="0.15">
      <c r="A43" s="276" t="s">
        <v>223</v>
      </c>
      <c r="B43" s="276"/>
      <c r="C43" s="325" t="s">
        <v>498</v>
      </c>
      <c r="D43" s="326"/>
      <c r="E43" s="326"/>
      <c r="F43" s="326"/>
      <c r="G43" s="326"/>
      <c r="H43" s="326"/>
      <c r="I43" s="326"/>
      <c r="J43" s="326"/>
      <c r="K43" s="326"/>
      <c r="L43" s="326"/>
      <c r="M43" s="326"/>
      <c r="N43" s="326"/>
      <c r="O43" s="326"/>
      <c r="P43" s="326"/>
      <c r="Q43" s="326"/>
      <c r="R43" s="326"/>
      <c r="S43" s="326"/>
      <c r="T43" s="326"/>
      <c r="U43" s="326"/>
      <c r="V43" s="326"/>
      <c r="W43" s="326"/>
      <c r="X43" s="326"/>
      <c r="Y43" s="682"/>
      <c r="Z43" s="682"/>
      <c r="AA43" s="682"/>
      <c r="AB43" s="682"/>
      <c r="AC43" s="631" t="s">
        <v>188</v>
      </c>
      <c r="AD43" s="631"/>
      <c r="AE43" s="631" t="s">
        <v>188</v>
      </c>
      <c r="AF43" s="631"/>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682"/>
      <c r="Z44" s="682"/>
      <c r="AA44" s="682"/>
      <c r="AB44" s="682"/>
      <c r="AC44" s="631"/>
      <c r="AD44" s="631"/>
      <c r="AE44" s="631"/>
      <c r="AF44" s="631"/>
    </row>
    <row r="45" spans="1:32" ht="18"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682"/>
      <c r="Z45" s="682"/>
      <c r="AA45" s="682"/>
      <c r="AB45" s="682"/>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272</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92" t="s">
        <v>272</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309"/>
      <c r="B51" s="181" t="s">
        <v>212</v>
      </c>
      <c r="C51" s="181"/>
      <c r="D51" s="181"/>
      <c r="E51" s="181"/>
      <c r="F51" s="181"/>
      <c r="G51" s="181"/>
      <c r="H51" s="292" t="s">
        <v>272</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309"/>
      <c r="B52" s="181" t="s">
        <v>211</v>
      </c>
      <c r="C52" s="181"/>
      <c r="D52" s="181"/>
      <c r="E52" s="181"/>
      <c r="F52" s="181"/>
      <c r="G52" s="181"/>
      <c r="H52" s="292" t="s">
        <v>272</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309"/>
      <c r="B53" s="324" t="s">
        <v>209</v>
      </c>
      <c r="C53" s="324"/>
      <c r="D53" s="324"/>
      <c r="E53" s="324"/>
      <c r="F53" s="324"/>
      <c r="G53" s="324"/>
      <c r="H53" s="292" t="s">
        <v>272</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272</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92" t="s">
        <v>272</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309"/>
      <c r="B56" s="181" t="s">
        <v>204</v>
      </c>
      <c r="C56" s="181"/>
      <c r="D56" s="181"/>
      <c r="E56" s="181"/>
      <c r="F56" s="181"/>
      <c r="G56" s="181"/>
      <c r="H56" s="292" t="s">
        <v>272</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309"/>
      <c r="B57" s="181" t="s">
        <v>203</v>
      </c>
      <c r="C57" s="181"/>
      <c r="D57" s="181"/>
      <c r="E57" s="181"/>
      <c r="F57" s="181"/>
      <c r="G57" s="181"/>
      <c r="H57" s="292" t="s">
        <v>272</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8" customHeight="1" x14ac:dyDescent="0.15">
      <c r="A58" s="309"/>
      <c r="B58" s="210" t="s">
        <v>202</v>
      </c>
      <c r="C58" s="210"/>
      <c r="D58" s="210"/>
      <c r="E58" s="210"/>
      <c r="F58" s="210"/>
      <c r="G58" s="210"/>
      <c r="H58" s="257" t="s">
        <v>272</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40"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40"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40"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40" ht="82.5" customHeight="1" x14ac:dyDescent="0.15">
      <c r="A68" s="181" t="s">
        <v>194</v>
      </c>
      <c r="B68" s="181"/>
      <c r="C68" s="181"/>
      <c r="D68" s="181"/>
      <c r="E68" s="181"/>
      <c r="F68" s="181"/>
      <c r="G68" s="181"/>
      <c r="H68" s="721" t="s">
        <v>497</v>
      </c>
      <c r="I68" s="722"/>
      <c r="J68" s="722"/>
      <c r="K68" s="722"/>
      <c r="L68" s="722"/>
      <c r="M68" s="722"/>
      <c r="N68" s="722"/>
      <c r="O68" s="722"/>
      <c r="P68" s="722"/>
      <c r="Q68" s="722"/>
      <c r="R68" s="722"/>
      <c r="S68" s="722"/>
      <c r="T68" s="722"/>
      <c r="U68" s="722"/>
      <c r="V68" s="722"/>
      <c r="W68" s="722"/>
      <c r="X68" s="722"/>
      <c r="Y68" s="722"/>
      <c r="Z68" s="722"/>
      <c r="AA68" s="722"/>
      <c r="AB68" s="722"/>
      <c r="AC68" s="722"/>
      <c r="AD68" s="722"/>
      <c r="AE68" s="722"/>
      <c r="AF68" s="723"/>
      <c r="AN68" s="118"/>
    </row>
    <row r="69" spans="1:40" ht="18" customHeight="1" x14ac:dyDescent="0.15">
      <c r="A69" s="214" t="s">
        <v>192</v>
      </c>
      <c r="B69" s="215"/>
      <c r="C69" s="215"/>
      <c r="D69" s="215"/>
      <c r="E69" s="220" t="s">
        <v>186</v>
      </c>
      <c r="F69" s="215"/>
      <c r="G69" s="221"/>
      <c r="H69" s="386" t="s">
        <v>496</v>
      </c>
      <c r="I69" s="581"/>
      <c r="J69" s="581"/>
      <c r="K69" s="581"/>
      <c r="L69" s="581"/>
      <c r="M69" s="581"/>
      <c r="N69" s="581"/>
      <c r="O69" s="581"/>
      <c r="P69" s="581"/>
      <c r="Q69" s="581"/>
      <c r="R69" s="581"/>
      <c r="S69" s="581"/>
      <c r="T69" s="581"/>
      <c r="U69" s="387" t="s">
        <v>495</v>
      </c>
      <c r="V69" s="581"/>
      <c r="W69" s="581"/>
      <c r="X69" s="581"/>
      <c r="Y69" s="581"/>
      <c r="Z69" s="581"/>
      <c r="AA69" s="581"/>
      <c r="AB69" s="581"/>
      <c r="AC69" s="582"/>
      <c r="AD69" s="266" t="s">
        <v>189</v>
      </c>
      <c r="AE69" s="267"/>
      <c r="AF69" s="268"/>
    </row>
    <row r="70" spans="1:40" ht="18" customHeight="1" x14ac:dyDescent="0.15">
      <c r="A70" s="216"/>
      <c r="B70" s="217"/>
      <c r="C70" s="217"/>
      <c r="D70" s="217"/>
      <c r="E70" s="222"/>
      <c r="F70" s="217"/>
      <c r="G70" s="223"/>
      <c r="H70" s="718"/>
      <c r="I70" s="583"/>
      <c r="J70" s="583"/>
      <c r="K70" s="583"/>
      <c r="L70" s="583"/>
      <c r="M70" s="583"/>
      <c r="N70" s="583"/>
      <c r="O70" s="583"/>
      <c r="P70" s="583"/>
      <c r="Q70" s="583"/>
      <c r="R70" s="583"/>
      <c r="S70" s="583"/>
      <c r="T70" s="583"/>
      <c r="U70" s="583"/>
      <c r="V70" s="583"/>
      <c r="W70" s="583"/>
      <c r="X70" s="583"/>
      <c r="Y70" s="583"/>
      <c r="Z70" s="583"/>
      <c r="AA70" s="583"/>
      <c r="AB70" s="583"/>
      <c r="AC70" s="584"/>
      <c r="AD70" s="288" t="s">
        <v>494</v>
      </c>
      <c r="AE70" s="258"/>
      <c r="AF70" s="259"/>
    </row>
    <row r="71" spans="1:40" ht="18" customHeight="1" x14ac:dyDescent="0.15">
      <c r="A71" s="216"/>
      <c r="B71" s="217"/>
      <c r="C71" s="217"/>
      <c r="D71" s="217"/>
      <c r="E71" s="222"/>
      <c r="F71" s="217"/>
      <c r="G71" s="223"/>
      <c r="H71" s="718"/>
      <c r="I71" s="583"/>
      <c r="J71" s="583"/>
      <c r="K71" s="583"/>
      <c r="L71" s="583"/>
      <c r="M71" s="583"/>
      <c r="N71" s="583"/>
      <c r="O71" s="583"/>
      <c r="P71" s="583"/>
      <c r="Q71" s="583"/>
      <c r="R71" s="583"/>
      <c r="S71" s="583"/>
      <c r="T71" s="583"/>
      <c r="U71" s="583"/>
      <c r="V71" s="583"/>
      <c r="W71" s="583"/>
      <c r="X71" s="583"/>
      <c r="Y71" s="583"/>
      <c r="Z71" s="583"/>
      <c r="AA71" s="583"/>
      <c r="AB71" s="583"/>
      <c r="AC71" s="584"/>
      <c r="AD71" s="260"/>
      <c r="AE71" s="261"/>
      <c r="AF71" s="262"/>
    </row>
    <row r="72" spans="1:40" ht="18" customHeight="1" x14ac:dyDescent="0.15">
      <c r="A72" s="218"/>
      <c r="B72" s="219"/>
      <c r="C72" s="219"/>
      <c r="D72" s="219"/>
      <c r="E72" s="224"/>
      <c r="F72" s="219"/>
      <c r="G72" s="225"/>
      <c r="H72" s="719"/>
      <c r="I72" s="585"/>
      <c r="J72" s="585"/>
      <c r="K72" s="585"/>
      <c r="L72" s="585"/>
      <c r="M72" s="585"/>
      <c r="N72" s="585"/>
      <c r="O72" s="585"/>
      <c r="P72" s="585"/>
      <c r="Q72" s="585"/>
      <c r="R72" s="585"/>
      <c r="S72" s="585"/>
      <c r="T72" s="585"/>
      <c r="U72" s="585"/>
      <c r="V72" s="585"/>
      <c r="W72" s="585"/>
      <c r="X72" s="585"/>
      <c r="Y72" s="585"/>
      <c r="Z72" s="585"/>
      <c r="AA72" s="585"/>
      <c r="AB72" s="585"/>
      <c r="AC72" s="586"/>
      <c r="AD72" s="263"/>
      <c r="AE72" s="264"/>
      <c r="AF72" s="265"/>
    </row>
    <row r="73" spans="1:40" ht="18" customHeight="1" x14ac:dyDescent="0.15">
      <c r="A73" s="214" t="s">
        <v>187</v>
      </c>
      <c r="B73" s="215"/>
      <c r="C73" s="215"/>
      <c r="D73" s="215"/>
      <c r="E73" s="220" t="s">
        <v>186</v>
      </c>
      <c r="F73" s="215"/>
      <c r="G73" s="221"/>
      <c r="H73" s="386" t="s">
        <v>493</v>
      </c>
      <c r="I73" s="387"/>
      <c r="J73" s="387"/>
      <c r="K73" s="387"/>
      <c r="L73" s="387"/>
      <c r="M73" s="387"/>
      <c r="N73" s="387"/>
      <c r="O73" s="387"/>
      <c r="P73" s="387"/>
      <c r="Q73" s="387"/>
      <c r="R73" s="387"/>
      <c r="S73" s="387"/>
      <c r="T73" s="387"/>
      <c r="U73" s="250" t="s">
        <v>492</v>
      </c>
      <c r="V73" s="250"/>
      <c r="W73" s="250"/>
      <c r="X73" s="250"/>
      <c r="Y73" s="250"/>
      <c r="Z73" s="250"/>
      <c r="AA73" s="250"/>
      <c r="AB73" s="250"/>
      <c r="AC73" s="251"/>
      <c r="AD73" s="241" t="s">
        <v>395</v>
      </c>
      <c r="AE73" s="242"/>
      <c r="AF73" s="243"/>
    </row>
    <row r="74" spans="1:40"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252"/>
      <c r="V74" s="252"/>
      <c r="W74" s="252"/>
      <c r="X74" s="252"/>
      <c r="Y74" s="252"/>
      <c r="Z74" s="252"/>
      <c r="AA74" s="252"/>
      <c r="AB74" s="252"/>
      <c r="AC74" s="253"/>
      <c r="AD74" s="244"/>
      <c r="AE74" s="245"/>
      <c r="AF74" s="246"/>
    </row>
    <row r="75" spans="1:40"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252"/>
      <c r="V75" s="252"/>
      <c r="W75" s="252"/>
      <c r="X75" s="252"/>
      <c r="Y75" s="252"/>
      <c r="Z75" s="252"/>
      <c r="AA75" s="252"/>
      <c r="AB75" s="252"/>
      <c r="AC75" s="253"/>
      <c r="AD75" s="244"/>
      <c r="AE75" s="245"/>
      <c r="AF75" s="246"/>
    </row>
    <row r="76" spans="1:40"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252"/>
      <c r="V76" s="252"/>
      <c r="W76" s="252"/>
      <c r="X76" s="252"/>
      <c r="Y76" s="252"/>
      <c r="Z76" s="252"/>
      <c r="AA76" s="252"/>
      <c r="AB76" s="252"/>
      <c r="AC76" s="253"/>
      <c r="AD76" s="244"/>
      <c r="AE76" s="245"/>
      <c r="AF76" s="246"/>
    </row>
    <row r="77" spans="1:40"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254"/>
      <c r="V77" s="254"/>
      <c r="W77" s="254"/>
      <c r="X77" s="254"/>
      <c r="Y77" s="254"/>
      <c r="Z77" s="254"/>
      <c r="AA77" s="254"/>
      <c r="AB77" s="254"/>
      <c r="AC77" s="255"/>
      <c r="AD77" s="247"/>
      <c r="AE77" s="248"/>
      <c r="AF77" s="249"/>
    </row>
    <row r="78" spans="1:40" ht="18" customHeight="1" x14ac:dyDescent="0.15">
      <c r="A78" s="183" t="s">
        <v>182</v>
      </c>
      <c r="B78" s="184"/>
      <c r="C78" s="184"/>
      <c r="D78" s="184"/>
      <c r="E78" s="184"/>
      <c r="F78" s="184"/>
      <c r="G78" s="185"/>
      <c r="H78" s="477" t="s">
        <v>491</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40"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40"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192" t="s">
        <v>490</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654" t="s">
        <v>178</v>
      </c>
      <c r="B86" s="655"/>
      <c r="C86" s="655"/>
      <c r="D86" s="656"/>
      <c r="E86" s="663">
        <v>4</v>
      </c>
      <c r="F86" s="663"/>
      <c r="G86" s="663"/>
      <c r="H86" s="663"/>
      <c r="I86" s="351" t="str">
        <f>+IF(ISERROR(VLOOKUP($E86,[4]SDGｓ!$A$2:$B$18,2,0)),"",VLOOKUP($E86,[4]SDGｓ!$A$2:$B$18,2,0))</f>
        <v>質の高い教育をみんなに</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657"/>
      <c r="B87" s="699"/>
      <c r="C87" s="699"/>
      <c r="D87" s="659"/>
      <c r="E87" s="663">
        <v>10</v>
      </c>
      <c r="F87" s="663"/>
      <c r="G87" s="663"/>
      <c r="H87" s="663"/>
      <c r="I87" s="351" t="str">
        <f>+IF(ISERROR(VLOOKUP($E87,[4]SDGｓ!$A$2:$B$18,2,0)),"",VLOOKUP($E87,[4]SDGｓ!$A$2:$B$18,2,0))</f>
        <v>人や国の不平等をなくそう</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660"/>
      <c r="B88" s="661"/>
      <c r="C88" s="661"/>
      <c r="D88" s="662"/>
      <c r="E88" s="663" t="s">
        <v>177</v>
      </c>
      <c r="F88" s="663"/>
      <c r="G88" s="663"/>
      <c r="H88" s="663"/>
      <c r="I88" s="351" t="str">
        <f>+IF(ISERROR(VLOOKUP($E88,[4]SDGｓ!$A$2:$B$18,2,0)),"",VLOOKUP($E88,[4]SDGｓ!$A$2:$B$18,2,0))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5-1-14</v>
      </c>
      <c r="B2" s="312"/>
      <c r="C2" s="312"/>
      <c r="D2" s="312"/>
      <c r="E2" s="313" t="s">
        <v>528</v>
      </c>
      <c r="F2" s="313"/>
      <c r="G2" s="313"/>
      <c r="H2" s="313"/>
      <c r="I2" s="313"/>
      <c r="J2" s="313"/>
      <c r="K2" s="313"/>
      <c r="L2" s="313"/>
      <c r="M2" s="313"/>
      <c r="N2" s="313"/>
      <c r="O2" s="313"/>
      <c r="P2" s="313"/>
      <c r="Q2" s="313"/>
      <c r="R2" s="313"/>
      <c r="S2" s="313"/>
      <c r="T2" s="313"/>
      <c r="U2" s="313"/>
      <c r="V2" s="313" t="s">
        <v>258</v>
      </c>
      <c r="W2" s="313"/>
      <c r="X2" s="313"/>
      <c r="Y2" s="313"/>
      <c r="Z2" s="313"/>
      <c r="AA2" s="313"/>
      <c r="AB2" s="313"/>
      <c r="AC2" s="313"/>
      <c r="AD2" s="31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92" t="s">
        <v>527</v>
      </c>
      <c r="I6" s="193"/>
      <c r="J6" s="193"/>
      <c r="K6" s="193"/>
      <c r="L6" s="193"/>
      <c r="M6" s="193"/>
      <c r="N6" s="193"/>
      <c r="O6" s="193"/>
      <c r="P6" s="193"/>
      <c r="Q6" s="193"/>
      <c r="R6" s="193"/>
      <c r="S6" s="193"/>
      <c r="T6" s="193"/>
      <c r="U6" s="193"/>
      <c r="V6" s="193"/>
      <c r="W6" s="193"/>
      <c r="X6" s="193"/>
      <c r="Y6" s="193"/>
      <c r="Z6" s="193"/>
      <c r="AA6" s="193"/>
      <c r="AB6" s="193"/>
      <c r="AC6" s="193"/>
      <c r="AD6" s="193"/>
      <c r="AE6" s="193"/>
      <c r="AF6" s="194"/>
      <c r="AH6" s="93" t="s">
        <v>160</v>
      </c>
      <c r="AI6" s="92"/>
      <c r="AJ6" s="91" t="s">
        <v>159</v>
      </c>
      <c r="AK6" s="90" t="s">
        <v>109</v>
      </c>
      <c r="AL6" s="89"/>
      <c r="AM6" s="88"/>
      <c r="AN6" s="88"/>
    </row>
    <row r="7" spans="1:40" ht="18" customHeight="1" x14ac:dyDescent="0.4">
      <c r="A7" s="309"/>
      <c r="B7" s="210"/>
      <c r="C7" s="210"/>
      <c r="D7" s="210"/>
      <c r="E7" s="210"/>
      <c r="F7" s="210"/>
      <c r="G7" s="210"/>
      <c r="H7" s="195"/>
      <c r="I7" s="196"/>
      <c r="J7" s="196"/>
      <c r="K7" s="196"/>
      <c r="L7" s="196"/>
      <c r="M7" s="196"/>
      <c r="N7" s="196"/>
      <c r="O7" s="196"/>
      <c r="P7" s="196"/>
      <c r="Q7" s="196"/>
      <c r="R7" s="196"/>
      <c r="S7" s="196"/>
      <c r="T7" s="196"/>
      <c r="U7" s="196"/>
      <c r="V7" s="196"/>
      <c r="W7" s="196"/>
      <c r="X7" s="196"/>
      <c r="Y7" s="196"/>
      <c r="Z7" s="196"/>
      <c r="AA7" s="196"/>
      <c r="AB7" s="196"/>
      <c r="AC7" s="196"/>
      <c r="AD7" s="196"/>
      <c r="AE7" s="196"/>
      <c r="AF7" s="197"/>
      <c r="AH7" s="93" t="s">
        <v>158</v>
      </c>
      <c r="AI7" s="92"/>
      <c r="AJ7" s="91" t="s">
        <v>157</v>
      </c>
      <c r="AK7" s="90" t="s">
        <v>145</v>
      </c>
      <c r="AL7" s="89"/>
      <c r="AM7" s="88"/>
      <c r="AN7" s="88"/>
    </row>
    <row r="8" spans="1:40" ht="22.5" customHeight="1" x14ac:dyDescent="0.15">
      <c r="A8" s="309"/>
      <c r="B8" s="210"/>
      <c r="C8" s="210"/>
      <c r="D8" s="210"/>
      <c r="E8" s="210"/>
      <c r="F8" s="210"/>
      <c r="G8" s="210"/>
      <c r="H8" s="195"/>
      <c r="I8" s="196"/>
      <c r="J8" s="196"/>
      <c r="K8" s="196"/>
      <c r="L8" s="196"/>
      <c r="M8" s="196"/>
      <c r="N8" s="196"/>
      <c r="O8" s="196"/>
      <c r="P8" s="196"/>
      <c r="Q8" s="196"/>
      <c r="R8" s="196"/>
      <c r="S8" s="196"/>
      <c r="T8" s="196"/>
      <c r="U8" s="196"/>
      <c r="V8" s="196"/>
      <c r="W8" s="196"/>
      <c r="X8" s="196"/>
      <c r="Y8" s="196"/>
      <c r="Z8" s="196"/>
      <c r="AA8" s="196"/>
      <c r="AB8" s="196"/>
      <c r="AC8" s="196"/>
      <c r="AD8" s="196"/>
      <c r="AE8" s="196"/>
      <c r="AF8" s="197"/>
      <c r="AH8" s="111"/>
      <c r="AI8" s="111"/>
      <c r="AJ8" s="110"/>
      <c r="AK8" s="110"/>
      <c r="AL8" s="110"/>
      <c r="AM8" s="110"/>
      <c r="AN8" s="110"/>
    </row>
    <row r="9" spans="1:40" ht="26.25" customHeight="1" x14ac:dyDescent="0.15">
      <c r="A9" s="309"/>
      <c r="B9" s="210"/>
      <c r="C9" s="210"/>
      <c r="D9" s="210"/>
      <c r="E9" s="210"/>
      <c r="F9" s="210"/>
      <c r="G9" s="210"/>
      <c r="H9" s="198"/>
      <c r="I9" s="199"/>
      <c r="J9" s="199"/>
      <c r="K9" s="199"/>
      <c r="L9" s="199"/>
      <c r="M9" s="199"/>
      <c r="N9" s="199"/>
      <c r="O9" s="199"/>
      <c r="P9" s="199"/>
      <c r="Q9" s="199"/>
      <c r="R9" s="199"/>
      <c r="S9" s="199"/>
      <c r="T9" s="199"/>
      <c r="U9" s="199"/>
      <c r="V9" s="199"/>
      <c r="W9" s="199"/>
      <c r="X9" s="199"/>
      <c r="Y9" s="199"/>
      <c r="Z9" s="199"/>
      <c r="AA9" s="199"/>
      <c r="AB9" s="199"/>
      <c r="AC9" s="199"/>
      <c r="AD9" s="199"/>
      <c r="AE9" s="199"/>
      <c r="AF9" s="200"/>
      <c r="AH9" s="109"/>
      <c r="AI9" s="109"/>
    </row>
    <row r="10" spans="1:40" ht="18" customHeight="1" x14ac:dyDescent="0.15">
      <c r="A10" s="309"/>
      <c r="B10" s="289" t="s">
        <v>218</v>
      </c>
      <c r="C10" s="289"/>
      <c r="D10" s="289"/>
      <c r="E10" s="289"/>
      <c r="F10" s="289"/>
      <c r="G10" s="289"/>
      <c r="H10" s="192" t="s">
        <v>526</v>
      </c>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4"/>
    </row>
    <row r="11" spans="1:40" ht="18" customHeight="1" x14ac:dyDescent="0.15">
      <c r="A11" s="309"/>
      <c r="B11" s="289"/>
      <c r="C11" s="289"/>
      <c r="D11" s="289"/>
      <c r="E11" s="289"/>
      <c r="F11" s="289"/>
      <c r="G11" s="289"/>
      <c r="H11" s="195"/>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7"/>
    </row>
    <row r="12" spans="1:40" ht="18" customHeight="1" x14ac:dyDescent="0.15">
      <c r="A12" s="309"/>
      <c r="B12" s="289"/>
      <c r="C12" s="289"/>
      <c r="D12" s="289"/>
      <c r="E12" s="289"/>
      <c r="F12" s="289"/>
      <c r="G12" s="289"/>
      <c r="H12" s="195"/>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7"/>
    </row>
    <row r="13" spans="1:40" ht="18" customHeight="1" x14ac:dyDescent="0.15">
      <c r="A13" s="309"/>
      <c r="B13" s="289"/>
      <c r="C13" s="289"/>
      <c r="D13" s="289"/>
      <c r="E13" s="289"/>
      <c r="F13" s="289"/>
      <c r="G13" s="289"/>
      <c r="H13" s="195"/>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7"/>
    </row>
    <row r="14" spans="1:40" ht="18" customHeight="1" x14ac:dyDescent="0.15">
      <c r="A14" s="309"/>
      <c r="B14" s="289"/>
      <c r="C14" s="289"/>
      <c r="D14" s="289"/>
      <c r="E14" s="289"/>
      <c r="F14" s="289"/>
      <c r="G14" s="289"/>
      <c r="H14" s="195"/>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7"/>
    </row>
    <row r="15" spans="1:40" ht="18" customHeight="1" x14ac:dyDescent="0.15">
      <c r="A15" s="309"/>
      <c r="B15" s="289"/>
      <c r="C15" s="289"/>
      <c r="D15" s="289"/>
      <c r="E15" s="289"/>
      <c r="F15" s="289"/>
      <c r="G15" s="289"/>
      <c r="H15" s="195"/>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7"/>
    </row>
    <row r="16" spans="1:40" ht="18" customHeight="1" x14ac:dyDescent="0.15">
      <c r="A16" s="309"/>
      <c r="B16" s="289"/>
      <c r="C16" s="289"/>
      <c r="D16" s="289"/>
      <c r="E16" s="289"/>
      <c r="F16" s="289"/>
      <c r="G16" s="289"/>
      <c r="H16" s="195"/>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7"/>
    </row>
    <row r="17" spans="1:32" ht="12.75" customHeight="1" x14ac:dyDescent="0.15">
      <c r="A17" s="309"/>
      <c r="B17" s="289"/>
      <c r="C17" s="289"/>
      <c r="D17" s="289"/>
      <c r="E17" s="289"/>
      <c r="F17" s="289"/>
      <c r="G17" s="289"/>
      <c r="H17" s="198"/>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200"/>
    </row>
    <row r="18" spans="1:32" ht="18.75" customHeight="1" x14ac:dyDescent="0.15">
      <c r="A18" s="309"/>
      <c r="B18" s="289" t="s">
        <v>252</v>
      </c>
      <c r="C18" s="289"/>
      <c r="D18" s="289"/>
      <c r="E18" s="289"/>
      <c r="F18" s="289"/>
      <c r="G18" s="289"/>
      <c r="H18" s="269" t="s">
        <v>525</v>
      </c>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1"/>
    </row>
    <row r="19" spans="1:32" ht="18" customHeight="1" x14ac:dyDescent="0.15">
      <c r="A19" s="309"/>
      <c r="B19" s="289" t="s">
        <v>250</v>
      </c>
      <c r="C19" s="289"/>
      <c r="D19" s="289"/>
      <c r="E19" s="289"/>
      <c r="F19" s="289"/>
      <c r="G19" s="289"/>
      <c r="H19" s="269" t="s">
        <v>524</v>
      </c>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1"/>
    </row>
    <row r="20" spans="1:32" ht="18" customHeight="1" x14ac:dyDescent="0.15">
      <c r="A20" s="309"/>
      <c r="B20" s="289" t="s">
        <v>248</v>
      </c>
      <c r="C20" s="289"/>
      <c r="D20" s="289"/>
      <c r="E20" s="289"/>
      <c r="F20" s="289"/>
      <c r="G20" s="289"/>
      <c r="H20" s="269" t="s">
        <v>247</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309" t="s">
        <v>246</v>
      </c>
      <c r="B21" s="289" t="s">
        <v>245</v>
      </c>
      <c r="C21" s="289"/>
      <c r="D21" s="289"/>
      <c r="E21" s="289"/>
      <c r="F21" s="289"/>
      <c r="G21" s="289"/>
      <c r="H21" s="269" t="s">
        <v>523</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18" customHeight="1" x14ac:dyDescent="0.15">
      <c r="A22" s="309"/>
      <c r="B22" s="210" t="s">
        <v>243</v>
      </c>
      <c r="C22" s="210"/>
      <c r="D22" s="210"/>
      <c r="E22" s="210"/>
      <c r="F22" s="210"/>
      <c r="G22" s="210"/>
      <c r="H22" s="257" t="s">
        <v>522</v>
      </c>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40"/>
    </row>
    <row r="23" spans="1:32" ht="18" customHeight="1" x14ac:dyDescent="0.15">
      <c r="A23" s="309"/>
      <c r="B23" s="210"/>
      <c r="C23" s="210"/>
      <c r="D23" s="210"/>
      <c r="E23" s="210"/>
      <c r="F23" s="210"/>
      <c r="G23" s="210"/>
      <c r="H23" s="439"/>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440"/>
    </row>
    <row r="24" spans="1:32" ht="18" customHeight="1" x14ac:dyDescent="0.15">
      <c r="A24" s="309"/>
      <c r="B24" s="210"/>
      <c r="C24" s="210"/>
      <c r="D24" s="210"/>
      <c r="E24" s="210"/>
      <c r="F24" s="210"/>
      <c r="G24" s="210"/>
      <c r="H24" s="441"/>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3"/>
    </row>
    <row r="25" spans="1:32" ht="18" customHeight="1" x14ac:dyDescent="0.15">
      <c r="A25" s="309"/>
      <c r="B25" s="210" t="s">
        <v>241</v>
      </c>
      <c r="C25" s="210"/>
      <c r="D25" s="210"/>
      <c r="E25" s="210"/>
      <c r="F25" s="210"/>
      <c r="G25" s="210"/>
      <c r="H25" s="257" t="s">
        <v>522</v>
      </c>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40"/>
    </row>
    <row r="26" spans="1:32" ht="18" customHeight="1" x14ac:dyDescent="0.15">
      <c r="A26" s="309"/>
      <c r="B26" s="210"/>
      <c r="C26" s="210"/>
      <c r="D26" s="210"/>
      <c r="E26" s="210"/>
      <c r="F26" s="210"/>
      <c r="G26" s="210"/>
      <c r="H26" s="439"/>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440"/>
    </row>
    <row r="27" spans="1:32" ht="18" customHeight="1" x14ac:dyDescent="0.15">
      <c r="A27" s="309"/>
      <c r="B27" s="210"/>
      <c r="C27" s="210"/>
      <c r="D27" s="210"/>
      <c r="E27" s="210"/>
      <c r="F27" s="210"/>
      <c r="G27" s="210"/>
      <c r="H27" s="441"/>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3"/>
    </row>
    <row r="28" spans="1:32" ht="18" customHeight="1" x14ac:dyDescent="0.15">
      <c r="A28" s="309"/>
      <c r="B28" s="289" t="s">
        <v>239</v>
      </c>
      <c r="C28" s="289"/>
      <c r="D28" s="289"/>
      <c r="E28" s="289"/>
      <c r="F28" s="289"/>
      <c r="G28" s="289"/>
      <c r="H28" s="269" t="s">
        <v>521</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725" t="s">
        <v>520</v>
      </c>
      <c r="D31" s="726"/>
      <c r="E31" s="726"/>
      <c r="F31" s="726"/>
      <c r="G31" s="726"/>
      <c r="H31" s="726"/>
      <c r="I31" s="726"/>
      <c r="J31" s="726"/>
      <c r="K31" s="726"/>
      <c r="L31" s="726"/>
      <c r="M31" s="726"/>
      <c r="N31" s="726"/>
      <c r="O31" s="726"/>
      <c r="P31" s="726"/>
      <c r="Q31" s="726"/>
      <c r="R31" s="726"/>
      <c r="S31" s="726"/>
      <c r="T31" s="726"/>
      <c r="U31" s="726"/>
      <c r="V31" s="726"/>
      <c r="W31" s="726"/>
      <c r="X31" s="727"/>
      <c r="Y31" s="279"/>
      <c r="Z31" s="280"/>
      <c r="AA31" s="280"/>
      <c r="AB31" s="281"/>
      <c r="AC31" s="288" t="s">
        <v>188</v>
      </c>
      <c r="AD31" s="259"/>
      <c r="AE31" s="288" t="s">
        <v>188</v>
      </c>
      <c r="AF31" s="259"/>
    </row>
    <row r="32" spans="1:32" ht="18" customHeight="1" x14ac:dyDescent="0.15">
      <c r="A32" s="306"/>
      <c r="B32" s="307"/>
      <c r="C32" s="728"/>
      <c r="D32" s="328"/>
      <c r="E32" s="328"/>
      <c r="F32" s="328"/>
      <c r="G32" s="328"/>
      <c r="H32" s="328"/>
      <c r="I32" s="328"/>
      <c r="J32" s="328"/>
      <c r="K32" s="328"/>
      <c r="L32" s="328"/>
      <c r="M32" s="328"/>
      <c r="N32" s="328"/>
      <c r="O32" s="328"/>
      <c r="P32" s="328"/>
      <c r="Q32" s="328"/>
      <c r="R32" s="328"/>
      <c r="S32" s="328"/>
      <c r="T32" s="328"/>
      <c r="U32" s="328"/>
      <c r="V32" s="328"/>
      <c r="W32" s="328"/>
      <c r="X32" s="729"/>
      <c r="Y32" s="282"/>
      <c r="Z32" s="283"/>
      <c r="AA32" s="283"/>
      <c r="AB32" s="284"/>
      <c r="AC32" s="260"/>
      <c r="AD32" s="262"/>
      <c r="AE32" s="260"/>
      <c r="AF32" s="262"/>
    </row>
    <row r="33" spans="1:32" ht="18" customHeight="1" x14ac:dyDescent="0.15">
      <c r="A33" s="306"/>
      <c r="B33" s="307"/>
      <c r="C33" s="730"/>
      <c r="D33" s="731"/>
      <c r="E33" s="731"/>
      <c r="F33" s="731"/>
      <c r="G33" s="731"/>
      <c r="H33" s="731"/>
      <c r="I33" s="731"/>
      <c r="J33" s="731"/>
      <c r="K33" s="731"/>
      <c r="L33" s="731"/>
      <c r="M33" s="731"/>
      <c r="N33" s="731"/>
      <c r="O33" s="731"/>
      <c r="P33" s="731"/>
      <c r="Q33" s="731"/>
      <c r="R33" s="731"/>
      <c r="S33" s="731"/>
      <c r="T33" s="731"/>
      <c r="U33" s="731"/>
      <c r="V33" s="731"/>
      <c r="W33" s="731"/>
      <c r="X33" s="732"/>
      <c r="Y33" s="285"/>
      <c r="Z33" s="286"/>
      <c r="AA33" s="286"/>
      <c r="AB33" s="287"/>
      <c r="AC33" s="263"/>
      <c r="AD33" s="265"/>
      <c r="AE33" s="263"/>
      <c r="AF33" s="265"/>
    </row>
    <row r="34" spans="1:32" ht="18" customHeight="1" x14ac:dyDescent="0.15">
      <c r="A34" s="276" t="s">
        <v>231</v>
      </c>
      <c r="B34" s="276"/>
      <c r="C34" s="295" t="s">
        <v>519</v>
      </c>
      <c r="D34" s="296"/>
      <c r="E34" s="296"/>
      <c r="F34" s="296"/>
      <c r="G34" s="296"/>
      <c r="H34" s="296"/>
      <c r="I34" s="296"/>
      <c r="J34" s="296"/>
      <c r="K34" s="296"/>
      <c r="L34" s="296"/>
      <c r="M34" s="296"/>
      <c r="N34" s="296"/>
      <c r="O34" s="296"/>
      <c r="P34" s="296"/>
      <c r="Q34" s="296"/>
      <c r="R34" s="296"/>
      <c r="S34" s="296"/>
      <c r="T34" s="296"/>
      <c r="U34" s="296"/>
      <c r="V34" s="296"/>
      <c r="W34" s="296"/>
      <c r="X34" s="297"/>
      <c r="Y34" s="295" t="s">
        <v>518</v>
      </c>
      <c r="Z34" s="296"/>
      <c r="AA34" s="296"/>
      <c r="AB34" s="297"/>
      <c r="AC34" s="288" t="s">
        <v>188</v>
      </c>
      <c r="AD34" s="259"/>
      <c r="AE34" s="288" t="s">
        <v>188</v>
      </c>
      <c r="AF34" s="259"/>
    </row>
    <row r="35" spans="1:32" ht="18" customHeight="1" x14ac:dyDescent="0.15">
      <c r="A35" s="276"/>
      <c r="B35" s="276"/>
      <c r="C35" s="298"/>
      <c r="D35" s="299"/>
      <c r="E35" s="299"/>
      <c r="F35" s="299"/>
      <c r="G35" s="299"/>
      <c r="H35" s="299"/>
      <c r="I35" s="299"/>
      <c r="J35" s="299"/>
      <c r="K35" s="299"/>
      <c r="L35" s="299"/>
      <c r="M35" s="299"/>
      <c r="N35" s="299"/>
      <c r="O35" s="299"/>
      <c r="P35" s="299"/>
      <c r="Q35" s="299"/>
      <c r="R35" s="299"/>
      <c r="S35" s="299"/>
      <c r="T35" s="299"/>
      <c r="U35" s="299"/>
      <c r="V35" s="299"/>
      <c r="W35" s="299"/>
      <c r="X35" s="300"/>
      <c r="Y35" s="298"/>
      <c r="Z35" s="299"/>
      <c r="AA35" s="299"/>
      <c r="AB35" s="300"/>
      <c r="AC35" s="260"/>
      <c r="AD35" s="262"/>
      <c r="AE35" s="260"/>
      <c r="AF35" s="262"/>
    </row>
    <row r="36" spans="1:32" ht="18" customHeight="1" x14ac:dyDescent="0.15">
      <c r="A36" s="276"/>
      <c r="B36" s="276"/>
      <c r="C36" s="301"/>
      <c r="D36" s="302"/>
      <c r="E36" s="302"/>
      <c r="F36" s="302"/>
      <c r="G36" s="302"/>
      <c r="H36" s="302"/>
      <c r="I36" s="302"/>
      <c r="J36" s="302"/>
      <c r="K36" s="302"/>
      <c r="L36" s="302"/>
      <c r="M36" s="302"/>
      <c r="N36" s="302"/>
      <c r="O36" s="302"/>
      <c r="P36" s="302"/>
      <c r="Q36" s="302"/>
      <c r="R36" s="302"/>
      <c r="S36" s="302"/>
      <c r="T36" s="302"/>
      <c r="U36" s="302"/>
      <c r="V36" s="302"/>
      <c r="W36" s="302"/>
      <c r="X36" s="303"/>
      <c r="Y36" s="301"/>
      <c r="Z36" s="302"/>
      <c r="AA36" s="302"/>
      <c r="AB36" s="303"/>
      <c r="AC36" s="263"/>
      <c r="AD36" s="265"/>
      <c r="AE36" s="263"/>
      <c r="AF36" s="265"/>
    </row>
    <row r="37" spans="1:32" ht="18" customHeight="1" x14ac:dyDescent="0.15">
      <c r="A37" s="276" t="s">
        <v>228</v>
      </c>
      <c r="B37" s="276"/>
      <c r="C37" s="295" t="s">
        <v>517</v>
      </c>
      <c r="D37" s="280"/>
      <c r="E37" s="280"/>
      <c r="F37" s="280"/>
      <c r="G37" s="280"/>
      <c r="H37" s="280"/>
      <c r="I37" s="280"/>
      <c r="J37" s="280"/>
      <c r="K37" s="280"/>
      <c r="L37" s="280"/>
      <c r="M37" s="280"/>
      <c r="N37" s="280"/>
      <c r="O37" s="280"/>
      <c r="P37" s="280"/>
      <c r="Q37" s="280"/>
      <c r="R37" s="280"/>
      <c r="S37" s="280"/>
      <c r="T37" s="280"/>
      <c r="U37" s="280"/>
      <c r="V37" s="280"/>
      <c r="W37" s="280"/>
      <c r="X37" s="281"/>
      <c r="Y37" s="279"/>
      <c r="Z37" s="280"/>
      <c r="AA37" s="280"/>
      <c r="AB37" s="281"/>
      <c r="AC37" s="288" t="s">
        <v>188</v>
      </c>
      <c r="AD37" s="259"/>
      <c r="AE37" s="288" t="s">
        <v>188</v>
      </c>
      <c r="AF37" s="259"/>
    </row>
    <row r="38" spans="1:32" ht="18" customHeight="1" x14ac:dyDescent="0.15">
      <c r="A38" s="276"/>
      <c r="B38" s="276"/>
      <c r="C38" s="282"/>
      <c r="D38" s="283"/>
      <c r="E38" s="283"/>
      <c r="F38" s="283"/>
      <c r="G38" s="283"/>
      <c r="H38" s="283"/>
      <c r="I38" s="283"/>
      <c r="J38" s="283"/>
      <c r="K38" s="283"/>
      <c r="L38" s="283"/>
      <c r="M38" s="283"/>
      <c r="N38" s="283"/>
      <c r="O38" s="283"/>
      <c r="P38" s="283"/>
      <c r="Q38" s="283"/>
      <c r="R38" s="283"/>
      <c r="S38" s="283"/>
      <c r="T38" s="283"/>
      <c r="U38" s="283"/>
      <c r="V38" s="283"/>
      <c r="W38" s="283"/>
      <c r="X38" s="284"/>
      <c r="Y38" s="282"/>
      <c r="Z38" s="283"/>
      <c r="AA38" s="283"/>
      <c r="AB38" s="284"/>
      <c r="AC38" s="260"/>
      <c r="AD38" s="262"/>
      <c r="AE38" s="260"/>
      <c r="AF38" s="262"/>
    </row>
    <row r="39" spans="1:32" ht="25.5" customHeight="1" x14ac:dyDescent="0.15">
      <c r="A39" s="276"/>
      <c r="B39" s="276"/>
      <c r="C39" s="285"/>
      <c r="D39" s="286"/>
      <c r="E39" s="286"/>
      <c r="F39" s="286"/>
      <c r="G39" s="286"/>
      <c r="H39" s="286"/>
      <c r="I39" s="286"/>
      <c r="J39" s="286"/>
      <c r="K39" s="286"/>
      <c r="L39" s="286"/>
      <c r="M39" s="286"/>
      <c r="N39" s="286"/>
      <c r="O39" s="286"/>
      <c r="P39" s="286"/>
      <c r="Q39" s="286"/>
      <c r="R39" s="286"/>
      <c r="S39" s="286"/>
      <c r="T39" s="286"/>
      <c r="U39" s="286"/>
      <c r="V39" s="286"/>
      <c r="W39" s="286"/>
      <c r="X39" s="287"/>
      <c r="Y39" s="285"/>
      <c r="Z39" s="286"/>
      <c r="AA39" s="286"/>
      <c r="AB39" s="287"/>
      <c r="AC39" s="263"/>
      <c r="AD39" s="265"/>
      <c r="AE39" s="263"/>
      <c r="AF39" s="265"/>
    </row>
    <row r="40" spans="1:32" ht="18" customHeight="1" x14ac:dyDescent="0.15">
      <c r="A40" s="276" t="s">
        <v>226</v>
      </c>
      <c r="B40" s="276"/>
      <c r="C40" s="279" t="s">
        <v>516</v>
      </c>
      <c r="D40" s="280"/>
      <c r="E40" s="280"/>
      <c r="F40" s="280"/>
      <c r="G40" s="280"/>
      <c r="H40" s="280"/>
      <c r="I40" s="280"/>
      <c r="J40" s="280"/>
      <c r="K40" s="280"/>
      <c r="L40" s="280"/>
      <c r="M40" s="280"/>
      <c r="N40" s="280"/>
      <c r="O40" s="280"/>
      <c r="P40" s="280"/>
      <c r="Q40" s="280"/>
      <c r="R40" s="280"/>
      <c r="S40" s="280"/>
      <c r="T40" s="280"/>
      <c r="U40" s="280"/>
      <c r="V40" s="280"/>
      <c r="W40" s="280"/>
      <c r="X40" s="281"/>
      <c r="Y40" s="279"/>
      <c r="Z40" s="280"/>
      <c r="AA40" s="280"/>
      <c r="AB40" s="281"/>
      <c r="AC40" s="288" t="s">
        <v>188</v>
      </c>
      <c r="AD40" s="259"/>
      <c r="AE40" s="288" t="s">
        <v>188</v>
      </c>
      <c r="AF40" s="259"/>
    </row>
    <row r="41" spans="1:32" ht="18" customHeight="1" x14ac:dyDescent="0.15">
      <c r="A41" s="276"/>
      <c r="B41" s="276"/>
      <c r="C41" s="282"/>
      <c r="D41" s="283"/>
      <c r="E41" s="283"/>
      <c r="F41" s="283"/>
      <c r="G41" s="283"/>
      <c r="H41" s="283"/>
      <c r="I41" s="283"/>
      <c r="J41" s="283"/>
      <c r="K41" s="283"/>
      <c r="L41" s="283"/>
      <c r="M41" s="283"/>
      <c r="N41" s="283"/>
      <c r="O41" s="283"/>
      <c r="P41" s="283"/>
      <c r="Q41" s="283"/>
      <c r="R41" s="283"/>
      <c r="S41" s="283"/>
      <c r="T41" s="283"/>
      <c r="U41" s="283"/>
      <c r="V41" s="283"/>
      <c r="W41" s="283"/>
      <c r="X41" s="284"/>
      <c r="Y41" s="282"/>
      <c r="Z41" s="283"/>
      <c r="AA41" s="283"/>
      <c r="AB41" s="284"/>
      <c r="AC41" s="260"/>
      <c r="AD41" s="262"/>
      <c r="AE41" s="260"/>
      <c r="AF41" s="262"/>
    </row>
    <row r="42" spans="1:32" ht="18" customHeight="1" x14ac:dyDescent="0.15">
      <c r="A42" s="276"/>
      <c r="B42" s="276"/>
      <c r="C42" s="285"/>
      <c r="D42" s="286"/>
      <c r="E42" s="286"/>
      <c r="F42" s="286"/>
      <c r="G42" s="286"/>
      <c r="H42" s="286"/>
      <c r="I42" s="286"/>
      <c r="J42" s="286"/>
      <c r="K42" s="286"/>
      <c r="L42" s="286"/>
      <c r="M42" s="286"/>
      <c r="N42" s="286"/>
      <c r="O42" s="286"/>
      <c r="P42" s="286"/>
      <c r="Q42" s="286"/>
      <c r="R42" s="286"/>
      <c r="S42" s="286"/>
      <c r="T42" s="286"/>
      <c r="U42" s="286"/>
      <c r="V42" s="286"/>
      <c r="W42" s="286"/>
      <c r="X42" s="287"/>
      <c r="Y42" s="285"/>
      <c r="Z42" s="286"/>
      <c r="AA42" s="286"/>
      <c r="AB42" s="287"/>
      <c r="AC42" s="263"/>
      <c r="AD42" s="265"/>
      <c r="AE42" s="263"/>
      <c r="AF42" s="265"/>
    </row>
    <row r="43" spans="1:32" ht="18" customHeight="1" x14ac:dyDescent="0.15">
      <c r="A43" s="276" t="s">
        <v>223</v>
      </c>
      <c r="B43" s="276"/>
      <c r="C43" s="295" t="s">
        <v>515</v>
      </c>
      <c r="D43" s="280"/>
      <c r="E43" s="280"/>
      <c r="F43" s="280"/>
      <c r="G43" s="280"/>
      <c r="H43" s="280"/>
      <c r="I43" s="280"/>
      <c r="J43" s="280"/>
      <c r="K43" s="280"/>
      <c r="L43" s="280"/>
      <c r="M43" s="280"/>
      <c r="N43" s="280"/>
      <c r="O43" s="280"/>
      <c r="P43" s="280"/>
      <c r="Q43" s="280"/>
      <c r="R43" s="280"/>
      <c r="S43" s="280"/>
      <c r="T43" s="280"/>
      <c r="U43" s="280"/>
      <c r="V43" s="280"/>
      <c r="W43" s="280"/>
      <c r="X43" s="281"/>
      <c r="Y43" s="279"/>
      <c r="Z43" s="280"/>
      <c r="AA43" s="280"/>
      <c r="AB43" s="281"/>
      <c r="AC43" s="288" t="s">
        <v>188</v>
      </c>
      <c r="AD43" s="259"/>
      <c r="AE43" s="288" t="s">
        <v>188</v>
      </c>
      <c r="AF43" s="259"/>
    </row>
    <row r="44" spans="1:32" ht="18" customHeight="1" x14ac:dyDescent="0.15">
      <c r="A44" s="276"/>
      <c r="B44" s="276"/>
      <c r="C44" s="282"/>
      <c r="D44" s="283"/>
      <c r="E44" s="283"/>
      <c r="F44" s="283"/>
      <c r="G44" s="283"/>
      <c r="H44" s="283"/>
      <c r="I44" s="283"/>
      <c r="J44" s="283"/>
      <c r="K44" s="283"/>
      <c r="L44" s="283"/>
      <c r="M44" s="283"/>
      <c r="N44" s="283"/>
      <c r="O44" s="283"/>
      <c r="P44" s="283"/>
      <c r="Q44" s="283"/>
      <c r="R44" s="283"/>
      <c r="S44" s="283"/>
      <c r="T44" s="283"/>
      <c r="U44" s="283"/>
      <c r="V44" s="283"/>
      <c r="W44" s="283"/>
      <c r="X44" s="284"/>
      <c r="Y44" s="282"/>
      <c r="Z44" s="283"/>
      <c r="AA44" s="283"/>
      <c r="AB44" s="284"/>
      <c r="AC44" s="260"/>
      <c r="AD44" s="262"/>
      <c r="AE44" s="260"/>
      <c r="AF44" s="262"/>
    </row>
    <row r="45" spans="1:32" ht="18" customHeight="1" x14ac:dyDescent="0.15">
      <c r="A45" s="276"/>
      <c r="B45" s="276"/>
      <c r="C45" s="285"/>
      <c r="D45" s="286"/>
      <c r="E45" s="286"/>
      <c r="F45" s="286"/>
      <c r="G45" s="286"/>
      <c r="H45" s="286"/>
      <c r="I45" s="286"/>
      <c r="J45" s="286"/>
      <c r="K45" s="286"/>
      <c r="L45" s="286"/>
      <c r="M45" s="286"/>
      <c r="N45" s="286"/>
      <c r="O45" s="286"/>
      <c r="P45" s="286"/>
      <c r="Q45" s="286"/>
      <c r="R45" s="286"/>
      <c r="S45" s="286"/>
      <c r="T45" s="286"/>
      <c r="U45" s="286"/>
      <c r="V45" s="286"/>
      <c r="W45" s="286"/>
      <c r="X45" s="287"/>
      <c r="Y45" s="285"/>
      <c r="Z45" s="286"/>
      <c r="AA45" s="286"/>
      <c r="AB45" s="287"/>
      <c r="AC45" s="263"/>
      <c r="AD45" s="265"/>
      <c r="AE45" s="263"/>
      <c r="AF45" s="265"/>
    </row>
    <row r="46" spans="1:32" ht="18" customHeight="1" x14ac:dyDescent="0.15">
      <c r="A46" s="289" t="s">
        <v>221</v>
      </c>
      <c r="B46" s="289"/>
      <c r="C46" s="477" t="s">
        <v>514</v>
      </c>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4"/>
    </row>
    <row r="47" spans="1:32" ht="18" customHeight="1" x14ac:dyDescent="0.15">
      <c r="A47" s="289"/>
      <c r="B47" s="289"/>
      <c r="C47" s="515"/>
      <c r="D47" s="516"/>
      <c r="E47" s="516"/>
      <c r="F47" s="516"/>
      <c r="G47" s="516"/>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7"/>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69"/>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309" t="s">
        <v>215</v>
      </c>
      <c r="B50" s="181" t="s">
        <v>214</v>
      </c>
      <c r="C50" s="181"/>
      <c r="D50" s="181"/>
      <c r="E50" s="181"/>
      <c r="F50" s="181"/>
      <c r="G50" s="181"/>
      <c r="H50" s="724"/>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294</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294</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294</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513</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294</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192"/>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4"/>
    </row>
    <row r="59" spans="1:32" ht="18" customHeight="1" x14ac:dyDescent="0.15">
      <c r="A59" s="309"/>
      <c r="B59" s="210"/>
      <c r="C59" s="210"/>
      <c r="D59" s="210"/>
      <c r="E59" s="210"/>
      <c r="F59" s="210"/>
      <c r="G59" s="210"/>
      <c r="H59" s="195"/>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7"/>
    </row>
    <row r="60" spans="1:32" ht="18" customHeight="1" x14ac:dyDescent="0.15">
      <c r="A60" s="309"/>
      <c r="B60" s="210"/>
      <c r="C60" s="210"/>
      <c r="D60" s="210"/>
      <c r="E60" s="210"/>
      <c r="F60" s="210"/>
      <c r="G60" s="210"/>
      <c r="H60" s="195"/>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7"/>
    </row>
    <row r="61" spans="1:32" ht="18" customHeight="1" x14ac:dyDescent="0.15">
      <c r="A61" s="309"/>
      <c r="B61" s="210"/>
      <c r="C61" s="210"/>
      <c r="D61" s="210"/>
      <c r="E61" s="210"/>
      <c r="F61" s="210"/>
      <c r="G61" s="210"/>
      <c r="H61" s="195"/>
      <c r="I61" s="196"/>
      <c r="J61" s="196"/>
      <c r="K61" s="196"/>
      <c r="L61" s="196"/>
      <c r="M61" s="196"/>
      <c r="N61" s="196"/>
      <c r="O61" s="196"/>
      <c r="P61" s="196"/>
      <c r="Q61" s="196"/>
      <c r="R61" s="196"/>
      <c r="S61" s="196"/>
      <c r="T61" s="196"/>
      <c r="U61" s="196"/>
      <c r="V61" s="196"/>
      <c r="W61" s="196"/>
      <c r="X61" s="196"/>
      <c r="Y61" s="196"/>
      <c r="Z61" s="196"/>
      <c r="AA61" s="196"/>
      <c r="AB61" s="196"/>
      <c r="AC61" s="196"/>
      <c r="AD61" s="196"/>
      <c r="AE61" s="196"/>
      <c r="AF61" s="197"/>
    </row>
    <row r="62" spans="1:32" ht="18" customHeight="1" x14ac:dyDescent="0.15">
      <c r="A62" s="309"/>
      <c r="B62" s="210"/>
      <c r="C62" s="210"/>
      <c r="D62" s="210"/>
      <c r="E62" s="210"/>
      <c r="F62" s="210"/>
      <c r="G62" s="210"/>
      <c r="H62" s="198"/>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200"/>
    </row>
    <row r="63" spans="1:32" ht="18" customHeight="1" x14ac:dyDescent="0.15">
      <c r="A63" s="309"/>
      <c r="B63" s="238" t="s">
        <v>201</v>
      </c>
      <c r="C63" s="239"/>
      <c r="D63" s="239"/>
      <c r="E63" s="239"/>
      <c r="F63" s="239"/>
      <c r="G63" s="240"/>
      <c r="H63" s="269"/>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294</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294</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294</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294</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48" customHeight="1" x14ac:dyDescent="0.15">
      <c r="A68" s="181" t="s">
        <v>194</v>
      </c>
      <c r="B68" s="181"/>
      <c r="C68" s="181"/>
      <c r="D68" s="181"/>
      <c r="E68" s="181"/>
      <c r="F68" s="181"/>
      <c r="G68" s="181"/>
      <c r="H68" s="211" t="s">
        <v>512</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192" t="s">
        <v>511</v>
      </c>
      <c r="I69" s="193"/>
      <c r="J69" s="193"/>
      <c r="K69" s="193"/>
      <c r="L69" s="193"/>
      <c r="M69" s="193"/>
      <c r="N69" s="193"/>
      <c r="O69" s="193"/>
      <c r="P69" s="193"/>
      <c r="Q69" s="193"/>
      <c r="R69" s="193"/>
      <c r="S69" s="193"/>
      <c r="T69" s="411"/>
      <c r="U69" s="318" t="s">
        <v>510</v>
      </c>
      <c r="V69" s="318"/>
      <c r="W69" s="318"/>
      <c r="X69" s="318"/>
      <c r="Y69" s="318"/>
      <c r="Z69" s="318"/>
      <c r="AA69" s="318"/>
      <c r="AB69" s="318"/>
      <c r="AC69" s="319"/>
      <c r="AD69" s="238" t="s">
        <v>189</v>
      </c>
      <c r="AE69" s="239"/>
      <c r="AF69" s="240"/>
    </row>
    <row r="70" spans="1:32" ht="18" customHeight="1" x14ac:dyDescent="0.15">
      <c r="A70" s="216"/>
      <c r="B70" s="217"/>
      <c r="C70" s="217"/>
      <c r="D70" s="217"/>
      <c r="E70" s="222"/>
      <c r="F70" s="217"/>
      <c r="G70" s="223"/>
      <c r="H70" s="195"/>
      <c r="I70" s="196"/>
      <c r="J70" s="196"/>
      <c r="K70" s="196"/>
      <c r="L70" s="196"/>
      <c r="M70" s="196"/>
      <c r="N70" s="196"/>
      <c r="O70" s="196"/>
      <c r="P70" s="196"/>
      <c r="Q70" s="196"/>
      <c r="R70" s="196"/>
      <c r="S70" s="196"/>
      <c r="T70" s="412"/>
      <c r="U70" s="320"/>
      <c r="V70" s="320"/>
      <c r="W70" s="320"/>
      <c r="X70" s="320"/>
      <c r="Y70" s="320"/>
      <c r="Z70" s="320"/>
      <c r="AA70" s="320"/>
      <c r="AB70" s="320"/>
      <c r="AC70" s="321"/>
      <c r="AD70" s="241" t="s">
        <v>188</v>
      </c>
      <c r="AE70" s="242"/>
      <c r="AF70" s="243"/>
    </row>
    <row r="71" spans="1:32" ht="18" customHeight="1" x14ac:dyDescent="0.15">
      <c r="A71" s="216"/>
      <c r="B71" s="217"/>
      <c r="C71" s="217"/>
      <c r="D71" s="217"/>
      <c r="E71" s="222"/>
      <c r="F71" s="217"/>
      <c r="G71" s="223"/>
      <c r="H71" s="195"/>
      <c r="I71" s="196"/>
      <c r="J71" s="196"/>
      <c r="K71" s="196"/>
      <c r="L71" s="196"/>
      <c r="M71" s="196"/>
      <c r="N71" s="196"/>
      <c r="O71" s="196"/>
      <c r="P71" s="196"/>
      <c r="Q71" s="196"/>
      <c r="R71" s="196"/>
      <c r="S71" s="196"/>
      <c r="T71" s="412"/>
      <c r="U71" s="320"/>
      <c r="V71" s="320"/>
      <c r="W71" s="320"/>
      <c r="X71" s="320"/>
      <c r="Y71" s="320"/>
      <c r="Z71" s="320"/>
      <c r="AA71" s="320"/>
      <c r="AB71" s="320"/>
      <c r="AC71" s="321"/>
      <c r="AD71" s="244"/>
      <c r="AE71" s="245"/>
      <c r="AF71" s="246"/>
    </row>
    <row r="72" spans="1:32" ht="18" customHeight="1" x14ac:dyDescent="0.15">
      <c r="A72" s="218"/>
      <c r="B72" s="219"/>
      <c r="C72" s="219"/>
      <c r="D72" s="219"/>
      <c r="E72" s="224"/>
      <c r="F72" s="219"/>
      <c r="G72" s="225"/>
      <c r="H72" s="198"/>
      <c r="I72" s="199"/>
      <c r="J72" s="199"/>
      <c r="K72" s="199"/>
      <c r="L72" s="199"/>
      <c r="M72" s="199"/>
      <c r="N72" s="199"/>
      <c r="O72" s="199"/>
      <c r="P72" s="199"/>
      <c r="Q72" s="199"/>
      <c r="R72" s="199"/>
      <c r="S72" s="199"/>
      <c r="T72" s="413"/>
      <c r="U72" s="322"/>
      <c r="V72" s="322"/>
      <c r="W72" s="322"/>
      <c r="X72" s="322"/>
      <c r="Y72" s="322"/>
      <c r="Z72" s="322"/>
      <c r="AA72" s="322"/>
      <c r="AB72" s="322"/>
      <c r="AC72" s="323"/>
      <c r="AD72" s="247"/>
      <c r="AE72" s="248"/>
      <c r="AF72" s="249"/>
    </row>
    <row r="73" spans="1:32" ht="18" customHeight="1" x14ac:dyDescent="0.15">
      <c r="A73" s="214" t="s">
        <v>187</v>
      </c>
      <c r="B73" s="215"/>
      <c r="C73" s="215"/>
      <c r="D73" s="215"/>
      <c r="E73" s="220" t="s">
        <v>186</v>
      </c>
      <c r="F73" s="215"/>
      <c r="G73" s="221"/>
      <c r="H73" s="192" t="s">
        <v>509</v>
      </c>
      <c r="I73" s="193"/>
      <c r="J73" s="193"/>
      <c r="K73" s="193"/>
      <c r="L73" s="193"/>
      <c r="M73" s="193"/>
      <c r="N73" s="193"/>
      <c r="O73" s="193"/>
      <c r="P73" s="193"/>
      <c r="Q73" s="193"/>
      <c r="R73" s="193"/>
      <c r="S73" s="193"/>
      <c r="T73" s="411"/>
      <c r="U73" s="250" t="s">
        <v>508</v>
      </c>
      <c r="V73" s="250"/>
      <c r="W73" s="250"/>
      <c r="X73" s="250"/>
      <c r="Y73" s="250"/>
      <c r="Z73" s="250"/>
      <c r="AA73" s="250"/>
      <c r="AB73" s="250"/>
      <c r="AC73" s="251"/>
      <c r="AD73" s="241" t="s">
        <v>183</v>
      </c>
      <c r="AE73" s="242"/>
      <c r="AF73" s="243"/>
    </row>
    <row r="74" spans="1:32" ht="18" customHeight="1" x14ac:dyDescent="0.15">
      <c r="A74" s="216"/>
      <c r="B74" s="217"/>
      <c r="C74" s="217"/>
      <c r="D74" s="217"/>
      <c r="E74" s="222"/>
      <c r="F74" s="217"/>
      <c r="G74" s="223"/>
      <c r="H74" s="195"/>
      <c r="I74" s="196"/>
      <c r="J74" s="196"/>
      <c r="K74" s="196"/>
      <c r="L74" s="196"/>
      <c r="M74" s="196"/>
      <c r="N74" s="196"/>
      <c r="O74" s="196"/>
      <c r="P74" s="196"/>
      <c r="Q74" s="196"/>
      <c r="R74" s="196"/>
      <c r="S74" s="196"/>
      <c r="T74" s="412"/>
      <c r="U74" s="252"/>
      <c r="V74" s="252"/>
      <c r="W74" s="252"/>
      <c r="X74" s="252"/>
      <c r="Y74" s="252"/>
      <c r="Z74" s="252"/>
      <c r="AA74" s="252"/>
      <c r="AB74" s="252"/>
      <c r="AC74" s="253"/>
      <c r="AD74" s="244"/>
      <c r="AE74" s="245"/>
      <c r="AF74" s="246"/>
    </row>
    <row r="75" spans="1:32" ht="18" customHeight="1" x14ac:dyDescent="0.15">
      <c r="A75" s="216"/>
      <c r="B75" s="217"/>
      <c r="C75" s="217"/>
      <c r="D75" s="217"/>
      <c r="E75" s="222"/>
      <c r="F75" s="217"/>
      <c r="G75" s="223"/>
      <c r="H75" s="195"/>
      <c r="I75" s="196"/>
      <c r="J75" s="196"/>
      <c r="K75" s="196"/>
      <c r="L75" s="196"/>
      <c r="M75" s="196"/>
      <c r="N75" s="196"/>
      <c r="O75" s="196"/>
      <c r="P75" s="196"/>
      <c r="Q75" s="196"/>
      <c r="R75" s="196"/>
      <c r="S75" s="196"/>
      <c r="T75" s="412"/>
      <c r="U75" s="252"/>
      <c r="V75" s="252"/>
      <c r="W75" s="252"/>
      <c r="X75" s="252"/>
      <c r="Y75" s="252"/>
      <c r="Z75" s="252"/>
      <c r="AA75" s="252"/>
      <c r="AB75" s="252"/>
      <c r="AC75" s="253"/>
      <c r="AD75" s="244"/>
      <c r="AE75" s="245"/>
      <c r="AF75" s="246"/>
    </row>
    <row r="76" spans="1:32" ht="18" customHeight="1" x14ac:dyDescent="0.15">
      <c r="A76" s="216"/>
      <c r="B76" s="217"/>
      <c r="C76" s="217"/>
      <c r="D76" s="217"/>
      <c r="E76" s="222"/>
      <c r="F76" s="217"/>
      <c r="G76" s="223"/>
      <c r="H76" s="195"/>
      <c r="I76" s="196"/>
      <c r="J76" s="196"/>
      <c r="K76" s="196"/>
      <c r="L76" s="196"/>
      <c r="M76" s="196"/>
      <c r="N76" s="196"/>
      <c r="O76" s="196"/>
      <c r="P76" s="196"/>
      <c r="Q76" s="196"/>
      <c r="R76" s="196"/>
      <c r="S76" s="196"/>
      <c r="T76" s="412"/>
      <c r="U76" s="252"/>
      <c r="V76" s="252"/>
      <c r="W76" s="252"/>
      <c r="X76" s="252"/>
      <c r="Y76" s="252"/>
      <c r="Z76" s="252"/>
      <c r="AA76" s="252"/>
      <c r="AB76" s="252"/>
      <c r="AC76" s="253"/>
      <c r="AD76" s="244"/>
      <c r="AE76" s="245"/>
      <c r="AF76" s="246"/>
    </row>
    <row r="77" spans="1:32" ht="18" customHeight="1" x14ac:dyDescent="0.15">
      <c r="A77" s="218"/>
      <c r="B77" s="219"/>
      <c r="C77" s="219"/>
      <c r="D77" s="219"/>
      <c r="E77" s="224"/>
      <c r="F77" s="219"/>
      <c r="G77" s="225"/>
      <c r="H77" s="198"/>
      <c r="I77" s="199"/>
      <c r="J77" s="199"/>
      <c r="K77" s="199"/>
      <c r="L77" s="199"/>
      <c r="M77" s="199"/>
      <c r="N77" s="199"/>
      <c r="O77" s="199"/>
      <c r="P77" s="199"/>
      <c r="Q77" s="199"/>
      <c r="R77" s="199"/>
      <c r="S77" s="199"/>
      <c r="T77" s="413"/>
      <c r="U77" s="254"/>
      <c r="V77" s="254"/>
      <c r="W77" s="254"/>
      <c r="X77" s="254"/>
      <c r="Y77" s="254"/>
      <c r="Z77" s="254"/>
      <c r="AA77" s="254"/>
      <c r="AB77" s="254"/>
      <c r="AC77" s="255"/>
      <c r="AD77" s="247"/>
      <c r="AE77" s="248"/>
      <c r="AF77" s="249"/>
    </row>
    <row r="78" spans="1:32" ht="18" customHeight="1" x14ac:dyDescent="0.15">
      <c r="A78" s="183" t="s">
        <v>182</v>
      </c>
      <c r="B78" s="184"/>
      <c r="C78" s="184"/>
      <c r="D78" s="184"/>
      <c r="E78" s="184"/>
      <c r="F78" s="184"/>
      <c r="G78" s="185"/>
      <c r="H78" s="192" t="s">
        <v>507</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506</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201" t="s">
        <v>178</v>
      </c>
      <c r="B86" s="202"/>
      <c r="C86" s="202"/>
      <c r="D86" s="203"/>
      <c r="E86" s="210">
        <v>17</v>
      </c>
      <c r="F86" s="210"/>
      <c r="G86" s="210"/>
      <c r="H86" s="210"/>
      <c r="I86" s="180" t="str">
        <f>+IF(ISERROR(VLOOKUP($E86,[2]SDGｓ!$A$2:$B$18,2,0)),"",VLOOKUP($E86,[2]SDGｓ!$A$2:$B$18,2,0))</f>
        <v>パートナーシップで目標を達成しよう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+IF(ISERROR(VLOOKUP($E87,[2]SDGｓ!$A$2:$B$18,2,0)),"",VLOOKUP($E87,[2]SDGｓ!$A$2:$B$18,2,0))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+IF(ISERROR(VLOOKUP($E88,[2]SDGｓ!$A$2:$B$18,2,0)),"",VLOOKUP($E88,[2]SDGｓ!$A$2:$B$18,2,0))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5-1-15</v>
      </c>
      <c r="B2" s="312"/>
      <c r="C2" s="312"/>
      <c r="D2" s="312"/>
      <c r="E2" s="313" t="s">
        <v>557</v>
      </c>
      <c r="F2" s="313"/>
      <c r="G2" s="313"/>
      <c r="H2" s="313"/>
      <c r="I2" s="313"/>
      <c r="J2" s="313"/>
      <c r="K2" s="313"/>
      <c r="L2" s="313"/>
      <c r="M2" s="313"/>
      <c r="N2" s="313"/>
      <c r="O2" s="313"/>
      <c r="P2" s="313"/>
      <c r="Q2" s="313"/>
      <c r="R2" s="313"/>
      <c r="S2" s="313"/>
      <c r="T2" s="313"/>
      <c r="U2" s="313"/>
      <c r="V2" s="653" t="s">
        <v>556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555</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c r="AJ8" s="110"/>
      <c r="AK8" s="110"/>
      <c r="AL8" s="110"/>
      <c r="AM8" s="110"/>
      <c r="AN8" s="110"/>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554</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30.75" customHeight="1" x14ac:dyDescent="0.15">
      <c r="A18" s="309"/>
      <c r="B18" s="289" t="s">
        <v>252</v>
      </c>
      <c r="C18" s="289"/>
      <c r="D18" s="289"/>
      <c r="E18" s="289"/>
      <c r="F18" s="289"/>
      <c r="G18" s="289"/>
      <c r="H18" s="313" t="s">
        <v>553</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552</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551</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736" t="s">
        <v>550</v>
      </c>
      <c r="D31" s="737"/>
      <c r="E31" s="737"/>
      <c r="F31" s="737"/>
      <c r="G31" s="737"/>
      <c r="H31" s="737"/>
      <c r="I31" s="737"/>
      <c r="J31" s="737"/>
      <c r="K31" s="737"/>
      <c r="L31" s="737"/>
      <c r="M31" s="737"/>
      <c r="N31" s="737"/>
      <c r="O31" s="737"/>
      <c r="P31" s="737"/>
      <c r="Q31" s="737"/>
      <c r="R31" s="737"/>
      <c r="S31" s="737"/>
      <c r="T31" s="737"/>
      <c r="U31" s="737"/>
      <c r="V31" s="737"/>
      <c r="W31" s="737"/>
      <c r="X31" s="737"/>
      <c r="Y31" s="603" t="s">
        <v>549</v>
      </c>
      <c r="Z31" s="623"/>
      <c r="AA31" s="623"/>
      <c r="AB31" s="624"/>
      <c r="AC31" s="288" t="s">
        <v>188</v>
      </c>
      <c r="AD31" s="259"/>
      <c r="AE31" s="288" t="s">
        <v>188</v>
      </c>
      <c r="AF31" s="259"/>
    </row>
    <row r="32" spans="1:32" ht="18" customHeight="1" x14ac:dyDescent="0.15">
      <c r="A32" s="306"/>
      <c r="B32" s="307"/>
      <c r="C32" s="737"/>
      <c r="D32" s="737"/>
      <c r="E32" s="737"/>
      <c r="F32" s="737"/>
      <c r="G32" s="737"/>
      <c r="H32" s="737"/>
      <c r="I32" s="737"/>
      <c r="J32" s="737"/>
      <c r="K32" s="737"/>
      <c r="L32" s="737"/>
      <c r="M32" s="737"/>
      <c r="N32" s="737"/>
      <c r="O32" s="737"/>
      <c r="P32" s="737"/>
      <c r="Q32" s="737"/>
      <c r="R32" s="737"/>
      <c r="S32" s="737"/>
      <c r="T32" s="737"/>
      <c r="U32" s="737"/>
      <c r="V32" s="737"/>
      <c r="W32" s="737"/>
      <c r="X32" s="737"/>
      <c r="Y32" s="625"/>
      <c r="Z32" s="738"/>
      <c r="AA32" s="738"/>
      <c r="AB32" s="627"/>
      <c r="AC32" s="260"/>
      <c r="AD32" s="262"/>
      <c r="AE32" s="260"/>
      <c r="AF32" s="262"/>
    </row>
    <row r="33" spans="1:32" ht="18" customHeight="1" x14ac:dyDescent="0.15">
      <c r="A33" s="306"/>
      <c r="B33" s="307"/>
      <c r="C33" s="737"/>
      <c r="D33" s="737"/>
      <c r="E33" s="737"/>
      <c r="F33" s="737"/>
      <c r="G33" s="737"/>
      <c r="H33" s="737"/>
      <c r="I33" s="737"/>
      <c r="J33" s="737"/>
      <c r="K33" s="737"/>
      <c r="L33" s="737"/>
      <c r="M33" s="737"/>
      <c r="N33" s="737"/>
      <c r="O33" s="737"/>
      <c r="P33" s="737"/>
      <c r="Q33" s="737"/>
      <c r="R33" s="737"/>
      <c r="S33" s="737"/>
      <c r="T33" s="737"/>
      <c r="U33" s="737"/>
      <c r="V33" s="737"/>
      <c r="W33" s="737"/>
      <c r="X33" s="737"/>
      <c r="Y33" s="628"/>
      <c r="Z33" s="629"/>
      <c r="AA33" s="629"/>
      <c r="AB33" s="630"/>
      <c r="AC33" s="263"/>
      <c r="AD33" s="265"/>
      <c r="AE33" s="263"/>
      <c r="AF33" s="265"/>
    </row>
    <row r="34" spans="1:32" ht="18" customHeight="1" x14ac:dyDescent="0.15">
      <c r="A34" s="276" t="s">
        <v>231</v>
      </c>
      <c r="B34" s="276"/>
      <c r="C34" s="325"/>
      <c r="D34" s="326"/>
      <c r="E34" s="326"/>
      <c r="F34" s="326"/>
      <c r="G34" s="326"/>
      <c r="H34" s="326"/>
      <c r="I34" s="326"/>
      <c r="J34" s="326"/>
      <c r="K34" s="326"/>
      <c r="L34" s="326"/>
      <c r="M34" s="326"/>
      <c r="N34" s="326"/>
      <c r="O34" s="326"/>
      <c r="P34" s="326"/>
      <c r="Q34" s="326"/>
      <c r="R34" s="326"/>
      <c r="S34" s="326"/>
      <c r="T34" s="326"/>
      <c r="U34" s="326"/>
      <c r="V34" s="326"/>
      <c r="W34" s="326"/>
      <c r="X34" s="326"/>
      <c r="Y34" s="682"/>
      <c r="Z34" s="682"/>
      <c r="AA34" s="682"/>
      <c r="AB34" s="682"/>
      <c r="AC34" s="631"/>
      <c r="AD34" s="631"/>
      <c r="AE34" s="631"/>
      <c r="AF34" s="631"/>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682"/>
      <c r="Z35" s="682"/>
      <c r="AA35" s="682"/>
      <c r="AB35" s="682"/>
      <c r="AC35" s="631"/>
      <c r="AD35" s="631"/>
      <c r="AE35" s="631"/>
      <c r="AF35" s="631"/>
    </row>
    <row r="36" spans="1:32" ht="18"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682"/>
      <c r="Z36" s="682"/>
      <c r="AA36" s="682"/>
      <c r="AB36" s="682"/>
      <c r="AC36" s="631"/>
      <c r="AD36" s="631"/>
      <c r="AE36" s="631"/>
      <c r="AF36" s="631"/>
    </row>
    <row r="37" spans="1:32" ht="18" customHeight="1" x14ac:dyDescent="0.15">
      <c r="A37" s="276" t="s">
        <v>228</v>
      </c>
      <c r="B37" s="276"/>
      <c r="C37" s="325"/>
      <c r="D37" s="326"/>
      <c r="E37" s="326"/>
      <c r="F37" s="326"/>
      <c r="G37" s="326"/>
      <c r="H37" s="326"/>
      <c r="I37" s="326"/>
      <c r="J37" s="326"/>
      <c r="K37" s="326"/>
      <c r="L37" s="326"/>
      <c r="M37" s="326"/>
      <c r="N37" s="326"/>
      <c r="O37" s="326"/>
      <c r="P37" s="326"/>
      <c r="Q37" s="326"/>
      <c r="R37" s="326"/>
      <c r="S37" s="326"/>
      <c r="T37" s="326"/>
      <c r="U37" s="326"/>
      <c r="V37" s="326"/>
      <c r="W37" s="326"/>
      <c r="X37" s="326"/>
      <c r="Y37" s="682"/>
      <c r="Z37" s="682"/>
      <c r="AA37" s="682"/>
      <c r="AB37" s="682"/>
      <c r="AC37" s="631"/>
      <c r="AD37" s="631"/>
      <c r="AE37" s="631"/>
      <c r="AF37" s="631"/>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682"/>
      <c r="Z38" s="682"/>
      <c r="AA38" s="682"/>
      <c r="AB38" s="682"/>
      <c r="AC38" s="631"/>
      <c r="AD38" s="631"/>
      <c r="AE38" s="631"/>
      <c r="AF38" s="631"/>
    </row>
    <row r="39" spans="1:32" ht="36.75"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682"/>
      <c r="Z39" s="682"/>
      <c r="AA39" s="682"/>
      <c r="AB39" s="682"/>
      <c r="AC39" s="631"/>
      <c r="AD39" s="631"/>
      <c r="AE39" s="631"/>
      <c r="AF39" s="631"/>
    </row>
    <row r="40" spans="1:32" ht="18" customHeight="1" x14ac:dyDescent="0.15">
      <c r="A40" s="276" t="s">
        <v>226</v>
      </c>
      <c r="B40" s="276"/>
      <c r="C40" s="290" t="s">
        <v>548</v>
      </c>
      <c r="D40" s="290"/>
      <c r="E40" s="290"/>
      <c r="F40" s="290"/>
      <c r="G40" s="290"/>
      <c r="H40" s="290"/>
      <c r="I40" s="290"/>
      <c r="J40" s="290"/>
      <c r="K40" s="290"/>
      <c r="L40" s="290"/>
      <c r="M40" s="290"/>
      <c r="N40" s="290"/>
      <c r="O40" s="290"/>
      <c r="P40" s="290"/>
      <c r="Q40" s="290"/>
      <c r="R40" s="290"/>
      <c r="S40" s="290"/>
      <c r="T40" s="290"/>
      <c r="U40" s="290"/>
      <c r="V40" s="290"/>
      <c r="W40" s="290"/>
      <c r="X40" s="290"/>
      <c r="Y40" s="325" t="s">
        <v>547</v>
      </c>
      <c r="Z40" s="325"/>
      <c r="AA40" s="325"/>
      <c r="AB40" s="325"/>
      <c r="AC40" s="631" t="s">
        <v>188</v>
      </c>
      <c r="AD40" s="631"/>
      <c r="AE40" s="631" t="s">
        <v>188</v>
      </c>
      <c r="AF40" s="631"/>
    </row>
    <row r="41" spans="1:32" ht="18" customHeight="1" x14ac:dyDescent="0.15">
      <c r="A41" s="276"/>
      <c r="B41" s="276"/>
      <c r="C41" s="290"/>
      <c r="D41" s="290"/>
      <c r="E41" s="290"/>
      <c r="F41" s="290"/>
      <c r="G41" s="290"/>
      <c r="H41" s="290"/>
      <c r="I41" s="290"/>
      <c r="J41" s="290"/>
      <c r="K41" s="290"/>
      <c r="L41" s="290"/>
      <c r="M41" s="290"/>
      <c r="N41" s="290"/>
      <c r="O41" s="290"/>
      <c r="P41" s="290"/>
      <c r="Q41" s="290"/>
      <c r="R41" s="290"/>
      <c r="S41" s="290"/>
      <c r="T41" s="290"/>
      <c r="U41" s="290"/>
      <c r="V41" s="290"/>
      <c r="W41" s="290"/>
      <c r="X41" s="290"/>
      <c r="Y41" s="325"/>
      <c r="Z41" s="325"/>
      <c r="AA41" s="325"/>
      <c r="AB41" s="325"/>
      <c r="AC41" s="631"/>
      <c r="AD41" s="631"/>
      <c r="AE41" s="631"/>
      <c r="AF41" s="631"/>
    </row>
    <row r="42" spans="1:32" ht="18" customHeight="1" x14ac:dyDescent="0.15">
      <c r="A42" s="276"/>
      <c r="B42" s="276"/>
      <c r="C42" s="290"/>
      <c r="D42" s="290"/>
      <c r="E42" s="290"/>
      <c r="F42" s="290"/>
      <c r="G42" s="290"/>
      <c r="H42" s="290"/>
      <c r="I42" s="290"/>
      <c r="J42" s="290"/>
      <c r="K42" s="290"/>
      <c r="L42" s="290"/>
      <c r="M42" s="290"/>
      <c r="N42" s="290"/>
      <c r="O42" s="290"/>
      <c r="P42" s="290"/>
      <c r="Q42" s="290"/>
      <c r="R42" s="290"/>
      <c r="S42" s="290"/>
      <c r="T42" s="290"/>
      <c r="U42" s="290"/>
      <c r="V42" s="290"/>
      <c r="W42" s="290"/>
      <c r="X42" s="290"/>
      <c r="Y42" s="325"/>
      <c r="Z42" s="325"/>
      <c r="AA42" s="325"/>
      <c r="AB42" s="325"/>
      <c r="AC42" s="631"/>
      <c r="AD42" s="631"/>
      <c r="AE42" s="631"/>
      <c r="AF42" s="631"/>
    </row>
    <row r="43" spans="1:32" ht="18" customHeight="1" x14ac:dyDescent="0.15">
      <c r="A43" s="276" t="s">
        <v>223</v>
      </c>
      <c r="B43" s="276"/>
      <c r="C43" s="290" t="s">
        <v>546</v>
      </c>
      <c r="D43" s="290"/>
      <c r="E43" s="290"/>
      <c r="F43" s="290"/>
      <c r="G43" s="290"/>
      <c r="H43" s="290"/>
      <c r="I43" s="290"/>
      <c r="J43" s="290"/>
      <c r="K43" s="290"/>
      <c r="L43" s="290"/>
      <c r="M43" s="290"/>
      <c r="N43" s="290"/>
      <c r="O43" s="290"/>
      <c r="P43" s="290"/>
      <c r="Q43" s="290"/>
      <c r="R43" s="290"/>
      <c r="S43" s="290"/>
      <c r="T43" s="290"/>
      <c r="U43" s="290"/>
      <c r="V43" s="290"/>
      <c r="W43" s="290"/>
      <c r="X43" s="290"/>
      <c r="Y43" s="682"/>
      <c r="Z43" s="682"/>
      <c r="AA43" s="682"/>
      <c r="AB43" s="682"/>
      <c r="AC43" s="631" t="s">
        <v>188</v>
      </c>
      <c r="AD43" s="631"/>
      <c r="AE43" s="631" t="s">
        <v>188</v>
      </c>
      <c r="AF43" s="631"/>
    </row>
    <row r="44" spans="1:32" ht="18" customHeight="1" x14ac:dyDescent="0.15">
      <c r="A44" s="276"/>
      <c r="B44" s="276"/>
      <c r="C44" s="290"/>
      <c r="D44" s="290"/>
      <c r="E44" s="290"/>
      <c r="F44" s="290"/>
      <c r="G44" s="290"/>
      <c r="H44" s="290"/>
      <c r="I44" s="290"/>
      <c r="J44" s="290"/>
      <c r="K44" s="290"/>
      <c r="L44" s="290"/>
      <c r="M44" s="290"/>
      <c r="N44" s="290"/>
      <c r="O44" s="290"/>
      <c r="P44" s="290"/>
      <c r="Q44" s="290"/>
      <c r="R44" s="290"/>
      <c r="S44" s="290"/>
      <c r="T44" s="290"/>
      <c r="U44" s="290"/>
      <c r="V44" s="290"/>
      <c r="W44" s="290"/>
      <c r="X44" s="290"/>
      <c r="Y44" s="682"/>
      <c r="Z44" s="682"/>
      <c r="AA44" s="682"/>
      <c r="AB44" s="682"/>
      <c r="AC44" s="631"/>
      <c r="AD44" s="631"/>
      <c r="AE44" s="631"/>
      <c r="AF44" s="631"/>
    </row>
    <row r="45" spans="1:32" ht="18" customHeight="1" x14ac:dyDescent="0.15">
      <c r="A45" s="276"/>
      <c r="B45" s="276"/>
      <c r="C45" s="290"/>
      <c r="D45" s="290"/>
      <c r="E45" s="290"/>
      <c r="F45" s="290"/>
      <c r="G45" s="290"/>
      <c r="H45" s="290"/>
      <c r="I45" s="290"/>
      <c r="J45" s="290"/>
      <c r="K45" s="290"/>
      <c r="L45" s="290"/>
      <c r="M45" s="290"/>
      <c r="N45" s="290"/>
      <c r="O45" s="290"/>
      <c r="P45" s="290"/>
      <c r="Q45" s="290"/>
      <c r="R45" s="290"/>
      <c r="S45" s="290"/>
      <c r="T45" s="290"/>
      <c r="U45" s="290"/>
      <c r="V45" s="290"/>
      <c r="W45" s="290"/>
      <c r="X45" s="290"/>
      <c r="Y45" s="682"/>
      <c r="Z45" s="682"/>
      <c r="AA45" s="682"/>
      <c r="AB45" s="682"/>
      <c r="AC45" s="631"/>
      <c r="AD45" s="631"/>
      <c r="AE45" s="631"/>
      <c r="AF45" s="631"/>
    </row>
    <row r="46" spans="1:32" ht="18" customHeight="1" x14ac:dyDescent="0.15">
      <c r="A46" s="289" t="s">
        <v>221</v>
      </c>
      <c r="B46" s="289"/>
      <c r="C46" s="556" t="s">
        <v>545</v>
      </c>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544</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92" t="s">
        <v>543</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309"/>
      <c r="B51" s="181" t="s">
        <v>212</v>
      </c>
      <c r="C51" s="181"/>
      <c r="D51" s="181"/>
      <c r="E51" s="181"/>
      <c r="F51" s="181"/>
      <c r="G51" s="181"/>
      <c r="H51" s="292" t="s">
        <v>542</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309"/>
      <c r="B52" s="181" t="s">
        <v>211</v>
      </c>
      <c r="C52" s="181"/>
      <c r="D52" s="181"/>
      <c r="E52" s="181"/>
      <c r="F52" s="181"/>
      <c r="G52" s="181"/>
      <c r="H52" s="292" t="s">
        <v>210</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309"/>
      <c r="B53" s="324" t="s">
        <v>209</v>
      </c>
      <c r="C53" s="324"/>
      <c r="D53" s="324"/>
      <c r="E53" s="324"/>
      <c r="F53" s="324"/>
      <c r="G53" s="324"/>
      <c r="H53" s="292" t="s">
        <v>541</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272</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69" t="s">
        <v>540</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539</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92" t="s">
        <v>272</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8" customHeight="1" x14ac:dyDescent="0.15">
      <c r="A58" s="309"/>
      <c r="B58" s="210" t="s">
        <v>202</v>
      </c>
      <c r="C58" s="210"/>
      <c r="D58" s="210"/>
      <c r="E58" s="210"/>
      <c r="F58" s="210"/>
      <c r="G58" s="210"/>
      <c r="H58" s="477" t="s">
        <v>538</v>
      </c>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4"/>
    </row>
    <row r="59" spans="1:32" ht="18" customHeight="1" x14ac:dyDescent="0.15">
      <c r="A59" s="309"/>
      <c r="B59" s="210"/>
      <c r="C59" s="210"/>
      <c r="D59" s="210"/>
      <c r="E59" s="210"/>
      <c r="F59" s="210"/>
      <c r="G59" s="210"/>
      <c r="H59" s="734"/>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735"/>
    </row>
    <row r="60" spans="1:32" ht="18" customHeight="1" x14ac:dyDescent="0.15">
      <c r="A60" s="309"/>
      <c r="B60" s="210"/>
      <c r="C60" s="210"/>
      <c r="D60" s="210"/>
      <c r="E60" s="210"/>
      <c r="F60" s="210"/>
      <c r="G60" s="210"/>
      <c r="H60" s="734"/>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735"/>
    </row>
    <row r="61" spans="1:32" ht="18" customHeight="1" x14ac:dyDescent="0.15">
      <c r="A61" s="309"/>
      <c r="B61" s="210"/>
      <c r="C61" s="210"/>
      <c r="D61" s="210"/>
      <c r="E61" s="210"/>
      <c r="F61" s="210"/>
      <c r="G61" s="210"/>
      <c r="H61" s="734"/>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735"/>
    </row>
    <row r="62" spans="1:32" ht="18" customHeight="1" x14ac:dyDescent="0.15">
      <c r="A62" s="309"/>
      <c r="B62" s="210"/>
      <c r="C62" s="210"/>
      <c r="D62" s="210"/>
      <c r="E62" s="210"/>
      <c r="F62" s="210"/>
      <c r="G62" s="210"/>
      <c r="H62" s="515"/>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7"/>
    </row>
    <row r="63" spans="1:32" ht="18" customHeight="1" x14ac:dyDescent="0.15">
      <c r="A63" s="309"/>
      <c r="B63" s="238" t="s">
        <v>201</v>
      </c>
      <c r="C63" s="239"/>
      <c r="D63" s="239"/>
      <c r="E63" s="239"/>
      <c r="F63" s="239"/>
      <c r="G63" s="240"/>
      <c r="H63" s="461" t="s">
        <v>537</v>
      </c>
      <c r="I63" s="462"/>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3"/>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40"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40" ht="18" customHeight="1" x14ac:dyDescent="0.15">
      <c r="A66" s="309"/>
      <c r="B66" s="238" t="s">
        <v>198</v>
      </c>
      <c r="C66" s="239"/>
      <c r="D66" s="239"/>
      <c r="E66" s="239"/>
      <c r="F66" s="239"/>
      <c r="G66" s="240"/>
      <c r="H66" s="461" t="s">
        <v>432</v>
      </c>
      <c r="I66" s="462"/>
      <c r="J66" s="462"/>
      <c r="K66" s="462"/>
      <c r="L66" s="462"/>
      <c r="M66" s="462"/>
      <c r="N66" s="462"/>
      <c r="O66" s="462"/>
      <c r="P66" s="462"/>
      <c r="Q66" s="462"/>
      <c r="R66" s="462"/>
      <c r="S66" s="462"/>
      <c r="T66" s="462"/>
      <c r="U66" s="462"/>
      <c r="V66" s="462"/>
      <c r="W66" s="462"/>
      <c r="X66" s="462"/>
      <c r="Y66" s="462"/>
      <c r="Z66" s="462"/>
      <c r="AA66" s="462"/>
      <c r="AB66" s="462"/>
      <c r="AC66" s="462"/>
      <c r="AD66" s="462"/>
      <c r="AE66" s="462"/>
      <c r="AF66" s="463"/>
    </row>
    <row r="67" spans="1:40" ht="18" customHeight="1" x14ac:dyDescent="0.15">
      <c r="A67" s="181" t="s">
        <v>196</v>
      </c>
      <c r="B67" s="181"/>
      <c r="C67" s="181"/>
      <c r="D67" s="181"/>
      <c r="E67" s="181"/>
      <c r="F67" s="181"/>
      <c r="G67" s="181"/>
      <c r="H67" s="461" t="s">
        <v>536</v>
      </c>
      <c r="I67" s="46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3"/>
    </row>
    <row r="68" spans="1:40" ht="71.25" customHeight="1" x14ac:dyDescent="0.15">
      <c r="A68" s="181" t="s">
        <v>194</v>
      </c>
      <c r="B68" s="181"/>
      <c r="C68" s="181"/>
      <c r="D68" s="181"/>
      <c r="E68" s="181"/>
      <c r="F68" s="181"/>
      <c r="G68" s="181"/>
      <c r="H68" s="409" t="s">
        <v>535</v>
      </c>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733"/>
      <c r="AN68" s="118"/>
    </row>
    <row r="69" spans="1:40" ht="18" customHeight="1" x14ac:dyDescent="0.15">
      <c r="A69" s="214" t="s">
        <v>192</v>
      </c>
      <c r="B69" s="215"/>
      <c r="C69" s="215"/>
      <c r="D69" s="215"/>
      <c r="E69" s="220" t="s">
        <v>186</v>
      </c>
      <c r="F69" s="215"/>
      <c r="G69" s="221"/>
      <c r="H69" s="226" t="s">
        <v>534</v>
      </c>
      <c r="I69" s="380"/>
      <c r="J69" s="380"/>
      <c r="K69" s="380"/>
      <c r="L69" s="380"/>
      <c r="M69" s="380"/>
      <c r="N69" s="380"/>
      <c r="O69" s="380"/>
      <c r="P69" s="380"/>
      <c r="Q69" s="380"/>
      <c r="R69" s="380"/>
      <c r="S69" s="380"/>
      <c r="T69" s="380"/>
      <c r="U69" s="318" t="s">
        <v>533</v>
      </c>
      <c r="V69" s="318"/>
      <c r="W69" s="318"/>
      <c r="X69" s="318"/>
      <c r="Y69" s="318"/>
      <c r="Z69" s="318"/>
      <c r="AA69" s="318"/>
      <c r="AB69" s="318"/>
      <c r="AC69" s="319"/>
      <c r="AD69" s="238" t="s">
        <v>189</v>
      </c>
      <c r="AE69" s="239"/>
      <c r="AF69" s="240"/>
    </row>
    <row r="70" spans="1:40" ht="18" customHeight="1" x14ac:dyDescent="0.15">
      <c r="A70" s="216"/>
      <c r="B70" s="217"/>
      <c r="C70" s="217"/>
      <c r="D70" s="217"/>
      <c r="E70" s="222"/>
      <c r="F70" s="217"/>
      <c r="G70" s="223"/>
      <c r="H70" s="465"/>
      <c r="I70" s="382"/>
      <c r="J70" s="382"/>
      <c r="K70" s="382"/>
      <c r="L70" s="382"/>
      <c r="M70" s="382"/>
      <c r="N70" s="382"/>
      <c r="O70" s="382"/>
      <c r="P70" s="382"/>
      <c r="Q70" s="382"/>
      <c r="R70" s="382"/>
      <c r="S70" s="382"/>
      <c r="T70" s="382"/>
      <c r="U70" s="320"/>
      <c r="V70" s="320"/>
      <c r="W70" s="320"/>
      <c r="X70" s="320"/>
      <c r="Y70" s="320"/>
      <c r="Z70" s="320"/>
      <c r="AA70" s="320"/>
      <c r="AB70" s="320"/>
      <c r="AC70" s="321"/>
      <c r="AD70" s="241" t="s">
        <v>395</v>
      </c>
      <c r="AE70" s="242"/>
      <c r="AF70" s="243"/>
    </row>
    <row r="71" spans="1:40" ht="18" customHeight="1" x14ac:dyDescent="0.15">
      <c r="A71" s="216"/>
      <c r="B71" s="217"/>
      <c r="C71" s="217"/>
      <c r="D71" s="217"/>
      <c r="E71" s="222"/>
      <c r="F71" s="217"/>
      <c r="G71" s="223"/>
      <c r="H71" s="465"/>
      <c r="I71" s="382"/>
      <c r="J71" s="382"/>
      <c r="K71" s="382"/>
      <c r="L71" s="382"/>
      <c r="M71" s="382"/>
      <c r="N71" s="382"/>
      <c r="O71" s="382"/>
      <c r="P71" s="382"/>
      <c r="Q71" s="382"/>
      <c r="R71" s="382"/>
      <c r="S71" s="382"/>
      <c r="T71" s="382"/>
      <c r="U71" s="320"/>
      <c r="V71" s="320"/>
      <c r="W71" s="320"/>
      <c r="X71" s="320"/>
      <c r="Y71" s="320"/>
      <c r="Z71" s="320"/>
      <c r="AA71" s="320"/>
      <c r="AB71" s="320"/>
      <c r="AC71" s="321"/>
      <c r="AD71" s="244"/>
      <c r="AE71" s="245"/>
      <c r="AF71" s="246"/>
    </row>
    <row r="72" spans="1:40" ht="18" customHeight="1" x14ac:dyDescent="0.15">
      <c r="A72" s="218"/>
      <c r="B72" s="219"/>
      <c r="C72" s="219"/>
      <c r="D72" s="219"/>
      <c r="E72" s="224"/>
      <c r="F72" s="219"/>
      <c r="G72" s="225"/>
      <c r="H72" s="466"/>
      <c r="I72" s="384"/>
      <c r="J72" s="384"/>
      <c r="K72" s="384"/>
      <c r="L72" s="384"/>
      <c r="M72" s="384"/>
      <c r="N72" s="384"/>
      <c r="O72" s="384"/>
      <c r="P72" s="384"/>
      <c r="Q72" s="384"/>
      <c r="R72" s="384"/>
      <c r="S72" s="384"/>
      <c r="T72" s="384"/>
      <c r="U72" s="322"/>
      <c r="V72" s="322"/>
      <c r="W72" s="322"/>
      <c r="X72" s="322"/>
      <c r="Y72" s="322"/>
      <c r="Z72" s="322"/>
      <c r="AA72" s="322"/>
      <c r="AB72" s="322"/>
      <c r="AC72" s="323"/>
      <c r="AD72" s="247"/>
      <c r="AE72" s="248"/>
      <c r="AF72" s="249"/>
    </row>
    <row r="73" spans="1:40" ht="18" customHeight="1" x14ac:dyDescent="0.15">
      <c r="A73" s="214" t="s">
        <v>187</v>
      </c>
      <c r="B73" s="215"/>
      <c r="C73" s="215"/>
      <c r="D73" s="215"/>
      <c r="E73" s="220" t="s">
        <v>186</v>
      </c>
      <c r="F73" s="215"/>
      <c r="G73" s="221"/>
      <c r="H73" s="226" t="s">
        <v>532</v>
      </c>
      <c r="I73" s="227"/>
      <c r="J73" s="227"/>
      <c r="K73" s="227"/>
      <c r="L73" s="227"/>
      <c r="M73" s="227"/>
      <c r="N73" s="227"/>
      <c r="O73" s="227"/>
      <c r="P73" s="227"/>
      <c r="Q73" s="227"/>
      <c r="R73" s="227"/>
      <c r="S73" s="227"/>
      <c r="T73" s="227"/>
      <c r="U73" s="318" t="s">
        <v>531</v>
      </c>
      <c r="V73" s="318"/>
      <c r="W73" s="318"/>
      <c r="X73" s="318"/>
      <c r="Y73" s="318"/>
      <c r="Z73" s="318"/>
      <c r="AA73" s="318"/>
      <c r="AB73" s="318"/>
      <c r="AC73" s="319"/>
      <c r="AD73" s="241" t="s">
        <v>395</v>
      </c>
      <c r="AE73" s="242"/>
      <c r="AF73" s="243"/>
    </row>
    <row r="74" spans="1:40" ht="18" customHeight="1" x14ac:dyDescent="0.15">
      <c r="A74" s="216"/>
      <c r="B74" s="217"/>
      <c r="C74" s="217"/>
      <c r="D74" s="217"/>
      <c r="E74" s="222"/>
      <c r="F74" s="217"/>
      <c r="G74" s="223"/>
      <c r="H74" s="228"/>
      <c r="I74" s="229"/>
      <c r="J74" s="229"/>
      <c r="K74" s="229"/>
      <c r="L74" s="229"/>
      <c r="M74" s="229"/>
      <c r="N74" s="229"/>
      <c r="O74" s="229"/>
      <c r="P74" s="229"/>
      <c r="Q74" s="229"/>
      <c r="R74" s="229"/>
      <c r="S74" s="229"/>
      <c r="T74" s="229"/>
      <c r="U74" s="320"/>
      <c r="V74" s="320"/>
      <c r="W74" s="320"/>
      <c r="X74" s="320"/>
      <c r="Y74" s="320"/>
      <c r="Z74" s="320"/>
      <c r="AA74" s="320"/>
      <c r="AB74" s="320"/>
      <c r="AC74" s="321"/>
      <c r="AD74" s="244"/>
      <c r="AE74" s="245"/>
      <c r="AF74" s="246"/>
    </row>
    <row r="75" spans="1:40" ht="18" customHeight="1" x14ac:dyDescent="0.15">
      <c r="A75" s="216"/>
      <c r="B75" s="217"/>
      <c r="C75" s="217"/>
      <c r="D75" s="217"/>
      <c r="E75" s="222"/>
      <c r="F75" s="217"/>
      <c r="G75" s="223"/>
      <c r="H75" s="228"/>
      <c r="I75" s="229"/>
      <c r="J75" s="229"/>
      <c r="K75" s="229"/>
      <c r="L75" s="229"/>
      <c r="M75" s="229"/>
      <c r="N75" s="229"/>
      <c r="O75" s="229"/>
      <c r="P75" s="229"/>
      <c r="Q75" s="229"/>
      <c r="R75" s="229"/>
      <c r="S75" s="229"/>
      <c r="T75" s="229"/>
      <c r="U75" s="320"/>
      <c r="V75" s="320"/>
      <c r="W75" s="320"/>
      <c r="X75" s="320"/>
      <c r="Y75" s="320"/>
      <c r="Z75" s="320"/>
      <c r="AA75" s="320"/>
      <c r="AB75" s="320"/>
      <c r="AC75" s="321"/>
      <c r="AD75" s="244"/>
      <c r="AE75" s="245"/>
      <c r="AF75" s="246"/>
    </row>
    <row r="76" spans="1:40" ht="18" customHeight="1" x14ac:dyDescent="0.15">
      <c r="A76" s="216"/>
      <c r="B76" s="217"/>
      <c r="C76" s="217"/>
      <c r="D76" s="217"/>
      <c r="E76" s="222"/>
      <c r="F76" s="217"/>
      <c r="G76" s="223"/>
      <c r="H76" s="228"/>
      <c r="I76" s="229"/>
      <c r="J76" s="229"/>
      <c r="K76" s="229"/>
      <c r="L76" s="229"/>
      <c r="M76" s="229"/>
      <c r="N76" s="229"/>
      <c r="O76" s="229"/>
      <c r="P76" s="229"/>
      <c r="Q76" s="229"/>
      <c r="R76" s="229"/>
      <c r="S76" s="229"/>
      <c r="T76" s="229"/>
      <c r="U76" s="320"/>
      <c r="V76" s="320"/>
      <c r="W76" s="320"/>
      <c r="X76" s="320"/>
      <c r="Y76" s="320"/>
      <c r="Z76" s="320"/>
      <c r="AA76" s="320"/>
      <c r="AB76" s="320"/>
      <c r="AC76" s="321"/>
      <c r="AD76" s="244"/>
      <c r="AE76" s="245"/>
      <c r="AF76" s="246"/>
    </row>
    <row r="77" spans="1:40" ht="18" customHeight="1" x14ac:dyDescent="0.15">
      <c r="A77" s="218"/>
      <c r="B77" s="219"/>
      <c r="C77" s="219"/>
      <c r="D77" s="219"/>
      <c r="E77" s="224"/>
      <c r="F77" s="219"/>
      <c r="G77" s="225"/>
      <c r="H77" s="230"/>
      <c r="I77" s="231"/>
      <c r="J77" s="231"/>
      <c r="K77" s="231"/>
      <c r="L77" s="231"/>
      <c r="M77" s="231"/>
      <c r="N77" s="231"/>
      <c r="O77" s="231"/>
      <c r="P77" s="231"/>
      <c r="Q77" s="231"/>
      <c r="R77" s="231"/>
      <c r="S77" s="231"/>
      <c r="T77" s="231"/>
      <c r="U77" s="322"/>
      <c r="V77" s="322"/>
      <c r="W77" s="322"/>
      <c r="X77" s="322"/>
      <c r="Y77" s="322"/>
      <c r="Z77" s="322"/>
      <c r="AA77" s="322"/>
      <c r="AB77" s="322"/>
      <c r="AC77" s="323"/>
      <c r="AD77" s="247"/>
      <c r="AE77" s="248"/>
      <c r="AF77" s="249"/>
    </row>
    <row r="78" spans="1:40" ht="18" customHeight="1" x14ac:dyDescent="0.15">
      <c r="A78" s="183" t="s">
        <v>182</v>
      </c>
      <c r="B78" s="184"/>
      <c r="C78" s="184"/>
      <c r="D78" s="184"/>
      <c r="E78" s="184"/>
      <c r="F78" s="184"/>
      <c r="G78" s="185"/>
      <c r="H78" s="477" t="s">
        <v>530</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40"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40"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477" t="s">
        <v>529</v>
      </c>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86"/>
    </row>
    <row r="82" spans="1:32" ht="18" customHeight="1" x14ac:dyDescent="0.15">
      <c r="A82" s="186"/>
      <c r="B82" s="187"/>
      <c r="C82" s="187"/>
      <c r="D82" s="187"/>
      <c r="E82" s="187"/>
      <c r="F82" s="187"/>
      <c r="G82" s="188"/>
      <c r="H82" s="480"/>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488"/>
    </row>
    <row r="83" spans="1:32" ht="18" customHeight="1" x14ac:dyDescent="0.15">
      <c r="A83" s="186"/>
      <c r="B83" s="187"/>
      <c r="C83" s="187"/>
      <c r="D83" s="187"/>
      <c r="E83" s="187"/>
      <c r="F83" s="187"/>
      <c r="G83" s="188"/>
      <c r="H83" s="480"/>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488"/>
    </row>
    <row r="84" spans="1:32" ht="18" customHeight="1" x14ac:dyDescent="0.15">
      <c r="A84" s="189"/>
      <c r="B84" s="190"/>
      <c r="C84" s="190"/>
      <c r="D84" s="190"/>
      <c r="E84" s="190"/>
      <c r="F84" s="190"/>
      <c r="G84" s="191"/>
      <c r="H84" s="482"/>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9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4</v>
      </c>
      <c r="F86" s="210"/>
      <c r="G86" s="210"/>
      <c r="H86" s="210"/>
      <c r="I86" s="180" t="str">
        <f>+IF(ISERROR(VLOOKUP($E86,[2]SDGｓ!$A$2:$B$18,2,0)),"",VLOOKUP($E86,[2]SDGｓ!$A$2:$B$18,2,0))</f>
        <v>質の高い教育をみんなに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+IF(ISERROR(VLOOKUP($E87,[2]SDGｓ!$A$2:$B$18,2,0)),"",VLOOKUP($E87,[2]SDGｓ!$A$2:$B$18,2,0))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+IF(ISERROR(VLOOKUP($E88,[2]SDGｓ!$A$2:$B$18,2,0)),"",VLOOKUP($E88,[2]SDGｓ!$A$2:$B$18,2,0))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5-1-16</v>
      </c>
      <c r="B2" s="312"/>
      <c r="C2" s="312"/>
      <c r="D2" s="312"/>
      <c r="E2" s="313" t="s">
        <v>575</v>
      </c>
      <c r="F2" s="313"/>
      <c r="G2" s="313"/>
      <c r="H2" s="313"/>
      <c r="I2" s="313"/>
      <c r="J2" s="313"/>
      <c r="K2" s="313"/>
      <c r="L2" s="313"/>
      <c r="M2" s="313"/>
      <c r="N2" s="313"/>
      <c r="O2" s="313"/>
      <c r="P2" s="313"/>
      <c r="Q2" s="313"/>
      <c r="R2" s="313"/>
      <c r="S2" s="313"/>
      <c r="T2" s="313"/>
      <c r="U2" s="313"/>
      <c r="V2" s="653" t="s">
        <v>556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574</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c r="AJ8" s="110"/>
      <c r="AK8" s="110"/>
      <c r="AL8" s="110"/>
      <c r="AM8" s="110"/>
      <c r="AN8" s="110"/>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573</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92" t="s">
        <v>572</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571</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570</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25" t="s">
        <v>569</v>
      </c>
      <c r="D31" s="326"/>
      <c r="E31" s="326"/>
      <c r="F31" s="326"/>
      <c r="G31" s="326"/>
      <c r="H31" s="326"/>
      <c r="I31" s="326"/>
      <c r="J31" s="326"/>
      <c r="K31" s="326"/>
      <c r="L31" s="326"/>
      <c r="M31" s="326"/>
      <c r="N31" s="326"/>
      <c r="O31" s="326"/>
      <c r="P31" s="326"/>
      <c r="Q31" s="326"/>
      <c r="R31" s="326"/>
      <c r="S31" s="326"/>
      <c r="T31" s="326"/>
      <c r="U31" s="326"/>
      <c r="V31" s="326"/>
      <c r="W31" s="326"/>
      <c r="X31" s="326"/>
      <c r="Y31" s="682"/>
      <c r="Z31" s="682"/>
      <c r="AA31" s="682"/>
      <c r="AB31" s="682"/>
      <c r="AC31" s="288" t="s">
        <v>188</v>
      </c>
      <c r="AD31" s="259"/>
      <c r="AE31" s="288" t="s">
        <v>188</v>
      </c>
      <c r="AF31" s="259"/>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682"/>
      <c r="Z32" s="682"/>
      <c r="AA32" s="682"/>
      <c r="AB32" s="682"/>
      <c r="AC32" s="260"/>
      <c r="AD32" s="262"/>
      <c r="AE32" s="260"/>
      <c r="AF32" s="262"/>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682"/>
      <c r="Z33" s="682"/>
      <c r="AA33" s="682"/>
      <c r="AB33" s="682"/>
      <c r="AC33" s="263"/>
      <c r="AD33" s="265"/>
      <c r="AE33" s="263"/>
      <c r="AF33" s="265"/>
    </row>
    <row r="34" spans="1:32" ht="18" customHeight="1" x14ac:dyDescent="0.15">
      <c r="A34" s="276" t="s">
        <v>231</v>
      </c>
      <c r="B34" s="276"/>
      <c r="C34" s="325" t="s">
        <v>568</v>
      </c>
      <c r="D34" s="326"/>
      <c r="E34" s="326"/>
      <c r="F34" s="326"/>
      <c r="G34" s="326"/>
      <c r="H34" s="326"/>
      <c r="I34" s="326"/>
      <c r="J34" s="326"/>
      <c r="K34" s="326"/>
      <c r="L34" s="326"/>
      <c r="M34" s="326"/>
      <c r="N34" s="326"/>
      <c r="O34" s="326"/>
      <c r="P34" s="326"/>
      <c r="Q34" s="326"/>
      <c r="R34" s="326"/>
      <c r="S34" s="326"/>
      <c r="T34" s="326"/>
      <c r="U34" s="326"/>
      <c r="V34" s="326"/>
      <c r="W34" s="326"/>
      <c r="X34" s="326"/>
      <c r="Y34" s="603" t="s">
        <v>567</v>
      </c>
      <c r="Z34" s="623"/>
      <c r="AA34" s="623"/>
      <c r="AB34" s="624"/>
      <c r="AC34" s="631" t="s">
        <v>188</v>
      </c>
      <c r="AD34" s="631"/>
      <c r="AE34" s="631" t="s">
        <v>188</v>
      </c>
      <c r="AF34" s="631"/>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625"/>
      <c r="Z35" s="738"/>
      <c r="AA35" s="738"/>
      <c r="AB35" s="627"/>
      <c r="AC35" s="631"/>
      <c r="AD35" s="631"/>
      <c r="AE35" s="631"/>
      <c r="AF35" s="631"/>
    </row>
    <row r="36" spans="1:32" ht="42.75"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625"/>
      <c r="Z36" s="738"/>
      <c r="AA36" s="738"/>
      <c r="AB36" s="627"/>
      <c r="AC36" s="631"/>
      <c r="AD36" s="631"/>
      <c r="AE36" s="631"/>
      <c r="AF36" s="631"/>
    </row>
    <row r="37" spans="1:32" ht="18" customHeight="1" x14ac:dyDescent="0.15">
      <c r="A37" s="276" t="s">
        <v>228</v>
      </c>
      <c r="B37" s="276"/>
      <c r="C37" s="325" t="s">
        <v>566</v>
      </c>
      <c r="D37" s="326"/>
      <c r="E37" s="326"/>
      <c r="F37" s="326"/>
      <c r="G37" s="326"/>
      <c r="H37" s="326"/>
      <c r="I37" s="326"/>
      <c r="J37" s="326"/>
      <c r="K37" s="326"/>
      <c r="L37" s="326"/>
      <c r="M37" s="326"/>
      <c r="N37" s="326"/>
      <c r="O37" s="326"/>
      <c r="P37" s="326"/>
      <c r="Q37" s="326"/>
      <c r="R37" s="326"/>
      <c r="S37" s="326"/>
      <c r="T37" s="326"/>
      <c r="U37" s="326"/>
      <c r="V37" s="326"/>
      <c r="W37" s="326"/>
      <c r="X37" s="326"/>
      <c r="Y37" s="625"/>
      <c r="Z37" s="738"/>
      <c r="AA37" s="738"/>
      <c r="AB37" s="627"/>
      <c r="AC37" s="631" t="s">
        <v>188</v>
      </c>
      <c r="AD37" s="631"/>
      <c r="AE37" s="631" t="s">
        <v>188</v>
      </c>
      <c r="AF37" s="631"/>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625"/>
      <c r="Z38" s="738"/>
      <c r="AA38" s="738"/>
      <c r="AB38" s="627"/>
      <c r="AC38" s="631"/>
      <c r="AD38" s="631"/>
      <c r="AE38" s="631"/>
      <c r="AF38" s="631"/>
    </row>
    <row r="39" spans="1:32" ht="36.75"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625"/>
      <c r="Z39" s="738"/>
      <c r="AA39" s="738"/>
      <c r="AB39" s="627"/>
      <c r="AC39" s="631"/>
      <c r="AD39" s="631"/>
      <c r="AE39" s="631"/>
      <c r="AF39" s="631"/>
    </row>
    <row r="40" spans="1:32" ht="18" customHeight="1" x14ac:dyDescent="0.15">
      <c r="A40" s="276" t="s">
        <v>226</v>
      </c>
      <c r="B40" s="276"/>
      <c r="C40" s="325" t="s">
        <v>565</v>
      </c>
      <c r="D40" s="326"/>
      <c r="E40" s="326"/>
      <c r="F40" s="326"/>
      <c r="G40" s="326"/>
      <c r="H40" s="326"/>
      <c r="I40" s="326"/>
      <c r="J40" s="326"/>
      <c r="K40" s="326"/>
      <c r="L40" s="326"/>
      <c r="M40" s="326"/>
      <c r="N40" s="326"/>
      <c r="O40" s="326"/>
      <c r="P40" s="326"/>
      <c r="Q40" s="326"/>
      <c r="R40" s="326"/>
      <c r="S40" s="326"/>
      <c r="T40" s="326"/>
      <c r="U40" s="326"/>
      <c r="V40" s="326"/>
      <c r="W40" s="326"/>
      <c r="X40" s="326"/>
      <c r="Y40" s="625"/>
      <c r="Z40" s="738"/>
      <c r="AA40" s="738"/>
      <c r="AB40" s="627"/>
      <c r="AC40" s="631" t="s">
        <v>183</v>
      </c>
      <c r="AD40" s="631"/>
      <c r="AE40" s="631" t="s">
        <v>183</v>
      </c>
      <c r="AF40" s="631"/>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625"/>
      <c r="Z41" s="738"/>
      <c r="AA41" s="738"/>
      <c r="AB41" s="627"/>
      <c r="AC41" s="631"/>
      <c r="AD41" s="631"/>
      <c r="AE41" s="631"/>
      <c r="AF41" s="631"/>
    </row>
    <row r="42" spans="1:32" ht="18"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625"/>
      <c r="Z42" s="738"/>
      <c r="AA42" s="738"/>
      <c r="AB42" s="627"/>
      <c r="AC42" s="631"/>
      <c r="AD42" s="631"/>
      <c r="AE42" s="631"/>
      <c r="AF42" s="631"/>
    </row>
    <row r="43" spans="1:32" ht="18" customHeight="1" x14ac:dyDescent="0.15">
      <c r="A43" s="276" t="s">
        <v>223</v>
      </c>
      <c r="B43" s="276"/>
      <c r="C43" s="325" t="s">
        <v>564</v>
      </c>
      <c r="D43" s="325"/>
      <c r="E43" s="325"/>
      <c r="F43" s="325"/>
      <c r="G43" s="325"/>
      <c r="H43" s="325"/>
      <c r="I43" s="325"/>
      <c r="J43" s="325"/>
      <c r="K43" s="325"/>
      <c r="L43" s="325"/>
      <c r="M43" s="325"/>
      <c r="N43" s="325"/>
      <c r="O43" s="325"/>
      <c r="P43" s="325"/>
      <c r="Q43" s="325"/>
      <c r="R43" s="325"/>
      <c r="S43" s="325"/>
      <c r="T43" s="325"/>
      <c r="U43" s="325"/>
      <c r="V43" s="325"/>
      <c r="W43" s="325"/>
      <c r="X43" s="325"/>
      <c r="Y43" s="625"/>
      <c r="Z43" s="738"/>
      <c r="AA43" s="738"/>
      <c r="AB43" s="627"/>
      <c r="AC43" s="631" t="s">
        <v>183</v>
      </c>
      <c r="AD43" s="631"/>
      <c r="AE43" s="631" t="s">
        <v>183</v>
      </c>
      <c r="AF43" s="631"/>
    </row>
    <row r="44" spans="1:32" ht="18" customHeight="1" x14ac:dyDescent="0.15">
      <c r="A44" s="276"/>
      <c r="B44" s="276"/>
      <c r="C44" s="325"/>
      <c r="D44" s="325"/>
      <c r="E44" s="325"/>
      <c r="F44" s="325"/>
      <c r="G44" s="325"/>
      <c r="H44" s="325"/>
      <c r="I44" s="325"/>
      <c r="J44" s="325"/>
      <c r="K44" s="325"/>
      <c r="L44" s="325"/>
      <c r="M44" s="325"/>
      <c r="N44" s="325"/>
      <c r="O44" s="325"/>
      <c r="P44" s="325"/>
      <c r="Q44" s="325"/>
      <c r="R44" s="325"/>
      <c r="S44" s="325"/>
      <c r="T44" s="325"/>
      <c r="U44" s="325"/>
      <c r="V44" s="325"/>
      <c r="W44" s="325"/>
      <c r="X44" s="325"/>
      <c r="Y44" s="625"/>
      <c r="Z44" s="738"/>
      <c r="AA44" s="738"/>
      <c r="AB44" s="627"/>
      <c r="AC44" s="631"/>
      <c r="AD44" s="631"/>
      <c r="AE44" s="631"/>
      <c r="AF44" s="631"/>
    </row>
    <row r="45" spans="1:32" ht="24" customHeight="1" x14ac:dyDescent="0.15">
      <c r="A45" s="276"/>
      <c r="B45" s="276"/>
      <c r="C45" s="325"/>
      <c r="D45" s="325"/>
      <c r="E45" s="325"/>
      <c r="F45" s="325"/>
      <c r="G45" s="325"/>
      <c r="H45" s="325"/>
      <c r="I45" s="325"/>
      <c r="J45" s="325"/>
      <c r="K45" s="325"/>
      <c r="L45" s="325"/>
      <c r="M45" s="325"/>
      <c r="N45" s="325"/>
      <c r="O45" s="325"/>
      <c r="P45" s="325"/>
      <c r="Q45" s="325"/>
      <c r="R45" s="325"/>
      <c r="S45" s="325"/>
      <c r="T45" s="325"/>
      <c r="U45" s="325"/>
      <c r="V45" s="325"/>
      <c r="W45" s="325"/>
      <c r="X45" s="325"/>
      <c r="Y45" s="628"/>
      <c r="Z45" s="629"/>
      <c r="AA45" s="629"/>
      <c r="AB45" s="630"/>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272</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92" t="s">
        <v>272</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309"/>
      <c r="B51" s="181" t="s">
        <v>212</v>
      </c>
      <c r="C51" s="181"/>
      <c r="D51" s="181"/>
      <c r="E51" s="181"/>
      <c r="F51" s="181"/>
      <c r="G51" s="181"/>
      <c r="H51" s="292" t="s">
        <v>272</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309"/>
      <c r="B52" s="181" t="s">
        <v>211</v>
      </c>
      <c r="C52" s="181"/>
      <c r="D52" s="181"/>
      <c r="E52" s="181"/>
      <c r="F52" s="181"/>
      <c r="G52" s="181"/>
      <c r="H52" s="292" t="s">
        <v>272</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309"/>
      <c r="B53" s="324" t="s">
        <v>209</v>
      </c>
      <c r="C53" s="324"/>
      <c r="D53" s="324"/>
      <c r="E53" s="324"/>
      <c r="F53" s="324"/>
      <c r="G53" s="324"/>
      <c r="H53" s="292" t="s">
        <v>272</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272</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92" t="s">
        <v>272</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309"/>
      <c r="B56" s="181" t="s">
        <v>204</v>
      </c>
      <c r="C56" s="181"/>
      <c r="D56" s="181"/>
      <c r="E56" s="181"/>
      <c r="F56" s="181"/>
      <c r="G56" s="181"/>
      <c r="H56" s="292" t="s">
        <v>272</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309"/>
      <c r="B57" s="181" t="s">
        <v>203</v>
      </c>
      <c r="C57" s="181"/>
      <c r="D57" s="181"/>
      <c r="E57" s="181"/>
      <c r="F57" s="181"/>
      <c r="G57" s="181"/>
      <c r="H57" s="292" t="s">
        <v>272</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8" customHeight="1" x14ac:dyDescent="0.15">
      <c r="A58" s="309"/>
      <c r="B58" s="210" t="s">
        <v>202</v>
      </c>
      <c r="C58" s="210"/>
      <c r="D58" s="210"/>
      <c r="E58" s="210"/>
      <c r="F58" s="210"/>
      <c r="G58" s="210"/>
      <c r="H58" s="257" t="s">
        <v>272</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40"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40"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40"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40" ht="101.25" customHeight="1" x14ac:dyDescent="0.15">
      <c r="A68" s="181" t="s">
        <v>194</v>
      </c>
      <c r="B68" s="181"/>
      <c r="C68" s="181"/>
      <c r="D68" s="181"/>
      <c r="E68" s="181"/>
      <c r="F68" s="181"/>
      <c r="G68" s="181"/>
      <c r="H68" s="211" t="s">
        <v>563</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c r="AN68" s="118"/>
    </row>
    <row r="69" spans="1:40" ht="18" customHeight="1" x14ac:dyDescent="0.15">
      <c r="A69" s="214" t="s">
        <v>192</v>
      </c>
      <c r="B69" s="215"/>
      <c r="C69" s="215"/>
      <c r="D69" s="215"/>
      <c r="E69" s="220" t="s">
        <v>186</v>
      </c>
      <c r="F69" s="215"/>
      <c r="G69" s="221"/>
      <c r="H69" s="739" t="s">
        <v>562</v>
      </c>
      <c r="I69" s="740"/>
      <c r="J69" s="740"/>
      <c r="K69" s="740"/>
      <c r="L69" s="740"/>
      <c r="M69" s="740"/>
      <c r="N69" s="740"/>
      <c r="O69" s="740"/>
      <c r="P69" s="740"/>
      <c r="Q69" s="740"/>
      <c r="R69" s="740"/>
      <c r="S69" s="740"/>
      <c r="T69" s="740"/>
      <c r="U69" s="227" t="s">
        <v>561</v>
      </c>
      <c r="V69" s="227"/>
      <c r="W69" s="227"/>
      <c r="X69" s="227"/>
      <c r="Y69" s="227"/>
      <c r="Z69" s="227"/>
      <c r="AA69" s="227"/>
      <c r="AB69" s="227"/>
      <c r="AC69" s="417"/>
      <c r="AD69" s="238" t="s">
        <v>189</v>
      </c>
      <c r="AE69" s="239"/>
      <c r="AF69" s="240"/>
    </row>
    <row r="70" spans="1:40" ht="18" customHeight="1" x14ac:dyDescent="0.15">
      <c r="A70" s="216"/>
      <c r="B70" s="217"/>
      <c r="C70" s="217"/>
      <c r="D70" s="217"/>
      <c r="E70" s="222"/>
      <c r="F70" s="217"/>
      <c r="G70" s="223"/>
      <c r="H70" s="741"/>
      <c r="I70" s="742"/>
      <c r="J70" s="742"/>
      <c r="K70" s="742"/>
      <c r="L70" s="742"/>
      <c r="M70" s="742"/>
      <c r="N70" s="742"/>
      <c r="O70" s="742"/>
      <c r="P70" s="742"/>
      <c r="Q70" s="742"/>
      <c r="R70" s="742"/>
      <c r="S70" s="742"/>
      <c r="T70" s="742"/>
      <c r="U70" s="229"/>
      <c r="V70" s="229"/>
      <c r="W70" s="229"/>
      <c r="X70" s="229"/>
      <c r="Y70" s="229"/>
      <c r="Z70" s="229"/>
      <c r="AA70" s="229"/>
      <c r="AB70" s="229"/>
      <c r="AC70" s="418"/>
      <c r="AD70" s="241" t="s">
        <v>395</v>
      </c>
      <c r="AE70" s="242"/>
      <c r="AF70" s="243"/>
    </row>
    <row r="71" spans="1:40" ht="18" customHeight="1" x14ac:dyDescent="0.15">
      <c r="A71" s="216"/>
      <c r="B71" s="217"/>
      <c r="C71" s="217"/>
      <c r="D71" s="217"/>
      <c r="E71" s="222"/>
      <c r="F71" s="217"/>
      <c r="G71" s="223"/>
      <c r="H71" s="741"/>
      <c r="I71" s="742"/>
      <c r="J71" s="742"/>
      <c r="K71" s="742"/>
      <c r="L71" s="742"/>
      <c r="M71" s="742"/>
      <c r="N71" s="742"/>
      <c r="O71" s="742"/>
      <c r="P71" s="742"/>
      <c r="Q71" s="742"/>
      <c r="R71" s="742"/>
      <c r="S71" s="742"/>
      <c r="T71" s="742"/>
      <c r="U71" s="229"/>
      <c r="V71" s="229"/>
      <c r="W71" s="229"/>
      <c r="X71" s="229"/>
      <c r="Y71" s="229"/>
      <c r="Z71" s="229"/>
      <c r="AA71" s="229"/>
      <c r="AB71" s="229"/>
      <c r="AC71" s="418"/>
      <c r="AD71" s="244"/>
      <c r="AE71" s="245"/>
      <c r="AF71" s="246"/>
    </row>
    <row r="72" spans="1:40" ht="21.75" customHeight="1" x14ac:dyDescent="0.15">
      <c r="A72" s="218"/>
      <c r="B72" s="219"/>
      <c r="C72" s="219"/>
      <c r="D72" s="219"/>
      <c r="E72" s="224"/>
      <c r="F72" s="219"/>
      <c r="G72" s="225"/>
      <c r="H72" s="743"/>
      <c r="I72" s="744"/>
      <c r="J72" s="744"/>
      <c r="K72" s="744"/>
      <c r="L72" s="744"/>
      <c r="M72" s="744"/>
      <c r="N72" s="744"/>
      <c r="O72" s="744"/>
      <c r="P72" s="744"/>
      <c r="Q72" s="744"/>
      <c r="R72" s="744"/>
      <c r="S72" s="744"/>
      <c r="T72" s="744"/>
      <c r="U72" s="231"/>
      <c r="V72" s="231"/>
      <c r="W72" s="231"/>
      <c r="X72" s="231"/>
      <c r="Y72" s="231"/>
      <c r="Z72" s="231"/>
      <c r="AA72" s="231"/>
      <c r="AB72" s="231"/>
      <c r="AC72" s="419"/>
      <c r="AD72" s="247"/>
      <c r="AE72" s="248"/>
      <c r="AF72" s="249"/>
    </row>
    <row r="73" spans="1:40" ht="18" customHeight="1" x14ac:dyDescent="0.15">
      <c r="A73" s="214" t="s">
        <v>187</v>
      </c>
      <c r="B73" s="215"/>
      <c r="C73" s="215"/>
      <c r="D73" s="215"/>
      <c r="E73" s="220" t="s">
        <v>186</v>
      </c>
      <c r="F73" s="215"/>
      <c r="G73" s="221"/>
      <c r="H73" s="745" t="s">
        <v>560</v>
      </c>
      <c r="I73" s="250"/>
      <c r="J73" s="250"/>
      <c r="K73" s="250"/>
      <c r="L73" s="250"/>
      <c r="M73" s="250"/>
      <c r="N73" s="250"/>
      <c r="O73" s="250"/>
      <c r="P73" s="250"/>
      <c r="Q73" s="250"/>
      <c r="R73" s="250"/>
      <c r="S73" s="250"/>
      <c r="T73" s="250"/>
      <c r="U73" s="318" t="s">
        <v>559</v>
      </c>
      <c r="V73" s="318"/>
      <c r="W73" s="318"/>
      <c r="X73" s="318"/>
      <c r="Y73" s="318"/>
      <c r="Z73" s="318"/>
      <c r="AA73" s="318"/>
      <c r="AB73" s="318"/>
      <c r="AC73" s="319"/>
      <c r="AD73" s="241" t="s">
        <v>395</v>
      </c>
      <c r="AE73" s="242"/>
      <c r="AF73" s="243"/>
    </row>
    <row r="74" spans="1:40" ht="18" customHeight="1" x14ac:dyDescent="0.15">
      <c r="A74" s="216"/>
      <c r="B74" s="217"/>
      <c r="C74" s="217"/>
      <c r="D74" s="217"/>
      <c r="E74" s="222"/>
      <c r="F74" s="217"/>
      <c r="G74" s="223"/>
      <c r="H74" s="746"/>
      <c r="I74" s="252"/>
      <c r="J74" s="252"/>
      <c r="K74" s="252"/>
      <c r="L74" s="252"/>
      <c r="M74" s="252"/>
      <c r="N74" s="252"/>
      <c r="O74" s="252"/>
      <c r="P74" s="252"/>
      <c r="Q74" s="252"/>
      <c r="R74" s="252"/>
      <c r="S74" s="252"/>
      <c r="T74" s="252"/>
      <c r="U74" s="320"/>
      <c r="V74" s="320"/>
      <c r="W74" s="320"/>
      <c r="X74" s="320"/>
      <c r="Y74" s="320"/>
      <c r="Z74" s="320"/>
      <c r="AA74" s="320"/>
      <c r="AB74" s="320"/>
      <c r="AC74" s="321"/>
      <c r="AD74" s="244"/>
      <c r="AE74" s="245"/>
      <c r="AF74" s="246"/>
    </row>
    <row r="75" spans="1:40" ht="18" customHeight="1" x14ac:dyDescent="0.15">
      <c r="A75" s="216"/>
      <c r="B75" s="217"/>
      <c r="C75" s="217"/>
      <c r="D75" s="217"/>
      <c r="E75" s="222"/>
      <c r="F75" s="217"/>
      <c r="G75" s="223"/>
      <c r="H75" s="746"/>
      <c r="I75" s="252"/>
      <c r="J75" s="252"/>
      <c r="K75" s="252"/>
      <c r="L75" s="252"/>
      <c r="M75" s="252"/>
      <c r="N75" s="252"/>
      <c r="O75" s="252"/>
      <c r="P75" s="252"/>
      <c r="Q75" s="252"/>
      <c r="R75" s="252"/>
      <c r="S75" s="252"/>
      <c r="T75" s="252"/>
      <c r="U75" s="320"/>
      <c r="V75" s="320"/>
      <c r="W75" s="320"/>
      <c r="X75" s="320"/>
      <c r="Y75" s="320"/>
      <c r="Z75" s="320"/>
      <c r="AA75" s="320"/>
      <c r="AB75" s="320"/>
      <c r="AC75" s="321"/>
      <c r="AD75" s="244"/>
      <c r="AE75" s="245"/>
      <c r="AF75" s="246"/>
    </row>
    <row r="76" spans="1:40" ht="18" customHeight="1" x14ac:dyDescent="0.15">
      <c r="A76" s="216"/>
      <c r="B76" s="217"/>
      <c r="C76" s="217"/>
      <c r="D76" s="217"/>
      <c r="E76" s="222"/>
      <c r="F76" s="217"/>
      <c r="G76" s="223"/>
      <c r="H76" s="746"/>
      <c r="I76" s="252"/>
      <c r="J76" s="252"/>
      <c r="K76" s="252"/>
      <c r="L76" s="252"/>
      <c r="M76" s="252"/>
      <c r="N76" s="252"/>
      <c r="O76" s="252"/>
      <c r="P76" s="252"/>
      <c r="Q76" s="252"/>
      <c r="R76" s="252"/>
      <c r="S76" s="252"/>
      <c r="T76" s="252"/>
      <c r="U76" s="320"/>
      <c r="V76" s="320"/>
      <c r="W76" s="320"/>
      <c r="X76" s="320"/>
      <c r="Y76" s="320"/>
      <c r="Z76" s="320"/>
      <c r="AA76" s="320"/>
      <c r="AB76" s="320"/>
      <c r="AC76" s="321"/>
      <c r="AD76" s="244"/>
      <c r="AE76" s="245"/>
      <c r="AF76" s="246"/>
    </row>
    <row r="77" spans="1:40" ht="1.5" customHeight="1" x14ac:dyDescent="0.15">
      <c r="A77" s="218"/>
      <c r="B77" s="219"/>
      <c r="C77" s="219"/>
      <c r="D77" s="219"/>
      <c r="E77" s="224"/>
      <c r="F77" s="219"/>
      <c r="G77" s="225"/>
      <c r="H77" s="747"/>
      <c r="I77" s="254"/>
      <c r="J77" s="254"/>
      <c r="K77" s="254"/>
      <c r="L77" s="254"/>
      <c r="M77" s="254"/>
      <c r="N77" s="254"/>
      <c r="O77" s="254"/>
      <c r="P77" s="254"/>
      <c r="Q77" s="254"/>
      <c r="R77" s="254"/>
      <c r="S77" s="254"/>
      <c r="T77" s="254"/>
      <c r="U77" s="322"/>
      <c r="V77" s="322"/>
      <c r="W77" s="322"/>
      <c r="X77" s="322"/>
      <c r="Y77" s="322"/>
      <c r="Z77" s="322"/>
      <c r="AA77" s="322"/>
      <c r="AB77" s="322"/>
      <c r="AC77" s="323"/>
      <c r="AD77" s="247"/>
      <c r="AE77" s="248"/>
      <c r="AF77" s="249"/>
    </row>
    <row r="78" spans="1:40" ht="18" customHeight="1" x14ac:dyDescent="0.15">
      <c r="A78" s="183" t="s">
        <v>182</v>
      </c>
      <c r="B78" s="184"/>
      <c r="C78" s="184"/>
      <c r="D78" s="184"/>
      <c r="E78" s="184"/>
      <c r="F78" s="184"/>
      <c r="G78" s="185"/>
      <c r="H78" s="477" t="s">
        <v>530</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40"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40"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192" t="s">
        <v>558</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4</v>
      </c>
      <c r="F86" s="210"/>
      <c r="G86" s="210"/>
      <c r="H86" s="210"/>
      <c r="I86" s="180" t="str">
        <f>+IF(ISERROR(VLOOKUP($E86,[2]SDGｓ!$A$2:$B$18,2,0)),"",VLOOKUP($E86,[2]SDGｓ!$A$2:$B$18,2,0))</f>
        <v>質の高い教育をみんなに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+IF(ISERROR(VLOOKUP($E87,[2]SDGｓ!$A$2:$B$18,2,0)),"",VLOOKUP($E87,[2]SDGｓ!$A$2:$B$18,2,0))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+IF(ISERROR(VLOOKUP($E88,[2]SDGｓ!$A$2:$B$18,2,0)),"",VLOOKUP($E88,[2]SDGｓ!$A$2:$B$18,2,0))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0">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45"/>
    <mergeCell ref="AC34:AD36"/>
    <mergeCell ref="AE34:AF36"/>
    <mergeCell ref="A37:B39"/>
    <mergeCell ref="C37:X39"/>
    <mergeCell ref="AC37:AD39"/>
    <mergeCell ref="AE37:AF39"/>
    <mergeCell ref="A40:B42"/>
    <mergeCell ref="H54:AF54"/>
    <mergeCell ref="B55:G55"/>
    <mergeCell ref="H55:AF55"/>
    <mergeCell ref="B56:G56"/>
    <mergeCell ref="H56:AF56"/>
    <mergeCell ref="B57:G57"/>
    <mergeCell ref="H57:AF57"/>
    <mergeCell ref="C40:X42"/>
    <mergeCell ref="AC40:AD42"/>
    <mergeCell ref="AE40:AF42"/>
    <mergeCell ref="A43:B45"/>
    <mergeCell ref="C43:X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view="pageBreakPreview" topLeftCell="A6" zoomScale="85" zoomScaleNormal="70" zoomScaleSheetLayoutView="85" workbookViewId="0">
      <selection activeCell="H50" sqref="H50"/>
    </sheetView>
  </sheetViews>
  <sheetFormatPr defaultRowHeight="18.75" x14ac:dyDescent="0.4"/>
  <cols>
    <col min="1" max="1" width="3.375" style="2" customWidth="1"/>
    <col min="2" max="2" width="5" style="2" customWidth="1"/>
    <col min="3" max="3" width="5.625" style="2" customWidth="1"/>
    <col min="4" max="4" width="40.5" style="1" customWidth="1"/>
    <col min="5" max="7" width="6.375" customWidth="1"/>
    <col min="8" max="8" width="13.375" bestFit="1" customWidth="1"/>
  </cols>
  <sheetData>
    <row r="1" spans="1:8" x14ac:dyDescent="0.4">
      <c r="A1" t="s">
        <v>117</v>
      </c>
      <c r="B1"/>
    </row>
    <row r="3" spans="1:8" ht="33" x14ac:dyDescent="0.4">
      <c r="A3" s="83"/>
      <c r="B3" s="83"/>
      <c r="C3" s="83"/>
      <c r="D3" s="82"/>
      <c r="E3" s="81" t="s">
        <v>116</v>
      </c>
      <c r="F3" s="80" t="s">
        <v>115</v>
      </c>
      <c r="G3" s="79" t="s">
        <v>114</v>
      </c>
      <c r="H3" s="79" t="s">
        <v>113</v>
      </c>
    </row>
    <row r="4" spans="1:8" ht="39" hidden="1" customHeight="1" x14ac:dyDescent="0.4">
      <c r="A4" s="156" t="s">
        <v>112</v>
      </c>
      <c r="B4" s="157"/>
      <c r="C4" s="157"/>
      <c r="D4" s="158"/>
      <c r="E4" s="78">
        <v>1</v>
      </c>
      <c r="F4" s="77"/>
      <c r="G4" s="76"/>
      <c r="H4" s="75"/>
    </row>
    <row r="5" spans="1:8" hidden="1" x14ac:dyDescent="0.4">
      <c r="A5" s="50" t="s">
        <v>111</v>
      </c>
      <c r="B5" s="74"/>
      <c r="C5" s="74"/>
      <c r="D5" s="73"/>
      <c r="E5" s="72">
        <v>2</v>
      </c>
      <c r="F5" s="71"/>
      <c r="G5" s="70"/>
      <c r="H5" s="69"/>
    </row>
    <row r="6" spans="1:8" x14ac:dyDescent="0.4">
      <c r="A6" s="68" t="s">
        <v>146</v>
      </c>
      <c r="B6" s="67" t="s">
        <v>145</v>
      </c>
      <c r="C6" s="67"/>
      <c r="D6" s="67"/>
      <c r="E6" s="67"/>
      <c r="F6" s="67"/>
      <c r="G6" s="67"/>
      <c r="H6" s="66"/>
    </row>
    <row r="7" spans="1:8" x14ac:dyDescent="0.4">
      <c r="A7" s="16"/>
      <c r="B7" s="48" t="s">
        <v>144</v>
      </c>
      <c r="C7" s="65" t="s">
        <v>143</v>
      </c>
      <c r="D7" s="46"/>
      <c r="E7" s="45">
        <f>+'目次 (5)'!E56+2</f>
        <v>361</v>
      </c>
      <c r="F7" s="44"/>
      <c r="G7" s="43"/>
      <c r="H7" s="42"/>
    </row>
    <row r="8" spans="1:8" x14ac:dyDescent="0.4">
      <c r="A8" s="16"/>
      <c r="B8" s="16"/>
      <c r="C8" s="41" t="s">
        <v>142</v>
      </c>
      <c r="D8" s="40" t="s">
        <v>141</v>
      </c>
      <c r="E8" s="39">
        <f t="shared" ref="E8:E19" si="0">+E7+2</f>
        <v>363</v>
      </c>
      <c r="F8" s="38"/>
      <c r="G8" s="37"/>
      <c r="H8" s="36" t="s">
        <v>28</v>
      </c>
    </row>
    <row r="9" spans="1:8" ht="33" x14ac:dyDescent="0.4">
      <c r="A9" s="16"/>
      <c r="B9" s="16"/>
      <c r="C9" s="35" t="s">
        <v>140</v>
      </c>
      <c r="D9" s="34" t="s">
        <v>139</v>
      </c>
      <c r="E9" s="33">
        <f t="shared" si="0"/>
        <v>365</v>
      </c>
      <c r="F9" s="32"/>
      <c r="G9" s="31"/>
      <c r="H9" s="30" t="s">
        <v>28</v>
      </c>
    </row>
    <row r="10" spans="1:8" x14ac:dyDescent="0.4">
      <c r="A10" s="16"/>
      <c r="B10" s="16"/>
      <c r="C10" s="35" t="s">
        <v>138</v>
      </c>
      <c r="D10" s="34" t="s">
        <v>137</v>
      </c>
      <c r="E10" s="33">
        <f t="shared" si="0"/>
        <v>367</v>
      </c>
      <c r="F10" s="32"/>
      <c r="G10" s="31"/>
      <c r="H10" s="30" t="s">
        <v>28</v>
      </c>
    </row>
    <row r="11" spans="1:8" x14ac:dyDescent="0.4">
      <c r="A11" s="16"/>
      <c r="B11" s="16"/>
      <c r="C11" s="35" t="s">
        <v>136</v>
      </c>
      <c r="D11" s="34" t="s">
        <v>135</v>
      </c>
      <c r="E11" s="33">
        <f t="shared" si="0"/>
        <v>369</v>
      </c>
      <c r="F11" s="32"/>
      <c r="G11" s="31"/>
      <c r="H11" s="30" t="s">
        <v>28</v>
      </c>
    </row>
    <row r="12" spans="1:8" ht="33" x14ac:dyDescent="0.4">
      <c r="A12" s="16"/>
      <c r="B12" s="16"/>
      <c r="C12" s="35" t="s">
        <v>134</v>
      </c>
      <c r="D12" s="34" t="s">
        <v>133</v>
      </c>
      <c r="E12" s="33">
        <f t="shared" si="0"/>
        <v>371</v>
      </c>
      <c r="F12" s="32"/>
      <c r="G12" s="31"/>
      <c r="H12" s="30" t="s">
        <v>28</v>
      </c>
    </row>
    <row r="13" spans="1:8" x14ac:dyDescent="0.4">
      <c r="A13" s="16"/>
      <c r="B13" s="16"/>
      <c r="C13" s="35" t="s">
        <v>132</v>
      </c>
      <c r="D13" s="34" t="s">
        <v>131</v>
      </c>
      <c r="E13" s="33">
        <f t="shared" si="0"/>
        <v>373</v>
      </c>
      <c r="F13" s="32"/>
      <c r="G13" s="31"/>
      <c r="H13" s="30" t="s">
        <v>28</v>
      </c>
    </row>
    <row r="14" spans="1:8" x14ac:dyDescent="0.4">
      <c r="A14" s="16"/>
      <c r="B14" s="16"/>
      <c r="C14" s="35" t="s">
        <v>130</v>
      </c>
      <c r="D14" s="34" t="s">
        <v>129</v>
      </c>
      <c r="E14" s="33">
        <f t="shared" si="0"/>
        <v>375</v>
      </c>
      <c r="F14" s="32"/>
      <c r="G14" s="31"/>
      <c r="H14" s="30" t="s">
        <v>28</v>
      </c>
    </row>
    <row r="15" spans="1:8" x14ac:dyDescent="0.4">
      <c r="A15" s="16"/>
      <c r="B15" s="16"/>
      <c r="C15" s="35" t="s">
        <v>128</v>
      </c>
      <c r="D15" s="34" t="s">
        <v>127</v>
      </c>
      <c r="E15" s="33">
        <f t="shared" si="0"/>
        <v>377</v>
      </c>
      <c r="F15" s="32"/>
      <c r="G15" s="31"/>
      <c r="H15" s="30" t="s">
        <v>28</v>
      </c>
    </row>
    <row r="16" spans="1:8" ht="33" x14ac:dyDescent="0.4">
      <c r="A16" s="16"/>
      <c r="B16" s="16"/>
      <c r="C16" s="35" t="s">
        <v>126</v>
      </c>
      <c r="D16" s="34" t="s">
        <v>125</v>
      </c>
      <c r="E16" s="33">
        <f t="shared" si="0"/>
        <v>379</v>
      </c>
      <c r="F16" s="32"/>
      <c r="G16" s="31"/>
      <c r="H16" s="30" t="s">
        <v>120</v>
      </c>
    </row>
    <row r="17" spans="1:8" ht="33" x14ac:dyDescent="0.4">
      <c r="A17" s="16"/>
      <c r="B17" s="16"/>
      <c r="C17" s="35" t="s">
        <v>124</v>
      </c>
      <c r="D17" s="34" t="s">
        <v>123</v>
      </c>
      <c r="E17" s="33">
        <f t="shared" si="0"/>
        <v>381</v>
      </c>
      <c r="F17" s="32"/>
      <c r="G17" s="31"/>
      <c r="H17" s="30" t="s">
        <v>120</v>
      </c>
    </row>
    <row r="18" spans="1:8" ht="33" x14ac:dyDescent="0.4">
      <c r="A18" s="16"/>
      <c r="B18" s="16"/>
      <c r="C18" s="22" t="s">
        <v>122</v>
      </c>
      <c r="D18" s="21" t="s">
        <v>121</v>
      </c>
      <c r="E18" s="20">
        <f t="shared" si="0"/>
        <v>383</v>
      </c>
      <c r="F18" s="28"/>
      <c r="G18" s="18"/>
      <c r="H18" s="17" t="s">
        <v>120</v>
      </c>
    </row>
    <row r="19" spans="1:8" x14ac:dyDescent="0.4">
      <c r="A19" s="9"/>
      <c r="B19" s="9"/>
      <c r="C19" s="8" t="s">
        <v>119</v>
      </c>
      <c r="D19" s="7" t="s">
        <v>118</v>
      </c>
      <c r="E19" s="6">
        <f t="shared" si="0"/>
        <v>385</v>
      </c>
      <c r="F19" s="5"/>
      <c r="G19" s="4"/>
      <c r="H19" s="3" t="s">
        <v>12</v>
      </c>
    </row>
  </sheetData>
  <mergeCells count="1">
    <mergeCell ref="A4:D4"/>
  </mergeCells>
  <phoneticPr fontId="2"/>
  <hyperlinks>
    <hyperlink ref="E7" location="'6-1'!A1" display="'6-1'!A1"/>
    <hyperlink ref="E8" location="'6-1-1'!A1" display="'6-1-1'!A1"/>
    <hyperlink ref="E9" location="'6-1-2'!A1" display="'6-1-2'!A1"/>
    <hyperlink ref="E10" location="'6-1-3'!A1" display="'6-1-3'!A1"/>
    <hyperlink ref="E11" location="'6-1-4'!A1" display="'6-1-4'!A1"/>
    <hyperlink ref="E12" location="'6-1-5'!A1" display="'6-1-5'!A1"/>
    <hyperlink ref="E13" location="'6-1-6'!A1" display="'6-1-6'!A1"/>
    <hyperlink ref="E14" location="'6-1-7'!A1" display="'6-1-7'!A1"/>
    <hyperlink ref="E15" location="'6-1-8'!A1" display="'6-1-8'!A1"/>
    <hyperlink ref="E16" location="'6-1-9'!A1" display="'6-1-9'!A1"/>
    <hyperlink ref="E17" location="'6-1-10'!A1" display="'6-1-10'!A1"/>
    <hyperlink ref="E18" location="'6-1-11'!A1" display="'6-1-11'!A1"/>
    <hyperlink ref="E19" location="'6-1-12'!A1" display="'6-1-12'!A1"/>
  </hyperlinks>
  <pageMargins left="0.70866141732283472" right="0.31496062992125984" top="0.74803149606299213" bottom="0.35433070866141736" header="0.31496062992125984" footer="0.31496062992125984"/>
  <pageSetup paperSize="9" scale="95" fitToHeight="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5-1-17</v>
      </c>
      <c r="B2" s="312"/>
      <c r="C2" s="312"/>
      <c r="D2" s="312"/>
      <c r="E2" s="313" t="s">
        <v>596</v>
      </c>
      <c r="F2" s="313"/>
      <c r="G2" s="313"/>
      <c r="H2" s="313"/>
      <c r="I2" s="313"/>
      <c r="J2" s="313"/>
      <c r="K2" s="313"/>
      <c r="L2" s="313"/>
      <c r="M2" s="313"/>
      <c r="N2" s="313"/>
      <c r="O2" s="313"/>
      <c r="P2" s="313"/>
      <c r="Q2" s="313"/>
      <c r="R2" s="313"/>
      <c r="S2" s="313"/>
      <c r="T2" s="313"/>
      <c r="U2" s="313"/>
      <c r="V2" s="313" t="s">
        <v>258</v>
      </c>
      <c r="W2" s="313"/>
      <c r="X2" s="313"/>
      <c r="Y2" s="313"/>
      <c r="Z2" s="313"/>
      <c r="AA2" s="313"/>
      <c r="AB2" s="313"/>
      <c r="AC2" s="313"/>
      <c r="AD2" s="31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80" t="s">
        <v>595</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8"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18"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c r="AJ8" s="110"/>
      <c r="AK8" s="110"/>
      <c r="AL8" s="110"/>
      <c r="AM8" s="110"/>
      <c r="AN8" s="110"/>
    </row>
    <row r="9" spans="1:40" ht="18"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09"/>
      <c r="AI9" s="109"/>
    </row>
    <row r="10" spans="1:40" ht="18" customHeight="1" x14ac:dyDescent="0.15">
      <c r="A10" s="309"/>
      <c r="B10" s="289" t="s">
        <v>218</v>
      </c>
      <c r="C10" s="289"/>
      <c r="D10" s="289"/>
      <c r="E10" s="289"/>
      <c r="F10" s="289"/>
      <c r="G10" s="289"/>
      <c r="H10" s="180" t="s">
        <v>594</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18" customHeight="1" x14ac:dyDescent="0.15">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18" customHeight="1" x14ac:dyDescent="0.15">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18" customHeight="1" x14ac:dyDescent="0.15">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18" customHeight="1" x14ac:dyDescent="0.15">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18" customHeight="1" x14ac:dyDescent="0.15">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18" customHeight="1" x14ac:dyDescent="0.15">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2" ht="18" customHeight="1" x14ac:dyDescent="0.15">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2" ht="37.5" customHeight="1" x14ac:dyDescent="0.15">
      <c r="A18" s="309"/>
      <c r="B18" s="289" t="s">
        <v>252</v>
      </c>
      <c r="C18" s="289"/>
      <c r="D18" s="289"/>
      <c r="E18" s="289"/>
      <c r="F18" s="289"/>
      <c r="G18" s="289"/>
      <c r="H18" s="273" t="s">
        <v>593</v>
      </c>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65"/>
    </row>
    <row r="19" spans="1:32" ht="18" customHeight="1" x14ac:dyDescent="0.15">
      <c r="A19" s="309"/>
      <c r="B19" s="289" t="s">
        <v>250</v>
      </c>
      <c r="C19" s="289"/>
      <c r="D19" s="289"/>
      <c r="E19" s="289"/>
      <c r="F19" s="289"/>
      <c r="G19" s="289"/>
      <c r="H19" s="269" t="s">
        <v>592</v>
      </c>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1"/>
    </row>
    <row r="20" spans="1:32" ht="18" customHeight="1" x14ac:dyDescent="0.15">
      <c r="A20" s="309"/>
      <c r="B20" s="289" t="s">
        <v>248</v>
      </c>
      <c r="C20" s="289"/>
      <c r="D20" s="289"/>
      <c r="E20" s="289"/>
      <c r="F20" s="289"/>
      <c r="G20" s="289"/>
      <c r="H20" s="269" t="s">
        <v>591</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309" t="s">
        <v>246</v>
      </c>
      <c r="B21" s="289" t="s">
        <v>245</v>
      </c>
      <c r="C21" s="289"/>
      <c r="D21" s="289"/>
      <c r="E21" s="289"/>
      <c r="F21" s="289"/>
      <c r="G21" s="289"/>
      <c r="H21" s="269" t="s">
        <v>294</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18" customHeight="1" x14ac:dyDescent="0.15">
      <c r="A22" s="309"/>
      <c r="B22" s="210" t="s">
        <v>243</v>
      </c>
      <c r="C22" s="210"/>
      <c r="D22" s="210"/>
      <c r="E22" s="210"/>
      <c r="F22" s="210"/>
      <c r="G22" s="210"/>
      <c r="H22" s="643" t="s">
        <v>294</v>
      </c>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row>
    <row r="23" spans="1:32" ht="18" customHeight="1" x14ac:dyDescent="0.15">
      <c r="A23" s="309"/>
      <c r="B23" s="210"/>
      <c r="C23" s="210"/>
      <c r="D23" s="210"/>
      <c r="E23" s="210"/>
      <c r="F23" s="210"/>
      <c r="G23" s="210"/>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row>
    <row r="24" spans="1:32" ht="18" customHeight="1" x14ac:dyDescent="0.15">
      <c r="A24" s="309"/>
      <c r="B24" s="210"/>
      <c r="C24" s="210"/>
      <c r="D24" s="210"/>
      <c r="E24" s="210"/>
      <c r="F24" s="210"/>
      <c r="G24" s="210"/>
      <c r="H24" s="643"/>
      <c r="I24" s="643"/>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row>
    <row r="25" spans="1:32" ht="18" customHeight="1" x14ac:dyDescent="0.15">
      <c r="A25" s="309"/>
      <c r="B25" s="210" t="s">
        <v>241</v>
      </c>
      <c r="C25" s="210"/>
      <c r="D25" s="210"/>
      <c r="E25" s="210"/>
      <c r="F25" s="210"/>
      <c r="G25" s="210"/>
      <c r="H25" s="643" t="s">
        <v>294</v>
      </c>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1:32" ht="18" customHeight="1" x14ac:dyDescent="0.15">
      <c r="A26" s="309"/>
      <c r="B26" s="210"/>
      <c r="C26" s="210"/>
      <c r="D26" s="210"/>
      <c r="E26" s="210"/>
      <c r="F26" s="210"/>
      <c r="G26" s="210"/>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row>
    <row r="27" spans="1:32" ht="18" customHeight="1" x14ac:dyDescent="0.15">
      <c r="A27" s="309"/>
      <c r="B27" s="210"/>
      <c r="C27" s="210"/>
      <c r="D27" s="210"/>
      <c r="E27" s="210"/>
      <c r="F27" s="210"/>
      <c r="G27" s="210"/>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row>
    <row r="28" spans="1:32" ht="18" customHeight="1" x14ac:dyDescent="0.15">
      <c r="A28" s="309"/>
      <c r="B28" s="289" t="s">
        <v>239</v>
      </c>
      <c r="C28" s="289"/>
      <c r="D28" s="289"/>
      <c r="E28" s="289"/>
      <c r="F28" s="289"/>
      <c r="G28" s="289"/>
      <c r="H28" s="631" t="s">
        <v>294</v>
      </c>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763" t="s">
        <v>590</v>
      </c>
      <c r="D31" s="726"/>
      <c r="E31" s="726"/>
      <c r="F31" s="726"/>
      <c r="G31" s="726"/>
      <c r="H31" s="726"/>
      <c r="I31" s="726"/>
      <c r="J31" s="726"/>
      <c r="K31" s="726"/>
      <c r="L31" s="726"/>
      <c r="M31" s="726"/>
      <c r="N31" s="726"/>
      <c r="O31" s="726"/>
      <c r="P31" s="726"/>
      <c r="Q31" s="726"/>
      <c r="R31" s="726"/>
      <c r="S31" s="726"/>
      <c r="T31" s="726"/>
      <c r="U31" s="726"/>
      <c r="V31" s="726"/>
      <c r="W31" s="726"/>
      <c r="X31" s="727"/>
      <c r="Y31" s="279" t="s">
        <v>586</v>
      </c>
      <c r="Z31" s="280"/>
      <c r="AA31" s="280"/>
      <c r="AB31" s="281"/>
      <c r="AC31" s="288" t="s">
        <v>188</v>
      </c>
      <c r="AD31" s="259"/>
      <c r="AE31" s="288" t="s">
        <v>188</v>
      </c>
      <c r="AF31" s="259"/>
    </row>
    <row r="32" spans="1:32" ht="18" customHeight="1" x14ac:dyDescent="0.15">
      <c r="A32" s="306"/>
      <c r="B32" s="307"/>
      <c r="C32" s="728"/>
      <c r="D32" s="328"/>
      <c r="E32" s="328"/>
      <c r="F32" s="328"/>
      <c r="G32" s="328"/>
      <c r="H32" s="328"/>
      <c r="I32" s="328"/>
      <c r="J32" s="328"/>
      <c r="K32" s="328"/>
      <c r="L32" s="328"/>
      <c r="M32" s="328"/>
      <c r="N32" s="328"/>
      <c r="O32" s="328"/>
      <c r="P32" s="328"/>
      <c r="Q32" s="328"/>
      <c r="R32" s="328"/>
      <c r="S32" s="328"/>
      <c r="T32" s="328"/>
      <c r="U32" s="328"/>
      <c r="V32" s="328"/>
      <c r="W32" s="328"/>
      <c r="X32" s="729"/>
      <c r="Y32" s="282"/>
      <c r="Z32" s="283"/>
      <c r="AA32" s="283"/>
      <c r="AB32" s="284"/>
      <c r="AC32" s="260"/>
      <c r="AD32" s="262"/>
      <c r="AE32" s="260"/>
      <c r="AF32" s="262"/>
    </row>
    <row r="33" spans="1:32" ht="18" customHeight="1" x14ac:dyDescent="0.15">
      <c r="A33" s="306"/>
      <c r="B33" s="307"/>
      <c r="C33" s="730"/>
      <c r="D33" s="731"/>
      <c r="E33" s="731"/>
      <c r="F33" s="731"/>
      <c r="G33" s="731"/>
      <c r="H33" s="731"/>
      <c r="I33" s="731"/>
      <c r="J33" s="731"/>
      <c r="K33" s="731"/>
      <c r="L33" s="731"/>
      <c r="M33" s="731"/>
      <c r="N33" s="731"/>
      <c r="O33" s="731"/>
      <c r="P33" s="731"/>
      <c r="Q33" s="731"/>
      <c r="R33" s="731"/>
      <c r="S33" s="731"/>
      <c r="T33" s="731"/>
      <c r="U33" s="731"/>
      <c r="V33" s="731"/>
      <c r="W33" s="731"/>
      <c r="X33" s="732"/>
      <c r="Y33" s="285"/>
      <c r="Z33" s="286"/>
      <c r="AA33" s="286"/>
      <c r="AB33" s="287"/>
      <c r="AC33" s="263"/>
      <c r="AD33" s="265"/>
      <c r="AE33" s="263"/>
      <c r="AF33" s="265"/>
    </row>
    <row r="34" spans="1:32" ht="18" customHeight="1" x14ac:dyDescent="0.15">
      <c r="A34" s="276" t="s">
        <v>231</v>
      </c>
      <c r="B34" s="276"/>
      <c r="C34" s="295" t="s">
        <v>589</v>
      </c>
      <c r="D34" s="296"/>
      <c r="E34" s="296"/>
      <c r="F34" s="296"/>
      <c r="G34" s="296"/>
      <c r="H34" s="296"/>
      <c r="I34" s="296"/>
      <c r="J34" s="296"/>
      <c r="K34" s="296"/>
      <c r="L34" s="296"/>
      <c r="M34" s="296"/>
      <c r="N34" s="296"/>
      <c r="O34" s="296"/>
      <c r="P34" s="296"/>
      <c r="Q34" s="296"/>
      <c r="R34" s="296"/>
      <c r="S34" s="296"/>
      <c r="T34" s="296"/>
      <c r="U34" s="296"/>
      <c r="V34" s="296"/>
      <c r="W34" s="296"/>
      <c r="X34" s="297"/>
      <c r="Y34" s="279"/>
      <c r="Z34" s="280"/>
      <c r="AA34" s="280"/>
      <c r="AB34" s="281"/>
      <c r="AC34" s="288" t="s">
        <v>183</v>
      </c>
      <c r="AD34" s="259"/>
      <c r="AE34" s="288" t="s">
        <v>188</v>
      </c>
      <c r="AF34" s="259"/>
    </row>
    <row r="35" spans="1:32" ht="18" customHeight="1" x14ac:dyDescent="0.15">
      <c r="A35" s="276"/>
      <c r="B35" s="276"/>
      <c r="C35" s="298"/>
      <c r="D35" s="299"/>
      <c r="E35" s="299"/>
      <c r="F35" s="299"/>
      <c r="G35" s="299"/>
      <c r="H35" s="299"/>
      <c r="I35" s="299"/>
      <c r="J35" s="299"/>
      <c r="K35" s="299"/>
      <c r="L35" s="299"/>
      <c r="M35" s="299"/>
      <c r="N35" s="299"/>
      <c r="O35" s="299"/>
      <c r="P35" s="299"/>
      <c r="Q35" s="299"/>
      <c r="R35" s="299"/>
      <c r="S35" s="299"/>
      <c r="T35" s="299"/>
      <c r="U35" s="299"/>
      <c r="V35" s="299"/>
      <c r="W35" s="299"/>
      <c r="X35" s="300"/>
      <c r="Y35" s="282"/>
      <c r="Z35" s="283"/>
      <c r="AA35" s="283"/>
      <c r="AB35" s="284"/>
      <c r="AC35" s="260"/>
      <c r="AD35" s="262"/>
      <c r="AE35" s="260"/>
      <c r="AF35" s="262"/>
    </row>
    <row r="36" spans="1:32" ht="45" customHeight="1" x14ac:dyDescent="0.15">
      <c r="A36" s="276"/>
      <c r="B36" s="276"/>
      <c r="C36" s="301"/>
      <c r="D36" s="302"/>
      <c r="E36" s="302"/>
      <c r="F36" s="302"/>
      <c r="G36" s="302"/>
      <c r="H36" s="302"/>
      <c r="I36" s="302"/>
      <c r="J36" s="302"/>
      <c r="K36" s="302"/>
      <c r="L36" s="302"/>
      <c r="M36" s="302"/>
      <c r="N36" s="302"/>
      <c r="O36" s="302"/>
      <c r="P36" s="302"/>
      <c r="Q36" s="302"/>
      <c r="R36" s="302"/>
      <c r="S36" s="302"/>
      <c r="T36" s="302"/>
      <c r="U36" s="302"/>
      <c r="V36" s="302"/>
      <c r="W36" s="302"/>
      <c r="X36" s="303"/>
      <c r="Y36" s="285"/>
      <c r="Z36" s="286"/>
      <c r="AA36" s="286"/>
      <c r="AB36" s="287"/>
      <c r="AC36" s="263"/>
      <c r="AD36" s="265"/>
      <c r="AE36" s="263"/>
      <c r="AF36" s="265"/>
    </row>
    <row r="37" spans="1:32" ht="18" customHeight="1" x14ac:dyDescent="0.15">
      <c r="A37" s="276" t="s">
        <v>228</v>
      </c>
      <c r="B37" s="276"/>
      <c r="C37" s="295" t="s">
        <v>588</v>
      </c>
      <c r="D37" s="280"/>
      <c r="E37" s="280"/>
      <c r="F37" s="280"/>
      <c r="G37" s="280"/>
      <c r="H37" s="280"/>
      <c r="I37" s="280"/>
      <c r="J37" s="280"/>
      <c r="K37" s="280"/>
      <c r="L37" s="280"/>
      <c r="M37" s="280"/>
      <c r="N37" s="280"/>
      <c r="O37" s="280"/>
      <c r="P37" s="280"/>
      <c r="Q37" s="280"/>
      <c r="R37" s="280"/>
      <c r="S37" s="280"/>
      <c r="T37" s="280"/>
      <c r="U37" s="280"/>
      <c r="V37" s="280"/>
      <c r="W37" s="280"/>
      <c r="X37" s="281"/>
      <c r="Y37" s="279" t="s">
        <v>586</v>
      </c>
      <c r="Z37" s="280"/>
      <c r="AA37" s="280"/>
      <c r="AB37" s="281"/>
      <c r="AC37" s="288" t="s">
        <v>188</v>
      </c>
      <c r="AD37" s="259"/>
      <c r="AE37" s="288" t="s">
        <v>188</v>
      </c>
      <c r="AF37" s="259"/>
    </row>
    <row r="38" spans="1:32" ht="18" customHeight="1" x14ac:dyDescent="0.15">
      <c r="A38" s="276"/>
      <c r="B38" s="276"/>
      <c r="C38" s="282"/>
      <c r="D38" s="283"/>
      <c r="E38" s="283"/>
      <c r="F38" s="283"/>
      <c r="G38" s="283"/>
      <c r="H38" s="283"/>
      <c r="I38" s="283"/>
      <c r="J38" s="283"/>
      <c r="K38" s="283"/>
      <c r="L38" s="283"/>
      <c r="M38" s="283"/>
      <c r="N38" s="283"/>
      <c r="O38" s="283"/>
      <c r="P38" s="283"/>
      <c r="Q38" s="283"/>
      <c r="R38" s="283"/>
      <c r="S38" s="283"/>
      <c r="T38" s="283"/>
      <c r="U38" s="283"/>
      <c r="V38" s="283"/>
      <c r="W38" s="283"/>
      <c r="X38" s="284"/>
      <c r="Y38" s="282"/>
      <c r="Z38" s="283"/>
      <c r="AA38" s="283"/>
      <c r="AB38" s="284"/>
      <c r="AC38" s="260"/>
      <c r="AD38" s="262"/>
      <c r="AE38" s="260"/>
      <c r="AF38" s="262"/>
    </row>
    <row r="39" spans="1:32" ht="18" customHeight="1" x14ac:dyDescent="0.15">
      <c r="A39" s="276"/>
      <c r="B39" s="276"/>
      <c r="C39" s="285"/>
      <c r="D39" s="286"/>
      <c r="E39" s="286"/>
      <c r="F39" s="286"/>
      <c r="G39" s="286"/>
      <c r="H39" s="286"/>
      <c r="I39" s="286"/>
      <c r="J39" s="286"/>
      <c r="K39" s="286"/>
      <c r="L39" s="286"/>
      <c r="M39" s="286"/>
      <c r="N39" s="286"/>
      <c r="O39" s="286"/>
      <c r="P39" s="286"/>
      <c r="Q39" s="286"/>
      <c r="R39" s="286"/>
      <c r="S39" s="286"/>
      <c r="T39" s="286"/>
      <c r="U39" s="286"/>
      <c r="V39" s="286"/>
      <c r="W39" s="286"/>
      <c r="X39" s="287"/>
      <c r="Y39" s="285"/>
      <c r="Z39" s="286"/>
      <c r="AA39" s="286"/>
      <c r="AB39" s="287"/>
      <c r="AC39" s="263"/>
      <c r="AD39" s="265"/>
      <c r="AE39" s="263"/>
      <c r="AF39" s="265"/>
    </row>
    <row r="40" spans="1:32" ht="18" customHeight="1" x14ac:dyDescent="0.15">
      <c r="A40" s="276" t="s">
        <v>226</v>
      </c>
      <c r="B40" s="276"/>
      <c r="C40" s="279" t="s">
        <v>587</v>
      </c>
      <c r="D40" s="280"/>
      <c r="E40" s="280"/>
      <c r="F40" s="280"/>
      <c r="G40" s="280"/>
      <c r="H40" s="280"/>
      <c r="I40" s="280"/>
      <c r="J40" s="280"/>
      <c r="K40" s="280"/>
      <c r="L40" s="280"/>
      <c r="M40" s="280"/>
      <c r="N40" s="280"/>
      <c r="O40" s="280"/>
      <c r="P40" s="280"/>
      <c r="Q40" s="280"/>
      <c r="R40" s="280"/>
      <c r="S40" s="280"/>
      <c r="T40" s="280"/>
      <c r="U40" s="280"/>
      <c r="V40" s="280"/>
      <c r="W40" s="280"/>
      <c r="X40" s="281"/>
      <c r="Y40" s="279"/>
      <c r="Z40" s="280"/>
      <c r="AA40" s="280"/>
      <c r="AB40" s="281"/>
      <c r="AC40" s="288" t="s">
        <v>188</v>
      </c>
      <c r="AD40" s="259"/>
      <c r="AE40" s="288" t="s">
        <v>188</v>
      </c>
      <c r="AF40" s="259"/>
    </row>
    <row r="41" spans="1:32" ht="18" customHeight="1" x14ac:dyDescent="0.15">
      <c r="A41" s="276"/>
      <c r="B41" s="276"/>
      <c r="C41" s="282"/>
      <c r="D41" s="283"/>
      <c r="E41" s="283"/>
      <c r="F41" s="283"/>
      <c r="G41" s="283"/>
      <c r="H41" s="283"/>
      <c r="I41" s="283"/>
      <c r="J41" s="283"/>
      <c r="K41" s="283"/>
      <c r="L41" s="283"/>
      <c r="M41" s="283"/>
      <c r="N41" s="283"/>
      <c r="O41" s="283"/>
      <c r="P41" s="283"/>
      <c r="Q41" s="283"/>
      <c r="R41" s="283"/>
      <c r="S41" s="283"/>
      <c r="T41" s="283"/>
      <c r="U41" s="283"/>
      <c r="V41" s="283"/>
      <c r="W41" s="283"/>
      <c r="X41" s="284"/>
      <c r="Y41" s="282"/>
      <c r="Z41" s="283"/>
      <c r="AA41" s="283"/>
      <c r="AB41" s="284"/>
      <c r="AC41" s="260"/>
      <c r="AD41" s="262"/>
      <c r="AE41" s="260"/>
      <c r="AF41" s="262"/>
    </row>
    <row r="42" spans="1:32" ht="18" customHeight="1" x14ac:dyDescent="0.15">
      <c r="A42" s="276"/>
      <c r="B42" s="276"/>
      <c r="C42" s="285"/>
      <c r="D42" s="286"/>
      <c r="E42" s="286"/>
      <c r="F42" s="286"/>
      <c r="G42" s="286"/>
      <c r="H42" s="286"/>
      <c r="I42" s="286"/>
      <c r="J42" s="286"/>
      <c r="K42" s="286"/>
      <c r="L42" s="286"/>
      <c r="M42" s="286"/>
      <c r="N42" s="286"/>
      <c r="O42" s="286"/>
      <c r="P42" s="286"/>
      <c r="Q42" s="286"/>
      <c r="R42" s="286"/>
      <c r="S42" s="286"/>
      <c r="T42" s="286"/>
      <c r="U42" s="286"/>
      <c r="V42" s="286"/>
      <c r="W42" s="286"/>
      <c r="X42" s="287"/>
      <c r="Y42" s="285"/>
      <c r="Z42" s="286"/>
      <c r="AA42" s="286"/>
      <c r="AB42" s="287"/>
      <c r="AC42" s="263"/>
      <c r="AD42" s="265"/>
      <c r="AE42" s="263"/>
      <c r="AF42" s="265"/>
    </row>
    <row r="43" spans="1:32" ht="18" customHeight="1" x14ac:dyDescent="0.15">
      <c r="A43" s="276" t="s">
        <v>223</v>
      </c>
      <c r="B43" s="276"/>
      <c r="C43" s="279" t="s">
        <v>587</v>
      </c>
      <c r="D43" s="280"/>
      <c r="E43" s="280"/>
      <c r="F43" s="280"/>
      <c r="G43" s="280"/>
      <c r="H43" s="280"/>
      <c r="I43" s="280"/>
      <c r="J43" s="280"/>
      <c r="K43" s="280"/>
      <c r="L43" s="280"/>
      <c r="M43" s="280"/>
      <c r="N43" s="280"/>
      <c r="O43" s="280"/>
      <c r="P43" s="280"/>
      <c r="Q43" s="280"/>
      <c r="R43" s="280"/>
      <c r="S43" s="280"/>
      <c r="T43" s="280"/>
      <c r="U43" s="280"/>
      <c r="V43" s="280"/>
      <c r="W43" s="280"/>
      <c r="X43" s="281"/>
      <c r="Y43" s="279" t="s">
        <v>586</v>
      </c>
      <c r="Z43" s="280"/>
      <c r="AA43" s="280"/>
      <c r="AB43" s="281"/>
      <c r="AC43" s="288" t="s">
        <v>188</v>
      </c>
      <c r="AD43" s="259"/>
      <c r="AE43" s="288" t="s">
        <v>188</v>
      </c>
      <c r="AF43" s="259"/>
    </row>
    <row r="44" spans="1:32" ht="18" customHeight="1" x14ac:dyDescent="0.15">
      <c r="A44" s="276"/>
      <c r="B44" s="276"/>
      <c r="C44" s="282"/>
      <c r="D44" s="283"/>
      <c r="E44" s="283"/>
      <c r="F44" s="283"/>
      <c r="G44" s="283"/>
      <c r="H44" s="283"/>
      <c r="I44" s="283"/>
      <c r="J44" s="283"/>
      <c r="K44" s="283"/>
      <c r="L44" s="283"/>
      <c r="M44" s="283"/>
      <c r="N44" s="283"/>
      <c r="O44" s="283"/>
      <c r="P44" s="283"/>
      <c r="Q44" s="283"/>
      <c r="R44" s="283"/>
      <c r="S44" s="283"/>
      <c r="T44" s="283"/>
      <c r="U44" s="283"/>
      <c r="V44" s="283"/>
      <c r="W44" s="283"/>
      <c r="X44" s="284"/>
      <c r="Y44" s="282"/>
      <c r="Z44" s="283"/>
      <c r="AA44" s="283"/>
      <c r="AB44" s="284"/>
      <c r="AC44" s="260"/>
      <c r="AD44" s="262"/>
      <c r="AE44" s="260"/>
      <c r="AF44" s="262"/>
    </row>
    <row r="45" spans="1:32" ht="18" customHeight="1" x14ac:dyDescent="0.15">
      <c r="A45" s="276"/>
      <c r="B45" s="276"/>
      <c r="C45" s="285"/>
      <c r="D45" s="286"/>
      <c r="E45" s="286"/>
      <c r="F45" s="286"/>
      <c r="G45" s="286"/>
      <c r="H45" s="286"/>
      <c r="I45" s="286"/>
      <c r="J45" s="286"/>
      <c r="K45" s="286"/>
      <c r="L45" s="286"/>
      <c r="M45" s="286"/>
      <c r="N45" s="286"/>
      <c r="O45" s="286"/>
      <c r="P45" s="286"/>
      <c r="Q45" s="286"/>
      <c r="R45" s="286"/>
      <c r="S45" s="286"/>
      <c r="T45" s="286"/>
      <c r="U45" s="286"/>
      <c r="V45" s="286"/>
      <c r="W45" s="286"/>
      <c r="X45" s="287"/>
      <c r="Y45" s="285"/>
      <c r="Z45" s="286"/>
      <c r="AA45" s="286"/>
      <c r="AB45" s="287"/>
      <c r="AC45" s="263"/>
      <c r="AD45" s="265"/>
      <c r="AE45" s="263"/>
      <c r="AF45" s="265"/>
    </row>
    <row r="46" spans="1:32" ht="18" customHeight="1" x14ac:dyDescent="0.15">
      <c r="A46" s="289" t="s">
        <v>221</v>
      </c>
      <c r="B46" s="289"/>
      <c r="C46" s="512" t="s">
        <v>585</v>
      </c>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4"/>
    </row>
    <row r="47" spans="1:32" ht="18" customHeight="1" x14ac:dyDescent="0.15">
      <c r="A47" s="289"/>
      <c r="B47" s="289"/>
      <c r="C47" s="515"/>
      <c r="D47" s="516"/>
      <c r="E47" s="516"/>
      <c r="F47" s="516"/>
      <c r="G47" s="516"/>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7"/>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69" t="s">
        <v>294</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309" t="s">
        <v>215</v>
      </c>
      <c r="B50" s="181" t="s">
        <v>214</v>
      </c>
      <c r="C50" s="181"/>
      <c r="D50" s="181"/>
      <c r="E50" s="181"/>
      <c r="F50" s="181"/>
      <c r="G50" s="181"/>
      <c r="H50" s="269" t="s">
        <v>294</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294</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294</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294</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294</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294</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294</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294</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294</v>
      </c>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40"/>
    </row>
    <row r="59" spans="1:32" ht="18" customHeight="1" x14ac:dyDescent="0.15">
      <c r="A59" s="309"/>
      <c r="B59" s="210"/>
      <c r="C59" s="210"/>
      <c r="D59" s="210"/>
      <c r="E59" s="210"/>
      <c r="F59" s="210"/>
      <c r="G59" s="210"/>
      <c r="H59" s="439"/>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440"/>
    </row>
    <row r="60" spans="1:32" ht="18" customHeight="1" x14ac:dyDescent="0.15">
      <c r="A60" s="309"/>
      <c r="B60" s="210"/>
      <c r="C60" s="210"/>
      <c r="D60" s="210"/>
      <c r="E60" s="210"/>
      <c r="F60" s="210"/>
      <c r="G60" s="210"/>
      <c r="H60" s="439"/>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440"/>
    </row>
    <row r="61" spans="1:32" ht="18" customHeight="1" x14ac:dyDescent="0.15">
      <c r="A61" s="309"/>
      <c r="B61" s="210"/>
      <c r="C61" s="210"/>
      <c r="D61" s="210"/>
      <c r="E61" s="210"/>
      <c r="F61" s="210"/>
      <c r="G61" s="210"/>
      <c r="H61" s="439"/>
      <c r="I61" s="340"/>
      <c r="J61" s="340"/>
      <c r="K61" s="340"/>
      <c r="L61" s="340"/>
      <c r="M61" s="340"/>
      <c r="N61" s="340"/>
      <c r="O61" s="340"/>
      <c r="P61" s="340"/>
      <c r="Q61" s="340"/>
      <c r="R61" s="340"/>
      <c r="S61" s="340"/>
      <c r="T61" s="340"/>
      <c r="U61" s="340"/>
      <c r="V61" s="340"/>
      <c r="W61" s="340"/>
      <c r="X61" s="340"/>
      <c r="Y61" s="340"/>
      <c r="Z61" s="340"/>
      <c r="AA61" s="340"/>
      <c r="AB61" s="340"/>
      <c r="AC61" s="340"/>
      <c r="AD61" s="340"/>
      <c r="AE61" s="340"/>
      <c r="AF61" s="440"/>
    </row>
    <row r="62" spans="1:32" ht="18" customHeight="1" x14ac:dyDescent="0.15">
      <c r="A62" s="309"/>
      <c r="B62" s="210"/>
      <c r="C62" s="210"/>
      <c r="D62" s="210"/>
      <c r="E62" s="210"/>
      <c r="F62" s="210"/>
      <c r="G62" s="210"/>
      <c r="H62" s="441"/>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3"/>
    </row>
    <row r="63" spans="1:32" ht="18" customHeight="1" x14ac:dyDescent="0.15">
      <c r="A63" s="309"/>
      <c r="B63" s="238" t="s">
        <v>201</v>
      </c>
      <c r="C63" s="239"/>
      <c r="D63" s="239"/>
      <c r="E63" s="239"/>
      <c r="F63" s="239"/>
      <c r="G63" s="240"/>
      <c r="H63" s="269" t="s">
        <v>294</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294</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294</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294</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294</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73.5" customHeight="1" x14ac:dyDescent="0.15">
      <c r="A68" s="181" t="s">
        <v>194</v>
      </c>
      <c r="B68" s="181"/>
      <c r="C68" s="181"/>
      <c r="D68" s="181"/>
      <c r="E68" s="181"/>
      <c r="F68" s="181"/>
      <c r="G68" s="181"/>
      <c r="H68" s="315" t="s">
        <v>584</v>
      </c>
      <c r="I68" s="748"/>
      <c r="J68" s="748"/>
      <c r="K68" s="748"/>
      <c r="L68" s="748"/>
      <c r="M68" s="748"/>
      <c r="N68" s="748"/>
      <c r="O68" s="748"/>
      <c r="P68" s="748"/>
      <c r="Q68" s="748"/>
      <c r="R68" s="748"/>
      <c r="S68" s="748"/>
      <c r="T68" s="748"/>
      <c r="U68" s="748"/>
      <c r="V68" s="748"/>
      <c r="W68" s="748"/>
      <c r="X68" s="748"/>
      <c r="Y68" s="748"/>
      <c r="Z68" s="748"/>
      <c r="AA68" s="748"/>
      <c r="AB68" s="748"/>
      <c r="AC68" s="748"/>
      <c r="AD68" s="748"/>
      <c r="AE68" s="748"/>
      <c r="AF68" s="749"/>
    </row>
    <row r="69" spans="1:32" ht="18" customHeight="1" x14ac:dyDescent="0.15">
      <c r="A69" s="214" t="s">
        <v>192</v>
      </c>
      <c r="B69" s="215"/>
      <c r="C69" s="215"/>
      <c r="D69" s="215"/>
      <c r="E69" s="220" t="s">
        <v>186</v>
      </c>
      <c r="F69" s="215"/>
      <c r="G69" s="221"/>
      <c r="H69" s="192" t="s">
        <v>583</v>
      </c>
      <c r="I69" s="193"/>
      <c r="J69" s="193"/>
      <c r="K69" s="193"/>
      <c r="L69" s="193"/>
      <c r="M69" s="193"/>
      <c r="N69" s="193"/>
      <c r="O69" s="193"/>
      <c r="P69" s="193"/>
      <c r="Q69" s="193"/>
      <c r="R69" s="193"/>
      <c r="S69" s="193"/>
      <c r="T69" s="411"/>
      <c r="U69" s="750" t="s">
        <v>582</v>
      </c>
      <c r="V69" s="751"/>
      <c r="W69" s="751"/>
      <c r="X69" s="751"/>
      <c r="Y69" s="751"/>
      <c r="Z69" s="751"/>
      <c r="AA69" s="751"/>
      <c r="AB69" s="751"/>
      <c r="AC69" s="752"/>
      <c r="AD69" s="238" t="s">
        <v>189</v>
      </c>
      <c r="AE69" s="239"/>
      <c r="AF69" s="240"/>
    </row>
    <row r="70" spans="1:32" ht="20.25" customHeight="1" x14ac:dyDescent="0.15">
      <c r="A70" s="216"/>
      <c r="B70" s="217"/>
      <c r="C70" s="217"/>
      <c r="D70" s="217"/>
      <c r="E70" s="222"/>
      <c r="F70" s="217"/>
      <c r="G70" s="223"/>
      <c r="H70" s="195"/>
      <c r="I70" s="196"/>
      <c r="J70" s="196"/>
      <c r="K70" s="196"/>
      <c r="L70" s="196"/>
      <c r="M70" s="196"/>
      <c r="N70" s="196"/>
      <c r="O70" s="196"/>
      <c r="P70" s="196"/>
      <c r="Q70" s="196"/>
      <c r="R70" s="196"/>
      <c r="S70" s="196"/>
      <c r="T70" s="412"/>
      <c r="U70" s="753"/>
      <c r="V70" s="753"/>
      <c r="W70" s="753"/>
      <c r="X70" s="753"/>
      <c r="Y70" s="753"/>
      <c r="Z70" s="753"/>
      <c r="AA70" s="753"/>
      <c r="AB70" s="753"/>
      <c r="AC70" s="754"/>
      <c r="AD70" s="241" t="s">
        <v>581</v>
      </c>
      <c r="AE70" s="242"/>
      <c r="AF70" s="243"/>
    </row>
    <row r="71" spans="1:32" ht="20.25" customHeight="1" x14ac:dyDescent="0.15">
      <c r="A71" s="216"/>
      <c r="B71" s="217"/>
      <c r="C71" s="217"/>
      <c r="D71" s="217"/>
      <c r="E71" s="222"/>
      <c r="F71" s="217"/>
      <c r="G71" s="223"/>
      <c r="H71" s="195"/>
      <c r="I71" s="196"/>
      <c r="J71" s="196"/>
      <c r="K71" s="196"/>
      <c r="L71" s="196"/>
      <c r="M71" s="196"/>
      <c r="N71" s="196"/>
      <c r="O71" s="196"/>
      <c r="P71" s="196"/>
      <c r="Q71" s="196"/>
      <c r="R71" s="196"/>
      <c r="S71" s="196"/>
      <c r="T71" s="412"/>
      <c r="U71" s="753"/>
      <c r="V71" s="753"/>
      <c r="W71" s="753"/>
      <c r="X71" s="753"/>
      <c r="Y71" s="753"/>
      <c r="Z71" s="753"/>
      <c r="AA71" s="753"/>
      <c r="AB71" s="753"/>
      <c r="AC71" s="754"/>
      <c r="AD71" s="244"/>
      <c r="AE71" s="245"/>
      <c r="AF71" s="246"/>
    </row>
    <row r="72" spans="1:32" ht="20.25" customHeight="1" x14ac:dyDescent="0.15">
      <c r="A72" s="218"/>
      <c r="B72" s="219"/>
      <c r="C72" s="219"/>
      <c r="D72" s="219"/>
      <c r="E72" s="224"/>
      <c r="F72" s="219"/>
      <c r="G72" s="225"/>
      <c r="H72" s="198"/>
      <c r="I72" s="199"/>
      <c r="J72" s="199"/>
      <c r="K72" s="199"/>
      <c r="L72" s="199"/>
      <c r="M72" s="199"/>
      <c r="N72" s="199"/>
      <c r="O72" s="199"/>
      <c r="P72" s="199"/>
      <c r="Q72" s="199"/>
      <c r="R72" s="199"/>
      <c r="S72" s="199"/>
      <c r="T72" s="413"/>
      <c r="U72" s="755"/>
      <c r="V72" s="755"/>
      <c r="W72" s="755"/>
      <c r="X72" s="755"/>
      <c r="Y72" s="755"/>
      <c r="Z72" s="755"/>
      <c r="AA72" s="755"/>
      <c r="AB72" s="755"/>
      <c r="AC72" s="756"/>
      <c r="AD72" s="247"/>
      <c r="AE72" s="248"/>
      <c r="AF72" s="249"/>
    </row>
    <row r="73" spans="1:32" ht="18" customHeight="1" x14ac:dyDescent="0.15">
      <c r="A73" s="214" t="s">
        <v>187</v>
      </c>
      <c r="B73" s="215"/>
      <c r="C73" s="215"/>
      <c r="D73" s="215"/>
      <c r="E73" s="220" t="s">
        <v>186</v>
      </c>
      <c r="F73" s="215"/>
      <c r="G73" s="221"/>
      <c r="H73" s="192" t="s">
        <v>580</v>
      </c>
      <c r="I73" s="193"/>
      <c r="J73" s="193"/>
      <c r="K73" s="193"/>
      <c r="L73" s="193"/>
      <c r="M73" s="193"/>
      <c r="N73" s="193"/>
      <c r="O73" s="193"/>
      <c r="P73" s="193"/>
      <c r="Q73" s="193"/>
      <c r="R73" s="193"/>
      <c r="S73" s="193"/>
      <c r="T73" s="411"/>
      <c r="U73" s="757" t="s">
        <v>579</v>
      </c>
      <c r="V73" s="757"/>
      <c r="W73" s="757"/>
      <c r="X73" s="757"/>
      <c r="Y73" s="757"/>
      <c r="Z73" s="757"/>
      <c r="AA73" s="757"/>
      <c r="AB73" s="757"/>
      <c r="AC73" s="758"/>
      <c r="AD73" s="241" t="s">
        <v>188</v>
      </c>
      <c r="AE73" s="242"/>
      <c r="AF73" s="243"/>
    </row>
    <row r="74" spans="1:32" ht="18" customHeight="1" x14ac:dyDescent="0.15">
      <c r="A74" s="216"/>
      <c r="B74" s="217"/>
      <c r="C74" s="217"/>
      <c r="D74" s="217"/>
      <c r="E74" s="222"/>
      <c r="F74" s="217"/>
      <c r="G74" s="223"/>
      <c r="H74" s="195"/>
      <c r="I74" s="196"/>
      <c r="J74" s="196"/>
      <c r="K74" s="196"/>
      <c r="L74" s="196"/>
      <c r="M74" s="196"/>
      <c r="N74" s="196"/>
      <c r="O74" s="196"/>
      <c r="P74" s="196"/>
      <c r="Q74" s="196"/>
      <c r="R74" s="196"/>
      <c r="S74" s="196"/>
      <c r="T74" s="412"/>
      <c r="U74" s="759"/>
      <c r="V74" s="759"/>
      <c r="W74" s="759"/>
      <c r="X74" s="759"/>
      <c r="Y74" s="759"/>
      <c r="Z74" s="759"/>
      <c r="AA74" s="759"/>
      <c r="AB74" s="759"/>
      <c r="AC74" s="760"/>
      <c r="AD74" s="244"/>
      <c r="AE74" s="245"/>
      <c r="AF74" s="246"/>
    </row>
    <row r="75" spans="1:32" ht="18" customHeight="1" x14ac:dyDescent="0.15">
      <c r="A75" s="216"/>
      <c r="B75" s="217"/>
      <c r="C75" s="217"/>
      <c r="D75" s="217"/>
      <c r="E75" s="222"/>
      <c r="F75" s="217"/>
      <c r="G75" s="223"/>
      <c r="H75" s="195"/>
      <c r="I75" s="196"/>
      <c r="J75" s="196"/>
      <c r="K75" s="196"/>
      <c r="L75" s="196"/>
      <c r="M75" s="196"/>
      <c r="N75" s="196"/>
      <c r="O75" s="196"/>
      <c r="P75" s="196"/>
      <c r="Q75" s="196"/>
      <c r="R75" s="196"/>
      <c r="S75" s="196"/>
      <c r="T75" s="412"/>
      <c r="U75" s="759"/>
      <c r="V75" s="759"/>
      <c r="W75" s="759"/>
      <c r="X75" s="759"/>
      <c r="Y75" s="759"/>
      <c r="Z75" s="759"/>
      <c r="AA75" s="759"/>
      <c r="AB75" s="759"/>
      <c r="AC75" s="760"/>
      <c r="AD75" s="244"/>
      <c r="AE75" s="245"/>
      <c r="AF75" s="246"/>
    </row>
    <row r="76" spans="1:32" ht="18" customHeight="1" x14ac:dyDescent="0.15">
      <c r="A76" s="216"/>
      <c r="B76" s="217"/>
      <c r="C76" s="217"/>
      <c r="D76" s="217"/>
      <c r="E76" s="222"/>
      <c r="F76" s="217"/>
      <c r="G76" s="223"/>
      <c r="H76" s="195"/>
      <c r="I76" s="196"/>
      <c r="J76" s="196"/>
      <c r="K76" s="196"/>
      <c r="L76" s="196"/>
      <c r="M76" s="196"/>
      <c r="N76" s="196"/>
      <c r="O76" s="196"/>
      <c r="P76" s="196"/>
      <c r="Q76" s="196"/>
      <c r="R76" s="196"/>
      <c r="S76" s="196"/>
      <c r="T76" s="412"/>
      <c r="U76" s="759"/>
      <c r="V76" s="759"/>
      <c r="W76" s="759"/>
      <c r="X76" s="759"/>
      <c r="Y76" s="759"/>
      <c r="Z76" s="759"/>
      <c r="AA76" s="759"/>
      <c r="AB76" s="759"/>
      <c r="AC76" s="760"/>
      <c r="AD76" s="244"/>
      <c r="AE76" s="245"/>
      <c r="AF76" s="246"/>
    </row>
    <row r="77" spans="1:32" ht="18" customHeight="1" x14ac:dyDescent="0.15">
      <c r="A77" s="218"/>
      <c r="B77" s="219"/>
      <c r="C77" s="219"/>
      <c r="D77" s="219"/>
      <c r="E77" s="224"/>
      <c r="F77" s="219"/>
      <c r="G77" s="225"/>
      <c r="H77" s="198"/>
      <c r="I77" s="199"/>
      <c r="J77" s="199"/>
      <c r="K77" s="199"/>
      <c r="L77" s="199"/>
      <c r="M77" s="199"/>
      <c r="N77" s="199"/>
      <c r="O77" s="199"/>
      <c r="P77" s="199"/>
      <c r="Q77" s="199"/>
      <c r="R77" s="199"/>
      <c r="S77" s="199"/>
      <c r="T77" s="413"/>
      <c r="U77" s="761"/>
      <c r="V77" s="761"/>
      <c r="W77" s="761"/>
      <c r="X77" s="761"/>
      <c r="Y77" s="761"/>
      <c r="Z77" s="761"/>
      <c r="AA77" s="761"/>
      <c r="AB77" s="761"/>
      <c r="AC77" s="762"/>
      <c r="AD77" s="247"/>
      <c r="AE77" s="248"/>
      <c r="AF77" s="249"/>
    </row>
    <row r="78" spans="1:32" ht="18" customHeight="1" x14ac:dyDescent="0.15">
      <c r="A78" s="183" t="s">
        <v>182</v>
      </c>
      <c r="B78" s="184"/>
      <c r="C78" s="184"/>
      <c r="D78" s="184"/>
      <c r="E78" s="184"/>
      <c r="F78" s="184"/>
      <c r="G78" s="185"/>
      <c r="H78" s="192" t="s">
        <v>578</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577</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201" t="s">
        <v>178</v>
      </c>
      <c r="B86" s="202"/>
      <c r="C86" s="202"/>
      <c r="D86" s="203"/>
      <c r="E86" s="210">
        <v>11</v>
      </c>
      <c r="F86" s="210"/>
      <c r="G86" s="210"/>
      <c r="H86" s="210"/>
      <c r="I86" s="180" t="str">
        <f>+IF(ISERROR(VLOOKUP($E86,[2]SDGｓ!$A$2:$B$18,2,0)),"",VLOOKUP($E86,[2]SDGｓ!$A$2:$B$18,2,0))</f>
        <v>住み続けられるまちづくりを</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+IF(ISERROR(VLOOKUP($E87,[2]SDGｓ!$A$2:$B$18,2,0)),"",VLOOKUP($E87,[2]SDGｓ!$A$2:$B$18,2,0))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+IF(ISERROR(VLOOKUP($E88,[2]SDGｓ!$A$2:$B$18,2,0)),"",VLOOKUP($E88,[2]SDGｓ!$A$2:$B$18,2,0))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t="s">
        <v>576</v>
      </c>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5-1-18</v>
      </c>
      <c r="B2" s="312"/>
      <c r="C2" s="312"/>
      <c r="D2" s="312"/>
      <c r="E2" s="313" t="s">
        <v>616</v>
      </c>
      <c r="F2" s="313"/>
      <c r="G2" s="313"/>
      <c r="H2" s="313"/>
      <c r="I2" s="313"/>
      <c r="J2" s="313"/>
      <c r="K2" s="313"/>
      <c r="L2" s="313"/>
      <c r="M2" s="313"/>
      <c r="N2" s="313"/>
      <c r="O2" s="313"/>
      <c r="P2" s="313"/>
      <c r="Q2" s="313"/>
      <c r="R2" s="313"/>
      <c r="S2" s="313"/>
      <c r="T2" s="313"/>
      <c r="U2" s="313"/>
      <c r="V2" s="313" t="s">
        <v>258</v>
      </c>
      <c r="W2" s="313"/>
      <c r="X2" s="313"/>
      <c r="Y2" s="313"/>
      <c r="Z2" s="313"/>
      <c r="AA2" s="313"/>
      <c r="AB2" s="313"/>
      <c r="AC2" s="313"/>
      <c r="AD2" s="31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80" t="s">
        <v>615</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8"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18"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c r="AJ8" s="110"/>
      <c r="AK8" s="110"/>
      <c r="AL8" s="110"/>
      <c r="AM8" s="110"/>
      <c r="AN8" s="110"/>
    </row>
    <row r="9" spans="1:40" ht="18"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09"/>
      <c r="AI9" s="109"/>
    </row>
    <row r="10" spans="1:40" ht="18" customHeight="1" x14ac:dyDescent="0.15">
      <c r="A10" s="309"/>
      <c r="B10" s="289" t="s">
        <v>218</v>
      </c>
      <c r="C10" s="289"/>
      <c r="D10" s="289"/>
      <c r="E10" s="289"/>
      <c r="F10" s="289"/>
      <c r="G10" s="289"/>
      <c r="H10" s="180" t="s">
        <v>614</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18" customHeight="1" x14ac:dyDescent="0.15">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18" customHeight="1" x14ac:dyDescent="0.15">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18" customHeight="1" x14ac:dyDescent="0.15">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18" customHeight="1" x14ac:dyDescent="0.15">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18" customHeight="1" x14ac:dyDescent="0.15">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18" customHeight="1" x14ac:dyDescent="0.15">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2" ht="18" customHeight="1" x14ac:dyDescent="0.15">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2" ht="18.75" customHeight="1" x14ac:dyDescent="0.15">
      <c r="A18" s="309"/>
      <c r="B18" s="289" t="s">
        <v>252</v>
      </c>
      <c r="C18" s="289"/>
      <c r="D18" s="289"/>
      <c r="E18" s="289"/>
      <c r="F18" s="289"/>
      <c r="G18" s="289"/>
      <c r="H18" s="273" t="s">
        <v>613</v>
      </c>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1"/>
    </row>
    <row r="19" spans="1:32" ht="18" customHeight="1" x14ac:dyDescent="0.15">
      <c r="A19" s="309"/>
      <c r="B19" s="289" t="s">
        <v>250</v>
      </c>
      <c r="C19" s="289"/>
      <c r="D19" s="289"/>
      <c r="E19" s="289"/>
      <c r="F19" s="289"/>
      <c r="G19" s="289"/>
      <c r="H19" s="269" t="s">
        <v>592</v>
      </c>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1"/>
    </row>
    <row r="20" spans="1:32" ht="18" customHeight="1" x14ac:dyDescent="0.15">
      <c r="A20" s="309"/>
      <c r="B20" s="289" t="s">
        <v>248</v>
      </c>
      <c r="C20" s="289"/>
      <c r="D20" s="289"/>
      <c r="E20" s="289"/>
      <c r="F20" s="289"/>
      <c r="G20" s="289"/>
      <c r="H20" s="269" t="s">
        <v>591</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309" t="s">
        <v>246</v>
      </c>
      <c r="B21" s="289" t="s">
        <v>245</v>
      </c>
      <c r="C21" s="289"/>
      <c r="D21" s="289"/>
      <c r="E21" s="289"/>
      <c r="F21" s="289"/>
      <c r="G21" s="289"/>
      <c r="H21" s="269" t="s">
        <v>612</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18" customHeight="1" x14ac:dyDescent="0.15">
      <c r="A22" s="309"/>
      <c r="B22" s="210" t="s">
        <v>243</v>
      </c>
      <c r="C22" s="210"/>
      <c r="D22" s="210"/>
      <c r="E22" s="210"/>
      <c r="F22" s="210"/>
      <c r="G22" s="210"/>
      <c r="H22" s="776" t="s">
        <v>611</v>
      </c>
      <c r="I22" s="776"/>
      <c r="J22" s="776"/>
      <c r="K22" s="776"/>
      <c r="L22" s="776"/>
      <c r="M22" s="776"/>
      <c r="N22" s="776"/>
      <c r="O22" s="776"/>
      <c r="P22" s="776"/>
      <c r="Q22" s="776"/>
      <c r="R22" s="776"/>
      <c r="S22" s="776"/>
      <c r="T22" s="776"/>
      <c r="U22" s="776"/>
      <c r="V22" s="776"/>
      <c r="W22" s="776"/>
      <c r="X22" s="776"/>
      <c r="Y22" s="776"/>
      <c r="Z22" s="776"/>
      <c r="AA22" s="776"/>
      <c r="AB22" s="776"/>
      <c r="AC22" s="776"/>
      <c r="AD22" s="776"/>
      <c r="AE22" s="776"/>
      <c r="AF22" s="776"/>
    </row>
    <row r="23" spans="1:32" ht="18" customHeight="1" x14ac:dyDescent="0.15">
      <c r="A23" s="309"/>
      <c r="B23" s="210"/>
      <c r="C23" s="210"/>
      <c r="D23" s="210"/>
      <c r="E23" s="210"/>
      <c r="F23" s="210"/>
      <c r="G23" s="210"/>
      <c r="H23" s="776"/>
      <c r="I23" s="776"/>
      <c r="J23" s="776"/>
      <c r="K23" s="776"/>
      <c r="L23" s="776"/>
      <c r="M23" s="776"/>
      <c r="N23" s="776"/>
      <c r="O23" s="776"/>
      <c r="P23" s="776"/>
      <c r="Q23" s="776"/>
      <c r="R23" s="776"/>
      <c r="S23" s="776"/>
      <c r="T23" s="776"/>
      <c r="U23" s="776"/>
      <c r="V23" s="776"/>
      <c r="W23" s="776"/>
      <c r="X23" s="776"/>
      <c r="Y23" s="776"/>
      <c r="Z23" s="776"/>
      <c r="AA23" s="776"/>
      <c r="AB23" s="776"/>
      <c r="AC23" s="776"/>
      <c r="AD23" s="776"/>
      <c r="AE23" s="776"/>
      <c r="AF23" s="776"/>
    </row>
    <row r="24" spans="1:32" ht="18" customHeight="1" x14ac:dyDescent="0.15">
      <c r="A24" s="309"/>
      <c r="B24" s="210"/>
      <c r="C24" s="210"/>
      <c r="D24" s="210"/>
      <c r="E24" s="210"/>
      <c r="F24" s="210"/>
      <c r="G24" s="210"/>
      <c r="H24" s="776"/>
      <c r="I24" s="776"/>
      <c r="J24" s="776"/>
      <c r="K24" s="776"/>
      <c r="L24" s="776"/>
      <c r="M24" s="776"/>
      <c r="N24" s="776"/>
      <c r="O24" s="776"/>
      <c r="P24" s="776"/>
      <c r="Q24" s="776"/>
      <c r="R24" s="776"/>
      <c r="S24" s="776"/>
      <c r="T24" s="776"/>
      <c r="U24" s="776"/>
      <c r="V24" s="776"/>
      <c r="W24" s="776"/>
      <c r="X24" s="776"/>
      <c r="Y24" s="776"/>
      <c r="Z24" s="776"/>
      <c r="AA24" s="776"/>
      <c r="AB24" s="776"/>
      <c r="AC24" s="776"/>
      <c r="AD24" s="776"/>
      <c r="AE24" s="776"/>
      <c r="AF24" s="776"/>
    </row>
    <row r="25" spans="1:32" ht="18" customHeight="1" x14ac:dyDescent="0.15">
      <c r="A25" s="309"/>
      <c r="B25" s="210" t="s">
        <v>241</v>
      </c>
      <c r="C25" s="210"/>
      <c r="D25" s="210"/>
      <c r="E25" s="210"/>
      <c r="F25" s="210"/>
      <c r="G25" s="210"/>
      <c r="H25" s="643" t="s">
        <v>294</v>
      </c>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1:32" ht="18" customHeight="1" x14ac:dyDescent="0.15">
      <c r="A26" s="309"/>
      <c r="B26" s="210"/>
      <c r="C26" s="210"/>
      <c r="D26" s="210"/>
      <c r="E26" s="210"/>
      <c r="F26" s="210"/>
      <c r="G26" s="210"/>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row>
    <row r="27" spans="1:32" ht="18" customHeight="1" x14ac:dyDescent="0.15">
      <c r="A27" s="309"/>
      <c r="B27" s="210"/>
      <c r="C27" s="210"/>
      <c r="D27" s="210"/>
      <c r="E27" s="210"/>
      <c r="F27" s="210"/>
      <c r="G27" s="210"/>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row>
    <row r="28" spans="1:32" ht="18" customHeight="1" x14ac:dyDescent="0.15">
      <c r="A28" s="309"/>
      <c r="B28" s="289" t="s">
        <v>239</v>
      </c>
      <c r="C28" s="289"/>
      <c r="D28" s="289"/>
      <c r="E28" s="289"/>
      <c r="F28" s="289"/>
      <c r="G28" s="289"/>
      <c r="H28" s="269" t="s">
        <v>610</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725" t="s">
        <v>609</v>
      </c>
      <c r="D31" s="726"/>
      <c r="E31" s="726"/>
      <c r="F31" s="726"/>
      <c r="G31" s="726"/>
      <c r="H31" s="726"/>
      <c r="I31" s="726"/>
      <c r="J31" s="726"/>
      <c r="K31" s="726"/>
      <c r="L31" s="726"/>
      <c r="M31" s="726"/>
      <c r="N31" s="726"/>
      <c r="O31" s="726"/>
      <c r="P31" s="726"/>
      <c r="Q31" s="726"/>
      <c r="R31" s="726"/>
      <c r="S31" s="726"/>
      <c r="T31" s="726"/>
      <c r="U31" s="726"/>
      <c r="V31" s="726"/>
      <c r="W31" s="726"/>
      <c r="X31" s="727"/>
      <c r="Y31" s="279"/>
      <c r="Z31" s="280"/>
      <c r="AA31" s="280"/>
      <c r="AB31" s="281"/>
      <c r="AC31" s="288" t="s">
        <v>188</v>
      </c>
      <c r="AD31" s="259"/>
      <c r="AE31" s="288" t="s">
        <v>188</v>
      </c>
      <c r="AF31" s="259"/>
    </row>
    <row r="32" spans="1:32" ht="18" customHeight="1" x14ac:dyDescent="0.15">
      <c r="A32" s="306"/>
      <c r="B32" s="307"/>
      <c r="C32" s="728"/>
      <c r="D32" s="328"/>
      <c r="E32" s="328"/>
      <c r="F32" s="328"/>
      <c r="G32" s="328"/>
      <c r="H32" s="328"/>
      <c r="I32" s="328"/>
      <c r="J32" s="328"/>
      <c r="K32" s="328"/>
      <c r="L32" s="328"/>
      <c r="M32" s="328"/>
      <c r="N32" s="328"/>
      <c r="O32" s="328"/>
      <c r="P32" s="328"/>
      <c r="Q32" s="328"/>
      <c r="R32" s="328"/>
      <c r="S32" s="328"/>
      <c r="T32" s="328"/>
      <c r="U32" s="328"/>
      <c r="V32" s="328"/>
      <c r="W32" s="328"/>
      <c r="X32" s="729"/>
      <c r="Y32" s="282"/>
      <c r="Z32" s="283"/>
      <c r="AA32" s="283"/>
      <c r="AB32" s="284"/>
      <c r="AC32" s="260"/>
      <c r="AD32" s="262"/>
      <c r="AE32" s="260"/>
      <c r="AF32" s="262"/>
    </row>
    <row r="33" spans="1:32" ht="18" customHeight="1" x14ac:dyDescent="0.15">
      <c r="A33" s="306"/>
      <c r="B33" s="307"/>
      <c r="C33" s="730"/>
      <c r="D33" s="731"/>
      <c r="E33" s="731"/>
      <c r="F33" s="731"/>
      <c r="G33" s="731"/>
      <c r="H33" s="731"/>
      <c r="I33" s="731"/>
      <c r="J33" s="731"/>
      <c r="K33" s="731"/>
      <c r="L33" s="731"/>
      <c r="M33" s="731"/>
      <c r="N33" s="731"/>
      <c r="O33" s="731"/>
      <c r="P33" s="731"/>
      <c r="Q33" s="731"/>
      <c r="R33" s="731"/>
      <c r="S33" s="731"/>
      <c r="T33" s="731"/>
      <c r="U33" s="731"/>
      <c r="V33" s="731"/>
      <c r="W33" s="731"/>
      <c r="X33" s="732"/>
      <c r="Y33" s="285"/>
      <c r="Z33" s="286"/>
      <c r="AA33" s="286"/>
      <c r="AB33" s="287"/>
      <c r="AC33" s="263"/>
      <c r="AD33" s="265"/>
      <c r="AE33" s="263"/>
      <c r="AF33" s="265"/>
    </row>
    <row r="34" spans="1:32" ht="18" customHeight="1" x14ac:dyDescent="0.15">
      <c r="A34" s="276" t="s">
        <v>231</v>
      </c>
      <c r="B34" s="276"/>
      <c r="C34" s="767" t="s">
        <v>608</v>
      </c>
      <c r="D34" s="768"/>
      <c r="E34" s="768"/>
      <c r="F34" s="768"/>
      <c r="G34" s="768"/>
      <c r="H34" s="768"/>
      <c r="I34" s="768"/>
      <c r="J34" s="768"/>
      <c r="K34" s="768"/>
      <c r="L34" s="768"/>
      <c r="M34" s="768"/>
      <c r="N34" s="768"/>
      <c r="O34" s="768"/>
      <c r="P34" s="768"/>
      <c r="Q34" s="768"/>
      <c r="R34" s="768"/>
      <c r="S34" s="768"/>
      <c r="T34" s="768"/>
      <c r="U34" s="768"/>
      <c r="V34" s="768"/>
      <c r="W34" s="768"/>
      <c r="X34" s="769"/>
      <c r="Y34" s="279"/>
      <c r="Z34" s="280"/>
      <c r="AA34" s="280"/>
      <c r="AB34" s="281"/>
      <c r="AC34" s="288" t="s">
        <v>188</v>
      </c>
      <c r="AD34" s="259"/>
      <c r="AE34" s="288" t="s">
        <v>188</v>
      </c>
      <c r="AF34" s="259"/>
    </row>
    <row r="35" spans="1:32" ht="18" customHeight="1" x14ac:dyDescent="0.15">
      <c r="A35" s="276"/>
      <c r="B35" s="276"/>
      <c r="C35" s="770"/>
      <c r="D35" s="771"/>
      <c r="E35" s="771"/>
      <c r="F35" s="771"/>
      <c r="G35" s="771"/>
      <c r="H35" s="771"/>
      <c r="I35" s="771"/>
      <c r="J35" s="771"/>
      <c r="K35" s="771"/>
      <c r="L35" s="771"/>
      <c r="M35" s="771"/>
      <c r="N35" s="771"/>
      <c r="O35" s="771"/>
      <c r="P35" s="771"/>
      <c r="Q35" s="771"/>
      <c r="R35" s="771"/>
      <c r="S35" s="771"/>
      <c r="T35" s="771"/>
      <c r="U35" s="771"/>
      <c r="V35" s="771"/>
      <c r="W35" s="771"/>
      <c r="X35" s="772"/>
      <c r="Y35" s="282"/>
      <c r="Z35" s="283"/>
      <c r="AA35" s="283"/>
      <c r="AB35" s="284"/>
      <c r="AC35" s="260"/>
      <c r="AD35" s="262"/>
      <c r="AE35" s="260"/>
      <c r="AF35" s="262"/>
    </row>
    <row r="36" spans="1:32" ht="18" customHeight="1" x14ac:dyDescent="0.15">
      <c r="A36" s="276"/>
      <c r="B36" s="276"/>
      <c r="C36" s="773"/>
      <c r="D36" s="774"/>
      <c r="E36" s="774"/>
      <c r="F36" s="774"/>
      <c r="G36" s="774"/>
      <c r="H36" s="774"/>
      <c r="I36" s="774"/>
      <c r="J36" s="774"/>
      <c r="K36" s="774"/>
      <c r="L36" s="774"/>
      <c r="M36" s="774"/>
      <c r="N36" s="774"/>
      <c r="O36" s="774"/>
      <c r="P36" s="774"/>
      <c r="Q36" s="774"/>
      <c r="R36" s="774"/>
      <c r="S36" s="774"/>
      <c r="T36" s="774"/>
      <c r="U36" s="774"/>
      <c r="V36" s="774"/>
      <c r="W36" s="774"/>
      <c r="X36" s="775"/>
      <c r="Y36" s="285"/>
      <c r="Z36" s="286"/>
      <c r="AA36" s="286"/>
      <c r="AB36" s="287"/>
      <c r="AC36" s="263"/>
      <c r="AD36" s="265"/>
      <c r="AE36" s="263"/>
      <c r="AF36" s="265"/>
    </row>
    <row r="37" spans="1:32" ht="18" customHeight="1" x14ac:dyDescent="0.15">
      <c r="A37" s="276" t="s">
        <v>228</v>
      </c>
      <c r="B37" s="276"/>
      <c r="C37" s="295" t="s">
        <v>607</v>
      </c>
      <c r="D37" s="280"/>
      <c r="E37" s="280"/>
      <c r="F37" s="280"/>
      <c r="G37" s="280"/>
      <c r="H37" s="280"/>
      <c r="I37" s="280"/>
      <c r="J37" s="280"/>
      <c r="K37" s="280"/>
      <c r="L37" s="280"/>
      <c r="M37" s="280"/>
      <c r="N37" s="280"/>
      <c r="O37" s="280"/>
      <c r="P37" s="280"/>
      <c r="Q37" s="280"/>
      <c r="R37" s="280"/>
      <c r="S37" s="280"/>
      <c r="T37" s="280"/>
      <c r="U37" s="280"/>
      <c r="V37" s="280"/>
      <c r="W37" s="280"/>
      <c r="X37" s="281"/>
      <c r="Y37" s="295" t="s">
        <v>606</v>
      </c>
      <c r="Z37" s="296"/>
      <c r="AA37" s="296"/>
      <c r="AB37" s="297"/>
      <c r="AC37" s="288" t="s">
        <v>188</v>
      </c>
      <c r="AD37" s="259"/>
      <c r="AE37" s="288" t="s">
        <v>188</v>
      </c>
      <c r="AF37" s="259"/>
    </row>
    <row r="38" spans="1:32" ht="18" customHeight="1" x14ac:dyDescent="0.15">
      <c r="A38" s="276"/>
      <c r="B38" s="276"/>
      <c r="C38" s="282"/>
      <c r="D38" s="283"/>
      <c r="E38" s="283"/>
      <c r="F38" s="283"/>
      <c r="G38" s="283"/>
      <c r="H38" s="283"/>
      <c r="I38" s="283"/>
      <c r="J38" s="283"/>
      <c r="K38" s="283"/>
      <c r="L38" s="283"/>
      <c r="M38" s="283"/>
      <c r="N38" s="283"/>
      <c r="O38" s="283"/>
      <c r="P38" s="283"/>
      <c r="Q38" s="283"/>
      <c r="R38" s="283"/>
      <c r="S38" s="283"/>
      <c r="T38" s="283"/>
      <c r="U38" s="283"/>
      <c r="V38" s="283"/>
      <c r="W38" s="283"/>
      <c r="X38" s="284"/>
      <c r="Y38" s="298"/>
      <c r="Z38" s="299"/>
      <c r="AA38" s="299"/>
      <c r="AB38" s="300"/>
      <c r="AC38" s="260"/>
      <c r="AD38" s="262"/>
      <c r="AE38" s="260"/>
      <c r="AF38" s="262"/>
    </row>
    <row r="39" spans="1:32" ht="21" customHeight="1" x14ac:dyDescent="0.15">
      <c r="A39" s="276"/>
      <c r="B39" s="276"/>
      <c r="C39" s="285"/>
      <c r="D39" s="286"/>
      <c r="E39" s="286"/>
      <c r="F39" s="286"/>
      <c r="G39" s="286"/>
      <c r="H39" s="286"/>
      <c r="I39" s="286"/>
      <c r="J39" s="286"/>
      <c r="K39" s="286"/>
      <c r="L39" s="286"/>
      <c r="M39" s="286"/>
      <c r="N39" s="286"/>
      <c r="O39" s="286"/>
      <c r="P39" s="286"/>
      <c r="Q39" s="286"/>
      <c r="R39" s="286"/>
      <c r="S39" s="286"/>
      <c r="T39" s="286"/>
      <c r="U39" s="286"/>
      <c r="V39" s="286"/>
      <c r="W39" s="286"/>
      <c r="X39" s="287"/>
      <c r="Y39" s="301"/>
      <c r="Z39" s="302"/>
      <c r="AA39" s="302"/>
      <c r="AB39" s="303"/>
      <c r="AC39" s="263"/>
      <c r="AD39" s="265"/>
      <c r="AE39" s="263"/>
      <c r="AF39" s="265"/>
    </row>
    <row r="40" spans="1:32" ht="18" customHeight="1" x14ac:dyDescent="0.15">
      <c r="A40" s="276" t="s">
        <v>226</v>
      </c>
      <c r="B40" s="276"/>
      <c r="C40" s="766"/>
      <c r="D40" s="280"/>
      <c r="E40" s="280"/>
      <c r="F40" s="280"/>
      <c r="G40" s="280"/>
      <c r="H40" s="280"/>
      <c r="I40" s="280"/>
      <c r="J40" s="280"/>
      <c r="K40" s="280"/>
      <c r="L40" s="280"/>
      <c r="M40" s="280"/>
      <c r="N40" s="280"/>
      <c r="O40" s="280"/>
      <c r="P40" s="280"/>
      <c r="Q40" s="280"/>
      <c r="R40" s="280"/>
      <c r="S40" s="280"/>
      <c r="T40" s="280"/>
      <c r="U40" s="280"/>
      <c r="V40" s="280"/>
      <c r="W40" s="280"/>
      <c r="X40" s="281"/>
      <c r="Y40" s="279"/>
      <c r="Z40" s="280"/>
      <c r="AA40" s="280"/>
      <c r="AB40" s="281"/>
      <c r="AC40" s="288"/>
      <c r="AD40" s="259"/>
      <c r="AE40" s="288"/>
      <c r="AF40" s="259"/>
    </row>
    <row r="41" spans="1:32" ht="18" customHeight="1" x14ac:dyDescent="0.15">
      <c r="A41" s="276"/>
      <c r="B41" s="276"/>
      <c r="C41" s="282"/>
      <c r="D41" s="283"/>
      <c r="E41" s="283"/>
      <c r="F41" s="283"/>
      <c r="G41" s="283"/>
      <c r="H41" s="283"/>
      <c r="I41" s="283"/>
      <c r="J41" s="283"/>
      <c r="K41" s="283"/>
      <c r="L41" s="283"/>
      <c r="M41" s="283"/>
      <c r="N41" s="283"/>
      <c r="O41" s="283"/>
      <c r="P41" s="283"/>
      <c r="Q41" s="283"/>
      <c r="R41" s="283"/>
      <c r="S41" s="283"/>
      <c r="T41" s="283"/>
      <c r="U41" s="283"/>
      <c r="V41" s="283"/>
      <c r="W41" s="283"/>
      <c r="X41" s="284"/>
      <c r="Y41" s="282"/>
      <c r="Z41" s="283"/>
      <c r="AA41" s="283"/>
      <c r="AB41" s="284"/>
      <c r="AC41" s="260"/>
      <c r="AD41" s="262"/>
      <c r="AE41" s="260"/>
      <c r="AF41" s="262"/>
    </row>
    <row r="42" spans="1:32" ht="18" customHeight="1" x14ac:dyDescent="0.15">
      <c r="A42" s="276"/>
      <c r="B42" s="276"/>
      <c r="C42" s="285"/>
      <c r="D42" s="286"/>
      <c r="E42" s="286"/>
      <c r="F42" s="286"/>
      <c r="G42" s="286"/>
      <c r="H42" s="286"/>
      <c r="I42" s="286"/>
      <c r="J42" s="286"/>
      <c r="K42" s="286"/>
      <c r="L42" s="286"/>
      <c r="M42" s="286"/>
      <c r="N42" s="286"/>
      <c r="O42" s="286"/>
      <c r="P42" s="286"/>
      <c r="Q42" s="286"/>
      <c r="R42" s="286"/>
      <c r="S42" s="286"/>
      <c r="T42" s="286"/>
      <c r="U42" s="286"/>
      <c r="V42" s="286"/>
      <c r="W42" s="286"/>
      <c r="X42" s="287"/>
      <c r="Y42" s="285"/>
      <c r="Z42" s="286"/>
      <c r="AA42" s="286"/>
      <c r="AB42" s="287"/>
      <c r="AC42" s="263"/>
      <c r="AD42" s="265"/>
      <c r="AE42" s="263"/>
      <c r="AF42" s="265"/>
    </row>
    <row r="43" spans="1:32" ht="18" customHeight="1" x14ac:dyDescent="0.15">
      <c r="A43" s="276" t="s">
        <v>223</v>
      </c>
      <c r="B43" s="276"/>
      <c r="C43" s="763" t="s">
        <v>605</v>
      </c>
      <c r="D43" s="726"/>
      <c r="E43" s="726"/>
      <c r="F43" s="726"/>
      <c r="G43" s="726"/>
      <c r="H43" s="726"/>
      <c r="I43" s="726"/>
      <c r="J43" s="726"/>
      <c r="K43" s="726"/>
      <c r="L43" s="726"/>
      <c r="M43" s="726"/>
      <c r="N43" s="726"/>
      <c r="O43" s="726"/>
      <c r="P43" s="726"/>
      <c r="Q43" s="726"/>
      <c r="R43" s="726"/>
      <c r="S43" s="726"/>
      <c r="T43" s="726"/>
      <c r="U43" s="726"/>
      <c r="V43" s="726"/>
      <c r="W43" s="726"/>
      <c r="X43" s="727"/>
      <c r="Y43" s="279"/>
      <c r="Z43" s="280"/>
      <c r="AA43" s="280"/>
      <c r="AB43" s="281"/>
      <c r="AC43" s="288" t="s">
        <v>188</v>
      </c>
      <c r="AD43" s="259"/>
      <c r="AE43" s="288" t="s">
        <v>188</v>
      </c>
      <c r="AF43" s="259"/>
    </row>
    <row r="44" spans="1:32" ht="18" customHeight="1" x14ac:dyDescent="0.15">
      <c r="A44" s="276"/>
      <c r="B44" s="276"/>
      <c r="C44" s="728"/>
      <c r="D44" s="328"/>
      <c r="E44" s="328"/>
      <c r="F44" s="328"/>
      <c r="G44" s="328"/>
      <c r="H44" s="328"/>
      <c r="I44" s="328"/>
      <c r="J44" s="328"/>
      <c r="K44" s="328"/>
      <c r="L44" s="328"/>
      <c r="M44" s="328"/>
      <c r="N44" s="328"/>
      <c r="O44" s="328"/>
      <c r="P44" s="328"/>
      <c r="Q44" s="328"/>
      <c r="R44" s="328"/>
      <c r="S44" s="328"/>
      <c r="T44" s="328"/>
      <c r="U44" s="328"/>
      <c r="V44" s="328"/>
      <c r="W44" s="328"/>
      <c r="X44" s="729"/>
      <c r="Y44" s="282"/>
      <c r="Z44" s="283"/>
      <c r="AA44" s="283"/>
      <c r="AB44" s="284"/>
      <c r="AC44" s="260"/>
      <c r="AD44" s="262"/>
      <c r="AE44" s="260"/>
      <c r="AF44" s="262"/>
    </row>
    <row r="45" spans="1:32" ht="18" customHeight="1" x14ac:dyDescent="0.15">
      <c r="A45" s="276"/>
      <c r="B45" s="276"/>
      <c r="C45" s="730"/>
      <c r="D45" s="731"/>
      <c r="E45" s="731"/>
      <c r="F45" s="731"/>
      <c r="G45" s="731"/>
      <c r="H45" s="731"/>
      <c r="I45" s="731"/>
      <c r="J45" s="731"/>
      <c r="K45" s="731"/>
      <c r="L45" s="731"/>
      <c r="M45" s="731"/>
      <c r="N45" s="731"/>
      <c r="O45" s="731"/>
      <c r="P45" s="731"/>
      <c r="Q45" s="731"/>
      <c r="R45" s="731"/>
      <c r="S45" s="731"/>
      <c r="T45" s="731"/>
      <c r="U45" s="731"/>
      <c r="V45" s="731"/>
      <c r="W45" s="731"/>
      <c r="X45" s="732"/>
      <c r="Y45" s="285"/>
      <c r="Z45" s="286"/>
      <c r="AA45" s="286"/>
      <c r="AB45" s="287"/>
      <c r="AC45" s="263"/>
      <c r="AD45" s="265"/>
      <c r="AE45" s="263"/>
      <c r="AF45" s="265"/>
    </row>
    <row r="46" spans="1:32" ht="18" customHeight="1" x14ac:dyDescent="0.15">
      <c r="A46" s="289" t="s">
        <v>221</v>
      </c>
      <c r="B46" s="289"/>
      <c r="C46" s="477" t="s">
        <v>604</v>
      </c>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4"/>
    </row>
    <row r="47" spans="1:32" ht="18" customHeight="1" x14ac:dyDescent="0.15">
      <c r="A47" s="289"/>
      <c r="B47" s="289"/>
      <c r="C47" s="515"/>
      <c r="D47" s="516"/>
      <c r="E47" s="516"/>
      <c r="F47" s="516"/>
      <c r="G47" s="516"/>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7"/>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69" t="s">
        <v>294</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309" t="s">
        <v>215</v>
      </c>
      <c r="B50" s="181" t="s">
        <v>214</v>
      </c>
      <c r="C50" s="181"/>
      <c r="D50" s="181"/>
      <c r="E50" s="181"/>
      <c r="F50" s="181"/>
      <c r="G50" s="181"/>
      <c r="H50" s="269" t="s">
        <v>294</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294</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294</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294</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294</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294</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294</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294</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294</v>
      </c>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40"/>
    </row>
    <row r="59" spans="1:32" ht="18" customHeight="1" x14ac:dyDescent="0.15">
      <c r="A59" s="309"/>
      <c r="B59" s="210"/>
      <c r="C59" s="210"/>
      <c r="D59" s="210"/>
      <c r="E59" s="210"/>
      <c r="F59" s="210"/>
      <c r="G59" s="210"/>
      <c r="H59" s="439"/>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440"/>
    </row>
    <row r="60" spans="1:32" ht="18" customHeight="1" x14ac:dyDescent="0.15">
      <c r="A60" s="309"/>
      <c r="B60" s="210"/>
      <c r="C60" s="210"/>
      <c r="D60" s="210"/>
      <c r="E60" s="210"/>
      <c r="F60" s="210"/>
      <c r="G60" s="210"/>
      <c r="H60" s="439"/>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440"/>
    </row>
    <row r="61" spans="1:32" ht="18" customHeight="1" x14ac:dyDescent="0.15">
      <c r="A61" s="309"/>
      <c r="B61" s="210"/>
      <c r="C61" s="210"/>
      <c r="D61" s="210"/>
      <c r="E61" s="210"/>
      <c r="F61" s="210"/>
      <c r="G61" s="210"/>
      <c r="H61" s="439"/>
      <c r="I61" s="340"/>
      <c r="J61" s="340"/>
      <c r="K61" s="340"/>
      <c r="L61" s="340"/>
      <c r="M61" s="340"/>
      <c r="N61" s="340"/>
      <c r="O61" s="340"/>
      <c r="P61" s="340"/>
      <c r="Q61" s="340"/>
      <c r="R61" s="340"/>
      <c r="S61" s="340"/>
      <c r="T61" s="340"/>
      <c r="U61" s="340"/>
      <c r="V61" s="340"/>
      <c r="W61" s="340"/>
      <c r="X61" s="340"/>
      <c r="Y61" s="340"/>
      <c r="Z61" s="340"/>
      <c r="AA61" s="340"/>
      <c r="AB61" s="340"/>
      <c r="AC61" s="340"/>
      <c r="AD61" s="340"/>
      <c r="AE61" s="340"/>
      <c r="AF61" s="440"/>
    </row>
    <row r="62" spans="1:32" ht="18" customHeight="1" x14ac:dyDescent="0.15">
      <c r="A62" s="309"/>
      <c r="B62" s="210"/>
      <c r="C62" s="210"/>
      <c r="D62" s="210"/>
      <c r="E62" s="210"/>
      <c r="F62" s="210"/>
      <c r="G62" s="210"/>
      <c r="H62" s="441"/>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3"/>
    </row>
    <row r="63" spans="1:32" ht="18" customHeight="1" x14ac:dyDescent="0.15">
      <c r="A63" s="309"/>
      <c r="B63" s="238" t="s">
        <v>201</v>
      </c>
      <c r="C63" s="239"/>
      <c r="D63" s="239"/>
      <c r="E63" s="239"/>
      <c r="F63" s="239"/>
      <c r="G63" s="240"/>
      <c r="H63" s="269" t="s">
        <v>294</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294</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294</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294</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294</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63" customHeight="1" x14ac:dyDescent="0.15">
      <c r="A68" s="181" t="s">
        <v>194</v>
      </c>
      <c r="B68" s="181"/>
      <c r="C68" s="181"/>
      <c r="D68" s="181"/>
      <c r="E68" s="181"/>
      <c r="F68" s="181"/>
      <c r="G68" s="181"/>
      <c r="H68" s="315" t="s">
        <v>603</v>
      </c>
      <c r="I68" s="748"/>
      <c r="J68" s="748"/>
      <c r="K68" s="748"/>
      <c r="L68" s="748"/>
      <c r="M68" s="748"/>
      <c r="N68" s="748"/>
      <c r="O68" s="748"/>
      <c r="P68" s="748"/>
      <c r="Q68" s="748"/>
      <c r="R68" s="748"/>
      <c r="S68" s="748"/>
      <c r="T68" s="748"/>
      <c r="U68" s="748"/>
      <c r="V68" s="748"/>
      <c r="W68" s="748"/>
      <c r="X68" s="748"/>
      <c r="Y68" s="748"/>
      <c r="Z68" s="748"/>
      <c r="AA68" s="748"/>
      <c r="AB68" s="748"/>
      <c r="AC68" s="748"/>
      <c r="AD68" s="748"/>
      <c r="AE68" s="748"/>
      <c r="AF68" s="749"/>
    </row>
    <row r="69" spans="1:32" ht="18" customHeight="1" x14ac:dyDescent="0.15">
      <c r="A69" s="214" t="s">
        <v>192</v>
      </c>
      <c r="B69" s="215"/>
      <c r="C69" s="215"/>
      <c r="D69" s="215"/>
      <c r="E69" s="220" t="s">
        <v>186</v>
      </c>
      <c r="F69" s="215"/>
      <c r="G69" s="221"/>
      <c r="H69" s="192" t="s">
        <v>602</v>
      </c>
      <c r="I69" s="193"/>
      <c r="J69" s="193"/>
      <c r="K69" s="193"/>
      <c r="L69" s="193"/>
      <c r="M69" s="193"/>
      <c r="N69" s="193"/>
      <c r="O69" s="193"/>
      <c r="P69" s="193"/>
      <c r="Q69" s="193"/>
      <c r="R69" s="193"/>
      <c r="S69" s="193"/>
      <c r="T69" s="411"/>
      <c r="U69" s="750" t="s">
        <v>601</v>
      </c>
      <c r="V69" s="751"/>
      <c r="W69" s="751"/>
      <c r="X69" s="751"/>
      <c r="Y69" s="751"/>
      <c r="Z69" s="751"/>
      <c r="AA69" s="751"/>
      <c r="AB69" s="751"/>
      <c r="AC69" s="752"/>
      <c r="AD69" s="238" t="s">
        <v>189</v>
      </c>
      <c r="AE69" s="239"/>
      <c r="AF69" s="240"/>
    </row>
    <row r="70" spans="1:32" ht="18" customHeight="1" x14ac:dyDescent="0.15">
      <c r="A70" s="216"/>
      <c r="B70" s="217"/>
      <c r="C70" s="217"/>
      <c r="D70" s="217"/>
      <c r="E70" s="222"/>
      <c r="F70" s="217"/>
      <c r="G70" s="223"/>
      <c r="H70" s="195"/>
      <c r="I70" s="196"/>
      <c r="J70" s="196"/>
      <c r="K70" s="196"/>
      <c r="L70" s="196"/>
      <c r="M70" s="196"/>
      <c r="N70" s="196"/>
      <c r="O70" s="196"/>
      <c r="P70" s="196"/>
      <c r="Q70" s="196"/>
      <c r="R70" s="196"/>
      <c r="S70" s="196"/>
      <c r="T70" s="412"/>
      <c r="U70" s="753"/>
      <c r="V70" s="753"/>
      <c r="W70" s="753"/>
      <c r="X70" s="753"/>
      <c r="Y70" s="753"/>
      <c r="Z70" s="753"/>
      <c r="AA70" s="753"/>
      <c r="AB70" s="753"/>
      <c r="AC70" s="754"/>
      <c r="AD70" s="241" t="s">
        <v>188</v>
      </c>
      <c r="AE70" s="242"/>
      <c r="AF70" s="243"/>
    </row>
    <row r="71" spans="1:32" ht="18" customHeight="1" x14ac:dyDescent="0.15">
      <c r="A71" s="216"/>
      <c r="B71" s="217"/>
      <c r="C71" s="217"/>
      <c r="D71" s="217"/>
      <c r="E71" s="222"/>
      <c r="F71" s="217"/>
      <c r="G71" s="223"/>
      <c r="H71" s="195"/>
      <c r="I71" s="196"/>
      <c r="J71" s="196"/>
      <c r="K71" s="196"/>
      <c r="L71" s="196"/>
      <c r="M71" s="196"/>
      <c r="N71" s="196"/>
      <c r="O71" s="196"/>
      <c r="P71" s="196"/>
      <c r="Q71" s="196"/>
      <c r="R71" s="196"/>
      <c r="S71" s="196"/>
      <c r="T71" s="412"/>
      <c r="U71" s="753"/>
      <c r="V71" s="753"/>
      <c r="W71" s="753"/>
      <c r="X71" s="753"/>
      <c r="Y71" s="753"/>
      <c r="Z71" s="753"/>
      <c r="AA71" s="753"/>
      <c r="AB71" s="753"/>
      <c r="AC71" s="754"/>
      <c r="AD71" s="244"/>
      <c r="AE71" s="245"/>
      <c r="AF71" s="246"/>
    </row>
    <row r="72" spans="1:32" ht="36" customHeight="1" x14ac:dyDescent="0.15">
      <c r="A72" s="218"/>
      <c r="B72" s="219"/>
      <c r="C72" s="219"/>
      <c r="D72" s="219"/>
      <c r="E72" s="224"/>
      <c r="F72" s="219"/>
      <c r="G72" s="225"/>
      <c r="H72" s="198"/>
      <c r="I72" s="199"/>
      <c r="J72" s="199"/>
      <c r="K72" s="199"/>
      <c r="L72" s="199"/>
      <c r="M72" s="199"/>
      <c r="N72" s="199"/>
      <c r="O72" s="199"/>
      <c r="P72" s="199"/>
      <c r="Q72" s="199"/>
      <c r="R72" s="199"/>
      <c r="S72" s="199"/>
      <c r="T72" s="413"/>
      <c r="U72" s="755"/>
      <c r="V72" s="755"/>
      <c r="W72" s="755"/>
      <c r="X72" s="755"/>
      <c r="Y72" s="755"/>
      <c r="Z72" s="755"/>
      <c r="AA72" s="755"/>
      <c r="AB72" s="755"/>
      <c r="AC72" s="756"/>
      <c r="AD72" s="247"/>
      <c r="AE72" s="248"/>
      <c r="AF72" s="249"/>
    </row>
    <row r="73" spans="1:32" ht="18" customHeight="1" x14ac:dyDescent="0.15">
      <c r="A73" s="214" t="s">
        <v>187</v>
      </c>
      <c r="B73" s="215"/>
      <c r="C73" s="215"/>
      <c r="D73" s="215"/>
      <c r="E73" s="220" t="s">
        <v>186</v>
      </c>
      <c r="F73" s="215"/>
      <c r="G73" s="221"/>
      <c r="H73" s="192" t="s">
        <v>600</v>
      </c>
      <c r="I73" s="193"/>
      <c r="J73" s="193"/>
      <c r="K73" s="193"/>
      <c r="L73" s="193"/>
      <c r="M73" s="193"/>
      <c r="N73" s="193"/>
      <c r="O73" s="193"/>
      <c r="P73" s="193"/>
      <c r="Q73" s="193"/>
      <c r="R73" s="193"/>
      <c r="S73" s="193"/>
      <c r="T73" s="411"/>
      <c r="U73" s="757" t="s">
        <v>599</v>
      </c>
      <c r="V73" s="757"/>
      <c r="W73" s="757"/>
      <c r="X73" s="757"/>
      <c r="Y73" s="757"/>
      <c r="Z73" s="757"/>
      <c r="AA73" s="757"/>
      <c r="AB73" s="757"/>
      <c r="AC73" s="758"/>
      <c r="AD73" s="241" t="s">
        <v>494</v>
      </c>
      <c r="AE73" s="242"/>
      <c r="AF73" s="243"/>
    </row>
    <row r="74" spans="1:32" ht="18" customHeight="1" x14ac:dyDescent="0.15">
      <c r="A74" s="216"/>
      <c r="B74" s="217"/>
      <c r="C74" s="217"/>
      <c r="D74" s="217"/>
      <c r="E74" s="222"/>
      <c r="F74" s="217"/>
      <c r="G74" s="223"/>
      <c r="H74" s="195"/>
      <c r="I74" s="196"/>
      <c r="J74" s="196"/>
      <c r="K74" s="196"/>
      <c r="L74" s="196"/>
      <c r="M74" s="196"/>
      <c r="N74" s="196"/>
      <c r="O74" s="196"/>
      <c r="P74" s="196"/>
      <c r="Q74" s="196"/>
      <c r="R74" s="196"/>
      <c r="S74" s="196"/>
      <c r="T74" s="412"/>
      <c r="U74" s="759"/>
      <c r="V74" s="759"/>
      <c r="W74" s="759"/>
      <c r="X74" s="759"/>
      <c r="Y74" s="759"/>
      <c r="Z74" s="759"/>
      <c r="AA74" s="759"/>
      <c r="AB74" s="759"/>
      <c r="AC74" s="760"/>
      <c r="AD74" s="244"/>
      <c r="AE74" s="245"/>
      <c r="AF74" s="246"/>
    </row>
    <row r="75" spans="1:32" ht="18" customHeight="1" x14ac:dyDescent="0.15">
      <c r="A75" s="216"/>
      <c r="B75" s="217"/>
      <c r="C75" s="217"/>
      <c r="D75" s="217"/>
      <c r="E75" s="222"/>
      <c r="F75" s="217"/>
      <c r="G75" s="223"/>
      <c r="H75" s="195"/>
      <c r="I75" s="196"/>
      <c r="J75" s="196"/>
      <c r="K75" s="196"/>
      <c r="L75" s="196"/>
      <c r="M75" s="196"/>
      <c r="N75" s="196"/>
      <c r="O75" s="196"/>
      <c r="P75" s="196"/>
      <c r="Q75" s="196"/>
      <c r="R75" s="196"/>
      <c r="S75" s="196"/>
      <c r="T75" s="412"/>
      <c r="U75" s="759"/>
      <c r="V75" s="759"/>
      <c r="W75" s="759"/>
      <c r="X75" s="759"/>
      <c r="Y75" s="759"/>
      <c r="Z75" s="759"/>
      <c r="AA75" s="759"/>
      <c r="AB75" s="759"/>
      <c r="AC75" s="760"/>
      <c r="AD75" s="244"/>
      <c r="AE75" s="245"/>
      <c r="AF75" s="246"/>
    </row>
    <row r="76" spans="1:32" ht="18" customHeight="1" x14ac:dyDescent="0.15">
      <c r="A76" s="216"/>
      <c r="B76" s="217"/>
      <c r="C76" s="217"/>
      <c r="D76" s="217"/>
      <c r="E76" s="222"/>
      <c r="F76" s="217"/>
      <c r="G76" s="223"/>
      <c r="H76" s="195"/>
      <c r="I76" s="196"/>
      <c r="J76" s="196"/>
      <c r="K76" s="196"/>
      <c r="L76" s="196"/>
      <c r="M76" s="196"/>
      <c r="N76" s="196"/>
      <c r="O76" s="196"/>
      <c r="P76" s="196"/>
      <c r="Q76" s="196"/>
      <c r="R76" s="196"/>
      <c r="S76" s="196"/>
      <c r="T76" s="412"/>
      <c r="U76" s="759"/>
      <c r="V76" s="759"/>
      <c r="W76" s="759"/>
      <c r="X76" s="759"/>
      <c r="Y76" s="759"/>
      <c r="Z76" s="759"/>
      <c r="AA76" s="759"/>
      <c r="AB76" s="759"/>
      <c r="AC76" s="760"/>
      <c r="AD76" s="244"/>
      <c r="AE76" s="245"/>
      <c r="AF76" s="246"/>
    </row>
    <row r="77" spans="1:32" ht="18" customHeight="1" x14ac:dyDescent="0.15">
      <c r="A77" s="218"/>
      <c r="B77" s="219"/>
      <c r="C77" s="219"/>
      <c r="D77" s="219"/>
      <c r="E77" s="224"/>
      <c r="F77" s="219"/>
      <c r="G77" s="225"/>
      <c r="H77" s="198"/>
      <c r="I77" s="199"/>
      <c r="J77" s="199"/>
      <c r="K77" s="199"/>
      <c r="L77" s="199"/>
      <c r="M77" s="199"/>
      <c r="N77" s="199"/>
      <c r="O77" s="199"/>
      <c r="P77" s="199"/>
      <c r="Q77" s="199"/>
      <c r="R77" s="199"/>
      <c r="S77" s="199"/>
      <c r="T77" s="413"/>
      <c r="U77" s="761"/>
      <c r="V77" s="761"/>
      <c r="W77" s="761"/>
      <c r="X77" s="761"/>
      <c r="Y77" s="761"/>
      <c r="Z77" s="761"/>
      <c r="AA77" s="761"/>
      <c r="AB77" s="761"/>
      <c r="AC77" s="762"/>
      <c r="AD77" s="247"/>
      <c r="AE77" s="248"/>
      <c r="AF77" s="249"/>
    </row>
    <row r="78" spans="1:32" ht="18" customHeight="1" x14ac:dyDescent="0.15">
      <c r="A78" s="183" t="s">
        <v>182</v>
      </c>
      <c r="B78" s="184"/>
      <c r="C78" s="184"/>
      <c r="D78" s="184"/>
      <c r="E78" s="184"/>
      <c r="F78" s="184"/>
      <c r="G78" s="185"/>
      <c r="H78" s="192" t="s">
        <v>598</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597</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201" t="s">
        <v>178</v>
      </c>
      <c r="B86" s="202"/>
      <c r="C86" s="202"/>
      <c r="D86" s="203"/>
      <c r="E86" s="210">
        <v>11</v>
      </c>
      <c r="F86" s="210"/>
      <c r="G86" s="210"/>
      <c r="H86" s="210"/>
      <c r="I86" s="180" t="str">
        <f>+IF(ISERROR(VLOOKUP($E86,[2]SDGｓ!$A$2:$B$18,2,0)),"",VLOOKUP($E86,[2]SDGｓ!$A$2:$B$18,2,0))</f>
        <v>住み続けられるまちづくりを</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+IF(ISERROR(VLOOKUP($E87,[2]SDGｓ!$A$2:$B$18,2,0)),"",VLOOKUP($E87,[2]SDGｓ!$A$2:$B$18,2,0))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+IF(ISERROR(VLOOKUP($E88,[2]SDGｓ!$A$2:$B$18,2,0)),"",VLOOKUP($E88,[2]SDGｓ!$A$2:$B$18,2,0))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5-1-19</v>
      </c>
      <c r="B2" s="312"/>
      <c r="C2" s="312"/>
      <c r="D2" s="312"/>
      <c r="E2" s="313" t="s">
        <v>633</v>
      </c>
      <c r="F2" s="313"/>
      <c r="G2" s="313"/>
      <c r="H2" s="313"/>
      <c r="I2" s="313"/>
      <c r="J2" s="313"/>
      <c r="K2" s="313"/>
      <c r="L2" s="313"/>
      <c r="M2" s="313"/>
      <c r="N2" s="313"/>
      <c r="O2" s="313"/>
      <c r="P2" s="313"/>
      <c r="Q2" s="313"/>
      <c r="R2" s="313"/>
      <c r="S2" s="313"/>
      <c r="T2" s="313"/>
      <c r="U2" s="313"/>
      <c r="V2" s="313" t="s">
        <v>258</v>
      </c>
      <c r="W2" s="313"/>
      <c r="X2" s="313"/>
      <c r="Y2" s="313"/>
      <c r="Z2" s="313"/>
      <c r="AA2" s="313"/>
      <c r="AB2" s="313"/>
      <c r="AC2" s="313"/>
      <c r="AD2" s="313"/>
      <c r="AE2" s="314" t="s">
        <v>257</v>
      </c>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632</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29.25"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c r="AJ8" s="110"/>
      <c r="AK8" s="110"/>
      <c r="AL8" s="110"/>
      <c r="AM8" s="110"/>
      <c r="AN8" s="110"/>
    </row>
    <row r="9" spans="1:40" ht="21"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631</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2.75"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75" customHeight="1" x14ac:dyDescent="0.15">
      <c r="A18" s="309"/>
      <c r="B18" s="289" t="s">
        <v>252</v>
      </c>
      <c r="C18" s="289"/>
      <c r="D18" s="289"/>
      <c r="E18" s="289"/>
      <c r="F18" s="289"/>
      <c r="G18" s="289"/>
      <c r="H18" s="292" t="s">
        <v>272</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630</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247</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278</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25" t="s">
        <v>629</v>
      </c>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288" t="s">
        <v>188</v>
      </c>
      <c r="AD31" s="259"/>
      <c r="AE31" s="288" t="s">
        <v>188</v>
      </c>
      <c r="AF31" s="259"/>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260"/>
      <c r="AD32" s="262"/>
      <c r="AE32" s="260"/>
      <c r="AF32" s="262"/>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263"/>
      <c r="AD33" s="265"/>
      <c r="AE33" s="263"/>
      <c r="AF33" s="265"/>
    </row>
    <row r="34" spans="1:32" ht="18" customHeight="1" x14ac:dyDescent="0.15">
      <c r="A34" s="276" t="s">
        <v>231</v>
      </c>
      <c r="B34" s="276"/>
      <c r="C34" s="325" t="s">
        <v>628</v>
      </c>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288" t="s">
        <v>183</v>
      </c>
      <c r="AD34" s="259"/>
      <c r="AE34" s="288" t="s">
        <v>188</v>
      </c>
      <c r="AF34" s="259"/>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260"/>
      <c r="AD35" s="262"/>
      <c r="AE35" s="260"/>
      <c r="AF35" s="262"/>
    </row>
    <row r="36" spans="1:32" ht="18"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263"/>
      <c r="AD36" s="265"/>
      <c r="AE36" s="263"/>
      <c r="AF36" s="265"/>
    </row>
    <row r="37" spans="1:32" ht="18" customHeight="1" x14ac:dyDescent="0.15">
      <c r="A37" s="276" t="s">
        <v>228</v>
      </c>
      <c r="B37" s="276"/>
      <c r="C37" s="325" t="s">
        <v>627</v>
      </c>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288" t="s">
        <v>188</v>
      </c>
      <c r="AD37" s="259"/>
      <c r="AE37" s="288" t="s">
        <v>188</v>
      </c>
      <c r="AF37" s="259"/>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260"/>
      <c r="AD38" s="262"/>
      <c r="AE38" s="260"/>
      <c r="AF38" s="262"/>
    </row>
    <row r="39" spans="1:32" ht="18"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263"/>
      <c r="AD39" s="265"/>
      <c r="AE39" s="263"/>
      <c r="AF39" s="265"/>
    </row>
    <row r="40" spans="1:32" ht="18" customHeight="1" x14ac:dyDescent="0.15">
      <c r="A40" s="276" t="s">
        <v>226</v>
      </c>
      <c r="B40" s="276"/>
      <c r="C40" s="325" t="s">
        <v>626</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288" t="s">
        <v>483</v>
      </c>
      <c r="AD40" s="259"/>
      <c r="AE40" s="288" t="s">
        <v>188</v>
      </c>
      <c r="AF40" s="259"/>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260"/>
      <c r="AD41" s="262"/>
      <c r="AE41" s="260"/>
      <c r="AF41" s="262"/>
    </row>
    <row r="42" spans="1:32" ht="18"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263"/>
      <c r="AD42" s="265"/>
      <c r="AE42" s="263"/>
      <c r="AF42" s="265"/>
    </row>
    <row r="43" spans="1:32" ht="18" customHeight="1" x14ac:dyDescent="0.15">
      <c r="A43" s="276" t="s">
        <v>223</v>
      </c>
      <c r="B43" s="276"/>
      <c r="C43" s="325" t="s">
        <v>625</v>
      </c>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288" t="s">
        <v>188</v>
      </c>
      <c r="AD43" s="259"/>
      <c r="AE43" s="288" t="s">
        <v>188</v>
      </c>
      <c r="AF43" s="259"/>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260"/>
      <c r="AD44" s="262"/>
      <c r="AE44" s="260"/>
      <c r="AF44" s="262"/>
    </row>
    <row r="45" spans="1:32" ht="18"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263"/>
      <c r="AD45" s="265"/>
      <c r="AE45" s="263"/>
      <c r="AF45" s="265"/>
    </row>
    <row r="46" spans="1:32" ht="18" customHeight="1" x14ac:dyDescent="0.15">
      <c r="A46" s="289" t="s">
        <v>221</v>
      </c>
      <c r="B46" s="289"/>
      <c r="C46" s="290" t="s">
        <v>624</v>
      </c>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ht="18" customHeight="1" x14ac:dyDescent="0.15">
      <c r="A47" s="289"/>
      <c r="B47" s="289"/>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272</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21.75" customHeight="1" x14ac:dyDescent="0.15">
      <c r="A68" s="181" t="s">
        <v>194</v>
      </c>
      <c r="B68" s="181"/>
      <c r="C68" s="181"/>
      <c r="D68" s="181"/>
      <c r="E68" s="181"/>
      <c r="F68" s="181"/>
      <c r="G68" s="181"/>
      <c r="H68" s="777" t="s">
        <v>272</v>
      </c>
      <c r="I68" s="778"/>
      <c r="J68" s="778"/>
      <c r="K68" s="778"/>
      <c r="L68" s="778"/>
      <c r="M68" s="778"/>
      <c r="N68" s="778"/>
      <c r="O68" s="778"/>
      <c r="P68" s="778"/>
      <c r="Q68" s="778"/>
      <c r="R68" s="778"/>
      <c r="S68" s="778"/>
      <c r="T68" s="778"/>
      <c r="U68" s="778"/>
      <c r="V68" s="778"/>
      <c r="W68" s="778"/>
      <c r="X68" s="778"/>
      <c r="Y68" s="778"/>
      <c r="Z68" s="778"/>
      <c r="AA68" s="778"/>
      <c r="AB68" s="778"/>
      <c r="AC68" s="778"/>
      <c r="AD68" s="778"/>
      <c r="AE68" s="778"/>
      <c r="AF68" s="779"/>
    </row>
    <row r="69" spans="1:32" ht="18" customHeight="1" x14ac:dyDescent="0.15">
      <c r="A69" s="214" t="s">
        <v>192</v>
      </c>
      <c r="B69" s="215"/>
      <c r="C69" s="215"/>
      <c r="D69" s="215"/>
      <c r="E69" s="220" t="s">
        <v>186</v>
      </c>
      <c r="F69" s="215"/>
      <c r="G69" s="221"/>
      <c r="H69" s="226" t="s">
        <v>623</v>
      </c>
      <c r="I69" s="227"/>
      <c r="J69" s="227"/>
      <c r="K69" s="227"/>
      <c r="L69" s="227"/>
      <c r="M69" s="227"/>
      <c r="N69" s="227"/>
      <c r="O69" s="227"/>
      <c r="P69" s="227"/>
      <c r="Q69" s="227"/>
      <c r="R69" s="227"/>
      <c r="S69" s="227"/>
      <c r="T69" s="227"/>
      <c r="U69" s="227" t="s">
        <v>622</v>
      </c>
      <c r="V69" s="227"/>
      <c r="W69" s="227"/>
      <c r="X69" s="227"/>
      <c r="Y69" s="227"/>
      <c r="Z69" s="227"/>
      <c r="AA69" s="227"/>
      <c r="AB69" s="227"/>
      <c r="AC69" s="417"/>
      <c r="AD69" s="238" t="s">
        <v>189</v>
      </c>
      <c r="AE69" s="239"/>
      <c r="AF69" s="240"/>
    </row>
    <row r="70" spans="1:32" ht="18" customHeight="1" x14ac:dyDescent="0.15">
      <c r="A70" s="216"/>
      <c r="B70" s="217"/>
      <c r="C70" s="217"/>
      <c r="D70" s="217"/>
      <c r="E70" s="222"/>
      <c r="F70" s="217"/>
      <c r="G70" s="223"/>
      <c r="H70" s="228"/>
      <c r="I70" s="229"/>
      <c r="J70" s="229"/>
      <c r="K70" s="229"/>
      <c r="L70" s="229"/>
      <c r="M70" s="229"/>
      <c r="N70" s="229"/>
      <c r="O70" s="229"/>
      <c r="P70" s="229"/>
      <c r="Q70" s="229"/>
      <c r="R70" s="229"/>
      <c r="S70" s="229"/>
      <c r="T70" s="229"/>
      <c r="U70" s="229"/>
      <c r="V70" s="229"/>
      <c r="W70" s="229"/>
      <c r="X70" s="229"/>
      <c r="Y70" s="229"/>
      <c r="Z70" s="229"/>
      <c r="AA70" s="229"/>
      <c r="AB70" s="229"/>
      <c r="AC70" s="418"/>
      <c r="AD70" s="241" t="s">
        <v>188</v>
      </c>
      <c r="AE70" s="242"/>
      <c r="AF70" s="243"/>
    </row>
    <row r="71" spans="1:32" ht="18" customHeight="1" x14ac:dyDescent="0.15">
      <c r="A71" s="216"/>
      <c r="B71" s="217"/>
      <c r="C71" s="217"/>
      <c r="D71" s="217"/>
      <c r="E71" s="222"/>
      <c r="F71" s="217"/>
      <c r="G71" s="223"/>
      <c r="H71" s="228"/>
      <c r="I71" s="229"/>
      <c r="J71" s="229"/>
      <c r="K71" s="229"/>
      <c r="L71" s="229"/>
      <c r="M71" s="229"/>
      <c r="N71" s="229"/>
      <c r="O71" s="229"/>
      <c r="P71" s="229"/>
      <c r="Q71" s="229"/>
      <c r="R71" s="229"/>
      <c r="S71" s="229"/>
      <c r="T71" s="229"/>
      <c r="U71" s="229"/>
      <c r="V71" s="229"/>
      <c r="W71" s="229"/>
      <c r="X71" s="229"/>
      <c r="Y71" s="229"/>
      <c r="Z71" s="229"/>
      <c r="AA71" s="229"/>
      <c r="AB71" s="229"/>
      <c r="AC71" s="418"/>
      <c r="AD71" s="244"/>
      <c r="AE71" s="245"/>
      <c r="AF71" s="246"/>
    </row>
    <row r="72" spans="1:32" ht="18" customHeight="1" x14ac:dyDescent="0.15">
      <c r="A72" s="218"/>
      <c r="B72" s="219"/>
      <c r="C72" s="219"/>
      <c r="D72" s="219"/>
      <c r="E72" s="224"/>
      <c r="F72" s="219"/>
      <c r="G72" s="225"/>
      <c r="H72" s="230"/>
      <c r="I72" s="231"/>
      <c r="J72" s="231"/>
      <c r="K72" s="231"/>
      <c r="L72" s="231"/>
      <c r="M72" s="231"/>
      <c r="N72" s="231"/>
      <c r="O72" s="231"/>
      <c r="P72" s="231"/>
      <c r="Q72" s="231"/>
      <c r="R72" s="231"/>
      <c r="S72" s="231"/>
      <c r="T72" s="231"/>
      <c r="U72" s="231"/>
      <c r="V72" s="231"/>
      <c r="W72" s="231"/>
      <c r="X72" s="231"/>
      <c r="Y72" s="231"/>
      <c r="Z72" s="231"/>
      <c r="AA72" s="231"/>
      <c r="AB72" s="231"/>
      <c r="AC72" s="419"/>
      <c r="AD72" s="247"/>
      <c r="AE72" s="248"/>
      <c r="AF72" s="249"/>
    </row>
    <row r="73" spans="1:32" ht="18" customHeight="1" x14ac:dyDescent="0.15">
      <c r="A73" s="214" t="s">
        <v>187</v>
      </c>
      <c r="B73" s="215"/>
      <c r="C73" s="215"/>
      <c r="D73" s="215"/>
      <c r="E73" s="220" t="s">
        <v>186</v>
      </c>
      <c r="F73" s="215"/>
      <c r="G73" s="221"/>
      <c r="H73" s="192" t="s">
        <v>621</v>
      </c>
      <c r="I73" s="193"/>
      <c r="J73" s="193"/>
      <c r="K73" s="193"/>
      <c r="L73" s="193"/>
      <c r="M73" s="193"/>
      <c r="N73" s="193"/>
      <c r="O73" s="193"/>
      <c r="P73" s="193"/>
      <c r="Q73" s="193"/>
      <c r="R73" s="193"/>
      <c r="S73" s="193"/>
      <c r="T73" s="411"/>
      <c r="U73" s="250" t="s">
        <v>620</v>
      </c>
      <c r="V73" s="250"/>
      <c r="W73" s="250"/>
      <c r="X73" s="250"/>
      <c r="Y73" s="250"/>
      <c r="Z73" s="250"/>
      <c r="AA73" s="250"/>
      <c r="AB73" s="250"/>
      <c r="AC73" s="251"/>
      <c r="AD73" s="241" t="s">
        <v>395</v>
      </c>
      <c r="AE73" s="242"/>
      <c r="AF73" s="243"/>
    </row>
    <row r="74" spans="1:32" ht="18" customHeight="1" x14ac:dyDescent="0.15">
      <c r="A74" s="216"/>
      <c r="B74" s="217"/>
      <c r="C74" s="217"/>
      <c r="D74" s="217"/>
      <c r="E74" s="222"/>
      <c r="F74" s="217"/>
      <c r="G74" s="223"/>
      <c r="H74" s="195"/>
      <c r="I74" s="196"/>
      <c r="J74" s="196"/>
      <c r="K74" s="196"/>
      <c r="L74" s="196"/>
      <c r="M74" s="196"/>
      <c r="N74" s="196"/>
      <c r="O74" s="196"/>
      <c r="P74" s="196"/>
      <c r="Q74" s="196"/>
      <c r="R74" s="196"/>
      <c r="S74" s="196"/>
      <c r="T74" s="412"/>
      <c r="U74" s="252"/>
      <c r="V74" s="252"/>
      <c r="W74" s="252"/>
      <c r="X74" s="252"/>
      <c r="Y74" s="252"/>
      <c r="Z74" s="252"/>
      <c r="AA74" s="252"/>
      <c r="AB74" s="252"/>
      <c r="AC74" s="253"/>
      <c r="AD74" s="244"/>
      <c r="AE74" s="245"/>
      <c r="AF74" s="246"/>
    </row>
    <row r="75" spans="1:32" ht="18" customHeight="1" x14ac:dyDescent="0.15">
      <c r="A75" s="216"/>
      <c r="B75" s="217"/>
      <c r="C75" s="217"/>
      <c r="D75" s="217"/>
      <c r="E75" s="222"/>
      <c r="F75" s="217"/>
      <c r="G75" s="223"/>
      <c r="H75" s="195"/>
      <c r="I75" s="196"/>
      <c r="J75" s="196"/>
      <c r="K75" s="196"/>
      <c r="L75" s="196"/>
      <c r="M75" s="196"/>
      <c r="N75" s="196"/>
      <c r="O75" s="196"/>
      <c r="P75" s="196"/>
      <c r="Q75" s="196"/>
      <c r="R75" s="196"/>
      <c r="S75" s="196"/>
      <c r="T75" s="412"/>
      <c r="U75" s="252"/>
      <c r="V75" s="252"/>
      <c r="W75" s="252"/>
      <c r="X75" s="252"/>
      <c r="Y75" s="252"/>
      <c r="Z75" s="252"/>
      <c r="AA75" s="252"/>
      <c r="AB75" s="252"/>
      <c r="AC75" s="253"/>
      <c r="AD75" s="244"/>
      <c r="AE75" s="245"/>
      <c r="AF75" s="246"/>
    </row>
    <row r="76" spans="1:32" ht="18" customHeight="1" x14ac:dyDescent="0.15">
      <c r="A76" s="216"/>
      <c r="B76" s="217"/>
      <c r="C76" s="217"/>
      <c r="D76" s="217"/>
      <c r="E76" s="222"/>
      <c r="F76" s="217"/>
      <c r="G76" s="223"/>
      <c r="H76" s="195"/>
      <c r="I76" s="196"/>
      <c r="J76" s="196"/>
      <c r="K76" s="196"/>
      <c r="L76" s="196"/>
      <c r="M76" s="196"/>
      <c r="N76" s="196"/>
      <c r="O76" s="196"/>
      <c r="P76" s="196"/>
      <c r="Q76" s="196"/>
      <c r="R76" s="196"/>
      <c r="S76" s="196"/>
      <c r="T76" s="412"/>
      <c r="U76" s="252"/>
      <c r="V76" s="252"/>
      <c r="W76" s="252"/>
      <c r="X76" s="252"/>
      <c r="Y76" s="252"/>
      <c r="Z76" s="252"/>
      <c r="AA76" s="252"/>
      <c r="AB76" s="252"/>
      <c r="AC76" s="253"/>
      <c r="AD76" s="244"/>
      <c r="AE76" s="245"/>
      <c r="AF76" s="246"/>
    </row>
    <row r="77" spans="1:32" ht="30" customHeight="1" x14ac:dyDescent="0.15">
      <c r="A77" s="218"/>
      <c r="B77" s="219"/>
      <c r="C77" s="219"/>
      <c r="D77" s="219"/>
      <c r="E77" s="224"/>
      <c r="F77" s="219"/>
      <c r="G77" s="225"/>
      <c r="H77" s="198"/>
      <c r="I77" s="199"/>
      <c r="J77" s="199"/>
      <c r="K77" s="199"/>
      <c r="L77" s="199"/>
      <c r="M77" s="199"/>
      <c r="N77" s="199"/>
      <c r="O77" s="199"/>
      <c r="P77" s="199"/>
      <c r="Q77" s="199"/>
      <c r="R77" s="199"/>
      <c r="S77" s="199"/>
      <c r="T77" s="413"/>
      <c r="U77" s="254"/>
      <c r="V77" s="254"/>
      <c r="W77" s="254"/>
      <c r="X77" s="254"/>
      <c r="Y77" s="254"/>
      <c r="Z77" s="254"/>
      <c r="AA77" s="254"/>
      <c r="AB77" s="254"/>
      <c r="AC77" s="255"/>
      <c r="AD77" s="247"/>
      <c r="AE77" s="248"/>
      <c r="AF77" s="249"/>
    </row>
    <row r="78" spans="1:32" ht="18" customHeight="1" x14ac:dyDescent="0.15">
      <c r="A78" s="183" t="s">
        <v>182</v>
      </c>
      <c r="B78" s="184"/>
      <c r="C78" s="184"/>
      <c r="D78" s="184"/>
      <c r="E78" s="184"/>
      <c r="F78" s="184"/>
      <c r="G78" s="185"/>
      <c r="H78" s="192" t="s">
        <v>619</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31.5"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618</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201" t="s">
        <v>178</v>
      </c>
      <c r="B86" s="202"/>
      <c r="C86" s="202"/>
      <c r="D86" s="203"/>
      <c r="E86" s="210">
        <v>17</v>
      </c>
      <c r="F86" s="210"/>
      <c r="G86" s="210"/>
      <c r="H86" s="210"/>
      <c r="I86" s="180" t="str">
        <f>+IF(ISERROR(VLOOKUP($E86,[2]SDGｓ!$A$2:$B$18,2,0)),"",VLOOKUP($E86,[2]SDGｓ!$A$2:$B$18,2,0))</f>
        <v>パートナーシップで目標を達成しよう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+IF(ISERROR(VLOOKUP($E87,[2]SDGｓ!$A$2:$B$18,2,0)),"",VLOOKUP($E87,[2]SDGｓ!$A$2:$B$18,2,0))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+IF(ISERROR(VLOOKUP($E88,[2]SDGｓ!$A$2:$B$18,2,0)),"",VLOOKUP($E88,[2]SDGｓ!$A$2:$B$18,2,0))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t="s">
        <v>617</v>
      </c>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9" customWidth="1"/>
    <col min="33" max="33" width="9" style="109"/>
    <col min="34" max="35" width="9" style="109" customWidth="1"/>
    <col min="36" max="16384" width="9" style="109"/>
  </cols>
  <sheetData>
    <row r="1" spans="1:40" ht="18" customHeight="1" x14ac:dyDescent="0.15">
      <c r="A1" s="796"/>
      <c r="B1" s="796"/>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c r="AF1" s="796"/>
    </row>
    <row r="2" spans="1:40" ht="18" customHeight="1" x14ac:dyDescent="0.4">
      <c r="A2" s="797"/>
      <c r="B2" s="797"/>
      <c r="C2" s="797"/>
      <c r="D2" s="797"/>
      <c r="E2" s="338"/>
      <c r="F2" s="338"/>
      <c r="G2" s="338"/>
      <c r="H2" s="338"/>
      <c r="I2" s="338"/>
      <c r="J2" s="338"/>
      <c r="K2" s="338"/>
      <c r="L2" s="338"/>
      <c r="M2" s="338"/>
      <c r="N2" s="338"/>
      <c r="O2" s="338"/>
      <c r="P2" s="338"/>
      <c r="Q2" s="338"/>
      <c r="R2" s="338"/>
      <c r="S2" s="338"/>
      <c r="T2" s="338"/>
      <c r="U2" s="338"/>
      <c r="V2" s="798"/>
      <c r="W2" s="798"/>
      <c r="X2" s="798"/>
      <c r="Y2" s="798"/>
      <c r="Z2" s="798"/>
      <c r="AA2" s="798"/>
      <c r="AB2" s="798"/>
      <c r="AC2" s="798"/>
      <c r="AD2" s="798"/>
      <c r="AE2" s="799"/>
      <c r="AF2" s="799"/>
      <c r="AH2" s="102" t="s">
        <v>173</v>
      </c>
      <c r="AI2" s="101"/>
      <c r="AJ2" s="100">
        <v>1</v>
      </c>
      <c r="AK2" s="99" t="s">
        <v>172</v>
      </c>
      <c r="AL2" s="98"/>
      <c r="AM2" s="97"/>
      <c r="AN2" s="97"/>
    </row>
    <row r="3" spans="1:40" ht="18" customHeight="1" x14ac:dyDescent="0.4">
      <c r="A3" s="797"/>
      <c r="B3" s="797"/>
      <c r="C3" s="797"/>
      <c r="D3" s="797"/>
      <c r="E3" s="338"/>
      <c r="F3" s="338"/>
      <c r="G3" s="338"/>
      <c r="H3" s="338"/>
      <c r="I3" s="338"/>
      <c r="J3" s="338"/>
      <c r="K3" s="338"/>
      <c r="L3" s="338"/>
      <c r="M3" s="338"/>
      <c r="N3" s="338"/>
      <c r="O3" s="338"/>
      <c r="P3" s="338"/>
      <c r="Q3" s="338"/>
      <c r="R3" s="338"/>
      <c r="S3" s="338"/>
      <c r="T3" s="338"/>
      <c r="U3" s="338"/>
      <c r="V3" s="798"/>
      <c r="W3" s="798"/>
      <c r="X3" s="798"/>
      <c r="Y3" s="798"/>
      <c r="Z3" s="798"/>
      <c r="AA3" s="798"/>
      <c r="AB3" s="798"/>
      <c r="AC3" s="798"/>
      <c r="AD3" s="798"/>
      <c r="AE3" s="799"/>
      <c r="AF3" s="799"/>
      <c r="AH3" s="93" t="s">
        <v>170</v>
      </c>
      <c r="AI3" s="92"/>
      <c r="AJ3" s="95" t="s">
        <v>169</v>
      </c>
      <c r="AK3" s="90" t="s">
        <v>168</v>
      </c>
      <c r="AL3" s="89"/>
      <c r="AM3" s="88"/>
      <c r="AN3" s="88"/>
    </row>
    <row r="4" spans="1:40" ht="18" customHeight="1" x14ac:dyDescent="0.4">
      <c r="A4" s="124"/>
      <c r="B4" s="124"/>
      <c r="C4" s="124"/>
      <c r="D4" s="124"/>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H4" s="93" t="s">
        <v>167</v>
      </c>
      <c r="AI4" s="92"/>
      <c r="AJ4" s="94" t="s">
        <v>166</v>
      </c>
      <c r="AK4" s="90" t="s">
        <v>165</v>
      </c>
      <c r="AL4" s="89"/>
      <c r="AM4" s="88"/>
      <c r="AN4" s="88"/>
    </row>
    <row r="5" spans="1:40" ht="18" customHeight="1" x14ac:dyDescent="0.4">
      <c r="A5" s="780"/>
      <c r="B5" s="780"/>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H5" s="93" t="s">
        <v>163</v>
      </c>
      <c r="AI5" s="92"/>
      <c r="AJ5" s="91" t="s">
        <v>162</v>
      </c>
      <c r="AK5" s="90" t="s">
        <v>161</v>
      </c>
      <c r="AL5" s="89"/>
      <c r="AM5" s="88"/>
      <c r="AN5" s="88"/>
    </row>
    <row r="6" spans="1:40" ht="18" customHeight="1" x14ac:dyDescent="0.4">
      <c r="A6" s="788"/>
      <c r="B6" s="187"/>
      <c r="C6" s="187"/>
      <c r="D6" s="187"/>
      <c r="E6" s="187"/>
      <c r="F6" s="187"/>
      <c r="G6" s="187"/>
      <c r="H6" s="786"/>
      <c r="I6" s="786"/>
      <c r="J6" s="786"/>
      <c r="K6" s="786"/>
      <c r="L6" s="786"/>
      <c r="M6" s="786"/>
      <c r="N6" s="786"/>
      <c r="O6" s="786"/>
      <c r="P6" s="786"/>
      <c r="Q6" s="786"/>
      <c r="R6" s="786"/>
      <c r="S6" s="786"/>
      <c r="T6" s="786"/>
      <c r="U6" s="786"/>
      <c r="V6" s="786"/>
      <c r="W6" s="786"/>
      <c r="X6" s="786"/>
      <c r="Y6" s="786"/>
      <c r="Z6" s="786"/>
      <c r="AA6" s="786"/>
      <c r="AB6" s="786"/>
      <c r="AC6" s="786"/>
      <c r="AD6" s="786"/>
      <c r="AE6" s="786"/>
      <c r="AF6" s="786"/>
      <c r="AH6" s="93" t="s">
        <v>160</v>
      </c>
      <c r="AI6" s="92"/>
      <c r="AJ6" s="91" t="s">
        <v>159</v>
      </c>
      <c r="AK6" s="90" t="s">
        <v>109</v>
      </c>
      <c r="AL6" s="89"/>
      <c r="AM6" s="88"/>
      <c r="AN6" s="88"/>
    </row>
    <row r="7" spans="1:40" ht="18" customHeight="1" x14ac:dyDescent="0.4">
      <c r="A7" s="788"/>
      <c r="B7" s="187"/>
      <c r="C7" s="187"/>
      <c r="D7" s="187"/>
      <c r="E7" s="187"/>
      <c r="F7" s="187"/>
      <c r="G7" s="187"/>
      <c r="H7" s="786"/>
      <c r="I7" s="786"/>
      <c r="J7" s="786"/>
      <c r="K7" s="786"/>
      <c r="L7" s="786"/>
      <c r="M7" s="786"/>
      <c r="N7" s="786"/>
      <c r="O7" s="786"/>
      <c r="P7" s="786"/>
      <c r="Q7" s="786"/>
      <c r="R7" s="786"/>
      <c r="S7" s="786"/>
      <c r="T7" s="786"/>
      <c r="U7" s="786"/>
      <c r="V7" s="786"/>
      <c r="W7" s="786"/>
      <c r="X7" s="786"/>
      <c r="Y7" s="786"/>
      <c r="Z7" s="786"/>
      <c r="AA7" s="786"/>
      <c r="AB7" s="786"/>
      <c r="AC7" s="786"/>
      <c r="AD7" s="786"/>
      <c r="AE7" s="786"/>
      <c r="AF7" s="786"/>
      <c r="AH7" s="93" t="s">
        <v>158</v>
      </c>
      <c r="AI7" s="92"/>
      <c r="AJ7" s="91" t="s">
        <v>157</v>
      </c>
      <c r="AK7" s="90" t="s">
        <v>145</v>
      </c>
      <c r="AL7" s="89"/>
      <c r="AM7" s="88"/>
      <c r="AN7" s="88"/>
    </row>
    <row r="8" spans="1:40" ht="18" customHeight="1" x14ac:dyDescent="0.15">
      <c r="A8" s="788"/>
      <c r="B8" s="187"/>
      <c r="C8" s="187"/>
      <c r="D8" s="187"/>
      <c r="E8" s="187"/>
      <c r="F8" s="187"/>
      <c r="G8" s="187"/>
      <c r="H8" s="786"/>
      <c r="I8" s="786"/>
      <c r="J8" s="786"/>
      <c r="K8" s="786"/>
      <c r="L8" s="786"/>
      <c r="M8" s="786"/>
      <c r="N8" s="786"/>
      <c r="O8" s="786"/>
      <c r="P8" s="786"/>
      <c r="Q8" s="786"/>
      <c r="R8" s="786"/>
      <c r="S8" s="786"/>
      <c r="T8" s="786"/>
      <c r="U8" s="786"/>
      <c r="V8" s="786"/>
      <c r="W8" s="786"/>
      <c r="X8" s="786"/>
      <c r="Y8" s="786"/>
      <c r="Z8" s="786"/>
      <c r="AA8" s="786"/>
      <c r="AB8" s="786"/>
      <c r="AC8" s="786"/>
      <c r="AD8" s="786"/>
      <c r="AE8" s="786"/>
      <c r="AF8" s="786"/>
      <c r="AH8" s="111"/>
      <c r="AI8" s="111"/>
      <c r="AJ8" s="129"/>
      <c r="AK8" s="129"/>
      <c r="AL8" s="129"/>
      <c r="AM8" s="129"/>
      <c r="AN8" s="129"/>
    </row>
    <row r="9" spans="1:40" ht="18" customHeight="1" x14ac:dyDescent="0.15">
      <c r="A9" s="788"/>
      <c r="B9" s="187"/>
      <c r="C9" s="187"/>
      <c r="D9" s="187"/>
      <c r="E9" s="187"/>
      <c r="F9" s="187"/>
      <c r="G9" s="187"/>
      <c r="H9" s="786"/>
      <c r="I9" s="786"/>
      <c r="J9" s="786"/>
      <c r="K9" s="786"/>
      <c r="L9" s="786"/>
      <c r="M9" s="786"/>
      <c r="N9" s="786"/>
      <c r="O9" s="786"/>
      <c r="P9" s="786"/>
      <c r="Q9" s="786"/>
      <c r="R9" s="786"/>
      <c r="S9" s="786"/>
      <c r="T9" s="786"/>
      <c r="U9" s="786"/>
      <c r="V9" s="786"/>
      <c r="W9" s="786"/>
      <c r="X9" s="786"/>
      <c r="Y9" s="786"/>
      <c r="Z9" s="786"/>
      <c r="AA9" s="786"/>
      <c r="AB9" s="786"/>
      <c r="AC9" s="786"/>
      <c r="AD9" s="786"/>
      <c r="AE9" s="786"/>
      <c r="AF9" s="786"/>
    </row>
    <row r="10" spans="1:40" ht="18" customHeight="1" x14ac:dyDescent="0.15">
      <c r="A10" s="788"/>
      <c r="B10" s="217"/>
      <c r="C10" s="217"/>
      <c r="D10" s="217"/>
      <c r="E10" s="217"/>
      <c r="F10" s="217"/>
      <c r="G10" s="217"/>
      <c r="H10" s="346"/>
      <c r="I10" s="346"/>
      <c r="J10" s="346"/>
      <c r="K10" s="346"/>
      <c r="L10" s="346"/>
      <c r="M10" s="346"/>
      <c r="N10" s="346"/>
      <c r="O10" s="346"/>
      <c r="P10" s="346"/>
      <c r="Q10" s="346"/>
      <c r="R10" s="346"/>
      <c r="S10" s="346"/>
      <c r="T10" s="346"/>
      <c r="U10" s="346"/>
      <c r="V10" s="346"/>
      <c r="W10" s="346"/>
      <c r="X10" s="346"/>
      <c r="Y10" s="346"/>
      <c r="Z10" s="346"/>
      <c r="AA10" s="346"/>
      <c r="AB10" s="346"/>
      <c r="AC10" s="346"/>
      <c r="AD10" s="346"/>
      <c r="AE10" s="346"/>
      <c r="AF10" s="346"/>
    </row>
    <row r="11" spans="1:40" ht="18" customHeight="1" x14ac:dyDescent="0.15">
      <c r="A11" s="788"/>
      <c r="B11" s="217"/>
      <c r="C11" s="217"/>
      <c r="D11" s="217"/>
      <c r="E11" s="217"/>
      <c r="F11" s="217"/>
      <c r="G11" s="217"/>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6"/>
    </row>
    <row r="12" spans="1:40" ht="18" customHeight="1" x14ac:dyDescent="0.15">
      <c r="A12" s="788"/>
      <c r="B12" s="217"/>
      <c r="C12" s="217"/>
      <c r="D12" s="217"/>
      <c r="E12" s="217"/>
      <c r="F12" s="217"/>
      <c r="G12" s="217"/>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row>
    <row r="13" spans="1:40" ht="18" customHeight="1" x14ac:dyDescent="0.15">
      <c r="A13" s="788"/>
      <c r="B13" s="217"/>
      <c r="C13" s="217"/>
      <c r="D13" s="217"/>
      <c r="E13" s="217"/>
      <c r="F13" s="217"/>
      <c r="G13" s="217"/>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6"/>
    </row>
    <row r="14" spans="1:40" ht="18" customHeight="1" x14ac:dyDescent="0.15">
      <c r="A14" s="788"/>
      <c r="B14" s="217"/>
      <c r="C14" s="217"/>
      <c r="D14" s="217"/>
      <c r="E14" s="217"/>
      <c r="F14" s="217"/>
      <c r="G14" s="217"/>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row>
    <row r="15" spans="1:40" ht="18" customHeight="1" x14ac:dyDescent="0.15">
      <c r="A15" s="788"/>
      <c r="B15" s="217"/>
      <c r="C15" s="217"/>
      <c r="D15" s="217"/>
      <c r="E15" s="217"/>
      <c r="F15" s="217"/>
      <c r="G15" s="217"/>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row>
    <row r="16" spans="1:40" ht="18" customHeight="1" x14ac:dyDescent="0.15">
      <c r="A16" s="788"/>
      <c r="B16" s="217"/>
      <c r="C16" s="217"/>
      <c r="D16" s="217"/>
      <c r="E16" s="217"/>
      <c r="F16" s="217"/>
      <c r="G16" s="217"/>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row>
    <row r="17" spans="1:32" ht="159.75" customHeight="1" x14ac:dyDescent="0.15">
      <c r="A17" s="788"/>
      <c r="B17" s="217"/>
      <c r="C17" s="217"/>
      <c r="D17" s="217"/>
      <c r="E17" s="217"/>
      <c r="F17" s="217"/>
      <c r="G17" s="217"/>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row>
    <row r="18" spans="1:32" ht="18" customHeight="1" x14ac:dyDescent="0.15">
      <c r="A18" s="788"/>
      <c r="B18" s="217"/>
      <c r="C18" s="217"/>
      <c r="D18" s="217"/>
      <c r="E18" s="217"/>
      <c r="F18" s="217"/>
      <c r="G18" s="217"/>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row>
    <row r="19" spans="1:32" ht="18" customHeight="1" x14ac:dyDescent="0.15">
      <c r="A19" s="788"/>
      <c r="B19" s="217"/>
      <c r="C19" s="217"/>
      <c r="D19" s="217"/>
      <c r="E19" s="217"/>
      <c r="F19" s="217"/>
      <c r="G19" s="217"/>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row>
    <row r="20" spans="1:32" ht="18" customHeight="1" x14ac:dyDescent="0.15">
      <c r="A20" s="788"/>
      <c r="B20" s="217"/>
      <c r="C20" s="217"/>
      <c r="D20" s="217"/>
      <c r="E20" s="217"/>
      <c r="F20" s="217"/>
      <c r="G20" s="217"/>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row>
    <row r="21" spans="1:32" ht="18" customHeight="1" x14ac:dyDescent="0.15">
      <c r="A21" s="788"/>
      <c r="B21" s="217"/>
      <c r="C21" s="217"/>
      <c r="D21" s="217"/>
      <c r="E21" s="217"/>
      <c r="F21" s="217"/>
      <c r="G21" s="217"/>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row>
    <row r="22" spans="1:32" ht="6.75" customHeight="1" x14ac:dyDescent="0.15">
      <c r="A22" s="788"/>
      <c r="B22" s="187"/>
      <c r="C22" s="187"/>
      <c r="D22" s="187"/>
      <c r="E22" s="187"/>
      <c r="F22" s="187"/>
      <c r="G22" s="187"/>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row>
    <row r="23" spans="1:32" ht="6.75" customHeight="1" x14ac:dyDescent="0.15">
      <c r="A23" s="788"/>
      <c r="B23" s="187"/>
      <c r="C23" s="187"/>
      <c r="D23" s="187"/>
      <c r="E23" s="187"/>
      <c r="F23" s="187"/>
      <c r="G23" s="187"/>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row>
    <row r="24" spans="1:32" ht="6.75" customHeight="1" x14ac:dyDescent="0.15">
      <c r="A24" s="788"/>
      <c r="B24" s="187"/>
      <c r="C24" s="187"/>
      <c r="D24" s="187"/>
      <c r="E24" s="187"/>
      <c r="F24" s="187"/>
      <c r="G24" s="187"/>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row>
    <row r="25" spans="1:32" ht="6.75" customHeight="1" x14ac:dyDescent="0.15">
      <c r="A25" s="788"/>
      <c r="B25" s="187"/>
      <c r="C25" s="187"/>
      <c r="D25" s="187"/>
      <c r="E25" s="187"/>
      <c r="F25" s="187"/>
      <c r="G25" s="187"/>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row>
    <row r="26" spans="1:32" ht="6.75" customHeight="1" x14ac:dyDescent="0.15">
      <c r="A26" s="788"/>
      <c r="B26" s="187"/>
      <c r="C26" s="187"/>
      <c r="D26" s="187"/>
      <c r="E26" s="187"/>
      <c r="F26" s="187"/>
      <c r="G26" s="187"/>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row>
    <row r="27" spans="1:32" ht="6.75" customHeight="1" x14ac:dyDescent="0.15">
      <c r="A27" s="788"/>
      <c r="B27" s="187"/>
      <c r="C27" s="187"/>
      <c r="D27" s="187"/>
      <c r="E27" s="187"/>
      <c r="F27" s="187"/>
      <c r="G27" s="187"/>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row>
    <row r="28" spans="1:32" ht="18" customHeight="1" x14ac:dyDescent="0.15">
      <c r="A28" s="788"/>
      <c r="B28" s="217"/>
      <c r="C28" s="217"/>
      <c r="D28" s="217"/>
      <c r="E28" s="217"/>
      <c r="F28" s="217"/>
      <c r="G28" s="217"/>
      <c r="H28" s="261"/>
      <c r="I28" s="261"/>
      <c r="J28" s="261"/>
      <c r="K28" s="261"/>
      <c r="L28" s="261"/>
      <c r="M28" s="261"/>
      <c r="N28" s="261"/>
      <c r="O28" s="261"/>
      <c r="P28" s="261"/>
      <c r="Q28" s="261"/>
      <c r="R28" s="261"/>
      <c r="S28" s="261"/>
      <c r="T28" s="261"/>
      <c r="U28" s="261"/>
      <c r="V28" s="261"/>
      <c r="W28" s="261"/>
      <c r="X28" s="261"/>
      <c r="Y28" s="261"/>
      <c r="Z28" s="261"/>
      <c r="AA28" s="261"/>
      <c r="AB28" s="261"/>
      <c r="AC28" s="261"/>
      <c r="AD28" s="261"/>
      <c r="AE28" s="261"/>
      <c r="AF28" s="261"/>
    </row>
    <row r="29" spans="1:32" ht="18" customHeight="1" x14ac:dyDescent="0.15">
      <c r="A29" s="124"/>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row>
    <row r="30" spans="1:32" ht="18" customHeight="1" x14ac:dyDescent="0.15">
      <c r="A30" s="780"/>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92"/>
      <c r="Z30" s="792"/>
      <c r="AA30" s="792"/>
      <c r="AB30" s="792"/>
      <c r="AC30" s="793"/>
      <c r="AD30" s="793"/>
      <c r="AE30" s="793"/>
      <c r="AF30" s="793"/>
    </row>
    <row r="31" spans="1:32" ht="18" customHeight="1" x14ac:dyDescent="0.15">
      <c r="A31" s="794"/>
      <c r="B31" s="795"/>
      <c r="C31" s="738"/>
      <c r="D31" s="738"/>
      <c r="E31" s="738"/>
      <c r="F31" s="738"/>
      <c r="G31" s="738"/>
      <c r="H31" s="738"/>
      <c r="I31" s="738"/>
      <c r="J31" s="738"/>
      <c r="K31" s="738"/>
      <c r="L31" s="738"/>
      <c r="M31" s="738"/>
      <c r="N31" s="738"/>
      <c r="O31" s="738"/>
      <c r="P31" s="738"/>
      <c r="Q31" s="738"/>
      <c r="R31" s="738"/>
      <c r="S31" s="738"/>
      <c r="T31" s="738"/>
      <c r="U31" s="738"/>
      <c r="V31" s="738"/>
      <c r="W31" s="738"/>
      <c r="X31" s="738"/>
      <c r="Y31" s="791"/>
      <c r="Z31" s="791"/>
      <c r="AA31" s="791"/>
      <c r="AB31" s="791"/>
      <c r="AC31" s="245"/>
      <c r="AD31" s="245"/>
      <c r="AE31" s="245"/>
      <c r="AF31" s="245"/>
    </row>
    <row r="32" spans="1:32" ht="18" customHeight="1" x14ac:dyDescent="0.15">
      <c r="A32" s="794"/>
      <c r="B32" s="795"/>
      <c r="C32" s="738"/>
      <c r="D32" s="738"/>
      <c r="E32" s="738"/>
      <c r="F32" s="738"/>
      <c r="G32" s="738"/>
      <c r="H32" s="738"/>
      <c r="I32" s="738"/>
      <c r="J32" s="738"/>
      <c r="K32" s="738"/>
      <c r="L32" s="738"/>
      <c r="M32" s="738"/>
      <c r="N32" s="738"/>
      <c r="O32" s="738"/>
      <c r="P32" s="738"/>
      <c r="Q32" s="738"/>
      <c r="R32" s="738"/>
      <c r="S32" s="738"/>
      <c r="T32" s="738"/>
      <c r="U32" s="738"/>
      <c r="V32" s="738"/>
      <c r="W32" s="738"/>
      <c r="X32" s="738"/>
      <c r="Y32" s="791"/>
      <c r="Z32" s="791"/>
      <c r="AA32" s="791"/>
      <c r="AB32" s="791"/>
      <c r="AC32" s="245"/>
      <c r="AD32" s="245"/>
      <c r="AE32" s="245"/>
      <c r="AF32" s="245"/>
    </row>
    <row r="33" spans="1:32" ht="18" customHeight="1" x14ac:dyDescent="0.15">
      <c r="A33" s="794"/>
      <c r="B33" s="795"/>
      <c r="C33" s="738"/>
      <c r="D33" s="738"/>
      <c r="E33" s="738"/>
      <c r="F33" s="738"/>
      <c r="G33" s="738"/>
      <c r="H33" s="738"/>
      <c r="I33" s="738"/>
      <c r="J33" s="738"/>
      <c r="K33" s="738"/>
      <c r="L33" s="738"/>
      <c r="M33" s="738"/>
      <c r="N33" s="738"/>
      <c r="O33" s="738"/>
      <c r="P33" s="738"/>
      <c r="Q33" s="738"/>
      <c r="R33" s="738"/>
      <c r="S33" s="738"/>
      <c r="T33" s="738"/>
      <c r="U33" s="738"/>
      <c r="V33" s="738"/>
      <c r="W33" s="738"/>
      <c r="X33" s="738"/>
      <c r="Y33" s="791"/>
      <c r="Z33" s="791"/>
      <c r="AA33" s="791"/>
      <c r="AB33" s="791"/>
      <c r="AC33" s="245"/>
      <c r="AD33" s="245"/>
      <c r="AE33" s="245"/>
      <c r="AF33" s="245"/>
    </row>
    <row r="34" spans="1:32" ht="16.5" customHeight="1" x14ac:dyDescent="0.15">
      <c r="A34" s="790"/>
      <c r="B34" s="790"/>
      <c r="C34" s="738"/>
      <c r="D34" s="738"/>
      <c r="E34" s="738"/>
      <c r="F34" s="738"/>
      <c r="G34" s="738"/>
      <c r="H34" s="738"/>
      <c r="I34" s="738"/>
      <c r="J34" s="738"/>
      <c r="K34" s="738"/>
      <c r="L34" s="738"/>
      <c r="M34" s="738"/>
      <c r="N34" s="738"/>
      <c r="O34" s="738"/>
      <c r="P34" s="738"/>
      <c r="Q34" s="738"/>
      <c r="R34" s="738"/>
      <c r="S34" s="738"/>
      <c r="T34" s="738"/>
      <c r="U34" s="738"/>
      <c r="V34" s="738"/>
      <c r="W34" s="738"/>
      <c r="X34" s="738"/>
      <c r="Y34" s="791"/>
      <c r="Z34" s="791"/>
      <c r="AA34" s="791"/>
      <c r="AB34" s="791"/>
      <c r="AC34" s="245"/>
      <c r="AD34" s="245"/>
      <c r="AE34" s="245"/>
      <c r="AF34" s="245"/>
    </row>
    <row r="35" spans="1:32" ht="16.5" customHeight="1" x14ac:dyDescent="0.15">
      <c r="A35" s="790"/>
      <c r="B35" s="790"/>
      <c r="C35" s="738"/>
      <c r="D35" s="738"/>
      <c r="E35" s="738"/>
      <c r="F35" s="738"/>
      <c r="G35" s="738"/>
      <c r="H35" s="738"/>
      <c r="I35" s="738"/>
      <c r="J35" s="738"/>
      <c r="K35" s="738"/>
      <c r="L35" s="738"/>
      <c r="M35" s="738"/>
      <c r="N35" s="738"/>
      <c r="O35" s="738"/>
      <c r="P35" s="738"/>
      <c r="Q35" s="738"/>
      <c r="R35" s="738"/>
      <c r="S35" s="738"/>
      <c r="T35" s="738"/>
      <c r="U35" s="738"/>
      <c r="V35" s="738"/>
      <c r="W35" s="738"/>
      <c r="X35" s="738"/>
      <c r="Y35" s="791"/>
      <c r="Z35" s="791"/>
      <c r="AA35" s="791"/>
      <c r="AB35" s="791"/>
      <c r="AC35" s="245"/>
      <c r="AD35" s="245"/>
      <c r="AE35" s="245"/>
      <c r="AF35" s="245"/>
    </row>
    <row r="36" spans="1:32" ht="16.5" customHeight="1" x14ac:dyDescent="0.15">
      <c r="A36" s="790"/>
      <c r="B36" s="790"/>
      <c r="C36" s="738"/>
      <c r="D36" s="738"/>
      <c r="E36" s="738"/>
      <c r="F36" s="738"/>
      <c r="G36" s="738"/>
      <c r="H36" s="738"/>
      <c r="I36" s="738"/>
      <c r="J36" s="738"/>
      <c r="K36" s="738"/>
      <c r="L36" s="738"/>
      <c r="M36" s="738"/>
      <c r="N36" s="738"/>
      <c r="O36" s="738"/>
      <c r="P36" s="738"/>
      <c r="Q36" s="738"/>
      <c r="R36" s="738"/>
      <c r="S36" s="738"/>
      <c r="T36" s="738"/>
      <c r="U36" s="738"/>
      <c r="V36" s="738"/>
      <c r="W36" s="738"/>
      <c r="X36" s="738"/>
      <c r="Y36" s="791"/>
      <c r="Z36" s="791"/>
      <c r="AA36" s="791"/>
      <c r="AB36" s="791"/>
      <c r="AC36" s="245"/>
      <c r="AD36" s="245"/>
      <c r="AE36" s="245"/>
      <c r="AF36" s="245"/>
    </row>
    <row r="37" spans="1:32" ht="16.5" customHeight="1" x14ac:dyDescent="0.15">
      <c r="A37" s="790"/>
      <c r="B37" s="790"/>
      <c r="C37" s="738"/>
      <c r="D37" s="738"/>
      <c r="E37" s="738"/>
      <c r="F37" s="738"/>
      <c r="G37" s="738"/>
      <c r="H37" s="738"/>
      <c r="I37" s="738"/>
      <c r="J37" s="738"/>
      <c r="K37" s="738"/>
      <c r="L37" s="738"/>
      <c r="M37" s="738"/>
      <c r="N37" s="738"/>
      <c r="O37" s="738"/>
      <c r="P37" s="738"/>
      <c r="Q37" s="738"/>
      <c r="R37" s="738"/>
      <c r="S37" s="738"/>
      <c r="T37" s="738"/>
      <c r="U37" s="738"/>
      <c r="V37" s="738"/>
      <c r="W37" s="738"/>
      <c r="X37" s="738"/>
      <c r="Y37" s="791"/>
      <c r="Z37" s="791"/>
      <c r="AA37" s="791"/>
      <c r="AB37" s="791"/>
      <c r="AC37" s="245"/>
      <c r="AD37" s="245"/>
      <c r="AE37" s="245"/>
      <c r="AF37" s="245"/>
    </row>
    <row r="38" spans="1:32" ht="16.5" customHeight="1" x14ac:dyDescent="0.15">
      <c r="A38" s="790"/>
      <c r="B38" s="790"/>
      <c r="C38" s="738"/>
      <c r="D38" s="738"/>
      <c r="E38" s="738"/>
      <c r="F38" s="738"/>
      <c r="G38" s="738"/>
      <c r="H38" s="738"/>
      <c r="I38" s="738"/>
      <c r="J38" s="738"/>
      <c r="K38" s="738"/>
      <c r="L38" s="738"/>
      <c r="M38" s="738"/>
      <c r="N38" s="738"/>
      <c r="O38" s="738"/>
      <c r="P38" s="738"/>
      <c r="Q38" s="738"/>
      <c r="R38" s="738"/>
      <c r="S38" s="738"/>
      <c r="T38" s="738"/>
      <c r="U38" s="738"/>
      <c r="V38" s="738"/>
      <c r="W38" s="738"/>
      <c r="X38" s="738"/>
      <c r="Y38" s="791"/>
      <c r="Z38" s="791"/>
      <c r="AA38" s="791"/>
      <c r="AB38" s="791"/>
      <c r="AC38" s="245"/>
      <c r="AD38" s="245"/>
      <c r="AE38" s="245"/>
      <c r="AF38" s="245"/>
    </row>
    <row r="39" spans="1:32" ht="16.5" customHeight="1" x14ac:dyDescent="0.15">
      <c r="A39" s="790"/>
      <c r="B39" s="790"/>
      <c r="C39" s="738"/>
      <c r="D39" s="738"/>
      <c r="E39" s="738"/>
      <c r="F39" s="738"/>
      <c r="G39" s="738"/>
      <c r="H39" s="738"/>
      <c r="I39" s="738"/>
      <c r="J39" s="738"/>
      <c r="K39" s="738"/>
      <c r="L39" s="738"/>
      <c r="M39" s="738"/>
      <c r="N39" s="738"/>
      <c r="O39" s="738"/>
      <c r="P39" s="738"/>
      <c r="Q39" s="738"/>
      <c r="R39" s="738"/>
      <c r="S39" s="738"/>
      <c r="T39" s="738"/>
      <c r="U39" s="738"/>
      <c r="V39" s="738"/>
      <c r="W39" s="738"/>
      <c r="X39" s="738"/>
      <c r="Y39" s="791"/>
      <c r="Z39" s="791"/>
      <c r="AA39" s="791"/>
      <c r="AB39" s="791"/>
      <c r="AC39" s="245"/>
      <c r="AD39" s="245"/>
      <c r="AE39" s="245"/>
      <c r="AF39" s="245"/>
    </row>
    <row r="40" spans="1:32" ht="16.5" customHeight="1" x14ac:dyDescent="0.15">
      <c r="A40" s="790"/>
      <c r="B40" s="790"/>
      <c r="C40" s="738"/>
      <c r="D40" s="738"/>
      <c r="E40" s="738"/>
      <c r="F40" s="738"/>
      <c r="G40" s="738"/>
      <c r="H40" s="738"/>
      <c r="I40" s="738"/>
      <c r="J40" s="738"/>
      <c r="K40" s="738"/>
      <c r="L40" s="738"/>
      <c r="M40" s="738"/>
      <c r="N40" s="738"/>
      <c r="O40" s="738"/>
      <c r="P40" s="738"/>
      <c r="Q40" s="738"/>
      <c r="R40" s="738"/>
      <c r="S40" s="738"/>
      <c r="T40" s="738"/>
      <c r="U40" s="738"/>
      <c r="V40" s="738"/>
      <c r="W40" s="738"/>
      <c r="X40" s="738"/>
      <c r="Y40" s="791"/>
      <c r="Z40" s="791"/>
      <c r="AA40" s="791"/>
      <c r="AB40" s="791"/>
      <c r="AC40" s="245"/>
      <c r="AD40" s="245"/>
      <c r="AE40" s="245"/>
      <c r="AF40" s="245"/>
    </row>
    <row r="41" spans="1:32" ht="16.5" customHeight="1" x14ac:dyDescent="0.15">
      <c r="A41" s="790"/>
      <c r="B41" s="790"/>
      <c r="C41" s="738"/>
      <c r="D41" s="738"/>
      <c r="E41" s="738"/>
      <c r="F41" s="738"/>
      <c r="G41" s="738"/>
      <c r="H41" s="738"/>
      <c r="I41" s="738"/>
      <c r="J41" s="738"/>
      <c r="K41" s="738"/>
      <c r="L41" s="738"/>
      <c r="M41" s="738"/>
      <c r="N41" s="738"/>
      <c r="O41" s="738"/>
      <c r="P41" s="738"/>
      <c r="Q41" s="738"/>
      <c r="R41" s="738"/>
      <c r="S41" s="738"/>
      <c r="T41" s="738"/>
      <c r="U41" s="738"/>
      <c r="V41" s="738"/>
      <c r="W41" s="738"/>
      <c r="X41" s="738"/>
      <c r="Y41" s="791"/>
      <c r="Z41" s="791"/>
      <c r="AA41" s="791"/>
      <c r="AB41" s="791"/>
      <c r="AC41" s="245"/>
      <c r="AD41" s="245"/>
      <c r="AE41" s="245"/>
      <c r="AF41" s="245"/>
    </row>
    <row r="42" spans="1:32" ht="16.5" customHeight="1" x14ac:dyDescent="0.15">
      <c r="A42" s="790"/>
      <c r="B42" s="790"/>
      <c r="C42" s="738"/>
      <c r="D42" s="738"/>
      <c r="E42" s="738"/>
      <c r="F42" s="738"/>
      <c r="G42" s="738"/>
      <c r="H42" s="738"/>
      <c r="I42" s="738"/>
      <c r="J42" s="738"/>
      <c r="K42" s="738"/>
      <c r="L42" s="738"/>
      <c r="M42" s="738"/>
      <c r="N42" s="738"/>
      <c r="O42" s="738"/>
      <c r="P42" s="738"/>
      <c r="Q42" s="738"/>
      <c r="R42" s="738"/>
      <c r="S42" s="738"/>
      <c r="T42" s="738"/>
      <c r="U42" s="738"/>
      <c r="V42" s="738"/>
      <c r="W42" s="738"/>
      <c r="X42" s="738"/>
      <c r="Y42" s="791"/>
      <c r="Z42" s="791"/>
      <c r="AA42" s="791"/>
      <c r="AB42" s="791"/>
      <c r="AC42" s="245"/>
      <c r="AD42" s="245"/>
      <c r="AE42" s="245"/>
      <c r="AF42" s="245"/>
    </row>
    <row r="43" spans="1:32" ht="16.5" customHeight="1" x14ac:dyDescent="0.15">
      <c r="A43" s="790"/>
      <c r="B43" s="790"/>
      <c r="C43" s="738"/>
      <c r="D43" s="738"/>
      <c r="E43" s="738"/>
      <c r="F43" s="738"/>
      <c r="G43" s="738"/>
      <c r="H43" s="738"/>
      <c r="I43" s="738"/>
      <c r="J43" s="738"/>
      <c r="K43" s="738"/>
      <c r="L43" s="738"/>
      <c r="M43" s="738"/>
      <c r="N43" s="738"/>
      <c r="O43" s="738"/>
      <c r="P43" s="738"/>
      <c r="Q43" s="738"/>
      <c r="R43" s="738"/>
      <c r="S43" s="738"/>
      <c r="T43" s="738"/>
      <c r="U43" s="738"/>
      <c r="V43" s="738"/>
      <c r="W43" s="738"/>
      <c r="X43" s="738"/>
      <c r="Y43" s="791"/>
      <c r="Z43" s="791"/>
      <c r="AA43" s="791"/>
      <c r="AB43" s="791"/>
      <c r="AC43" s="245"/>
      <c r="AD43" s="245"/>
      <c r="AE43" s="245"/>
      <c r="AF43" s="245"/>
    </row>
    <row r="44" spans="1:32" ht="16.5" customHeight="1" x14ac:dyDescent="0.15">
      <c r="A44" s="790"/>
      <c r="B44" s="790"/>
      <c r="C44" s="738"/>
      <c r="D44" s="738"/>
      <c r="E44" s="738"/>
      <c r="F44" s="738"/>
      <c r="G44" s="738"/>
      <c r="H44" s="738"/>
      <c r="I44" s="738"/>
      <c r="J44" s="738"/>
      <c r="K44" s="738"/>
      <c r="L44" s="738"/>
      <c r="M44" s="738"/>
      <c r="N44" s="738"/>
      <c r="O44" s="738"/>
      <c r="P44" s="738"/>
      <c r="Q44" s="738"/>
      <c r="R44" s="738"/>
      <c r="S44" s="738"/>
      <c r="T44" s="738"/>
      <c r="U44" s="738"/>
      <c r="V44" s="738"/>
      <c r="W44" s="738"/>
      <c r="X44" s="738"/>
      <c r="Y44" s="791"/>
      <c r="Z44" s="791"/>
      <c r="AA44" s="791"/>
      <c r="AB44" s="791"/>
      <c r="AC44" s="245"/>
      <c r="AD44" s="245"/>
      <c r="AE44" s="245"/>
      <c r="AF44" s="245"/>
    </row>
    <row r="45" spans="1:32" ht="16.5" customHeight="1" x14ac:dyDescent="0.15">
      <c r="A45" s="790"/>
      <c r="B45" s="790"/>
      <c r="C45" s="738"/>
      <c r="D45" s="738"/>
      <c r="E45" s="738"/>
      <c r="F45" s="738"/>
      <c r="G45" s="738"/>
      <c r="H45" s="738"/>
      <c r="I45" s="738"/>
      <c r="J45" s="738"/>
      <c r="K45" s="738"/>
      <c r="L45" s="738"/>
      <c r="M45" s="738"/>
      <c r="N45" s="738"/>
      <c r="O45" s="738"/>
      <c r="P45" s="738"/>
      <c r="Q45" s="738"/>
      <c r="R45" s="738"/>
      <c r="S45" s="738"/>
      <c r="T45" s="738"/>
      <c r="U45" s="738"/>
      <c r="V45" s="738"/>
      <c r="W45" s="738"/>
      <c r="X45" s="738"/>
      <c r="Y45" s="791"/>
      <c r="Z45" s="791"/>
      <c r="AA45" s="791"/>
      <c r="AB45" s="791"/>
      <c r="AC45" s="245"/>
      <c r="AD45" s="245"/>
      <c r="AE45" s="245"/>
      <c r="AF45" s="245"/>
    </row>
    <row r="46" spans="1:32" ht="12.75" customHeight="1" x14ac:dyDescent="0.15">
      <c r="A46" s="217"/>
      <c r="B46" s="217"/>
      <c r="C46" s="787"/>
      <c r="D46" s="787"/>
      <c r="E46" s="787"/>
      <c r="F46" s="787"/>
      <c r="G46" s="787"/>
      <c r="H46" s="787"/>
      <c r="I46" s="787"/>
      <c r="J46" s="787"/>
      <c r="K46" s="787"/>
      <c r="L46" s="787"/>
      <c r="M46" s="787"/>
      <c r="N46" s="787"/>
      <c r="O46" s="787"/>
      <c r="P46" s="787"/>
      <c r="Q46" s="787"/>
      <c r="R46" s="787"/>
      <c r="S46" s="787"/>
      <c r="T46" s="787"/>
      <c r="U46" s="787"/>
      <c r="V46" s="787"/>
      <c r="W46" s="787"/>
      <c r="X46" s="787"/>
      <c r="Y46" s="787"/>
      <c r="Z46" s="787"/>
      <c r="AA46" s="787"/>
      <c r="AB46" s="787"/>
      <c r="AC46" s="787"/>
      <c r="AD46" s="787"/>
      <c r="AE46" s="787"/>
      <c r="AF46" s="787"/>
    </row>
    <row r="47" spans="1:32" ht="12.75" customHeight="1" x14ac:dyDescent="0.15">
      <c r="A47" s="217"/>
      <c r="B47" s="217"/>
      <c r="C47" s="787"/>
      <c r="D47" s="787"/>
      <c r="E47" s="787"/>
      <c r="F47" s="787"/>
      <c r="G47" s="787"/>
      <c r="H47" s="787"/>
      <c r="I47" s="787"/>
      <c r="J47" s="787"/>
      <c r="K47" s="787"/>
      <c r="L47" s="787"/>
      <c r="M47" s="787"/>
      <c r="N47" s="787"/>
      <c r="O47" s="787"/>
      <c r="P47" s="787"/>
      <c r="Q47" s="787"/>
      <c r="R47" s="787"/>
      <c r="S47" s="787"/>
      <c r="T47" s="787"/>
      <c r="U47" s="787"/>
      <c r="V47" s="787"/>
      <c r="W47" s="787"/>
      <c r="X47" s="787"/>
      <c r="Y47" s="787"/>
      <c r="Z47" s="787"/>
      <c r="AA47" s="787"/>
      <c r="AB47" s="787"/>
      <c r="AC47" s="787"/>
      <c r="AD47" s="787"/>
      <c r="AE47" s="787"/>
      <c r="AF47" s="787"/>
    </row>
    <row r="48" spans="1:32" ht="18" customHeight="1" x14ac:dyDescent="0.15">
      <c r="A48" s="780"/>
      <c r="B48" s="780"/>
      <c r="C48" s="780"/>
      <c r="D48" s="780"/>
      <c r="E48" s="780"/>
      <c r="F48" s="780"/>
      <c r="G48" s="780"/>
      <c r="H48" s="780"/>
      <c r="I48" s="780"/>
      <c r="J48" s="780"/>
      <c r="K48" s="780"/>
      <c r="L48" s="780"/>
      <c r="M48" s="780"/>
      <c r="N48" s="780"/>
      <c r="O48" s="780"/>
      <c r="P48" s="780"/>
      <c r="Q48" s="780"/>
      <c r="R48" s="780"/>
      <c r="S48" s="780"/>
      <c r="T48" s="780"/>
      <c r="U48" s="780"/>
      <c r="V48" s="780"/>
      <c r="W48" s="780"/>
      <c r="X48" s="780"/>
      <c r="Y48" s="780"/>
      <c r="Z48" s="780"/>
      <c r="AA48" s="780"/>
      <c r="AB48" s="780"/>
      <c r="AC48" s="780"/>
      <c r="AD48" s="780"/>
      <c r="AE48" s="780"/>
      <c r="AF48" s="780"/>
    </row>
    <row r="49" spans="1:32" ht="18" customHeight="1" x14ac:dyDescent="0.15">
      <c r="A49" s="780"/>
      <c r="B49" s="780"/>
      <c r="C49" s="780"/>
      <c r="D49" s="780"/>
      <c r="E49" s="780"/>
      <c r="F49" s="780"/>
      <c r="G49" s="780"/>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5"/>
    </row>
    <row r="50" spans="1:32" ht="18" customHeight="1" x14ac:dyDescent="0.15">
      <c r="A50" s="788"/>
      <c r="B50" s="780"/>
      <c r="C50" s="780"/>
      <c r="D50" s="780"/>
      <c r="E50" s="780"/>
      <c r="F50" s="780"/>
      <c r="G50" s="780"/>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row>
    <row r="51" spans="1:32" ht="18" customHeight="1" x14ac:dyDescent="0.15">
      <c r="A51" s="788"/>
      <c r="B51" s="780"/>
      <c r="C51" s="780"/>
      <c r="D51" s="780"/>
      <c r="E51" s="780"/>
      <c r="F51" s="780"/>
      <c r="G51" s="780"/>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5"/>
    </row>
    <row r="52" spans="1:32" ht="18" customHeight="1" x14ac:dyDescent="0.15">
      <c r="A52" s="788"/>
      <c r="B52" s="780"/>
      <c r="C52" s="780"/>
      <c r="D52" s="780"/>
      <c r="E52" s="780"/>
      <c r="F52" s="780"/>
      <c r="G52" s="780"/>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row>
    <row r="53" spans="1:32" ht="18" customHeight="1" x14ac:dyDescent="0.15">
      <c r="A53" s="788"/>
      <c r="B53" s="789"/>
      <c r="C53" s="789"/>
      <c r="D53" s="789"/>
      <c r="E53" s="789"/>
      <c r="F53" s="789"/>
      <c r="G53" s="789"/>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row>
    <row r="54" spans="1:32" ht="18" customHeight="1" x14ac:dyDescent="0.15">
      <c r="A54" s="788"/>
      <c r="B54" s="780"/>
      <c r="C54" s="780"/>
      <c r="D54" s="780"/>
      <c r="E54" s="780"/>
      <c r="F54" s="780"/>
      <c r="G54" s="780"/>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row>
    <row r="55" spans="1:32" ht="18" customHeight="1" x14ac:dyDescent="0.15">
      <c r="A55" s="788"/>
      <c r="B55" s="780"/>
      <c r="C55" s="780"/>
      <c r="D55" s="780"/>
      <c r="E55" s="780"/>
      <c r="F55" s="780"/>
      <c r="G55" s="780"/>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row>
    <row r="56" spans="1:32" ht="18" customHeight="1" x14ac:dyDescent="0.15">
      <c r="A56" s="788"/>
      <c r="B56" s="780"/>
      <c r="C56" s="780"/>
      <c r="D56" s="780"/>
      <c r="E56" s="780"/>
      <c r="F56" s="780"/>
      <c r="G56" s="780"/>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s="261"/>
    </row>
    <row r="57" spans="1:32" ht="18" customHeight="1" x14ac:dyDescent="0.15">
      <c r="A57" s="788"/>
      <c r="B57" s="780"/>
      <c r="C57" s="780"/>
      <c r="D57" s="780"/>
      <c r="E57" s="780"/>
      <c r="F57" s="780"/>
      <c r="G57" s="780"/>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F57" s="261"/>
    </row>
    <row r="58" spans="1:32" ht="18" customHeight="1" x14ac:dyDescent="0.15">
      <c r="A58" s="788"/>
      <c r="B58" s="187"/>
      <c r="C58" s="187"/>
      <c r="D58" s="187"/>
      <c r="E58" s="187"/>
      <c r="F58" s="187"/>
      <c r="G58" s="187"/>
      <c r="H58" s="786"/>
      <c r="I58" s="786"/>
      <c r="J58" s="786"/>
      <c r="K58" s="786"/>
      <c r="L58" s="786"/>
      <c r="M58" s="786"/>
      <c r="N58" s="786"/>
      <c r="O58" s="786"/>
      <c r="P58" s="786"/>
      <c r="Q58" s="786"/>
      <c r="R58" s="786"/>
      <c r="S58" s="786"/>
      <c r="T58" s="786"/>
      <c r="U58" s="786"/>
      <c r="V58" s="786"/>
      <c r="W58" s="786"/>
      <c r="X58" s="786"/>
      <c r="Y58" s="786"/>
      <c r="Z58" s="786"/>
      <c r="AA58" s="786"/>
      <c r="AB58" s="786"/>
      <c r="AC58" s="786"/>
      <c r="AD58" s="786"/>
      <c r="AE58" s="786"/>
      <c r="AF58" s="786"/>
    </row>
    <row r="59" spans="1:32" ht="18" customHeight="1" x14ac:dyDescent="0.15">
      <c r="A59" s="788"/>
      <c r="B59" s="187"/>
      <c r="C59" s="187"/>
      <c r="D59" s="187"/>
      <c r="E59" s="187"/>
      <c r="F59" s="187"/>
      <c r="G59" s="187"/>
      <c r="H59" s="786"/>
      <c r="I59" s="786"/>
      <c r="J59" s="786"/>
      <c r="K59" s="786"/>
      <c r="L59" s="786"/>
      <c r="M59" s="786"/>
      <c r="N59" s="786"/>
      <c r="O59" s="786"/>
      <c r="P59" s="786"/>
      <c r="Q59" s="786"/>
      <c r="R59" s="786"/>
      <c r="S59" s="786"/>
      <c r="T59" s="786"/>
      <c r="U59" s="786"/>
      <c r="V59" s="786"/>
      <c r="W59" s="786"/>
      <c r="X59" s="786"/>
      <c r="Y59" s="786"/>
      <c r="Z59" s="786"/>
      <c r="AA59" s="786"/>
      <c r="AB59" s="786"/>
      <c r="AC59" s="786"/>
      <c r="AD59" s="786"/>
      <c r="AE59" s="786"/>
      <c r="AF59" s="786"/>
    </row>
    <row r="60" spans="1:32" ht="18" customHeight="1" x14ac:dyDescent="0.15">
      <c r="A60" s="788"/>
      <c r="B60" s="187"/>
      <c r="C60" s="187"/>
      <c r="D60" s="187"/>
      <c r="E60" s="187"/>
      <c r="F60" s="187"/>
      <c r="G60" s="187"/>
      <c r="H60" s="786"/>
      <c r="I60" s="786"/>
      <c r="J60" s="786"/>
      <c r="K60" s="786"/>
      <c r="L60" s="786"/>
      <c r="M60" s="786"/>
      <c r="N60" s="786"/>
      <c r="O60" s="786"/>
      <c r="P60" s="786"/>
      <c r="Q60" s="786"/>
      <c r="R60" s="786"/>
      <c r="S60" s="786"/>
      <c r="T60" s="786"/>
      <c r="U60" s="786"/>
      <c r="V60" s="786"/>
      <c r="W60" s="786"/>
      <c r="X60" s="786"/>
      <c r="Y60" s="786"/>
      <c r="Z60" s="786"/>
      <c r="AA60" s="786"/>
      <c r="AB60" s="786"/>
      <c r="AC60" s="786"/>
      <c r="AD60" s="786"/>
      <c r="AE60" s="786"/>
      <c r="AF60" s="786"/>
    </row>
    <row r="61" spans="1:32" ht="18" customHeight="1" x14ac:dyDescent="0.15">
      <c r="A61" s="788"/>
      <c r="B61" s="187"/>
      <c r="C61" s="187"/>
      <c r="D61" s="187"/>
      <c r="E61" s="187"/>
      <c r="F61" s="187"/>
      <c r="G61" s="187"/>
      <c r="H61" s="786"/>
      <c r="I61" s="786"/>
      <c r="J61" s="786"/>
      <c r="K61" s="786"/>
      <c r="L61" s="786"/>
      <c r="M61" s="786"/>
      <c r="N61" s="786"/>
      <c r="O61" s="786"/>
      <c r="P61" s="786"/>
      <c r="Q61" s="786"/>
      <c r="R61" s="786"/>
      <c r="S61" s="786"/>
      <c r="T61" s="786"/>
      <c r="U61" s="786"/>
      <c r="V61" s="786"/>
      <c r="W61" s="786"/>
      <c r="X61" s="786"/>
      <c r="Y61" s="786"/>
      <c r="Z61" s="786"/>
      <c r="AA61" s="786"/>
      <c r="AB61" s="786"/>
      <c r="AC61" s="786"/>
      <c r="AD61" s="786"/>
      <c r="AE61" s="786"/>
      <c r="AF61" s="786"/>
    </row>
    <row r="62" spans="1:32" ht="18" customHeight="1" x14ac:dyDescent="0.15">
      <c r="A62" s="788"/>
      <c r="B62" s="187"/>
      <c r="C62" s="187"/>
      <c r="D62" s="187"/>
      <c r="E62" s="187"/>
      <c r="F62" s="187"/>
      <c r="G62" s="187"/>
      <c r="H62" s="786"/>
      <c r="I62" s="786"/>
      <c r="J62" s="786"/>
      <c r="K62" s="786"/>
      <c r="L62" s="786"/>
      <c r="M62" s="786"/>
      <c r="N62" s="786"/>
      <c r="O62" s="786"/>
      <c r="P62" s="786"/>
      <c r="Q62" s="786"/>
      <c r="R62" s="786"/>
      <c r="S62" s="786"/>
      <c r="T62" s="786"/>
      <c r="U62" s="786"/>
      <c r="V62" s="786"/>
      <c r="W62" s="786"/>
      <c r="X62" s="786"/>
      <c r="Y62" s="786"/>
      <c r="Z62" s="786"/>
      <c r="AA62" s="786"/>
      <c r="AB62" s="786"/>
      <c r="AC62" s="786"/>
      <c r="AD62" s="786"/>
      <c r="AE62" s="786"/>
      <c r="AF62" s="786"/>
    </row>
    <row r="63" spans="1:32" ht="18" customHeight="1" x14ac:dyDescent="0.15">
      <c r="A63" s="788"/>
      <c r="B63" s="780"/>
      <c r="C63" s="780"/>
      <c r="D63" s="780"/>
      <c r="E63" s="780"/>
      <c r="F63" s="780"/>
      <c r="G63" s="780"/>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row>
    <row r="64" spans="1:32" ht="18" customHeight="1" x14ac:dyDescent="0.15">
      <c r="A64" s="788"/>
      <c r="B64" s="780"/>
      <c r="C64" s="780"/>
      <c r="D64" s="780"/>
      <c r="E64" s="780"/>
      <c r="F64" s="780"/>
      <c r="G64" s="780"/>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row>
    <row r="65" spans="1:40" ht="18" customHeight="1" x14ac:dyDescent="0.15">
      <c r="A65" s="788"/>
      <c r="B65" s="780"/>
      <c r="C65" s="780"/>
      <c r="D65" s="780"/>
      <c r="E65" s="780"/>
      <c r="F65" s="780"/>
      <c r="G65" s="780"/>
      <c r="H65" s="261"/>
      <c r="I65" s="261"/>
      <c r="J65" s="261"/>
      <c r="K65" s="261"/>
      <c r="L65" s="261"/>
      <c r="M65" s="261"/>
      <c r="N65" s="261"/>
      <c r="O65" s="261"/>
      <c r="P65" s="261"/>
      <c r="Q65" s="261"/>
      <c r="R65" s="261"/>
      <c r="S65" s="261"/>
      <c r="T65" s="261"/>
      <c r="U65" s="261"/>
      <c r="V65" s="261"/>
      <c r="W65" s="261"/>
      <c r="X65" s="261"/>
      <c r="Y65" s="261"/>
      <c r="Z65" s="261"/>
      <c r="AA65" s="261"/>
      <c r="AB65" s="261"/>
      <c r="AC65" s="261"/>
      <c r="AD65" s="261"/>
      <c r="AE65" s="261"/>
      <c r="AF65" s="261"/>
    </row>
    <row r="66" spans="1:40" ht="18" customHeight="1" x14ac:dyDescent="0.15">
      <c r="A66" s="788"/>
      <c r="B66" s="780"/>
      <c r="C66" s="780"/>
      <c r="D66" s="780"/>
      <c r="E66" s="780"/>
      <c r="F66" s="780"/>
      <c r="G66" s="780"/>
      <c r="H66" s="261"/>
      <c r="I66" s="261"/>
      <c r="J66" s="261"/>
      <c r="K66" s="261"/>
      <c r="L66" s="261"/>
      <c r="M66" s="261"/>
      <c r="N66" s="261"/>
      <c r="O66" s="261"/>
      <c r="P66" s="261"/>
      <c r="Q66" s="261"/>
      <c r="R66" s="261"/>
      <c r="S66" s="261"/>
      <c r="T66" s="261"/>
      <c r="U66" s="261"/>
      <c r="V66" s="261"/>
      <c r="W66" s="261"/>
      <c r="X66" s="261"/>
      <c r="Y66" s="261"/>
      <c r="Z66" s="261"/>
      <c r="AA66" s="261"/>
      <c r="AB66" s="261"/>
      <c r="AC66" s="261"/>
      <c r="AD66" s="261"/>
      <c r="AE66" s="261"/>
      <c r="AF66" s="261"/>
    </row>
    <row r="67" spans="1:40" ht="18" customHeight="1" x14ac:dyDescent="0.15">
      <c r="A67" s="780"/>
      <c r="B67" s="780"/>
      <c r="C67" s="780"/>
      <c r="D67" s="780"/>
      <c r="E67" s="780"/>
      <c r="F67" s="780"/>
      <c r="G67" s="780"/>
      <c r="H67" s="261"/>
      <c r="I67" s="261"/>
      <c r="J67" s="261"/>
      <c r="K67" s="261"/>
      <c r="L67" s="261"/>
      <c r="M67" s="261"/>
      <c r="N67" s="261"/>
      <c r="O67" s="261"/>
      <c r="P67" s="261"/>
      <c r="Q67" s="261"/>
      <c r="R67" s="261"/>
      <c r="S67" s="261"/>
      <c r="T67" s="261"/>
      <c r="U67" s="261"/>
      <c r="V67" s="261"/>
      <c r="W67" s="261"/>
      <c r="X67" s="261"/>
      <c r="Y67" s="261"/>
      <c r="Z67" s="261"/>
      <c r="AA67" s="261"/>
      <c r="AB67" s="261"/>
      <c r="AC67" s="261"/>
      <c r="AD67" s="261"/>
      <c r="AE67" s="261"/>
      <c r="AF67" s="261"/>
    </row>
    <row r="68" spans="1:40" ht="51.75" customHeight="1" x14ac:dyDescent="0.15">
      <c r="A68" s="780"/>
      <c r="B68" s="780"/>
      <c r="C68" s="780"/>
      <c r="D68" s="780"/>
      <c r="E68" s="780"/>
      <c r="F68" s="780"/>
      <c r="G68" s="780"/>
      <c r="H68" s="783"/>
      <c r="I68" s="783"/>
      <c r="J68" s="783"/>
      <c r="K68" s="783"/>
      <c r="L68" s="783"/>
      <c r="M68" s="783"/>
      <c r="N68" s="783"/>
      <c r="O68" s="783"/>
      <c r="P68" s="783"/>
      <c r="Q68" s="783"/>
      <c r="R68" s="783"/>
      <c r="S68" s="783"/>
      <c r="T68" s="783"/>
      <c r="U68" s="783"/>
      <c r="V68" s="783"/>
      <c r="W68" s="783"/>
      <c r="X68" s="783"/>
      <c r="Y68" s="783"/>
      <c r="Z68" s="783"/>
      <c r="AA68" s="783"/>
      <c r="AB68" s="783"/>
      <c r="AC68" s="783"/>
      <c r="AD68" s="783"/>
      <c r="AE68" s="783"/>
      <c r="AF68" s="783"/>
      <c r="AN68" s="128"/>
    </row>
    <row r="69" spans="1:40" ht="18" customHeight="1" x14ac:dyDescent="0.15">
      <c r="A69" s="217"/>
      <c r="B69" s="217"/>
      <c r="C69" s="217"/>
      <c r="D69" s="217"/>
      <c r="E69" s="217"/>
      <c r="F69" s="217"/>
      <c r="G69" s="217"/>
      <c r="H69" s="784"/>
      <c r="I69" s="784"/>
      <c r="J69" s="784"/>
      <c r="K69" s="784"/>
      <c r="L69" s="784"/>
      <c r="M69" s="784"/>
      <c r="N69" s="784"/>
      <c r="O69" s="784"/>
      <c r="P69" s="784"/>
      <c r="Q69" s="784"/>
      <c r="R69" s="784"/>
      <c r="S69" s="784"/>
      <c r="T69" s="784"/>
      <c r="U69" s="781"/>
      <c r="V69" s="781"/>
      <c r="W69" s="781"/>
      <c r="X69" s="781"/>
      <c r="Y69" s="781"/>
      <c r="Z69" s="781"/>
      <c r="AA69" s="781"/>
      <c r="AB69" s="781"/>
      <c r="AC69" s="781"/>
      <c r="AD69" s="780"/>
      <c r="AE69" s="780"/>
      <c r="AF69" s="780"/>
    </row>
    <row r="70" spans="1:40" ht="18" customHeight="1" x14ac:dyDescent="0.15">
      <c r="A70" s="217"/>
      <c r="B70" s="217"/>
      <c r="C70" s="217"/>
      <c r="D70" s="217"/>
      <c r="E70" s="217"/>
      <c r="F70" s="217"/>
      <c r="G70" s="217"/>
      <c r="H70" s="784"/>
      <c r="I70" s="784"/>
      <c r="J70" s="784"/>
      <c r="K70" s="784"/>
      <c r="L70" s="784"/>
      <c r="M70" s="784"/>
      <c r="N70" s="784"/>
      <c r="O70" s="784"/>
      <c r="P70" s="784"/>
      <c r="Q70" s="784"/>
      <c r="R70" s="784"/>
      <c r="S70" s="784"/>
      <c r="T70" s="784"/>
      <c r="U70" s="781"/>
      <c r="V70" s="781"/>
      <c r="W70" s="781"/>
      <c r="X70" s="781"/>
      <c r="Y70" s="781"/>
      <c r="Z70" s="781"/>
      <c r="AA70" s="781"/>
      <c r="AB70" s="781"/>
      <c r="AC70" s="781"/>
      <c r="AD70" s="245"/>
      <c r="AE70" s="245"/>
      <c r="AF70" s="245"/>
    </row>
    <row r="71" spans="1:40" ht="18" customHeight="1" x14ac:dyDescent="0.15">
      <c r="A71" s="217"/>
      <c r="B71" s="217"/>
      <c r="C71" s="217"/>
      <c r="D71" s="217"/>
      <c r="E71" s="217"/>
      <c r="F71" s="217"/>
      <c r="G71" s="217"/>
      <c r="H71" s="784"/>
      <c r="I71" s="784"/>
      <c r="J71" s="784"/>
      <c r="K71" s="784"/>
      <c r="L71" s="784"/>
      <c r="M71" s="784"/>
      <c r="N71" s="784"/>
      <c r="O71" s="784"/>
      <c r="P71" s="784"/>
      <c r="Q71" s="784"/>
      <c r="R71" s="784"/>
      <c r="S71" s="784"/>
      <c r="T71" s="784"/>
      <c r="U71" s="781"/>
      <c r="V71" s="781"/>
      <c r="W71" s="781"/>
      <c r="X71" s="781"/>
      <c r="Y71" s="781"/>
      <c r="Z71" s="781"/>
      <c r="AA71" s="781"/>
      <c r="AB71" s="781"/>
      <c r="AC71" s="781"/>
      <c r="AD71" s="245"/>
      <c r="AE71" s="245"/>
      <c r="AF71" s="245"/>
    </row>
    <row r="72" spans="1:40" ht="18" customHeight="1" x14ac:dyDescent="0.15">
      <c r="A72" s="217"/>
      <c r="B72" s="217"/>
      <c r="C72" s="217"/>
      <c r="D72" s="217"/>
      <c r="E72" s="217"/>
      <c r="F72" s="217"/>
      <c r="G72" s="217"/>
      <c r="H72" s="784"/>
      <c r="I72" s="784"/>
      <c r="J72" s="784"/>
      <c r="K72" s="784"/>
      <c r="L72" s="784"/>
      <c r="M72" s="784"/>
      <c r="N72" s="784"/>
      <c r="O72" s="784"/>
      <c r="P72" s="784"/>
      <c r="Q72" s="784"/>
      <c r="R72" s="784"/>
      <c r="S72" s="784"/>
      <c r="T72" s="784"/>
      <c r="U72" s="781"/>
      <c r="V72" s="781"/>
      <c r="W72" s="781"/>
      <c r="X72" s="781"/>
      <c r="Y72" s="781"/>
      <c r="Z72" s="781"/>
      <c r="AA72" s="781"/>
      <c r="AB72" s="781"/>
      <c r="AC72" s="781"/>
      <c r="AD72" s="245"/>
      <c r="AE72" s="245"/>
      <c r="AF72" s="245"/>
    </row>
    <row r="73" spans="1:40" ht="18" customHeight="1" x14ac:dyDescent="0.15">
      <c r="A73" s="217"/>
      <c r="B73" s="217"/>
      <c r="C73" s="217"/>
      <c r="D73" s="217"/>
      <c r="E73" s="217"/>
      <c r="F73" s="217"/>
      <c r="G73" s="217"/>
      <c r="H73" s="784"/>
      <c r="I73" s="784"/>
      <c r="J73" s="784"/>
      <c r="K73" s="784"/>
      <c r="L73" s="784"/>
      <c r="M73" s="784"/>
      <c r="N73" s="784"/>
      <c r="O73" s="784"/>
      <c r="P73" s="784"/>
      <c r="Q73" s="784"/>
      <c r="R73" s="784"/>
      <c r="S73" s="784"/>
      <c r="T73" s="784"/>
      <c r="U73" s="785"/>
      <c r="V73" s="785"/>
      <c r="W73" s="785"/>
      <c r="X73" s="785"/>
      <c r="Y73" s="785"/>
      <c r="Z73" s="785"/>
      <c r="AA73" s="785"/>
      <c r="AB73" s="785"/>
      <c r="AC73" s="785"/>
      <c r="AD73" s="245"/>
      <c r="AE73" s="245"/>
      <c r="AF73" s="245"/>
    </row>
    <row r="74" spans="1:40" ht="18" customHeight="1" x14ac:dyDescent="0.15">
      <c r="A74" s="217"/>
      <c r="B74" s="217"/>
      <c r="C74" s="217"/>
      <c r="D74" s="217"/>
      <c r="E74" s="217"/>
      <c r="F74" s="217"/>
      <c r="G74" s="217"/>
      <c r="H74" s="784"/>
      <c r="I74" s="784"/>
      <c r="J74" s="784"/>
      <c r="K74" s="784"/>
      <c r="L74" s="784"/>
      <c r="M74" s="784"/>
      <c r="N74" s="784"/>
      <c r="O74" s="784"/>
      <c r="P74" s="784"/>
      <c r="Q74" s="784"/>
      <c r="R74" s="784"/>
      <c r="S74" s="784"/>
      <c r="T74" s="784"/>
      <c r="U74" s="785"/>
      <c r="V74" s="785"/>
      <c r="W74" s="785"/>
      <c r="X74" s="785"/>
      <c r="Y74" s="785"/>
      <c r="Z74" s="785"/>
      <c r="AA74" s="785"/>
      <c r="AB74" s="785"/>
      <c r="AC74" s="785"/>
      <c r="AD74" s="245"/>
      <c r="AE74" s="245"/>
      <c r="AF74" s="245"/>
    </row>
    <row r="75" spans="1:40" ht="18" customHeight="1" x14ac:dyDescent="0.15">
      <c r="A75" s="217"/>
      <c r="B75" s="217"/>
      <c r="C75" s="217"/>
      <c r="D75" s="217"/>
      <c r="E75" s="217"/>
      <c r="F75" s="217"/>
      <c r="G75" s="217"/>
      <c r="H75" s="784"/>
      <c r="I75" s="784"/>
      <c r="J75" s="784"/>
      <c r="K75" s="784"/>
      <c r="L75" s="784"/>
      <c r="M75" s="784"/>
      <c r="N75" s="784"/>
      <c r="O75" s="784"/>
      <c r="P75" s="784"/>
      <c r="Q75" s="784"/>
      <c r="R75" s="784"/>
      <c r="S75" s="784"/>
      <c r="T75" s="784"/>
      <c r="U75" s="785"/>
      <c r="V75" s="785"/>
      <c r="W75" s="785"/>
      <c r="X75" s="785"/>
      <c r="Y75" s="785"/>
      <c r="Z75" s="785"/>
      <c r="AA75" s="785"/>
      <c r="AB75" s="785"/>
      <c r="AC75" s="785"/>
      <c r="AD75" s="245"/>
      <c r="AE75" s="245"/>
      <c r="AF75" s="245"/>
    </row>
    <row r="76" spans="1:40" ht="18" customHeight="1" x14ac:dyDescent="0.15">
      <c r="A76" s="217"/>
      <c r="B76" s="217"/>
      <c r="C76" s="217"/>
      <c r="D76" s="217"/>
      <c r="E76" s="217"/>
      <c r="F76" s="217"/>
      <c r="G76" s="217"/>
      <c r="H76" s="784"/>
      <c r="I76" s="784"/>
      <c r="J76" s="784"/>
      <c r="K76" s="784"/>
      <c r="L76" s="784"/>
      <c r="M76" s="784"/>
      <c r="N76" s="784"/>
      <c r="O76" s="784"/>
      <c r="P76" s="784"/>
      <c r="Q76" s="784"/>
      <c r="R76" s="784"/>
      <c r="S76" s="784"/>
      <c r="T76" s="784"/>
      <c r="U76" s="785"/>
      <c r="V76" s="785"/>
      <c r="W76" s="785"/>
      <c r="X76" s="785"/>
      <c r="Y76" s="785"/>
      <c r="Z76" s="785"/>
      <c r="AA76" s="785"/>
      <c r="AB76" s="785"/>
      <c r="AC76" s="785"/>
      <c r="AD76" s="245"/>
      <c r="AE76" s="245"/>
      <c r="AF76" s="245"/>
    </row>
    <row r="77" spans="1:40" ht="18" customHeight="1" x14ac:dyDescent="0.15">
      <c r="A77" s="217"/>
      <c r="B77" s="217"/>
      <c r="C77" s="217"/>
      <c r="D77" s="217"/>
      <c r="E77" s="217"/>
      <c r="F77" s="217"/>
      <c r="G77" s="217"/>
      <c r="H77" s="784"/>
      <c r="I77" s="784"/>
      <c r="J77" s="784"/>
      <c r="K77" s="784"/>
      <c r="L77" s="784"/>
      <c r="M77" s="784"/>
      <c r="N77" s="784"/>
      <c r="O77" s="784"/>
      <c r="P77" s="784"/>
      <c r="Q77" s="784"/>
      <c r="R77" s="784"/>
      <c r="S77" s="784"/>
      <c r="T77" s="784"/>
      <c r="U77" s="785"/>
      <c r="V77" s="785"/>
      <c r="W77" s="785"/>
      <c r="X77" s="785"/>
      <c r="Y77" s="785"/>
      <c r="Z77" s="785"/>
      <c r="AA77" s="785"/>
      <c r="AB77" s="785"/>
      <c r="AC77" s="785"/>
      <c r="AD77" s="245"/>
      <c r="AE77" s="245"/>
      <c r="AF77" s="245"/>
    </row>
    <row r="78" spans="1:40" ht="18" customHeight="1" x14ac:dyDescent="0.15">
      <c r="A78" s="187"/>
      <c r="B78" s="187"/>
      <c r="C78" s="187"/>
      <c r="D78" s="187"/>
      <c r="E78" s="187"/>
      <c r="F78" s="187"/>
      <c r="G78" s="187"/>
      <c r="H78" s="786"/>
      <c r="I78" s="786"/>
      <c r="J78" s="786"/>
      <c r="K78" s="786"/>
      <c r="L78" s="786"/>
      <c r="M78" s="786"/>
      <c r="N78" s="786"/>
      <c r="O78" s="786"/>
      <c r="P78" s="786"/>
      <c r="Q78" s="786"/>
      <c r="R78" s="786"/>
      <c r="S78" s="786"/>
      <c r="T78" s="786"/>
      <c r="U78" s="786"/>
      <c r="V78" s="786"/>
      <c r="W78" s="786"/>
      <c r="X78" s="786"/>
      <c r="Y78" s="786"/>
      <c r="Z78" s="786"/>
      <c r="AA78" s="786"/>
      <c r="AB78" s="786"/>
      <c r="AC78" s="786"/>
      <c r="AD78" s="786"/>
      <c r="AE78" s="786"/>
      <c r="AF78" s="786"/>
    </row>
    <row r="79" spans="1:40" ht="18" customHeight="1" x14ac:dyDescent="0.15">
      <c r="A79" s="187"/>
      <c r="B79" s="187"/>
      <c r="C79" s="187"/>
      <c r="D79" s="187"/>
      <c r="E79" s="187"/>
      <c r="F79" s="187"/>
      <c r="G79" s="187"/>
      <c r="H79" s="786"/>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6"/>
    </row>
    <row r="80" spans="1:40" ht="18" customHeight="1" x14ac:dyDescent="0.15">
      <c r="A80" s="187"/>
      <c r="B80" s="187"/>
      <c r="C80" s="187"/>
      <c r="D80" s="187"/>
      <c r="E80" s="187"/>
      <c r="F80" s="187"/>
      <c r="G80" s="187"/>
      <c r="H80" s="786"/>
      <c r="I80" s="786"/>
      <c r="J80" s="786"/>
      <c r="K80" s="786"/>
      <c r="L80" s="786"/>
      <c r="M80" s="786"/>
      <c r="N80" s="786"/>
      <c r="O80" s="786"/>
      <c r="P80" s="786"/>
      <c r="Q80" s="786"/>
      <c r="R80" s="786"/>
      <c r="S80" s="786"/>
      <c r="T80" s="786"/>
      <c r="U80" s="786"/>
      <c r="V80" s="786"/>
      <c r="W80" s="786"/>
      <c r="X80" s="786"/>
      <c r="Y80" s="786"/>
      <c r="Z80" s="786"/>
      <c r="AA80" s="786"/>
      <c r="AB80" s="786"/>
      <c r="AC80" s="786"/>
      <c r="AD80" s="786"/>
      <c r="AE80" s="786"/>
      <c r="AF80" s="786"/>
    </row>
    <row r="81" spans="1:32" ht="18" customHeight="1" x14ac:dyDescent="0.15">
      <c r="A81" s="187"/>
      <c r="B81" s="187"/>
      <c r="C81" s="187"/>
      <c r="D81" s="187"/>
      <c r="E81" s="187"/>
      <c r="F81" s="187"/>
      <c r="G81" s="187"/>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row>
    <row r="82" spans="1:32" ht="18" customHeight="1" x14ac:dyDescent="0.15">
      <c r="A82" s="187"/>
      <c r="B82" s="187"/>
      <c r="C82" s="187"/>
      <c r="D82" s="187"/>
      <c r="E82" s="187"/>
      <c r="F82" s="187"/>
      <c r="G82" s="187"/>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row>
    <row r="83" spans="1:32" ht="18" customHeight="1" x14ac:dyDescent="0.15">
      <c r="A83" s="187"/>
      <c r="B83" s="187"/>
      <c r="C83" s="187"/>
      <c r="D83" s="187"/>
      <c r="E83" s="187"/>
      <c r="F83" s="187"/>
      <c r="G83" s="187"/>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row>
    <row r="84" spans="1:32" ht="18" customHeight="1" x14ac:dyDescent="0.15">
      <c r="A84" s="187"/>
      <c r="B84" s="187"/>
      <c r="C84" s="187"/>
      <c r="D84" s="187"/>
      <c r="E84" s="187"/>
      <c r="F84" s="187"/>
      <c r="G84" s="187"/>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row>
    <row r="85" spans="1:32" ht="18" customHeight="1" x14ac:dyDescent="0.15">
      <c r="A85" s="151"/>
      <c r="B85" s="151"/>
      <c r="C85" s="151"/>
      <c r="D85" s="151"/>
      <c r="E85" s="151"/>
      <c r="F85" s="151"/>
      <c r="G85" s="151"/>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ht="18" customHeight="1" x14ac:dyDescent="0.15">
      <c r="A86" s="699"/>
      <c r="B86" s="699"/>
      <c r="C86" s="699"/>
      <c r="D86" s="699"/>
      <c r="E86" s="782"/>
      <c r="F86" s="782"/>
      <c r="G86" s="782"/>
      <c r="H86" s="782"/>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row>
    <row r="87" spans="1:32" ht="18" customHeight="1" x14ac:dyDescent="0.15">
      <c r="A87" s="699"/>
      <c r="B87" s="699"/>
      <c r="C87" s="699"/>
      <c r="D87" s="699"/>
      <c r="E87" s="782"/>
      <c r="F87" s="782"/>
      <c r="G87" s="782"/>
      <c r="H87" s="782"/>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row>
    <row r="88" spans="1:32" ht="18" customHeight="1" x14ac:dyDescent="0.15">
      <c r="A88" s="699"/>
      <c r="B88" s="699"/>
      <c r="C88" s="699"/>
      <c r="D88" s="699"/>
      <c r="E88" s="782"/>
      <c r="F88" s="782"/>
      <c r="G88" s="782"/>
      <c r="H88" s="782"/>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row>
    <row r="89" spans="1:32" ht="18" customHeight="1" x14ac:dyDescent="0.15">
      <c r="A89" s="151"/>
      <c r="B89" s="151"/>
      <c r="C89" s="151"/>
      <c r="D89" s="151"/>
      <c r="E89" s="151"/>
      <c r="F89" s="151"/>
      <c r="G89" s="151"/>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ht="18" customHeight="1" x14ac:dyDescent="0.15">
      <c r="A90" s="780"/>
      <c r="B90" s="780"/>
      <c r="C90" s="780"/>
      <c r="D90" s="780"/>
      <c r="E90" s="781"/>
      <c r="F90" s="781"/>
      <c r="G90" s="781"/>
      <c r="H90" s="781"/>
      <c r="I90" s="781"/>
      <c r="J90" s="781"/>
      <c r="K90" s="781"/>
      <c r="L90" s="781"/>
      <c r="M90" s="781"/>
      <c r="N90" s="781"/>
      <c r="O90" s="781"/>
      <c r="P90" s="781"/>
      <c r="Q90" s="781"/>
      <c r="R90" s="781"/>
      <c r="S90" s="781"/>
      <c r="T90" s="781"/>
      <c r="U90" s="781"/>
      <c r="V90" s="781"/>
      <c r="W90" s="781"/>
      <c r="X90" s="781"/>
      <c r="Y90" s="781"/>
      <c r="Z90" s="781"/>
      <c r="AA90" s="781"/>
      <c r="AB90" s="781"/>
      <c r="AC90" s="781"/>
      <c r="AD90" s="781"/>
      <c r="AE90" s="781"/>
      <c r="AF90" s="78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8"/>
  <sheetViews>
    <sheetView tabSelected="1" zoomScale="70" zoomScaleNormal="70" workbookViewId="0">
      <selection activeCell="J3" sqref="J3"/>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103" t="s">
        <v>174</v>
      </c>
    </row>
    <row r="2" spans="1:18" x14ac:dyDescent="0.4">
      <c r="L2" s="102" t="s">
        <v>173</v>
      </c>
      <c r="M2" s="101"/>
      <c r="N2" s="100">
        <v>1</v>
      </c>
      <c r="O2" s="99" t="s">
        <v>172</v>
      </c>
      <c r="P2" s="98"/>
      <c r="Q2" s="97"/>
      <c r="R2" s="97"/>
    </row>
    <row r="3" spans="1:18" ht="25.5" x14ac:dyDescent="0.4">
      <c r="B3" s="96" t="s">
        <v>635</v>
      </c>
      <c r="L3" s="93" t="s">
        <v>170</v>
      </c>
      <c r="M3" s="92"/>
      <c r="N3" s="95" t="s">
        <v>169</v>
      </c>
      <c r="O3" s="90" t="s">
        <v>168</v>
      </c>
      <c r="P3" s="89"/>
      <c r="Q3" s="88"/>
      <c r="R3" s="88"/>
    </row>
    <row r="4" spans="1:18" x14ac:dyDescent="0.4">
      <c r="L4" s="93" t="s">
        <v>167</v>
      </c>
      <c r="M4" s="92"/>
      <c r="N4" s="94" t="s">
        <v>166</v>
      </c>
      <c r="O4" s="90" t="s">
        <v>165</v>
      </c>
      <c r="P4" s="89"/>
      <c r="Q4" s="88"/>
      <c r="R4" s="88"/>
    </row>
    <row r="5" spans="1:18" ht="24" x14ac:dyDescent="0.4">
      <c r="B5" s="85" t="s">
        <v>154</v>
      </c>
      <c r="C5" s="87" t="s">
        <v>164</v>
      </c>
      <c r="L5" s="93" t="s">
        <v>163</v>
      </c>
      <c r="M5" s="92"/>
      <c r="N5" s="91" t="s">
        <v>162</v>
      </c>
      <c r="O5" s="90" t="s">
        <v>161</v>
      </c>
      <c r="P5" s="89"/>
      <c r="Q5" s="88"/>
      <c r="R5" s="88"/>
    </row>
    <row r="6" spans="1:18" ht="24" x14ac:dyDescent="0.4">
      <c r="B6" s="85"/>
      <c r="C6" s="87"/>
      <c r="L6" s="93" t="s">
        <v>160</v>
      </c>
      <c r="M6" s="92"/>
      <c r="N6" s="91" t="s">
        <v>159</v>
      </c>
      <c r="O6" s="90" t="s">
        <v>109</v>
      </c>
      <c r="P6" s="89"/>
      <c r="Q6" s="88"/>
      <c r="R6" s="88"/>
    </row>
    <row r="7" spans="1:18" ht="24" x14ac:dyDescent="0.4">
      <c r="B7" s="85"/>
      <c r="C7" s="87"/>
      <c r="L7" s="93" t="s">
        <v>158</v>
      </c>
      <c r="M7" s="92"/>
      <c r="N7" s="91" t="s">
        <v>157</v>
      </c>
      <c r="O7" s="90" t="s">
        <v>145</v>
      </c>
      <c r="P7" s="89"/>
      <c r="Q7" s="88"/>
      <c r="R7" s="88"/>
    </row>
    <row r="8" spans="1:18" ht="24" x14ac:dyDescent="0.4">
      <c r="B8" s="85"/>
      <c r="C8" s="87"/>
    </row>
    <row r="11" spans="1:18" ht="24" x14ac:dyDescent="0.4">
      <c r="B11" s="85" t="s">
        <v>154</v>
      </c>
      <c r="C11" s="87" t="s">
        <v>156</v>
      </c>
    </row>
    <row r="12" spans="1:18" ht="24" x14ac:dyDescent="0.4">
      <c r="B12" s="85"/>
      <c r="C12" s="87"/>
    </row>
    <row r="13" spans="1:18" ht="24" x14ac:dyDescent="0.4">
      <c r="B13" s="85"/>
      <c r="C13" s="87"/>
    </row>
    <row r="14" spans="1:18" ht="24" x14ac:dyDescent="0.4">
      <c r="B14" s="85"/>
      <c r="C14" s="87"/>
    </row>
    <row r="19" spans="2:13" ht="24" x14ac:dyDescent="0.4">
      <c r="B19" s="85" t="s">
        <v>154</v>
      </c>
      <c r="C19" s="84" t="s">
        <v>155</v>
      </c>
    </row>
    <row r="20" spans="2:13" ht="24" x14ac:dyDescent="0.4">
      <c r="B20" s="85"/>
      <c r="C20" s="84"/>
    </row>
    <row r="21" spans="2:13" ht="24" x14ac:dyDescent="0.4">
      <c r="B21" s="85"/>
      <c r="C21" s="84"/>
    </row>
    <row r="22" spans="2:13" ht="24" x14ac:dyDescent="0.4">
      <c r="B22" s="85"/>
      <c r="C22" s="84"/>
    </row>
    <row r="23" spans="2:13" ht="24" x14ac:dyDescent="0.4">
      <c r="B23" s="85"/>
      <c r="C23" s="84"/>
    </row>
    <row r="26" spans="2:13" ht="24" x14ac:dyDescent="0.4">
      <c r="B26" s="85" t="s">
        <v>154</v>
      </c>
      <c r="C26" s="130" t="s">
        <v>153</v>
      </c>
      <c r="D26" s="86"/>
    </row>
    <row r="27" spans="2:13" x14ac:dyDescent="0.4">
      <c r="C27" s="804" t="s">
        <v>152</v>
      </c>
      <c r="D27" s="805"/>
      <c r="E27" s="173" t="s">
        <v>151</v>
      </c>
      <c r="F27" s="174"/>
      <c r="G27" s="174"/>
      <c r="H27" s="174"/>
      <c r="I27" s="174"/>
      <c r="J27" s="172"/>
    </row>
    <row r="28" spans="2:13" x14ac:dyDescent="0.4">
      <c r="C28" s="175" t="s">
        <v>634</v>
      </c>
      <c r="D28" s="176"/>
      <c r="E28" s="177" t="s">
        <v>61</v>
      </c>
      <c r="F28" s="178"/>
      <c r="G28" s="178"/>
      <c r="H28" s="178"/>
      <c r="I28" s="178"/>
      <c r="J28" s="179"/>
      <c r="L28" t="s">
        <v>634</v>
      </c>
      <c r="M28" t="s">
        <v>61</v>
      </c>
    </row>
    <row r="29" spans="2:13" x14ac:dyDescent="0.4">
      <c r="C29" s="161" t="s">
        <v>60</v>
      </c>
      <c r="D29" s="162"/>
      <c r="E29" s="163" t="s">
        <v>59</v>
      </c>
      <c r="F29" s="164"/>
      <c r="G29" s="164"/>
      <c r="H29" s="164"/>
      <c r="I29" s="164"/>
      <c r="J29" s="165"/>
      <c r="L29" t="s">
        <v>60</v>
      </c>
      <c r="M29" t="s">
        <v>59</v>
      </c>
    </row>
    <row r="30" spans="2:13" x14ac:dyDescent="0.4">
      <c r="C30" s="161" t="s">
        <v>58</v>
      </c>
      <c r="D30" s="162"/>
      <c r="E30" s="163" t="s">
        <v>57</v>
      </c>
      <c r="F30" s="164"/>
      <c r="G30" s="164"/>
      <c r="H30" s="164"/>
      <c r="I30" s="164"/>
      <c r="J30" s="165"/>
      <c r="L30" t="s">
        <v>58</v>
      </c>
      <c r="M30" t="s">
        <v>57</v>
      </c>
    </row>
    <row r="31" spans="2:13" x14ac:dyDescent="0.4">
      <c r="C31" s="802"/>
      <c r="D31" s="803"/>
      <c r="E31" s="163"/>
      <c r="F31" s="164"/>
      <c r="G31" s="164"/>
      <c r="H31" s="164"/>
      <c r="I31" s="164"/>
      <c r="J31" s="165"/>
    </row>
    <row r="32" spans="2:13" x14ac:dyDescent="0.4">
      <c r="C32" s="802"/>
      <c r="D32" s="803"/>
      <c r="E32" s="163"/>
      <c r="F32" s="164"/>
      <c r="G32" s="164"/>
      <c r="H32" s="164"/>
      <c r="I32" s="164"/>
      <c r="J32" s="165"/>
    </row>
    <row r="33" spans="3:10" x14ac:dyDescent="0.4">
      <c r="C33" s="802"/>
      <c r="D33" s="803"/>
      <c r="E33" s="163"/>
      <c r="F33" s="164"/>
      <c r="G33" s="164"/>
      <c r="H33" s="164"/>
      <c r="I33" s="164"/>
      <c r="J33" s="165"/>
    </row>
    <row r="34" spans="3:10" x14ac:dyDescent="0.4">
      <c r="C34" s="802"/>
      <c r="D34" s="803"/>
      <c r="E34" s="163"/>
      <c r="F34" s="164"/>
      <c r="G34" s="164"/>
      <c r="H34" s="164"/>
      <c r="I34" s="164"/>
      <c r="J34" s="165"/>
    </row>
    <row r="35" spans="3:10" x14ac:dyDescent="0.4">
      <c r="C35" s="802"/>
      <c r="D35" s="803"/>
      <c r="E35" s="163"/>
      <c r="F35" s="164"/>
      <c r="G35" s="164"/>
      <c r="H35" s="164"/>
      <c r="I35" s="164"/>
      <c r="J35" s="165"/>
    </row>
    <row r="36" spans="3:10" x14ac:dyDescent="0.4">
      <c r="C36" s="800"/>
      <c r="D36" s="801"/>
      <c r="E36" s="168"/>
      <c r="F36" s="169"/>
      <c r="G36" s="169"/>
      <c r="H36" s="169"/>
      <c r="I36" s="169"/>
      <c r="J36" s="170"/>
    </row>
    <row r="37" spans="3:10" x14ac:dyDescent="0.4">
      <c r="C37" s="159"/>
      <c r="D37" s="160"/>
      <c r="E37" s="160"/>
      <c r="F37" s="160"/>
      <c r="G37" s="160"/>
      <c r="H37" s="160"/>
      <c r="I37" s="160"/>
      <c r="J37" s="160"/>
    </row>
    <row r="38" spans="3:10" x14ac:dyDescent="0.4">
      <c r="C38" s="160"/>
      <c r="D38" s="160"/>
      <c r="E38" s="160"/>
      <c r="F38" s="160"/>
      <c r="G38" s="160"/>
      <c r="H38" s="160"/>
      <c r="I38" s="160"/>
      <c r="J38" s="160"/>
    </row>
  </sheetData>
  <mergeCells count="24">
    <mergeCell ref="C27:D27"/>
    <mergeCell ref="E27:J27"/>
    <mergeCell ref="C28:D28"/>
    <mergeCell ref="E28:J28"/>
    <mergeCell ref="C29:D29"/>
    <mergeCell ref="E29:J29"/>
    <mergeCell ref="C30:D30"/>
    <mergeCell ref="E30:J30"/>
    <mergeCell ref="C31:D31"/>
    <mergeCell ref="E31:J31"/>
    <mergeCell ref="C32:D32"/>
    <mergeCell ref="E32:J32"/>
    <mergeCell ref="C33:D33"/>
    <mergeCell ref="E33:J33"/>
    <mergeCell ref="C34:D34"/>
    <mergeCell ref="E34:J34"/>
    <mergeCell ref="C35:D35"/>
    <mergeCell ref="E35:J35"/>
    <mergeCell ref="C36:D36"/>
    <mergeCell ref="E36:J36"/>
    <mergeCell ref="C37:D37"/>
    <mergeCell ref="E37:J37"/>
    <mergeCell ref="C38:D38"/>
    <mergeCell ref="E38:J38"/>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horizontalCentered="1"/>
  <pageMargins left="0.70866141732283472" right="0.70866141732283472" top="0.78740157480314965" bottom="0.70866141732283472" header="0.47244094488188981" footer="0.55118110236220474"/>
  <pageSetup paperSize="9" scale="82" orientation="portrait" horizontalDpi="300" verticalDpi="300" r:id="rId1"/>
  <headerFooter>
    <oddHeader>&amp;C&amp;14令和３年度　大正区事業・業務計画書</oddHeader>
    <oddFooter>&amp;P ページ</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5-2-1</v>
      </c>
      <c r="B2" s="312"/>
      <c r="C2" s="312"/>
      <c r="D2" s="312"/>
      <c r="E2" s="646" t="s">
        <v>657</v>
      </c>
      <c r="F2" s="646"/>
      <c r="G2" s="646"/>
      <c r="H2" s="646"/>
      <c r="I2" s="646"/>
      <c r="J2" s="646"/>
      <c r="K2" s="646"/>
      <c r="L2" s="646"/>
      <c r="M2" s="646"/>
      <c r="N2" s="646"/>
      <c r="O2" s="646"/>
      <c r="P2" s="646"/>
      <c r="Q2" s="646"/>
      <c r="R2" s="646"/>
      <c r="S2" s="646"/>
      <c r="T2" s="646"/>
      <c r="U2" s="646"/>
      <c r="V2" s="830" t="s">
        <v>656</v>
      </c>
      <c r="W2" s="830"/>
      <c r="X2" s="830"/>
      <c r="Y2" s="830"/>
      <c r="Z2" s="830"/>
      <c r="AA2" s="830"/>
      <c r="AB2" s="830"/>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830"/>
      <c r="W3" s="830"/>
      <c r="X3" s="830"/>
      <c r="Y3" s="830"/>
      <c r="Z3" s="830"/>
      <c r="AA3" s="830"/>
      <c r="AB3" s="830"/>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655</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654</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92" t="s">
        <v>653</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279</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652</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277" t="s">
        <v>651</v>
      </c>
      <c r="D31" s="278"/>
      <c r="E31" s="278"/>
      <c r="F31" s="278"/>
      <c r="G31" s="278"/>
      <c r="H31" s="278"/>
      <c r="I31" s="278"/>
      <c r="J31" s="278"/>
      <c r="K31" s="278"/>
      <c r="L31" s="278"/>
      <c r="M31" s="278"/>
      <c r="N31" s="278"/>
      <c r="O31" s="278"/>
      <c r="P31" s="278"/>
      <c r="Q31" s="278"/>
      <c r="R31" s="278"/>
      <c r="S31" s="278"/>
      <c r="T31" s="278"/>
      <c r="U31" s="278"/>
      <c r="V31" s="278"/>
      <c r="W31" s="278"/>
      <c r="X31" s="278"/>
      <c r="Y31" s="829" t="s">
        <v>650</v>
      </c>
      <c r="Z31" s="829"/>
      <c r="AA31" s="829"/>
      <c r="AB31" s="829"/>
      <c r="AC31" s="631" t="s">
        <v>13</v>
      </c>
      <c r="AD31" s="631"/>
      <c r="AE31" s="631" t="s">
        <v>13</v>
      </c>
      <c r="AF31" s="631"/>
    </row>
    <row r="32" spans="1:32" ht="18" customHeight="1" x14ac:dyDescent="0.15">
      <c r="A32" s="306"/>
      <c r="B32" s="307"/>
      <c r="C32" s="278"/>
      <c r="D32" s="278"/>
      <c r="E32" s="278"/>
      <c r="F32" s="278"/>
      <c r="G32" s="278"/>
      <c r="H32" s="278"/>
      <c r="I32" s="278"/>
      <c r="J32" s="278"/>
      <c r="K32" s="278"/>
      <c r="L32" s="278"/>
      <c r="M32" s="278"/>
      <c r="N32" s="278"/>
      <c r="O32" s="278"/>
      <c r="P32" s="278"/>
      <c r="Q32" s="278"/>
      <c r="R32" s="278"/>
      <c r="S32" s="278"/>
      <c r="T32" s="278"/>
      <c r="U32" s="278"/>
      <c r="V32" s="278"/>
      <c r="W32" s="278"/>
      <c r="X32" s="278"/>
      <c r="Y32" s="829"/>
      <c r="Z32" s="829"/>
      <c r="AA32" s="829"/>
      <c r="AB32" s="829"/>
      <c r="AC32" s="631"/>
      <c r="AD32" s="631"/>
      <c r="AE32" s="631"/>
      <c r="AF32" s="631"/>
    </row>
    <row r="33" spans="1:32" ht="18" customHeight="1" x14ac:dyDescent="0.15">
      <c r="A33" s="306"/>
      <c r="B33" s="307"/>
      <c r="C33" s="278"/>
      <c r="D33" s="278"/>
      <c r="E33" s="278"/>
      <c r="F33" s="278"/>
      <c r="G33" s="278"/>
      <c r="H33" s="278"/>
      <c r="I33" s="278"/>
      <c r="J33" s="278"/>
      <c r="K33" s="278"/>
      <c r="L33" s="278"/>
      <c r="M33" s="278"/>
      <c r="N33" s="278"/>
      <c r="O33" s="278"/>
      <c r="P33" s="278"/>
      <c r="Q33" s="278"/>
      <c r="R33" s="278"/>
      <c r="S33" s="278"/>
      <c r="T33" s="278"/>
      <c r="U33" s="278"/>
      <c r="V33" s="278"/>
      <c r="W33" s="278"/>
      <c r="X33" s="278"/>
      <c r="Y33" s="829"/>
      <c r="Z33" s="829"/>
      <c r="AA33" s="829"/>
      <c r="AB33" s="829"/>
      <c r="AC33" s="631"/>
      <c r="AD33" s="631"/>
      <c r="AE33" s="631"/>
      <c r="AF33" s="631"/>
    </row>
    <row r="34" spans="1:32" ht="18" customHeight="1" x14ac:dyDescent="0.15">
      <c r="A34" s="276" t="s">
        <v>231</v>
      </c>
      <c r="B34" s="276"/>
      <c r="C34" s="277" t="s">
        <v>649</v>
      </c>
      <c r="D34" s="278"/>
      <c r="E34" s="278"/>
      <c r="F34" s="278"/>
      <c r="G34" s="278"/>
      <c r="H34" s="278"/>
      <c r="I34" s="278"/>
      <c r="J34" s="278"/>
      <c r="K34" s="278"/>
      <c r="L34" s="278"/>
      <c r="M34" s="278"/>
      <c r="N34" s="278"/>
      <c r="O34" s="278"/>
      <c r="P34" s="278"/>
      <c r="Q34" s="278"/>
      <c r="R34" s="278"/>
      <c r="S34" s="278"/>
      <c r="T34" s="278"/>
      <c r="U34" s="278"/>
      <c r="V34" s="278"/>
      <c r="W34" s="278"/>
      <c r="X34" s="278"/>
      <c r="Y34" s="829" t="s">
        <v>647</v>
      </c>
      <c r="Z34" s="829"/>
      <c r="AA34" s="829"/>
      <c r="AB34" s="829"/>
      <c r="AC34" s="631" t="s">
        <v>13</v>
      </c>
      <c r="AD34" s="631"/>
      <c r="AE34" s="631" t="s">
        <v>13</v>
      </c>
      <c r="AF34" s="631"/>
    </row>
    <row r="35" spans="1:32" ht="18" customHeight="1" x14ac:dyDescent="0.15">
      <c r="A35" s="276"/>
      <c r="B35" s="276"/>
      <c r="C35" s="278"/>
      <c r="D35" s="278"/>
      <c r="E35" s="278"/>
      <c r="F35" s="278"/>
      <c r="G35" s="278"/>
      <c r="H35" s="278"/>
      <c r="I35" s="278"/>
      <c r="J35" s="278"/>
      <c r="K35" s="278"/>
      <c r="L35" s="278"/>
      <c r="M35" s="278"/>
      <c r="N35" s="278"/>
      <c r="O35" s="278"/>
      <c r="P35" s="278"/>
      <c r="Q35" s="278"/>
      <c r="R35" s="278"/>
      <c r="S35" s="278"/>
      <c r="T35" s="278"/>
      <c r="U35" s="278"/>
      <c r="V35" s="278"/>
      <c r="W35" s="278"/>
      <c r="X35" s="278"/>
      <c r="Y35" s="829"/>
      <c r="Z35" s="829"/>
      <c r="AA35" s="829"/>
      <c r="AB35" s="829"/>
      <c r="AC35" s="631"/>
      <c r="AD35" s="631"/>
      <c r="AE35" s="631"/>
      <c r="AF35" s="631"/>
    </row>
    <row r="36" spans="1:32" ht="18" customHeight="1" x14ac:dyDescent="0.15">
      <c r="A36" s="276"/>
      <c r="B36" s="276"/>
      <c r="C36" s="278"/>
      <c r="D36" s="278"/>
      <c r="E36" s="278"/>
      <c r="F36" s="278"/>
      <c r="G36" s="278"/>
      <c r="H36" s="278"/>
      <c r="I36" s="278"/>
      <c r="J36" s="278"/>
      <c r="K36" s="278"/>
      <c r="L36" s="278"/>
      <c r="M36" s="278"/>
      <c r="N36" s="278"/>
      <c r="O36" s="278"/>
      <c r="P36" s="278"/>
      <c r="Q36" s="278"/>
      <c r="R36" s="278"/>
      <c r="S36" s="278"/>
      <c r="T36" s="278"/>
      <c r="U36" s="278"/>
      <c r="V36" s="278"/>
      <c r="W36" s="278"/>
      <c r="X36" s="278"/>
      <c r="Y36" s="829"/>
      <c r="Z36" s="829"/>
      <c r="AA36" s="829"/>
      <c r="AB36" s="829"/>
      <c r="AC36" s="631"/>
      <c r="AD36" s="631"/>
      <c r="AE36" s="631"/>
      <c r="AF36" s="631"/>
    </row>
    <row r="37" spans="1:32" ht="18" customHeight="1" x14ac:dyDescent="0.15">
      <c r="A37" s="276" t="s">
        <v>228</v>
      </c>
      <c r="B37" s="276"/>
      <c r="C37" s="277" t="s">
        <v>648</v>
      </c>
      <c r="D37" s="278"/>
      <c r="E37" s="278"/>
      <c r="F37" s="278"/>
      <c r="G37" s="278"/>
      <c r="H37" s="278"/>
      <c r="I37" s="278"/>
      <c r="J37" s="278"/>
      <c r="K37" s="278"/>
      <c r="L37" s="278"/>
      <c r="M37" s="278"/>
      <c r="N37" s="278"/>
      <c r="O37" s="278"/>
      <c r="P37" s="278"/>
      <c r="Q37" s="278"/>
      <c r="R37" s="278"/>
      <c r="S37" s="278"/>
      <c r="T37" s="278"/>
      <c r="U37" s="278"/>
      <c r="V37" s="278"/>
      <c r="W37" s="278"/>
      <c r="X37" s="278"/>
      <c r="Y37" s="829" t="s">
        <v>647</v>
      </c>
      <c r="Z37" s="829"/>
      <c r="AA37" s="829"/>
      <c r="AB37" s="829"/>
      <c r="AC37" s="631" t="s">
        <v>646</v>
      </c>
      <c r="AD37" s="631"/>
      <c r="AE37" s="631" t="s">
        <v>646</v>
      </c>
      <c r="AF37" s="631"/>
    </row>
    <row r="38" spans="1:32" ht="18" customHeight="1" x14ac:dyDescent="0.15">
      <c r="A38" s="276"/>
      <c r="B38" s="276"/>
      <c r="C38" s="278"/>
      <c r="D38" s="278"/>
      <c r="E38" s="278"/>
      <c r="F38" s="278"/>
      <c r="G38" s="278"/>
      <c r="H38" s="278"/>
      <c r="I38" s="278"/>
      <c r="J38" s="278"/>
      <c r="K38" s="278"/>
      <c r="L38" s="278"/>
      <c r="M38" s="278"/>
      <c r="N38" s="278"/>
      <c r="O38" s="278"/>
      <c r="P38" s="278"/>
      <c r="Q38" s="278"/>
      <c r="R38" s="278"/>
      <c r="S38" s="278"/>
      <c r="T38" s="278"/>
      <c r="U38" s="278"/>
      <c r="V38" s="278"/>
      <c r="W38" s="278"/>
      <c r="X38" s="278"/>
      <c r="Y38" s="829"/>
      <c r="Z38" s="829"/>
      <c r="AA38" s="829"/>
      <c r="AB38" s="829"/>
      <c r="AC38" s="631"/>
      <c r="AD38" s="631"/>
      <c r="AE38" s="631"/>
      <c r="AF38" s="631"/>
    </row>
    <row r="39" spans="1:32" ht="36.75" customHeight="1" x14ac:dyDescent="0.15">
      <c r="A39" s="276"/>
      <c r="B39" s="276"/>
      <c r="C39" s="278"/>
      <c r="D39" s="278"/>
      <c r="E39" s="278"/>
      <c r="F39" s="278"/>
      <c r="G39" s="278"/>
      <c r="H39" s="278"/>
      <c r="I39" s="278"/>
      <c r="J39" s="278"/>
      <c r="K39" s="278"/>
      <c r="L39" s="278"/>
      <c r="M39" s="278"/>
      <c r="N39" s="278"/>
      <c r="O39" s="278"/>
      <c r="P39" s="278"/>
      <c r="Q39" s="278"/>
      <c r="R39" s="278"/>
      <c r="S39" s="278"/>
      <c r="T39" s="278"/>
      <c r="U39" s="278"/>
      <c r="V39" s="278"/>
      <c r="W39" s="278"/>
      <c r="X39" s="278"/>
      <c r="Y39" s="829"/>
      <c r="Z39" s="829"/>
      <c r="AA39" s="829"/>
      <c r="AB39" s="829"/>
      <c r="AC39" s="631"/>
      <c r="AD39" s="631"/>
      <c r="AE39" s="631"/>
      <c r="AF39" s="631"/>
    </row>
    <row r="40" spans="1:32" ht="18" customHeight="1" x14ac:dyDescent="0.15">
      <c r="A40" s="276" t="s">
        <v>226</v>
      </c>
      <c r="B40" s="276"/>
      <c r="C40" s="277" t="s">
        <v>648</v>
      </c>
      <c r="D40" s="278"/>
      <c r="E40" s="278"/>
      <c r="F40" s="278"/>
      <c r="G40" s="278"/>
      <c r="H40" s="278"/>
      <c r="I40" s="278"/>
      <c r="J40" s="278"/>
      <c r="K40" s="278"/>
      <c r="L40" s="278"/>
      <c r="M40" s="278"/>
      <c r="N40" s="278"/>
      <c r="O40" s="278"/>
      <c r="P40" s="278"/>
      <c r="Q40" s="278"/>
      <c r="R40" s="278"/>
      <c r="S40" s="278"/>
      <c r="T40" s="278"/>
      <c r="U40" s="278"/>
      <c r="V40" s="278"/>
      <c r="W40" s="278"/>
      <c r="X40" s="278"/>
      <c r="Y40" s="829" t="s">
        <v>647</v>
      </c>
      <c r="Z40" s="829"/>
      <c r="AA40" s="829"/>
      <c r="AB40" s="829"/>
      <c r="AC40" s="631" t="s">
        <v>646</v>
      </c>
      <c r="AD40" s="631"/>
      <c r="AE40" s="631" t="s">
        <v>646</v>
      </c>
      <c r="AF40" s="631"/>
    </row>
    <row r="41" spans="1:32" ht="18" customHeight="1" x14ac:dyDescent="0.15">
      <c r="A41" s="276"/>
      <c r="B41" s="276"/>
      <c r="C41" s="278"/>
      <c r="D41" s="278"/>
      <c r="E41" s="278"/>
      <c r="F41" s="278"/>
      <c r="G41" s="278"/>
      <c r="H41" s="278"/>
      <c r="I41" s="278"/>
      <c r="J41" s="278"/>
      <c r="K41" s="278"/>
      <c r="L41" s="278"/>
      <c r="M41" s="278"/>
      <c r="N41" s="278"/>
      <c r="O41" s="278"/>
      <c r="P41" s="278"/>
      <c r="Q41" s="278"/>
      <c r="R41" s="278"/>
      <c r="S41" s="278"/>
      <c r="T41" s="278"/>
      <c r="U41" s="278"/>
      <c r="V41" s="278"/>
      <c r="W41" s="278"/>
      <c r="X41" s="278"/>
      <c r="Y41" s="829"/>
      <c r="Z41" s="829"/>
      <c r="AA41" s="829"/>
      <c r="AB41" s="829"/>
      <c r="AC41" s="631"/>
      <c r="AD41" s="631"/>
      <c r="AE41" s="631"/>
      <c r="AF41" s="631"/>
    </row>
    <row r="42" spans="1:32" ht="18" customHeight="1" x14ac:dyDescent="0.15">
      <c r="A42" s="276"/>
      <c r="B42" s="276"/>
      <c r="C42" s="278"/>
      <c r="D42" s="278"/>
      <c r="E42" s="278"/>
      <c r="F42" s="278"/>
      <c r="G42" s="278"/>
      <c r="H42" s="278"/>
      <c r="I42" s="278"/>
      <c r="J42" s="278"/>
      <c r="K42" s="278"/>
      <c r="L42" s="278"/>
      <c r="M42" s="278"/>
      <c r="N42" s="278"/>
      <c r="O42" s="278"/>
      <c r="P42" s="278"/>
      <c r="Q42" s="278"/>
      <c r="R42" s="278"/>
      <c r="S42" s="278"/>
      <c r="T42" s="278"/>
      <c r="U42" s="278"/>
      <c r="V42" s="278"/>
      <c r="W42" s="278"/>
      <c r="X42" s="278"/>
      <c r="Y42" s="829"/>
      <c r="Z42" s="829"/>
      <c r="AA42" s="829"/>
      <c r="AB42" s="829"/>
      <c r="AC42" s="631"/>
      <c r="AD42" s="631"/>
      <c r="AE42" s="631"/>
      <c r="AF42" s="631"/>
    </row>
    <row r="43" spans="1:32" ht="18" customHeight="1" x14ac:dyDescent="0.15">
      <c r="A43" s="276" t="s">
        <v>223</v>
      </c>
      <c r="B43" s="276"/>
      <c r="C43" s="277" t="s">
        <v>648</v>
      </c>
      <c r="D43" s="278"/>
      <c r="E43" s="278"/>
      <c r="F43" s="278"/>
      <c r="G43" s="278"/>
      <c r="H43" s="278"/>
      <c r="I43" s="278"/>
      <c r="J43" s="278"/>
      <c r="K43" s="278"/>
      <c r="L43" s="278"/>
      <c r="M43" s="278"/>
      <c r="N43" s="278"/>
      <c r="O43" s="278"/>
      <c r="P43" s="278"/>
      <c r="Q43" s="278"/>
      <c r="R43" s="278"/>
      <c r="S43" s="278"/>
      <c r="T43" s="278"/>
      <c r="U43" s="278"/>
      <c r="V43" s="278"/>
      <c r="W43" s="278"/>
      <c r="X43" s="278"/>
      <c r="Y43" s="829" t="s">
        <v>647</v>
      </c>
      <c r="Z43" s="829"/>
      <c r="AA43" s="829"/>
      <c r="AB43" s="829"/>
      <c r="AC43" s="631" t="s">
        <v>646</v>
      </c>
      <c r="AD43" s="631"/>
      <c r="AE43" s="631" t="s">
        <v>646</v>
      </c>
      <c r="AF43" s="631"/>
    </row>
    <row r="44" spans="1:32" ht="18" customHeight="1" x14ac:dyDescent="0.15">
      <c r="A44" s="276"/>
      <c r="B44" s="276"/>
      <c r="C44" s="278"/>
      <c r="D44" s="278"/>
      <c r="E44" s="278"/>
      <c r="F44" s="278"/>
      <c r="G44" s="278"/>
      <c r="H44" s="278"/>
      <c r="I44" s="278"/>
      <c r="J44" s="278"/>
      <c r="K44" s="278"/>
      <c r="L44" s="278"/>
      <c r="M44" s="278"/>
      <c r="N44" s="278"/>
      <c r="O44" s="278"/>
      <c r="P44" s="278"/>
      <c r="Q44" s="278"/>
      <c r="R44" s="278"/>
      <c r="S44" s="278"/>
      <c r="T44" s="278"/>
      <c r="U44" s="278"/>
      <c r="V44" s="278"/>
      <c r="W44" s="278"/>
      <c r="X44" s="278"/>
      <c r="Y44" s="829"/>
      <c r="Z44" s="829"/>
      <c r="AA44" s="829"/>
      <c r="AB44" s="829"/>
      <c r="AC44" s="631"/>
      <c r="AD44" s="631"/>
      <c r="AE44" s="631"/>
      <c r="AF44" s="631"/>
    </row>
    <row r="45" spans="1:32" ht="18" customHeight="1" x14ac:dyDescent="0.15">
      <c r="A45" s="276"/>
      <c r="B45" s="276"/>
      <c r="C45" s="278"/>
      <c r="D45" s="278"/>
      <c r="E45" s="278"/>
      <c r="F45" s="278"/>
      <c r="G45" s="278"/>
      <c r="H45" s="278"/>
      <c r="I45" s="278"/>
      <c r="J45" s="278"/>
      <c r="K45" s="278"/>
      <c r="L45" s="278"/>
      <c r="M45" s="278"/>
      <c r="N45" s="278"/>
      <c r="O45" s="278"/>
      <c r="P45" s="278"/>
      <c r="Q45" s="278"/>
      <c r="R45" s="278"/>
      <c r="S45" s="278"/>
      <c r="T45" s="278"/>
      <c r="U45" s="278"/>
      <c r="V45" s="278"/>
      <c r="W45" s="278"/>
      <c r="X45" s="278"/>
      <c r="Y45" s="829"/>
      <c r="Z45" s="829"/>
      <c r="AA45" s="829"/>
      <c r="AB45" s="829"/>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272</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92" t="s">
        <v>272</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309"/>
      <c r="B51" s="181" t="s">
        <v>212</v>
      </c>
      <c r="C51" s="181"/>
      <c r="D51" s="181"/>
      <c r="E51" s="181"/>
      <c r="F51" s="181"/>
      <c r="G51" s="181"/>
      <c r="H51" s="292" t="s">
        <v>272</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309"/>
      <c r="B52" s="181" t="s">
        <v>211</v>
      </c>
      <c r="C52" s="181"/>
      <c r="D52" s="181"/>
      <c r="E52" s="181"/>
      <c r="F52" s="181"/>
      <c r="G52" s="181"/>
      <c r="H52" s="292" t="s">
        <v>272</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309"/>
      <c r="B53" s="324" t="s">
        <v>209</v>
      </c>
      <c r="C53" s="324"/>
      <c r="D53" s="324"/>
      <c r="E53" s="324"/>
      <c r="F53" s="324"/>
      <c r="G53" s="324"/>
      <c r="H53" s="292" t="s">
        <v>272</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272</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92" t="s">
        <v>272</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309"/>
      <c r="B56" s="181" t="s">
        <v>204</v>
      </c>
      <c r="C56" s="181"/>
      <c r="D56" s="181"/>
      <c r="E56" s="181"/>
      <c r="F56" s="181"/>
      <c r="G56" s="181"/>
      <c r="H56" s="292" t="s">
        <v>272</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309"/>
      <c r="B57" s="181" t="s">
        <v>203</v>
      </c>
      <c r="C57" s="181"/>
      <c r="D57" s="181"/>
      <c r="E57" s="181"/>
      <c r="F57" s="181"/>
      <c r="G57" s="181"/>
      <c r="H57" s="292" t="s">
        <v>272</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8" customHeight="1" x14ac:dyDescent="0.15">
      <c r="A58" s="309"/>
      <c r="B58" s="210" t="s">
        <v>202</v>
      </c>
      <c r="C58" s="210"/>
      <c r="D58" s="210"/>
      <c r="E58" s="210"/>
      <c r="F58" s="210"/>
      <c r="G58" s="210"/>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92" t="s">
        <v>272</v>
      </c>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row>
    <row r="64" spans="1:32" ht="18" customHeight="1" x14ac:dyDescent="0.15">
      <c r="A64" s="309"/>
      <c r="B64" s="238" t="s">
        <v>200</v>
      </c>
      <c r="C64" s="239"/>
      <c r="D64" s="239"/>
      <c r="E64" s="239"/>
      <c r="F64" s="239"/>
      <c r="G64" s="240"/>
      <c r="H64" s="292" t="s">
        <v>272</v>
      </c>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row>
    <row r="65" spans="1:32" ht="18" customHeight="1" x14ac:dyDescent="0.15">
      <c r="A65" s="309"/>
      <c r="B65" s="238" t="s">
        <v>199</v>
      </c>
      <c r="C65" s="239"/>
      <c r="D65" s="239"/>
      <c r="E65" s="239"/>
      <c r="F65" s="239"/>
      <c r="G65" s="240"/>
      <c r="H65" s="292" t="s">
        <v>272</v>
      </c>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row>
    <row r="66" spans="1:32" ht="18" customHeight="1" x14ac:dyDescent="0.15">
      <c r="A66" s="309"/>
      <c r="B66" s="238" t="s">
        <v>198</v>
      </c>
      <c r="C66" s="239"/>
      <c r="D66" s="239"/>
      <c r="E66" s="239"/>
      <c r="F66" s="239"/>
      <c r="G66" s="240"/>
      <c r="H66" s="292" t="s">
        <v>272</v>
      </c>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row>
    <row r="67" spans="1:32" ht="18" customHeight="1" x14ac:dyDescent="0.15">
      <c r="A67" s="181" t="s">
        <v>196</v>
      </c>
      <c r="B67" s="181"/>
      <c r="C67" s="181"/>
      <c r="D67" s="181"/>
      <c r="E67" s="181"/>
      <c r="F67" s="181"/>
      <c r="G67" s="181"/>
      <c r="H67" s="468" t="s">
        <v>645</v>
      </c>
      <c r="I67" s="469"/>
      <c r="J67" s="469"/>
      <c r="K67" s="469"/>
      <c r="L67" s="469"/>
      <c r="M67" s="469"/>
      <c r="N67" s="469"/>
      <c r="O67" s="469"/>
      <c r="P67" s="469"/>
      <c r="Q67" s="469"/>
      <c r="R67" s="469"/>
      <c r="S67" s="469"/>
      <c r="T67" s="469"/>
      <c r="U67" s="469"/>
      <c r="V67" s="469"/>
      <c r="W67" s="469"/>
      <c r="X67" s="469"/>
      <c r="Y67" s="469"/>
      <c r="Z67" s="469"/>
      <c r="AA67" s="469"/>
      <c r="AB67" s="469"/>
      <c r="AC67" s="469"/>
      <c r="AD67" s="469"/>
      <c r="AE67" s="469"/>
      <c r="AF67" s="470"/>
    </row>
    <row r="68" spans="1:32" ht="51.75" customHeight="1" x14ac:dyDescent="0.15">
      <c r="A68" s="181" t="s">
        <v>194</v>
      </c>
      <c r="B68" s="181"/>
      <c r="C68" s="181"/>
      <c r="D68" s="181"/>
      <c r="E68" s="181"/>
      <c r="F68" s="181"/>
      <c r="G68" s="181"/>
      <c r="H68" s="211" t="s">
        <v>644</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226" t="s">
        <v>643</v>
      </c>
      <c r="I69" s="380"/>
      <c r="J69" s="380"/>
      <c r="K69" s="380"/>
      <c r="L69" s="380"/>
      <c r="M69" s="380"/>
      <c r="N69" s="380"/>
      <c r="O69" s="380"/>
      <c r="P69" s="380"/>
      <c r="Q69" s="380"/>
      <c r="R69" s="380"/>
      <c r="S69" s="380"/>
      <c r="T69" s="380"/>
      <c r="U69" s="808" t="s">
        <v>642</v>
      </c>
      <c r="V69" s="808"/>
      <c r="W69" s="808"/>
      <c r="X69" s="808"/>
      <c r="Y69" s="808"/>
      <c r="Z69" s="808"/>
      <c r="AA69" s="808"/>
      <c r="AB69" s="808"/>
      <c r="AC69" s="809"/>
      <c r="AD69" s="238" t="s">
        <v>189</v>
      </c>
      <c r="AE69" s="239"/>
      <c r="AF69" s="240"/>
    </row>
    <row r="70" spans="1:32" ht="18" customHeight="1" x14ac:dyDescent="0.15">
      <c r="A70" s="216"/>
      <c r="B70" s="217"/>
      <c r="C70" s="217"/>
      <c r="D70" s="217"/>
      <c r="E70" s="222"/>
      <c r="F70" s="217"/>
      <c r="G70" s="223"/>
      <c r="H70" s="465"/>
      <c r="I70" s="382"/>
      <c r="J70" s="382"/>
      <c r="K70" s="382"/>
      <c r="L70" s="382"/>
      <c r="M70" s="382"/>
      <c r="N70" s="382"/>
      <c r="O70" s="382"/>
      <c r="P70" s="382"/>
      <c r="Q70" s="382"/>
      <c r="R70" s="382"/>
      <c r="S70" s="382"/>
      <c r="T70" s="382"/>
      <c r="U70" s="810"/>
      <c r="V70" s="810"/>
      <c r="W70" s="810"/>
      <c r="X70" s="810"/>
      <c r="Y70" s="810"/>
      <c r="Z70" s="810"/>
      <c r="AA70" s="810"/>
      <c r="AB70" s="810"/>
      <c r="AC70" s="811"/>
      <c r="AD70" s="241" t="s">
        <v>188</v>
      </c>
      <c r="AE70" s="242"/>
      <c r="AF70" s="243"/>
    </row>
    <row r="71" spans="1:32" ht="18" customHeight="1" x14ac:dyDescent="0.15">
      <c r="A71" s="216"/>
      <c r="B71" s="217"/>
      <c r="C71" s="217"/>
      <c r="D71" s="217"/>
      <c r="E71" s="222"/>
      <c r="F71" s="217"/>
      <c r="G71" s="223"/>
      <c r="H71" s="465"/>
      <c r="I71" s="382"/>
      <c r="J71" s="382"/>
      <c r="K71" s="382"/>
      <c r="L71" s="382"/>
      <c r="M71" s="382"/>
      <c r="N71" s="382"/>
      <c r="O71" s="382"/>
      <c r="P71" s="382"/>
      <c r="Q71" s="382"/>
      <c r="R71" s="382"/>
      <c r="S71" s="382"/>
      <c r="T71" s="382"/>
      <c r="U71" s="810"/>
      <c r="V71" s="810"/>
      <c r="W71" s="810"/>
      <c r="X71" s="810"/>
      <c r="Y71" s="810"/>
      <c r="Z71" s="810"/>
      <c r="AA71" s="810"/>
      <c r="AB71" s="810"/>
      <c r="AC71" s="811"/>
      <c r="AD71" s="244"/>
      <c r="AE71" s="245"/>
      <c r="AF71" s="246"/>
    </row>
    <row r="72" spans="1:32" ht="18" customHeight="1" x14ac:dyDescent="0.15">
      <c r="A72" s="218"/>
      <c r="B72" s="219"/>
      <c r="C72" s="219"/>
      <c r="D72" s="219"/>
      <c r="E72" s="224"/>
      <c r="F72" s="219"/>
      <c r="G72" s="225"/>
      <c r="H72" s="466"/>
      <c r="I72" s="384"/>
      <c r="J72" s="384"/>
      <c r="K72" s="384"/>
      <c r="L72" s="384"/>
      <c r="M72" s="384"/>
      <c r="N72" s="384"/>
      <c r="O72" s="384"/>
      <c r="P72" s="384"/>
      <c r="Q72" s="384"/>
      <c r="R72" s="384"/>
      <c r="S72" s="384"/>
      <c r="T72" s="384"/>
      <c r="U72" s="812"/>
      <c r="V72" s="812"/>
      <c r="W72" s="812"/>
      <c r="X72" s="812"/>
      <c r="Y72" s="812"/>
      <c r="Z72" s="812"/>
      <c r="AA72" s="812"/>
      <c r="AB72" s="812"/>
      <c r="AC72" s="813"/>
      <c r="AD72" s="247"/>
      <c r="AE72" s="248"/>
      <c r="AF72" s="249"/>
    </row>
    <row r="73" spans="1:32" ht="18" customHeight="1" x14ac:dyDescent="0.15">
      <c r="A73" s="214" t="s">
        <v>187</v>
      </c>
      <c r="B73" s="215"/>
      <c r="C73" s="215"/>
      <c r="D73" s="215"/>
      <c r="E73" s="220" t="s">
        <v>186</v>
      </c>
      <c r="F73" s="215"/>
      <c r="G73" s="221"/>
      <c r="H73" s="226" t="s">
        <v>641</v>
      </c>
      <c r="I73" s="227"/>
      <c r="J73" s="227"/>
      <c r="K73" s="227"/>
      <c r="L73" s="227"/>
      <c r="M73" s="227"/>
      <c r="N73" s="227"/>
      <c r="O73" s="227"/>
      <c r="P73" s="227"/>
      <c r="Q73" s="227"/>
      <c r="R73" s="227"/>
      <c r="S73" s="227"/>
      <c r="T73" s="227"/>
      <c r="U73" s="814" t="s">
        <v>640</v>
      </c>
      <c r="V73" s="814"/>
      <c r="W73" s="814"/>
      <c r="X73" s="814"/>
      <c r="Y73" s="814"/>
      <c r="Z73" s="814"/>
      <c r="AA73" s="814"/>
      <c r="AB73" s="814"/>
      <c r="AC73" s="815"/>
      <c r="AD73" s="820" t="s">
        <v>639</v>
      </c>
      <c r="AE73" s="821"/>
      <c r="AF73" s="822"/>
    </row>
    <row r="74" spans="1:32" ht="18" customHeight="1" x14ac:dyDescent="0.15">
      <c r="A74" s="216"/>
      <c r="B74" s="217"/>
      <c r="C74" s="217"/>
      <c r="D74" s="217"/>
      <c r="E74" s="222"/>
      <c r="F74" s="217"/>
      <c r="G74" s="223"/>
      <c r="H74" s="228"/>
      <c r="I74" s="229"/>
      <c r="J74" s="229"/>
      <c r="K74" s="229"/>
      <c r="L74" s="229"/>
      <c r="M74" s="229"/>
      <c r="N74" s="229"/>
      <c r="O74" s="229"/>
      <c r="P74" s="229"/>
      <c r="Q74" s="229"/>
      <c r="R74" s="229"/>
      <c r="S74" s="229"/>
      <c r="T74" s="229"/>
      <c r="U74" s="816"/>
      <c r="V74" s="816"/>
      <c r="W74" s="816"/>
      <c r="X74" s="816"/>
      <c r="Y74" s="816"/>
      <c r="Z74" s="816"/>
      <c r="AA74" s="816"/>
      <c r="AB74" s="816"/>
      <c r="AC74" s="817"/>
      <c r="AD74" s="823"/>
      <c r="AE74" s="824"/>
      <c r="AF74" s="825"/>
    </row>
    <row r="75" spans="1:32" ht="18" customHeight="1" x14ac:dyDescent="0.15">
      <c r="A75" s="216"/>
      <c r="B75" s="217"/>
      <c r="C75" s="217"/>
      <c r="D75" s="217"/>
      <c r="E75" s="222"/>
      <c r="F75" s="217"/>
      <c r="G75" s="223"/>
      <c r="H75" s="228"/>
      <c r="I75" s="229"/>
      <c r="J75" s="229"/>
      <c r="K75" s="229"/>
      <c r="L75" s="229"/>
      <c r="M75" s="229"/>
      <c r="N75" s="229"/>
      <c r="O75" s="229"/>
      <c r="P75" s="229"/>
      <c r="Q75" s="229"/>
      <c r="R75" s="229"/>
      <c r="S75" s="229"/>
      <c r="T75" s="229"/>
      <c r="U75" s="816"/>
      <c r="V75" s="816"/>
      <c r="W75" s="816"/>
      <c r="X75" s="816"/>
      <c r="Y75" s="816"/>
      <c r="Z75" s="816"/>
      <c r="AA75" s="816"/>
      <c r="AB75" s="816"/>
      <c r="AC75" s="817"/>
      <c r="AD75" s="823"/>
      <c r="AE75" s="824"/>
      <c r="AF75" s="825"/>
    </row>
    <row r="76" spans="1:32" ht="18" customHeight="1" x14ac:dyDescent="0.15">
      <c r="A76" s="216"/>
      <c r="B76" s="217"/>
      <c r="C76" s="217"/>
      <c r="D76" s="217"/>
      <c r="E76" s="222"/>
      <c r="F76" s="217"/>
      <c r="G76" s="223"/>
      <c r="H76" s="228"/>
      <c r="I76" s="229"/>
      <c r="J76" s="229"/>
      <c r="K76" s="229"/>
      <c r="L76" s="229"/>
      <c r="M76" s="229"/>
      <c r="N76" s="229"/>
      <c r="O76" s="229"/>
      <c r="P76" s="229"/>
      <c r="Q76" s="229"/>
      <c r="R76" s="229"/>
      <c r="S76" s="229"/>
      <c r="T76" s="229"/>
      <c r="U76" s="816"/>
      <c r="V76" s="816"/>
      <c r="W76" s="816"/>
      <c r="X76" s="816"/>
      <c r="Y76" s="816"/>
      <c r="Z76" s="816"/>
      <c r="AA76" s="816"/>
      <c r="AB76" s="816"/>
      <c r="AC76" s="817"/>
      <c r="AD76" s="823"/>
      <c r="AE76" s="824"/>
      <c r="AF76" s="825"/>
    </row>
    <row r="77" spans="1:32" ht="18" customHeight="1" x14ac:dyDescent="0.15">
      <c r="A77" s="218"/>
      <c r="B77" s="219"/>
      <c r="C77" s="219"/>
      <c r="D77" s="219"/>
      <c r="E77" s="224"/>
      <c r="F77" s="219"/>
      <c r="G77" s="225"/>
      <c r="H77" s="230"/>
      <c r="I77" s="231"/>
      <c r="J77" s="231"/>
      <c r="K77" s="231"/>
      <c r="L77" s="231"/>
      <c r="M77" s="231"/>
      <c r="N77" s="231"/>
      <c r="O77" s="231"/>
      <c r="P77" s="231"/>
      <c r="Q77" s="231"/>
      <c r="R77" s="231"/>
      <c r="S77" s="231"/>
      <c r="T77" s="231"/>
      <c r="U77" s="818"/>
      <c r="V77" s="818"/>
      <c r="W77" s="818"/>
      <c r="X77" s="818"/>
      <c r="Y77" s="818"/>
      <c r="Z77" s="818"/>
      <c r="AA77" s="818"/>
      <c r="AB77" s="818"/>
      <c r="AC77" s="819"/>
      <c r="AD77" s="826"/>
      <c r="AE77" s="827"/>
      <c r="AF77" s="828"/>
    </row>
    <row r="78" spans="1:32" ht="18" customHeight="1" x14ac:dyDescent="0.15">
      <c r="A78" s="183" t="s">
        <v>182</v>
      </c>
      <c r="B78" s="184"/>
      <c r="C78" s="184"/>
      <c r="D78" s="184"/>
      <c r="E78" s="184"/>
      <c r="F78" s="184"/>
      <c r="G78" s="185"/>
      <c r="H78" s="192" t="s">
        <v>638</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637</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10</v>
      </c>
      <c r="F86" s="210"/>
      <c r="G86" s="210"/>
      <c r="H86" s="210"/>
      <c r="I86" s="180" t="str">
        <f>+IF(ISERROR(VLOOKUP($E86,[5]SDGｓ!$A$2:$B$18,2,0)),"",VLOOKUP($E86,[5]SDGｓ!$A$2:$B$18,2,0))</f>
        <v>人や国の不平等をなくそう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c r="F87" s="210"/>
      <c r="G87" s="210"/>
      <c r="H87" s="210"/>
      <c r="I87" s="180" t="str">
        <f>+IF(ISERROR(VLOOKUP($E87,[5]SDGｓ!$A$2:$B$18,2,0)),"",VLOOKUP($E87,[5]SDGｓ!$A$2:$B$18,2,0))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c r="F88" s="210"/>
      <c r="G88" s="210"/>
      <c r="H88" s="210"/>
      <c r="I88" s="180" t="str">
        <f>+IF(ISERROR(VLOOKUP($E88,[5]SDGｓ!$A$2:$B$18,2,0)),"",VLOOKUP($E88,[5]SDGｓ!$A$2:$B$18,2,0))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33.75" customHeight="1" x14ac:dyDescent="0.15">
      <c r="A90" s="181" t="s">
        <v>176</v>
      </c>
      <c r="B90" s="181"/>
      <c r="C90" s="181"/>
      <c r="D90" s="181"/>
      <c r="E90" s="806" t="s">
        <v>636</v>
      </c>
      <c r="F90" s="807"/>
      <c r="G90" s="807"/>
      <c r="H90" s="807"/>
      <c r="I90" s="807"/>
      <c r="J90" s="807"/>
      <c r="K90" s="807"/>
      <c r="L90" s="807"/>
      <c r="M90" s="807"/>
      <c r="N90" s="807"/>
      <c r="O90" s="807"/>
      <c r="P90" s="807"/>
      <c r="Q90" s="807"/>
      <c r="R90" s="807"/>
      <c r="S90" s="807"/>
      <c r="T90" s="807"/>
      <c r="U90" s="807"/>
      <c r="V90" s="807"/>
      <c r="W90" s="807"/>
      <c r="X90" s="807"/>
      <c r="Y90" s="807"/>
      <c r="Z90" s="807"/>
      <c r="AA90" s="807"/>
      <c r="AB90" s="807"/>
      <c r="AC90" s="807"/>
      <c r="AD90" s="807"/>
      <c r="AE90" s="807"/>
      <c r="AF90" s="80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5-2-2</v>
      </c>
      <c r="B2" s="312"/>
      <c r="C2" s="312"/>
      <c r="D2" s="312"/>
      <c r="E2" s="646" t="s">
        <v>680</v>
      </c>
      <c r="F2" s="646"/>
      <c r="G2" s="646"/>
      <c r="H2" s="646"/>
      <c r="I2" s="646"/>
      <c r="J2" s="646"/>
      <c r="K2" s="646"/>
      <c r="L2" s="646"/>
      <c r="M2" s="646"/>
      <c r="N2" s="646"/>
      <c r="O2" s="646"/>
      <c r="P2" s="646"/>
      <c r="Q2" s="646"/>
      <c r="R2" s="646"/>
      <c r="S2" s="646"/>
      <c r="T2" s="646"/>
      <c r="U2" s="646"/>
      <c r="V2" s="830" t="s">
        <v>656</v>
      </c>
      <c r="W2" s="830"/>
      <c r="X2" s="830"/>
      <c r="Y2" s="830"/>
      <c r="Z2" s="830"/>
      <c r="AA2" s="830"/>
      <c r="AB2" s="830"/>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830"/>
      <c r="W3" s="830"/>
      <c r="X3" s="830"/>
      <c r="Y3" s="830"/>
      <c r="Z3" s="830"/>
      <c r="AA3" s="830"/>
      <c r="AB3" s="830"/>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679</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678</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840" t="s">
        <v>677</v>
      </c>
      <c r="I18" s="840"/>
      <c r="J18" s="840"/>
      <c r="K18" s="840"/>
      <c r="L18" s="840"/>
      <c r="M18" s="840"/>
      <c r="N18" s="840"/>
      <c r="O18" s="840"/>
      <c r="P18" s="840"/>
      <c r="Q18" s="840"/>
      <c r="R18" s="840"/>
      <c r="S18" s="840"/>
      <c r="T18" s="840"/>
      <c r="U18" s="840"/>
      <c r="V18" s="840"/>
      <c r="W18" s="840"/>
      <c r="X18" s="840"/>
      <c r="Y18" s="840"/>
      <c r="Z18" s="840"/>
      <c r="AA18" s="840"/>
      <c r="AB18" s="840"/>
      <c r="AC18" s="840"/>
      <c r="AD18" s="840"/>
      <c r="AE18" s="840"/>
      <c r="AF18" s="840"/>
    </row>
    <row r="19" spans="1:32" ht="18" customHeight="1" x14ac:dyDescent="0.15">
      <c r="A19" s="309"/>
      <c r="B19" s="289" t="s">
        <v>250</v>
      </c>
      <c r="C19" s="289"/>
      <c r="D19" s="289"/>
      <c r="E19" s="289"/>
      <c r="F19" s="289"/>
      <c r="G19" s="289"/>
      <c r="H19" s="292" t="s">
        <v>676</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675</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674</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0" t="s">
        <v>673</v>
      </c>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row>
    <row r="26" spans="1:32" ht="18" customHeight="1" x14ac:dyDescent="0.15">
      <c r="A26" s="309"/>
      <c r="B26" s="210"/>
      <c r="C26" s="210"/>
      <c r="D26" s="210"/>
      <c r="E26" s="210"/>
      <c r="F26" s="210"/>
      <c r="G26" s="2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row>
    <row r="27" spans="1:32" ht="18" customHeight="1" x14ac:dyDescent="0.15">
      <c r="A27" s="309"/>
      <c r="B27" s="210"/>
      <c r="C27" s="210"/>
      <c r="D27" s="210"/>
      <c r="E27" s="210"/>
      <c r="F27" s="210"/>
      <c r="G27" s="2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277" t="s">
        <v>672</v>
      </c>
      <c r="D31" s="278"/>
      <c r="E31" s="278"/>
      <c r="F31" s="278"/>
      <c r="G31" s="278"/>
      <c r="H31" s="278"/>
      <c r="I31" s="278"/>
      <c r="J31" s="278"/>
      <c r="K31" s="278"/>
      <c r="L31" s="278"/>
      <c r="M31" s="278"/>
      <c r="N31" s="278"/>
      <c r="O31" s="278"/>
      <c r="P31" s="278"/>
      <c r="Q31" s="278"/>
      <c r="R31" s="278"/>
      <c r="S31" s="278"/>
      <c r="T31" s="278"/>
      <c r="U31" s="278"/>
      <c r="V31" s="278"/>
      <c r="W31" s="278"/>
      <c r="X31" s="278"/>
      <c r="Y31" s="326"/>
      <c r="Z31" s="326"/>
      <c r="AA31" s="326"/>
      <c r="AB31" s="326"/>
      <c r="AC31" s="631" t="s">
        <v>13</v>
      </c>
      <c r="AD31" s="631"/>
      <c r="AE31" s="631" t="s">
        <v>13</v>
      </c>
      <c r="AF31" s="631"/>
    </row>
    <row r="32" spans="1:32" ht="18" customHeight="1" x14ac:dyDescent="0.15">
      <c r="A32" s="306"/>
      <c r="B32" s="307"/>
      <c r="C32" s="278"/>
      <c r="D32" s="278"/>
      <c r="E32" s="278"/>
      <c r="F32" s="278"/>
      <c r="G32" s="278"/>
      <c r="H32" s="278"/>
      <c r="I32" s="278"/>
      <c r="J32" s="278"/>
      <c r="K32" s="278"/>
      <c r="L32" s="278"/>
      <c r="M32" s="278"/>
      <c r="N32" s="278"/>
      <c r="O32" s="278"/>
      <c r="P32" s="278"/>
      <c r="Q32" s="278"/>
      <c r="R32" s="278"/>
      <c r="S32" s="278"/>
      <c r="T32" s="278"/>
      <c r="U32" s="278"/>
      <c r="V32" s="278"/>
      <c r="W32" s="278"/>
      <c r="X32" s="278"/>
      <c r="Y32" s="326"/>
      <c r="Z32" s="326"/>
      <c r="AA32" s="326"/>
      <c r="AB32" s="326"/>
      <c r="AC32" s="631"/>
      <c r="AD32" s="631"/>
      <c r="AE32" s="631"/>
      <c r="AF32" s="631"/>
    </row>
    <row r="33" spans="1:32" ht="18" customHeight="1" x14ac:dyDescent="0.15">
      <c r="A33" s="306"/>
      <c r="B33" s="307"/>
      <c r="C33" s="278"/>
      <c r="D33" s="278"/>
      <c r="E33" s="278"/>
      <c r="F33" s="278"/>
      <c r="G33" s="278"/>
      <c r="H33" s="278"/>
      <c r="I33" s="278"/>
      <c r="J33" s="278"/>
      <c r="K33" s="278"/>
      <c r="L33" s="278"/>
      <c r="M33" s="278"/>
      <c r="N33" s="278"/>
      <c r="O33" s="278"/>
      <c r="P33" s="278"/>
      <c r="Q33" s="278"/>
      <c r="R33" s="278"/>
      <c r="S33" s="278"/>
      <c r="T33" s="278"/>
      <c r="U33" s="278"/>
      <c r="V33" s="278"/>
      <c r="W33" s="278"/>
      <c r="X33" s="278"/>
      <c r="Y33" s="326"/>
      <c r="Z33" s="326"/>
      <c r="AA33" s="326"/>
      <c r="AB33" s="326"/>
      <c r="AC33" s="631"/>
      <c r="AD33" s="631"/>
      <c r="AE33" s="631"/>
      <c r="AF33" s="631"/>
    </row>
    <row r="34" spans="1:32" ht="18" customHeight="1" x14ac:dyDescent="0.15">
      <c r="A34" s="276" t="s">
        <v>231</v>
      </c>
      <c r="B34" s="276"/>
      <c r="C34" s="293" t="s">
        <v>671</v>
      </c>
      <c r="D34" s="294"/>
      <c r="E34" s="294"/>
      <c r="F34" s="294"/>
      <c r="G34" s="294"/>
      <c r="H34" s="294"/>
      <c r="I34" s="294"/>
      <c r="J34" s="294"/>
      <c r="K34" s="294"/>
      <c r="L34" s="294"/>
      <c r="M34" s="294"/>
      <c r="N34" s="294"/>
      <c r="O34" s="294"/>
      <c r="P34" s="294"/>
      <c r="Q34" s="294"/>
      <c r="R34" s="294"/>
      <c r="S34" s="294"/>
      <c r="T34" s="294"/>
      <c r="U34" s="294"/>
      <c r="V34" s="294"/>
      <c r="W34" s="294"/>
      <c r="X34" s="294"/>
      <c r="Y34" s="326"/>
      <c r="Z34" s="326"/>
      <c r="AA34" s="326"/>
      <c r="AB34" s="326"/>
      <c r="AC34" s="631" t="s">
        <v>13</v>
      </c>
      <c r="AD34" s="631"/>
      <c r="AE34" s="631" t="s">
        <v>13</v>
      </c>
      <c r="AF34" s="631"/>
    </row>
    <row r="35" spans="1:32" ht="18" customHeight="1" x14ac:dyDescent="0.15">
      <c r="A35" s="276"/>
      <c r="B35" s="276"/>
      <c r="C35" s="294"/>
      <c r="D35" s="294"/>
      <c r="E35" s="294"/>
      <c r="F35" s="294"/>
      <c r="G35" s="294"/>
      <c r="H35" s="294"/>
      <c r="I35" s="294"/>
      <c r="J35" s="294"/>
      <c r="K35" s="294"/>
      <c r="L35" s="294"/>
      <c r="M35" s="294"/>
      <c r="N35" s="294"/>
      <c r="O35" s="294"/>
      <c r="P35" s="294"/>
      <c r="Q35" s="294"/>
      <c r="R35" s="294"/>
      <c r="S35" s="294"/>
      <c r="T35" s="294"/>
      <c r="U35" s="294"/>
      <c r="V35" s="294"/>
      <c r="W35" s="294"/>
      <c r="X35" s="294"/>
      <c r="Y35" s="326"/>
      <c r="Z35" s="326"/>
      <c r="AA35" s="326"/>
      <c r="AB35" s="326"/>
      <c r="AC35" s="631"/>
      <c r="AD35" s="631"/>
      <c r="AE35" s="631"/>
      <c r="AF35" s="631"/>
    </row>
    <row r="36" spans="1:32" ht="42" customHeight="1" x14ac:dyDescent="0.15">
      <c r="A36" s="276"/>
      <c r="B36" s="276"/>
      <c r="C36" s="294"/>
      <c r="D36" s="294"/>
      <c r="E36" s="294"/>
      <c r="F36" s="294"/>
      <c r="G36" s="294"/>
      <c r="H36" s="294"/>
      <c r="I36" s="294"/>
      <c r="J36" s="294"/>
      <c r="K36" s="294"/>
      <c r="L36" s="294"/>
      <c r="M36" s="294"/>
      <c r="N36" s="294"/>
      <c r="O36" s="294"/>
      <c r="P36" s="294"/>
      <c r="Q36" s="294"/>
      <c r="R36" s="294"/>
      <c r="S36" s="294"/>
      <c r="T36" s="294"/>
      <c r="U36" s="294"/>
      <c r="V36" s="294"/>
      <c r="W36" s="294"/>
      <c r="X36" s="294"/>
      <c r="Y36" s="326"/>
      <c r="Z36" s="326"/>
      <c r="AA36" s="326"/>
      <c r="AB36" s="326"/>
      <c r="AC36" s="631"/>
      <c r="AD36" s="631"/>
      <c r="AE36" s="631"/>
      <c r="AF36" s="631"/>
    </row>
    <row r="37" spans="1:32" ht="18" customHeight="1" x14ac:dyDescent="0.15">
      <c r="A37" s="276" t="s">
        <v>228</v>
      </c>
      <c r="B37" s="276"/>
      <c r="C37" s="277" t="s">
        <v>670</v>
      </c>
      <c r="D37" s="278"/>
      <c r="E37" s="278"/>
      <c r="F37" s="278"/>
      <c r="G37" s="278"/>
      <c r="H37" s="278"/>
      <c r="I37" s="278"/>
      <c r="J37" s="278"/>
      <c r="K37" s="278"/>
      <c r="L37" s="278"/>
      <c r="M37" s="278"/>
      <c r="N37" s="278"/>
      <c r="O37" s="278"/>
      <c r="P37" s="278"/>
      <c r="Q37" s="278"/>
      <c r="R37" s="278"/>
      <c r="S37" s="278"/>
      <c r="T37" s="278"/>
      <c r="U37" s="278"/>
      <c r="V37" s="278"/>
      <c r="W37" s="278"/>
      <c r="X37" s="278"/>
      <c r="Y37" s="326"/>
      <c r="Z37" s="326"/>
      <c r="AA37" s="326"/>
      <c r="AB37" s="326"/>
      <c r="AC37" s="631" t="s">
        <v>13</v>
      </c>
      <c r="AD37" s="631"/>
      <c r="AE37" s="631" t="s">
        <v>13</v>
      </c>
      <c r="AF37" s="631"/>
    </row>
    <row r="38" spans="1:32" ht="18" customHeight="1" x14ac:dyDescent="0.15">
      <c r="A38" s="276"/>
      <c r="B38" s="276"/>
      <c r="C38" s="278"/>
      <c r="D38" s="278"/>
      <c r="E38" s="278"/>
      <c r="F38" s="278"/>
      <c r="G38" s="278"/>
      <c r="H38" s="278"/>
      <c r="I38" s="278"/>
      <c r="J38" s="278"/>
      <c r="K38" s="278"/>
      <c r="L38" s="278"/>
      <c r="M38" s="278"/>
      <c r="N38" s="278"/>
      <c r="O38" s="278"/>
      <c r="P38" s="278"/>
      <c r="Q38" s="278"/>
      <c r="R38" s="278"/>
      <c r="S38" s="278"/>
      <c r="T38" s="278"/>
      <c r="U38" s="278"/>
      <c r="V38" s="278"/>
      <c r="W38" s="278"/>
      <c r="X38" s="278"/>
      <c r="Y38" s="326"/>
      <c r="Z38" s="326"/>
      <c r="AA38" s="326"/>
      <c r="AB38" s="326"/>
      <c r="AC38" s="631"/>
      <c r="AD38" s="631"/>
      <c r="AE38" s="631"/>
      <c r="AF38" s="631"/>
    </row>
    <row r="39" spans="1:32" ht="36.75" customHeight="1" x14ac:dyDescent="0.15">
      <c r="A39" s="276"/>
      <c r="B39" s="276"/>
      <c r="C39" s="278"/>
      <c r="D39" s="278"/>
      <c r="E39" s="278"/>
      <c r="F39" s="278"/>
      <c r="G39" s="278"/>
      <c r="H39" s="278"/>
      <c r="I39" s="278"/>
      <c r="J39" s="278"/>
      <c r="K39" s="278"/>
      <c r="L39" s="278"/>
      <c r="M39" s="278"/>
      <c r="N39" s="278"/>
      <c r="O39" s="278"/>
      <c r="P39" s="278"/>
      <c r="Q39" s="278"/>
      <c r="R39" s="278"/>
      <c r="S39" s="278"/>
      <c r="T39" s="278"/>
      <c r="U39" s="278"/>
      <c r="V39" s="278"/>
      <c r="W39" s="278"/>
      <c r="X39" s="278"/>
      <c r="Y39" s="326"/>
      <c r="Z39" s="326"/>
      <c r="AA39" s="326"/>
      <c r="AB39" s="326"/>
      <c r="AC39" s="631"/>
      <c r="AD39" s="631"/>
      <c r="AE39" s="631"/>
      <c r="AF39" s="631"/>
    </row>
    <row r="40" spans="1:32" ht="18" customHeight="1" x14ac:dyDescent="0.15">
      <c r="A40" s="276" t="s">
        <v>226</v>
      </c>
      <c r="B40" s="276"/>
      <c r="C40" s="278" t="s">
        <v>669</v>
      </c>
      <c r="D40" s="278"/>
      <c r="E40" s="278"/>
      <c r="F40" s="278"/>
      <c r="G40" s="278"/>
      <c r="H40" s="278"/>
      <c r="I40" s="278"/>
      <c r="J40" s="278"/>
      <c r="K40" s="278"/>
      <c r="L40" s="278"/>
      <c r="M40" s="278"/>
      <c r="N40" s="278"/>
      <c r="O40" s="278"/>
      <c r="P40" s="278"/>
      <c r="Q40" s="278"/>
      <c r="R40" s="278"/>
      <c r="S40" s="278"/>
      <c r="T40" s="278"/>
      <c r="U40" s="278"/>
      <c r="V40" s="278"/>
      <c r="W40" s="278"/>
      <c r="X40" s="278"/>
      <c r="Y40" s="325" t="s">
        <v>668</v>
      </c>
      <c r="Z40" s="325"/>
      <c r="AA40" s="325"/>
      <c r="AB40" s="325"/>
      <c r="AC40" s="631" t="s">
        <v>13</v>
      </c>
      <c r="AD40" s="631"/>
      <c r="AE40" s="631" t="s">
        <v>13</v>
      </c>
      <c r="AF40" s="631"/>
    </row>
    <row r="41" spans="1:32" ht="18" customHeight="1" x14ac:dyDescent="0.15">
      <c r="A41" s="276"/>
      <c r="B41" s="276"/>
      <c r="C41" s="278"/>
      <c r="D41" s="278"/>
      <c r="E41" s="278"/>
      <c r="F41" s="278"/>
      <c r="G41" s="278"/>
      <c r="H41" s="278"/>
      <c r="I41" s="278"/>
      <c r="J41" s="278"/>
      <c r="K41" s="278"/>
      <c r="L41" s="278"/>
      <c r="M41" s="278"/>
      <c r="N41" s="278"/>
      <c r="O41" s="278"/>
      <c r="P41" s="278"/>
      <c r="Q41" s="278"/>
      <c r="R41" s="278"/>
      <c r="S41" s="278"/>
      <c r="T41" s="278"/>
      <c r="U41" s="278"/>
      <c r="V41" s="278"/>
      <c r="W41" s="278"/>
      <c r="X41" s="278"/>
      <c r="Y41" s="325"/>
      <c r="Z41" s="325"/>
      <c r="AA41" s="325"/>
      <c r="AB41" s="325"/>
      <c r="AC41" s="631"/>
      <c r="AD41" s="631"/>
      <c r="AE41" s="631"/>
      <c r="AF41" s="631"/>
    </row>
    <row r="42" spans="1:32" ht="18" customHeight="1" x14ac:dyDescent="0.15">
      <c r="A42" s="276"/>
      <c r="B42" s="276"/>
      <c r="C42" s="278"/>
      <c r="D42" s="278"/>
      <c r="E42" s="278"/>
      <c r="F42" s="278"/>
      <c r="G42" s="278"/>
      <c r="H42" s="278"/>
      <c r="I42" s="278"/>
      <c r="J42" s="278"/>
      <c r="K42" s="278"/>
      <c r="L42" s="278"/>
      <c r="M42" s="278"/>
      <c r="N42" s="278"/>
      <c r="O42" s="278"/>
      <c r="P42" s="278"/>
      <c r="Q42" s="278"/>
      <c r="R42" s="278"/>
      <c r="S42" s="278"/>
      <c r="T42" s="278"/>
      <c r="U42" s="278"/>
      <c r="V42" s="278"/>
      <c r="W42" s="278"/>
      <c r="X42" s="278"/>
      <c r="Y42" s="325"/>
      <c r="Z42" s="325"/>
      <c r="AA42" s="325"/>
      <c r="AB42" s="325"/>
      <c r="AC42" s="631"/>
      <c r="AD42" s="631"/>
      <c r="AE42" s="631"/>
      <c r="AF42" s="631"/>
    </row>
    <row r="43" spans="1:32" ht="18" customHeight="1" x14ac:dyDescent="0.15">
      <c r="A43" s="276" t="s">
        <v>223</v>
      </c>
      <c r="B43" s="276"/>
      <c r="C43" s="277" t="s">
        <v>667</v>
      </c>
      <c r="D43" s="278"/>
      <c r="E43" s="278"/>
      <c r="F43" s="278"/>
      <c r="G43" s="278"/>
      <c r="H43" s="278"/>
      <c r="I43" s="278"/>
      <c r="J43" s="278"/>
      <c r="K43" s="278"/>
      <c r="L43" s="278"/>
      <c r="M43" s="278"/>
      <c r="N43" s="278"/>
      <c r="O43" s="278"/>
      <c r="P43" s="278"/>
      <c r="Q43" s="278"/>
      <c r="R43" s="278"/>
      <c r="S43" s="278"/>
      <c r="T43" s="278"/>
      <c r="U43" s="278"/>
      <c r="V43" s="278"/>
      <c r="W43" s="278"/>
      <c r="X43" s="278"/>
      <c r="Y43" s="325" t="s">
        <v>666</v>
      </c>
      <c r="Z43" s="325"/>
      <c r="AA43" s="325"/>
      <c r="AB43" s="325"/>
      <c r="AC43" s="631" t="s">
        <v>13</v>
      </c>
      <c r="AD43" s="631"/>
      <c r="AE43" s="631" t="s">
        <v>13</v>
      </c>
      <c r="AF43" s="631"/>
    </row>
    <row r="44" spans="1:32" ht="18" customHeight="1" x14ac:dyDescent="0.15">
      <c r="A44" s="276"/>
      <c r="B44" s="276"/>
      <c r="C44" s="278"/>
      <c r="D44" s="278"/>
      <c r="E44" s="278"/>
      <c r="F44" s="278"/>
      <c r="G44" s="278"/>
      <c r="H44" s="278"/>
      <c r="I44" s="278"/>
      <c r="J44" s="278"/>
      <c r="K44" s="278"/>
      <c r="L44" s="278"/>
      <c r="M44" s="278"/>
      <c r="N44" s="278"/>
      <c r="O44" s="278"/>
      <c r="P44" s="278"/>
      <c r="Q44" s="278"/>
      <c r="R44" s="278"/>
      <c r="S44" s="278"/>
      <c r="T44" s="278"/>
      <c r="U44" s="278"/>
      <c r="V44" s="278"/>
      <c r="W44" s="278"/>
      <c r="X44" s="278"/>
      <c r="Y44" s="325"/>
      <c r="Z44" s="325"/>
      <c r="AA44" s="325"/>
      <c r="AB44" s="325"/>
      <c r="AC44" s="631"/>
      <c r="AD44" s="631"/>
      <c r="AE44" s="631"/>
      <c r="AF44" s="631"/>
    </row>
    <row r="45" spans="1:32" ht="24" customHeight="1" x14ac:dyDescent="0.15">
      <c r="A45" s="276"/>
      <c r="B45" s="276"/>
      <c r="C45" s="278"/>
      <c r="D45" s="278"/>
      <c r="E45" s="278"/>
      <c r="F45" s="278"/>
      <c r="G45" s="278"/>
      <c r="H45" s="278"/>
      <c r="I45" s="278"/>
      <c r="J45" s="278"/>
      <c r="K45" s="278"/>
      <c r="L45" s="278"/>
      <c r="M45" s="278"/>
      <c r="N45" s="278"/>
      <c r="O45" s="278"/>
      <c r="P45" s="278"/>
      <c r="Q45" s="278"/>
      <c r="R45" s="278"/>
      <c r="S45" s="278"/>
      <c r="T45" s="278"/>
      <c r="U45" s="278"/>
      <c r="V45" s="278"/>
      <c r="W45" s="278"/>
      <c r="X45" s="278"/>
      <c r="Y45" s="325"/>
      <c r="Z45" s="325"/>
      <c r="AA45" s="325"/>
      <c r="AB45" s="325"/>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272</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92" t="s">
        <v>272</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309"/>
      <c r="B51" s="181" t="s">
        <v>212</v>
      </c>
      <c r="C51" s="181"/>
      <c r="D51" s="181"/>
      <c r="E51" s="181"/>
      <c r="F51" s="181"/>
      <c r="G51" s="181"/>
      <c r="H51" s="292" t="s">
        <v>272</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309"/>
      <c r="B52" s="181" t="s">
        <v>211</v>
      </c>
      <c r="C52" s="181"/>
      <c r="D52" s="181"/>
      <c r="E52" s="181"/>
      <c r="F52" s="181"/>
      <c r="G52" s="181"/>
      <c r="H52" s="292" t="s">
        <v>272</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309"/>
      <c r="B53" s="324" t="s">
        <v>209</v>
      </c>
      <c r="C53" s="324"/>
      <c r="D53" s="324"/>
      <c r="E53" s="324"/>
      <c r="F53" s="324"/>
      <c r="G53" s="324"/>
      <c r="H53" s="292" t="s">
        <v>272</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272</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92" t="s">
        <v>272</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309"/>
      <c r="B56" s="181" t="s">
        <v>204</v>
      </c>
      <c r="C56" s="181"/>
      <c r="D56" s="181"/>
      <c r="E56" s="181"/>
      <c r="F56" s="181"/>
      <c r="G56" s="181"/>
      <c r="H56" s="292" t="s">
        <v>272</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309"/>
      <c r="B57" s="181" t="s">
        <v>203</v>
      </c>
      <c r="C57" s="181"/>
      <c r="D57" s="181"/>
      <c r="E57" s="181"/>
      <c r="F57" s="181"/>
      <c r="G57" s="181"/>
      <c r="H57" s="292" t="s">
        <v>272</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8" customHeight="1" x14ac:dyDescent="0.15">
      <c r="A58" s="309"/>
      <c r="B58" s="210" t="s">
        <v>202</v>
      </c>
      <c r="C58" s="210"/>
      <c r="D58" s="210"/>
      <c r="E58" s="210"/>
      <c r="F58" s="210"/>
      <c r="G58" s="210"/>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92" t="s">
        <v>272</v>
      </c>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row>
    <row r="64" spans="1:32" ht="18" customHeight="1" x14ac:dyDescent="0.15">
      <c r="A64" s="309"/>
      <c r="B64" s="238" t="s">
        <v>200</v>
      </c>
      <c r="C64" s="239"/>
      <c r="D64" s="239"/>
      <c r="E64" s="239"/>
      <c r="F64" s="239"/>
      <c r="G64" s="240"/>
      <c r="H64" s="292" t="s">
        <v>272</v>
      </c>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row>
    <row r="65" spans="1:32" ht="18" customHeight="1" x14ac:dyDescent="0.15">
      <c r="A65" s="309"/>
      <c r="B65" s="238" t="s">
        <v>199</v>
      </c>
      <c r="C65" s="239"/>
      <c r="D65" s="239"/>
      <c r="E65" s="239"/>
      <c r="F65" s="239"/>
      <c r="G65" s="240"/>
      <c r="H65" s="292" t="s">
        <v>272</v>
      </c>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row>
    <row r="66" spans="1:32" ht="18" customHeight="1" x14ac:dyDescent="0.15">
      <c r="A66" s="309"/>
      <c r="B66" s="238" t="s">
        <v>198</v>
      </c>
      <c r="C66" s="239"/>
      <c r="D66" s="239"/>
      <c r="E66" s="239"/>
      <c r="F66" s="239"/>
      <c r="G66" s="240"/>
      <c r="H66" s="292" t="s">
        <v>272</v>
      </c>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row>
    <row r="67" spans="1:32" ht="34.5" customHeight="1" x14ac:dyDescent="0.15">
      <c r="A67" s="181" t="s">
        <v>196</v>
      </c>
      <c r="B67" s="181"/>
      <c r="C67" s="181"/>
      <c r="D67" s="181"/>
      <c r="E67" s="181"/>
      <c r="F67" s="181"/>
      <c r="G67" s="181"/>
      <c r="H67" s="837" t="s">
        <v>665</v>
      </c>
      <c r="I67" s="838"/>
      <c r="J67" s="838"/>
      <c r="K67" s="838"/>
      <c r="L67" s="838"/>
      <c r="M67" s="838"/>
      <c r="N67" s="838"/>
      <c r="O67" s="838"/>
      <c r="P67" s="838"/>
      <c r="Q67" s="838"/>
      <c r="R67" s="838"/>
      <c r="S67" s="838"/>
      <c r="T67" s="838"/>
      <c r="U67" s="838"/>
      <c r="V67" s="838"/>
      <c r="W67" s="838"/>
      <c r="X67" s="838"/>
      <c r="Y67" s="838"/>
      <c r="Z67" s="838"/>
      <c r="AA67" s="838"/>
      <c r="AB67" s="838"/>
      <c r="AC67" s="838"/>
      <c r="AD67" s="838"/>
      <c r="AE67" s="838"/>
      <c r="AF67" s="839"/>
    </row>
    <row r="68" spans="1:32" ht="42.75" customHeight="1" x14ac:dyDescent="0.15">
      <c r="A68" s="181" t="s">
        <v>194</v>
      </c>
      <c r="B68" s="181"/>
      <c r="C68" s="181"/>
      <c r="D68" s="181"/>
      <c r="E68" s="181"/>
      <c r="F68" s="181"/>
      <c r="G68" s="181"/>
      <c r="H68" s="211" t="s">
        <v>664</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226" t="s">
        <v>663</v>
      </c>
      <c r="I69" s="380"/>
      <c r="J69" s="380"/>
      <c r="K69" s="380"/>
      <c r="L69" s="380"/>
      <c r="M69" s="380"/>
      <c r="N69" s="380"/>
      <c r="O69" s="380"/>
      <c r="P69" s="380"/>
      <c r="Q69" s="380"/>
      <c r="R69" s="380"/>
      <c r="S69" s="380"/>
      <c r="T69" s="380"/>
      <c r="U69" s="757" t="s">
        <v>662</v>
      </c>
      <c r="V69" s="831"/>
      <c r="W69" s="831"/>
      <c r="X69" s="831"/>
      <c r="Y69" s="831"/>
      <c r="Z69" s="831"/>
      <c r="AA69" s="831"/>
      <c r="AB69" s="831"/>
      <c r="AC69" s="832"/>
      <c r="AD69" s="238" t="s">
        <v>189</v>
      </c>
      <c r="AE69" s="239"/>
      <c r="AF69" s="240"/>
    </row>
    <row r="70" spans="1:32" ht="24.75" customHeight="1" x14ac:dyDescent="0.15">
      <c r="A70" s="216"/>
      <c r="B70" s="217"/>
      <c r="C70" s="217"/>
      <c r="D70" s="217"/>
      <c r="E70" s="222"/>
      <c r="F70" s="217"/>
      <c r="G70" s="223"/>
      <c r="H70" s="465"/>
      <c r="I70" s="382"/>
      <c r="J70" s="382"/>
      <c r="K70" s="382"/>
      <c r="L70" s="382"/>
      <c r="M70" s="382"/>
      <c r="N70" s="382"/>
      <c r="O70" s="382"/>
      <c r="P70" s="382"/>
      <c r="Q70" s="382"/>
      <c r="R70" s="382"/>
      <c r="S70" s="382"/>
      <c r="T70" s="382"/>
      <c r="U70" s="833"/>
      <c r="V70" s="833"/>
      <c r="W70" s="833"/>
      <c r="X70" s="833"/>
      <c r="Y70" s="833"/>
      <c r="Z70" s="833"/>
      <c r="AA70" s="833"/>
      <c r="AB70" s="833"/>
      <c r="AC70" s="834"/>
      <c r="AD70" s="241" t="s">
        <v>395</v>
      </c>
      <c r="AE70" s="242"/>
      <c r="AF70" s="243"/>
    </row>
    <row r="71" spans="1:32" ht="24.75" customHeight="1" x14ac:dyDescent="0.15">
      <c r="A71" s="216"/>
      <c r="B71" s="217"/>
      <c r="C71" s="217"/>
      <c r="D71" s="217"/>
      <c r="E71" s="222"/>
      <c r="F71" s="217"/>
      <c r="G71" s="223"/>
      <c r="H71" s="465"/>
      <c r="I71" s="382"/>
      <c r="J71" s="382"/>
      <c r="K71" s="382"/>
      <c r="L71" s="382"/>
      <c r="M71" s="382"/>
      <c r="N71" s="382"/>
      <c r="O71" s="382"/>
      <c r="P71" s="382"/>
      <c r="Q71" s="382"/>
      <c r="R71" s="382"/>
      <c r="S71" s="382"/>
      <c r="T71" s="382"/>
      <c r="U71" s="833"/>
      <c r="V71" s="833"/>
      <c r="W71" s="833"/>
      <c r="X71" s="833"/>
      <c r="Y71" s="833"/>
      <c r="Z71" s="833"/>
      <c r="AA71" s="833"/>
      <c r="AB71" s="833"/>
      <c r="AC71" s="834"/>
      <c r="AD71" s="244"/>
      <c r="AE71" s="245"/>
      <c r="AF71" s="246"/>
    </row>
    <row r="72" spans="1:32" ht="24.75" customHeight="1" x14ac:dyDescent="0.15">
      <c r="A72" s="218"/>
      <c r="B72" s="219"/>
      <c r="C72" s="219"/>
      <c r="D72" s="219"/>
      <c r="E72" s="224"/>
      <c r="F72" s="219"/>
      <c r="G72" s="225"/>
      <c r="H72" s="466"/>
      <c r="I72" s="384"/>
      <c r="J72" s="384"/>
      <c r="K72" s="384"/>
      <c r="L72" s="384"/>
      <c r="M72" s="384"/>
      <c r="N72" s="384"/>
      <c r="O72" s="384"/>
      <c r="P72" s="384"/>
      <c r="Q72" s="384"/>
      <c r="R72" s="384"/>
      <c r="S72" s="384"/>
      <c r="T72" s="384"/>
      <c r="U72" s="835"/>
      <c r="V72" s="835"/>
      <c r="W72" s="835"/>
      <c r="X72" s="835"/>
      <c r="Y72" s="835"/>
      <c r="Z72" s="835"/>
      <c r="AA72" s="835"/>
      <c r="AB72" s="835"/>
      <c r="AC72" s="836"/>
      <c r="AD72" s="247"/>
      <c r="AE72" s="248"/>
      <c r="AF72" s="249"/>
    </row>
    <row r="73" spans="1:32" ht="18" customHeight="1" x14ac:dyDescent="0.15">
      <c r="A73" s="214" t="s">
        <v>187</v>
      </c>
      <c r="B73" s="215"/>
      <c r="C73" s="215"/>
      <c r="D73" s="215"/>
      <c r="E73" s="220" t="s">
        <v>186</v>
      </c>
      <c r="F73" s="215"/>
      <c r="G73" s="221"/>
      <c r="H73" s="226" t="s">
        <v>661</v>
      </c>
      <c r="I73" s="227"/>
      <c r="J73" s="227"/>
      <c r="K73" s="227"/>
      <c r="L73" s="227"/>
      <c r="M73" s="227"/>
      <c r="N73" s="227"/>
      <c r="O73" s="227"/>
      <c r="P73" s="227"/>
      <c r="Q73" s="227"/>
      <c r="R73" s="227"/>
      <c r="S73" s="227"/>
      <c r="T73" s="227"/>
      <c r="U73" s="318" t="s">
        <v>660</v>
      </c>
      <c r="V73" s="318"/>
      <c r="W73" s="318"/>
      <c r="X73" s="318"/>
      <c r="Y73" s="318"/>
      <c r="Z73" s="318"/>
      <c r="AA73" s="318"/>
      <c r="AB73" s="318"/>
      <c r="AC73" s="319"/>
      <c r="AD73" s="241" t="s">
        <v>183</v>
      </c>
      <c r="AE73" s="242"/>
      <c r="AF73" s="243"/>
    </row>
    <row r="74" spans="1:32" ht="18" customHeight="1" x14ac:dyDescent="0.15">
      <c r="A74" s="216"/>
      <c r="B74" s="217"/>
      <c r="C74" s="217"/>
      <c r="D74" s="217"/>
      <c r="E74" s="222"/>
      <c r="F74" s="217"/>
      <c r="G74" s="223"/>
      <c r="H74" s="228"/>
      <c r="I74" s="229"/>
      <c r="J74" s="229"/>
      <c r="K74" s="229"/>
      <c r="L74" s="229"/>
      <c r="M74" s="229"/>
      <c r="N74" s="229"/>
      <c r="O74" s="229"/>
      <c r="P74" s="229"/>
      <c r="Q74" s="229"/>
      <c r="R74" s="229"/>
      <c r="S74" s="229"/>
      <c r="T74" s="229"/>
      <c r="U74" s="320"/>
      <c r="V74" s="320"/>
      <c r="W74" s="320"/>
      <c r="X74" s="320"/>
      <c r="Y74" s="320"/>
      <c r="Z74" s="320"/>
      <c r="AA74" s="320"/>
      <c r="AB74" s="320"/>
      <c r="AC74" s="321"/>
      <c r="AD74" s="244"/>
      <c r="AE74" s="245"/>
      <c r="AF74" s="246"/>
    </row>
    <row r="75" spans="1:32" ht="18" customHeight="1" x14ac:dyDescent="0.15">
      <c r="A75" s="216"/>
      <c r="B75" s="217"/>
      <c r="C75" s="217"/>
      <c r="D75" s="217"/>
      <c r="E75" s="222"/>
      <c r="F75" s="217"/>
      <c r="G75" s="223"/>
      <c r="H75" s="228"/>
      <c r="I75" s="229"/>
      <c r="J75" s="229"/>
      <c r="K75" s="229"/>
      <c r="L75" s="229"/>
      <c r="M75" s="229"/>
      <c r="N75" s="229"/>
      <c r="O75" s="229"/>
      <c r="P75" s="229"/>
      <c r="Q75" s="229"/>
      <c r="R75" s="229"/>
      <c r="S75" s="229"/>
      <c r="T75" s="229"/>
      <c r="U75" s="320"/>
      <c r="V75" s="320"/>
      <c r="W75" s="320"/>
      <c r="X75" s="320"/>
      <c r="Y75" s="320"/>
      <c r="Z75" s="320"/>
      <c r="AA75" s="320"/>
      <c r="AB75" s="320"/>
      <c r="AC75" s="321"/>
      <c r="AD75" s="244"/>
      <c r="AE75" s="245"/>
      <c r="AF75" s="246"/>
    </row>
    <row r="76" spans="1:32" ht="18" customHeight="1" x14ac:dyDescent="0.15">
      <c r="A76" s="216"/>
      <c r="B76" s="217"/>
      <c r="C76" s="217"/>
      <c r="D76" s="217"/>
      <c r="E76" s="222"/>
      <c r="F76" s="217"/>
      <c r="G76" s="223"/>
      <c r="H76" s="228"/>
      <c r="I76" s="229"/>
      <c r="J76" s="229"/>
      <c r="K76" s="229"/>
      <c r="L76" s="229"/>
      <c r="M76" s="229"/>
      <c r="N76" s="229"/>
      <c r="O76" s="229"/>
      <c r="P76" s="229"/>
      <c r="Q76" s="229"/>
      <c r="R76" s="229"/>
      <c r="S76" s="229"/>
      <c r="T76" s="229"/>
      <c r="U76" s="320"/>
      <c r="V76" s="320"/>
      <c r="W76" s="320"/>
      <c r="X76" s="320"/>
      <c r="Y76" s="320"/>
      <c r="Z76" s="320"/>
      <c r="AA76" s="320"/>
      <c r="AB76" s="320"/>
      <c r="AC76" s="321"/>
      <c r="AD76" s="244"/>
      <c r="AE76" s="245"/>
      <c r="AF76" s="246"/>
    </row>
    <row r="77" spans="1:32" ht="18" customHeight="1" x14ac:dyDescent="0.15">
      <c r="A77" s="218"/>
      <c r="B77" s="219"/>
      <c r="C77" s="219"/>
      <c r="D77" s="219"/>
      <c r="E77" s="224"/>
      <c r="F77" s="219"/>
      <c r="G77" s="225"/>
      <c r="H77" s="230"/>
      <c r="I77" s="231"/>
      <c r="J77" s="231"/>
      <c r="K77" s="231"/>
      <c r="L77" s="231"/>
      <c r="M77" s="231"/>
      <c r="N77" s="231"/>
      <c r="O77" s="231"/>
      <c r="P77" s="231"/>
      <c r="Q77" s="231"/>
      <c r="R77" s="231"/>
      <c r="S77" s="231"/>
      <c r="T77" s="231"/>
      <c r="U77" s="322"/>
      <c r="V77" s="322"/>
      <c r="W77" s="322"/>
      <c r="X77" s="322"/>
      <c r="Y77" s="322"/>
      <c r="Z77" s="322"/>
      <c r="AA77" s="322"/>
      <c r="AB77" s="322"/>
      <c r="AC77" s="323"/>
      <c r="AD77" s="247"/>
      <c r="AE77" s="248"/>
      <c r="AF77" s="249"/>
    </row>
    <row r="78" spans="1:32" ht="18" customHeight="1" x14ac:dyDescent="0.15">
      <c r="A78" s="183" t="s">
        <v>182</v>
      </c>
      <c r="B78" s="184"/>
      <c r="C78" s="184"/>
      <c r="D78" s="184"/>
      <c r="E78" s="184"/>
      <c r="F78" s="184"/>
      <c r="G78" s="185"/>
      <c r="H78" s="192" t="s">
        <v>659</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658</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654" t="s">
        <v>178</v>
      </c>
      <c r="B86" s="655"/>
      <c r="C86" s="655"/>
      <c r="D86" s="656"/>
      <c r="E86" s="663">
        <v>17</v>
      </c>
      <c r="F86" s="663"/>
      <c r="G86" s="663"/>
      <c r="H86" s="663"/>
      <c r="I86" s="351" t="str">
        <f>+IF(ISERROR(VLOOKUP($E86,[5]SDGｓ!$A$2:$B$18,2,0)),"",VLOOKUP($E86,[5]SDGｓ!$A$2:$B$18,2,0))</f>
        <v>パートナーシップで目標を達成しよう</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657"/>
      <c r="B87" s="699"/>
      <c r="C87" s="699"/>
      <c r="D87" s="659"/>
      <c r="E87" s="663"/>
      <c r="F87" s="663"/>
      <c r="G87" s="663"/>
      <c r="H87" s="663"/>
      <c r="I87" s="351" t="str">
        <f>+IF(ISERROR(VLOOKUP($E87,[5]SDGｓ!$A$2:$B$18,2,0)),"",VLOOKUP($E87,[5]SDGｓ!$A$2:$B$18,2,0))</f>
        <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660"/>
      <c r="B88" s="661"/>
      <c r="C88" s="661"/>
      <c r="D88" s="662"/>
      <c r="E88" s="663"/>
      <c r="F88" s="663"/>
      <c r="G88" s="663"/>
      <c r="H88" s="663"/>
      <c r="I88" s="351" t="str">
        <f>+IF(ISERROR(VLOOKUP($E88,[5]SDGｓ!$A$2:$B$18,2,0)),"",VLOOKUP($E88,[5]SDGｓ!$A$2:$B$18,2,0))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33.75" customHeight="1" x14ac:dyDescent="0.15">
      <c r="A90" s="181" t="s">
        <v>176</v>
      </c>
      <c r="B90" s="181"/>
      <c r="C90" s="181"/>
      <c r="D90" s="181"/>
      <c r="E90" s="806" t="s">
        <v>636</v>
      </c>
      <c r="F90" s="807"/>
      <c r="G90" s="807"/>
      <c r="H90" s="807"/>
      <c r="I90" s="807"/>
      <c r="J90" s="807"/>
      <c r="K90" s="807"/>
      <c r="L90" s="807"/>
      <c r="M90" s="807"/>
      <c r="N90" s="807"/>
      <c r="O90" s="807"/>
      <c r="P90" s="807"/>
      <c r="Q90" s="807"/>
      <c r="R90" s="807"/>
      <c r="S90" s="807"/>
      <c r="T90" s="807"/>
      <c r="U90" s="807"/>
      <c r="V90" s="807"/>
      <c r="W90" s="807"/>
      <c r="X90" s="807"/>
      <c r="Y90" s="807"/>
      <c r="Z90" s="807"/>
      <c r="AA90" s="807"/>
      <c r="AB90" s="807"/>
      <c r="AC90" s="807"/>
      <c r="AD90" s="807"/>
      <c r="AE90" s="807"/>
      <c r="AF90" s="80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5-2-3</v>
      </c>
      <c r="B2" s="312"/>
      <c r="C2" s="312"/>
      <c r="D2" s="312"/>
      <c r="E2" s="646" t="s">
        <v>708</v>
      </c>
      <c r="F2" s="646"/>
      <c r="G2" s="646"/>
      <c r="H2" s="646"/>
      <c r="I2" s="646"/>
      <c r="J2" s="646"/>
      <c r="K2" s="646"/>
      <c r="L2" s="646"/>
      <c r="M2" s="646"/>
      <c r="N2" s="646"/>
      <c r="O2" s="646"/>
      <c r="P2" s="646"/>
      <c r="Q2" s="646"/>
      <c r="R2" s="646"/>
      <c r="S2" s="646"/>
      <c r="T2" s="646"/>
      <c r="U2" s="646"/>
      <c r="V2" s="647" t="s">
        <v>425</v>
      </c>
      <c r="W2" s="648"/>
      <c r="X2" s="648"/>
      <c r="Y2" s="648"/>
      <c r="Z2" s="648"/>
      <c r="AA2" s="648"/>
      <c r="AB2" s="649"/>
      <c r="AC2" s="653"/>
      <c r="AD2" s="653"/>
      <c r="AE2" s="410"/>
      <c r="AF2" s="410"/>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0"/>
      <c r="W3" s="651"/>
      <c r="X3" s="651"/>
      <c r="Y3" s="651"/>
      <c r="Z3" s="651"/>
      <c r="AA3" s="651"/>
      <c r="AB3" s="652"/>
      <c r="AC3" s="653"/>
      <c r="AD3" s="653"/>
      <c r="AE3" s="410"/>
      <c r="AF3" s="410"/>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3.5" customHeight="1" x14ac:dyDescent="0.4">
      <c r="A6" s="309" t="s">
        <v>256</v>
      </c>
      <c r="B6" s="210" t="s">
        <v>255</v>
      </c>
      <c r="C6" s="210"/>
      <c r="D6" s="210"/>
      <c r="E6" s="210"/>
      <c r="F6" s="210"/>
      <c r="G6" s="210"/>
      <c r="H6" s="180" t="s">
        <v>707</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3.5"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13.5"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row>
    <row r="9" spans="1:40" ht="13.5"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09"/>
      <c r="AI9" s="109"/>
    </row>
    <row r="10" spans="1:40" ht="18" customHeight="1" x14ac:dyDescent="0.15">
      <c r="A10" s="309"/>
      <c r="B10" s="289" t="s">
        <v>218</v>
      </c>
      <c r="C10" s="289"/>
      <c r="D10" s="289"/>
      <c r="E10" s="289"/>
      <c r="F10" s="289"/>
      <c r="G10" s="289"/>
      <c r="H10" s="180" t="s">
        <v>706</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18" customHeight="1" x14ac:dyDescent="0.15">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18" customHeight="1" x14ac:dyDescent="0.15">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18" customHeight="1" x14ac:dyDescent="0.15">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18" customHeight="1" x14ac:dyDescent="0.15">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18" customHeight="1" x14ac:dyDescent="0.15">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42.75" customHeight="1" x14ac:dyDescent="0.15">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3" ht="42.75" customHeight="1" x14ac:dyDescent="0.15">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3" ht="32.25" customHeight="1" x14ac:dyDescent="0.15">
      <c r="A18" s="309"/>
      <c r="B18" s="289" t="s">
        <v>252</v>
      </c>
      <c r="C18" s="289"/>
      <c r="D18" s="289"/>
      <c r="E18" s="289"/>
      <c r="F18" s="289"/>
      <c r="G18" s="289"/>
      <c r="H18" s="643" t="s">
        <v>705</v>
      </c>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c r="AG18" s="131"/>
    </row>
    <row r="19" spans="1:33" ht="18" customHeight="1" x14ac:dyDescent="0.15">
      <c r="A19" s="309"/>
      <c r="B19" s="289" t="s">
        <v>250</v>
      </c>
      <c r="C19" s="289"/>
      <c r="D19" s="289"/>
      <c r="E19" s="289"/>
      <c r="F19" s="289"/>
      <c r="G19" s="289"/>
      <c r="H19" s="643" t="s">
        <v>704</v>
      </c>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1"/>
    </row>
    <row r="20" spans="1:33" ht="18" customHeight="1" x14ac:dyDescent="0.15">
      <c r="A20" s="309"/>
      <c r="B20" s="289" t="s">
        <v>248</v>
      </c>
      <c r="C20" s="289"/>
      <c r="D20" s="289"/>
      <c r="E20" s="289"/>
      <c r="F20" s="289"/>
      <c r="G20" s="289"/>
      <c r="H20" s="631" t="s">
        <v>703</v>
      </c>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row>
    <row r="21" spans="1:33" ht="18" customHeight="1" x14ac:dyDescent="0.15">
      <c r="A21" s="309" t="s">
        <v>246</v>
      </c>
      <c r="B21" s="289" t="s">
        <v>245</v>
      </c>
      <c r="C21" s="289"/>
      <c r="D21" s="289"/>
      <c r="E21" s="289"/>
      <c r="F21" s="289"/>
      <c r="G21" s="289"/>
      <c r="H21" s="631" t="s">
        <v>702</v>
      </c>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row>
    <row r="22" spans="1:33" ht="8.25" customHeight="1" x14ac:dyDescent="0.15">
      <c r="A22" s="309"/>
      <c r="B22" s="210" t="s">
        <v>243</v>
      </c>
      <c r="C22" s="210"/>
      <c r="D22" s="210"/>
      <c r="E22" s="210"/>
      <c r="F22" s="210"/>
      <c r="G22" s="210"/>
      <c r="H22" s="643" t="s">
        <v>272</v>
      </c>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row>
    <row r="23" spans="1:33" ht="7.5" customHeight="1" x14ac:dyDescent="0.15">
      <c r="A23" s="309"/>
      <c r="B23" s="210"/>
      <c r="C23" s="210"/>
      <c r="D23" s="210"/>
      <c r="E23" s="210"/>
      <c r="F23" s="210"/>
      <c r="G23" s="210"/>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row>
    <row r="24" spans="1:33" ht="3.75" customHeight="1" x14ac:dyDescent="0.15">
      <c r="A24" s="309"/>
      <c r="B24" s="210"/>
      <c r="C24" s="210"/>
      <c r="D24" s="210"/>
      <c r="E24" s="210"/>
      <c r="F24" s="210"/>
      <c r="G24" s="210"/>
      <c r="H24" s="643"/>
      <c r="I24" s="643"/>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row>
    <row r="25" spans="1:33" ht="7.5" customHeight="1" x14ac:dyDescent="0.15">
      <c r="A25" s="309"/>
      <c r="B25" s="210" t="s">
        <v>241</v>
      </c>
      <c r="C25" s="210"/>
      <c r="D25" s="210"/>
      <c r="E25" s="210"/>
      <c r="F25" s="210"/>
      <c r="G25" s="210"/>
      <c r="H25" s="643" t="s">
        <v>272</v>
      </c>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1:33" ht="6" customHeight="1" x14ac:dyDescent="0.15">
      <c r="A26" s="309"/>
      <c r="B26" s="210"/>
      <c r="C26" s="210"/>
      <c r="D26" s="210"/>
      <c r="E26" s="210"/>
      <c r="F26" s="210"/>
      <c r="G26" s="210"/>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row>
    <row r="27" spans="1:33" ht="5.25" customHeight="1" x14ac:dyDescent="0.15">
      <c r="A27" s="309"/>
      <c r="B27" s="210"/>
      <c r="C27" s="210"/>
      <c r="D27" s="210"/>
      <c r="E27" s="210"/>
      <c r="F27" s="210"/>
      <c r="G27" s="210"/>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row>
    <row r="28" spans="1:33" ht="18" customHeight="1" x14ac:dyDescent="0.15">
      <c r="A28" s="309"/>
      <c r="B28" s="289" t="s">
        <v>239</v>
      </c>
      <c r="C28" s="289"/>
      <c r="D28" s="289"/>
      <c r="E28" s="289"/>
      <c r="F28" s="289"/>
      <c r="G28" s="289"/>
      <c r="H28" s="641" t="s">
        <v>701</v>
      </c>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row>
    <row r="29" spans="1:33"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3"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3" ht="18" customHeight="1" x14ac:dyDescent="0.15">
      <c r="A31" s="306" t="s">
        <v>233</v>
      </c>
      <c r="B31" s="307" t="s">
        <v>232</v>
      </c>
      <c r="C31" s="856" t="s">
        <v>700</v>
      </c>
      <c r="D31" s="682"/>
      <c r="E31" s="682"/>
      <c r="F31" s="682"/>
      <c r="G31" s="682"/>
      <c r="H31" s="682"/>
      <c r="I31" s="682"/>
      <c r="J31" s="682"/>
      <c r="K31" s="682"/>
      <c r="L31" s="682"/>
      <c r="M31" s="682"/>
      <c r="N31" s="682"/>
      <c r="O31" s="682"/>
      <c r="P31" s="682"/>
      <c r="Q31" s="682"/>
      <c r="R31" s="682"/>
      <c r="S31" s="682"/>
      <c r="T31" s="682"/>
      <c r="U31" s="682"/>
      <c r="V31" s="682"/>
      <c r="W31" s="682"/>
      <c r="X31" s="682"/>
      <c r="Y31" s="854" t="s">
        <v>699</v>
      </c>
      <c r="Z31" s="854"/>
      <c r="AA31" s="854"/>
      <c r="AB31" s="854"/>
      <c r="AC31" s="631" t="s">
        <v>13</v>
      </c>
      <c r="AD31" s="631"/>
      <c r="AE31" s="631" t="s">
        <v>13</v>
      </c>
      <c r="AF31" s="631"/>
    </row>
    <row r="32" spans="1:33" ht="13.5" customHeight="1" x14ac:dyDescent="0.15">
      <c r="A32" s="306"/>
      <c r="B32" s="307"/>
      <c r="C32" s="682"/>
      <c r="D32" s="682"/>
      <c r="E32" s="682"/>
      <c r="F32" s="682"/>
      <c r="G32" s="682"/>
      <c r="H32" s="682"/>
      <c r="I32" s="682"/>
      <c r="J32" s="682"/>
      <c r="K32" s="682"/>
      <c r="L32" s="682"/>
      <c r="M32" s="682"/>
      <c r="N32" s="682"/>
      <c r="O32" s="682"/>
      <c r="P32" s="682"/>
      <c r="Q32" s="682"/>
      <c r="R32" s="682"/>
      <c r="S32" s="682"/>
      <c r="T32" s="682"/>
      <c r="U32" s="682"/>
      <c r="V32" s="682"/>
      <c r="W32" s="682"/>
      <c r="X32" s="682"/>
      <c r="Y32" s="854"/>
      <c r="Z32" s="854"/>
      <c r="AA32" s="854"/>
      <c r="AB32" s="854"/>
      <c r="AC32" s="631"/>
      <c r="AD32" s="631"/>
      <c r="AE32" s="631"/>
      <c r="AF32" s="631"/>
    </row>
    <row r="33" spans="1:32" ht="13.5" customHeight="1" x14ac:dyDescent="0.15">
      <c r="A33" s="306"/>
      <c r="B33" s="307"/>
      <c r="C33" s="682"/>
      <c r="D33" s="682"/>
      <c r="E33" s="682"/>
      <c r="F33" s="682"/>
      <c r="G33" s="682"/>
      <c r="H33" s="682"/>
      <c r="I33" s="682"/>
      <c r="J33" s="682"/>
      <c r="K33" s="682"/>
      <c r="L33" s="682"/>
      <c r="M33" s="682"/>
      <c r="N33" s="682"/>
      <c r="O33" s="682"/>
      <c r="P33" s="682"/>
      <c r="Q33" s="682"/>
      <c r="R33" s="682"/>
      <c r="S33" s="682"/>
      <c r="T33" s="682"/>
      <c r="U33" s="682"/>
      <c r="V33" s="682"/>
      <c r="W33" s="682"/>
      <c r="X33" s="682"/>
      <c r="Y33" s="854"/>
      <c r="Z33" s="854"/>
      <c r="AA33" s="854"/>
      <c r="AB33" s="854"/>
      <c r="AC33" s="631"/>
      <c r="AD33" s="631"/>
      <c r="AE33" s="631"/>
      <c r="AF33" s="631"/>
    </row>
    <row r="34" spans="1:32" ht="25.5" customHeight="1" x14ac:dyDescent="0.15">
      <c r="A34" s="276" t="s">
        <v>231</v>
      </c>
      <c r="B34" s="276"/>
      <c r="C34" s="852" t="s">
        <v>1385</v>
      </c>
      <c r="D34" s="853"/>
      <c r="E34" s="853"/>
      <c r="F34" s="853"/>
      <c r="G34" s="853"/>
      <c r="H34" s="853"/>
      <c r="I34" s="853"/>
      <c r="J34" s="853"/>
      <c r="K34" s="853"/>
      <c r="L34" s="853"/>
      <c r="M34" s="853"/>
      <c r="N34" s="853"/>
      <c r="O34" s="853"/>
      <c r="P34" s="853"/>
      <c r="Q34" s="853"/>
      <c r="R34" s="853"/>
      <c r="S34" s="853"/>
      <c r="T34" s="853"/>
      <c r="U34" s="853"/>
      <c r="V34" s="853"/>
      <c r="W34" s="853"/>
      <c r="X34" s="853"/>
      <c r="Y34" s="854" t="s">
        <v>698</v>
      </c>
      <c r="Z34" s="855"/>
      <c r="AA34" s="855"/>
      <c r="AB34" s="855"/>
      <c r="AC34" s="631" t="s">
        <v>183</v>
      </c>
      <c r="AD34" s="631"/>
      <c r="AE34" s="631" t="s">
        <v>183</v>
      </c>
      <c r="AF34" s="631"/>
    </row>
    <row r="35" spans="1:32" ht="21" customHeight="1" x14ac:dyDescent="0.15">
      <c r="A35" s="276"/>
      <c r="B35" s="276"/>
      <c r="C35" s="853"/>
      <c r="D35" s="853"/>
      <c r="E35" s="853"/>
      <c r="F35" s="853"/>
      <c r="G35" s="853"/>
      <c r="H35" s="853"/>
      <c r="I35" s="853"/>
      <c r="J35" s="853"/>
      <c r="K35" s="853"/>
      <c r="L35" s="853"/>
      <c r="M35" s="853"/>
      <c r="N35" s="853"/>
      <c r="O35" s="853"/>
      <c r="P35" s="853"/>
      <c r="Q35" s="853"/>
      <c r="R35" s="853"/>
      <c r="S35" s="853"/>
      <c r="T35" s="853"/>
      <c r="U35" s="853"/>
      <c r="V35" s="853"/>
      <c r="W35" s="853"/>
      <c r="X35" s="853"/>
      <c r="Y35" s="855"/>
      <c r="Z35" s="855"/>
      <c r="AA35" s="855"/>
      <c r="AB35" s="855"/>
      <c r="AC35" s="631"/>
      <c r="AD35" s="631"/>
      <c r="AE35" s="631"/>
      <c r="AF35" s="631"/>
    </row>
    <row r="36" spans="1:32" ht="21.75" customHeight="1" x14ac:dyDescent="0.15">
      <c r="A36" s="276"/>
      <c r="B36" s="276"/>
      <c r="C36" s="853"/>
      <c r="D36" s="853"/>
      <c r="E36" s="853"/>
      <c r="F36" s="853"/>
      <c r="G36" s="853"/>
      <c r="H36" s="853"/>
      <c r="I36" s="853"/>
      <c r="J36" s="853"/>
      <c r="K36" s="853"/>
      <c r="L36" s="853"/>
      <c r="M36" s="853"/>
      <c r="N36" s="853"/>
      <c r="O36" s="853"/>
      <c r="P36" s="853"/>
      <c r="Q36" s="853"/>
      <c r="R36" s="853"/>
      <c r="S36" s="853"/>
      <c r="T36" s="853"/>
      <c r="U36" s="853"/>
      <c r="V36" s="853"/>
      <c r="W36" s="853"/>
      <c r="X36" s="853"/>
      <c r="Y36" s="855"/>
      <c r="Z36" s="855"/>
      <c r="AA36" s="855"/>
      <c r="AB36" s="855"/>
      <c r="AC36" s="631"/>
      <c r="AD36" s="631"/>
      <c r="AE36" s="631"/>
      <c r="AF36" s="631"/>
    </row>
    <row r="37" spans="1:32" ht="18" customHeight="1" x14ac:dyDescent="0.15">
      <c r="A37" s="276" t="s">
        <v>228</v>
      </c>
      <c r="B37" s="276"/>
      <c r="C37" s="852" t="s">
        <v>1386</v>
      </c>
      <c r="D37" s="853"/>
      <c r="E37" s="853"/>
      <c r="F37" s="853"/>
      <c r="G37" s="853"/>
      <c r="H37" s="853"/>
      <c r="I37" s="853"/>
      <c r="J37" s="853"/>
      <c r="K37" s="853"/>
      <c r="L37" s="853"/>
      <c r="M37" s="853"/>
      <c r="N37" s="853"/>
      <c r="O37" s="853"/>
      <c r="P37" s="853"/>
      <c r="Q37" s="853"/>
      <c r="R37" s="853"/>
      <c r="S37" s="853"/>
      <c r="T37" s="853"/>
      <c r="U37" s="853"/>
      <c r="V37" s="853"/>
      <c r="W37" s="853"/>
      <c r="X37" s="853"/>
      <c r="Y37" s="854" t="s">
        <v>697</v>
      </c>
      <c r="Z37" s="854"/>
      <c r="AA37" s="854"/>
      <c r="AB37" s="854"/>
      <c r="AC37" s="292" t="s">
        <v>646</v>
      </c>
      <c r="AD37" s="292"/>
      <c r="AE37" s="292" t="s">
        <v>646</v>
      </c>
      <c r="AF37" s="292"/>
    </row>
    <row r="38" spans="1:32" ht="37.5" customHeight="1" x14ac:dyDescent="0.15">
      <c r="A38" s="276"/>
      <c r="B38" s="276"/>
      <c r="C38" s="853"/>
      <c r="D38" s="853"/>
      <c r="E38" s="853"/>
      <c r="F38" s="853"/>
      <c r="G38" s="853"/>
      <c r="H38" s="853"/>
      <c r="I38" s="853"/>
      <c r="J38" s="853"/>
      <c r="K38" s="853"/>
      <c r="L38" s="853"/>
      <c r="M38" s="853"/>
      <c r="N38" s="853"/>
      <c r="O38" s="853"/>
      <c r="P38" s="853"/>
      <c r="Q38" s="853"/>
      <c r="R38" s="853"/>
      <c r="S38" s="853"/>
      <c r="T38" s="853"/>
      <c r="U38" s="853"/>
      <c r="V38" s="853"/>
      <c r="W38" s="853"/>
      <c r="X38" s="853"/>
      <c r="Y38" s="854"/>
      <c r="Z38" s="854"/>
      <c r="AA38" s="854"/>
      <c r="AB38" s="854"/>
      <c r="AC38" s="292"/>
      <c r="AD38" s="292"/>
      <c r="AE38" s="292"/>
      <c r="AF38" s="292"/>
    </row>
    <row r="39" spans="1:32" ht="75.75" customHeight="1" x14ac:dyDescent="0.15">
      <c r="A39" s="276"/>
      <c r="B39" s="276"/>
      <c r="C39" s="853"/>
      <c r="D39" s="853"/>
      <c r="E39" s="853"/>
      <c r="F39" s="853"/>
      <c r="G39" s="853"/>
      <c r="H39" s="853"/>
      <c r="I39" s="853"/>
      <c r="J39" s="853"/>
      <c r="K39" s="853"/>
      <c r="L39" s="853"/>
      <c r="M39" s="853"/>
      <c r="N39" s="853"/>
      <c r="O39" s="853"/>
      <c r="P39" s="853"/>
      <c r="Q39" s="853"/>
      <c r="R39" s="853"/>
      <c r="S39" s="853"/>
      <c r="T39" s="853"/>
      <c r="U39" s="853"/>
      <c r="V39" s="853"/>
      <c r="W39" s="853"/>
      <c r="X39" s="853"/>
      <c r="Y39" s="854"/>
      <c r="Z39" s="854"/>
      <c r="AA39" s="854"/>
      <c r="AB39" s="854"/>
      <c r="AC39" s="292"/>
      <c r="AD39" s="292"/>
      <c r="AE39" s="292"/>
      <c r="AF39" s="292"/>
    </row>
    <row r="40" spans="1:32" ht="33.75" customHeight="1" x14ac:dyDescent="0.15">
      <c r="A40" s="276" t="s">
        <v>226</v>
      </c>
      <c r="B40" s="276"/>
      <c r="C40" s="852" t="s">
        <v>696</v>
      </c>
      <c r="D40" s="853"/>
      <c r="E40" s="853"/>
      <c r="F40" s="853"/>
      <c r="G40" s="853"/>
      <c r="H40" s="853"/>
      <c r="I40" s="853"/>
      <c r="J40" s="853"/>
      <c r="K40" s="853"/>
      <c r="L40" s="853"/>
      <c r="M40" s="853"/>
      <c r="N40" s="853"/>
      <c r="O40" s="853"/>
      <c r="P40" s="853"/>
      <c r="Q40" s="853"/>
      <c r="R40" s="853"/>
      <c r="S40" s="853"/>
      <c r="T40" s="853"/>
      <c r="U40" s="853"/>
      <c r="V40" s="853"/>
      <c r="W40" s="853"/>
      <c r="X40" s="853"/>
      <c r="Y40" s="854" t="s">
        <v>695</v>
      </c>
      <c r="Z40" s="854"/>
      <c r="AA40" s="854"/>
      <c r="AB40" s="854"/>
      <c r="AC40" s="292" t="s">
        <v>646</v>
      </c>
      <c r="AD40" s="292"/>
      <c r="AE40" s="292" t="s">
        <v>646</v>
      </c>
      <c r="AF40" s="292"/>
    </row>
    <row r="41" spans="1:32" ht="45" customHeight="1" x14ac:dyDescent="0.15">
      <c r="A41" s="276"/>
      <c r="B41" s="276"/>
      <c r="C41" s="853"/>
      <c r="D41" s="853"/>
      <c r="E41" s="853"/>
      <c r="F41" s="853"/>
      <c r="G41" s="853"/>
      <c r="H41" s="853"/>
      <c r="I41" s="853"/>
      <c r="J41" s="853"/>
      <c r="K41" s="853"/>
      <c r="L41" s="853"/>
      <c r="M41" s="853"/>
      <c r="N41" s="853"/>
      <c r="O41" s="853"/>
      <c r="P41" s="853"/>
      <c r="Q41" s="853"/>
      <c r="R41" s="853"/>
      <c r="S41" s="853"/>
      <c r="T41" s="853"/>
      <c r="U41" s="853"/>
      <c r="V41" s="853"/>
      <c r="W41" s="853"/>
      <c r="X41" s="853"/>
      <c r="Y41" s="854"/>
      <c r="Z41" s="854"/>
      <c r="AA41" s="854"/>
      <c r="AB41" s="854"/>
      <c r="AC41" s="292"/>
      <c r="AD41" s="292"/>
      <c r="AE41" s="292"/>
      <c r="AF41" s="292"/>
    </row>
    <row r="42" spans="1:32" ht="48" customHeight="1" x14ac:dyDescent="0.15">
      <c r="A42" s="276"/>
      <c r="B42" s="276"/>
      <c r="C42" s="853"/>
      <c r="D42" s="853"/>
      <c r="E42" s="853"/>
      <c r="F42" s="853"/>
      <c r="G42" s="853"/>
      <c r="H42" s="853"/>
      <c r="I42" s="853"/>
      <c r="J42" s="853"/>
      <c r="K42" s="853"/>
      <c r="L42" s="853"/>
      <c r="M42" s="853"/>
      <c r="N42" s="853"/>
      <c r="O42" s="853"/>
      <c r="P42" s="853"/>
      <c r="Q42" s="853"/>
      <c r="R42" s="853"/>
      <c r="S42" s="853"/>
      <c r="T42" s="853"/>
      <c r="U42" s="853"/>
      <c r="V42" s="853"/>
      <c r="W42" s="853"/>
      <c r="X42" s="853"/>
      <c r="Y42" s="854"/>
      <c r="Z42" s="854"/>
      <c r="AA42" s="854"/>
      <c r="AB42" s="854"/>
      <c r="AC42" s="292"/>
      <c r="AD42" s="292"/>
      <c r="AE42" s="292"/>
      <c r="AF42" s="292"/>
    </row>
    <row r="43" spans="1:32" ht="22.5" customHeight="1" x14ac:dyDescent="0.15">
      <c r="A43" s="276" t="s">
        <v>223</v>
      </c>
      <c r="B43" s="276"/>
      <c r="C43" s="852" t="s">
        <v>694</v>
      </c>
      <c r="D43" s="853"/>
      <c r="E43" s="853"/>
      <c r="F43" s="853"/>
      <c r="G43" s="853"/>
      <c r="H43" s="853"/>
      <c r="I43" s="853"/>
      <c r="J43" s="853"/>
      <c r="K43" s="853"/>
      <c r="L43" s="853"/>
      <c r="M43" s="853"/>
      <c r="N43" s="853"/>
      <c r="O43" s="853"/>
      <c r="P43" s="853"/>
      <c r="Q43" s="853"/>
      <c r="R43" s="853"/>
      <c r="S43" s="853"/>
      <c r="T43" s="853"/>
      <c r="U43" s="853"/>
      <c r="V43" s="853"/>
      <c r="W43" s="853"/>
      <c r="X43" s="853"/>
      <c r="Y43" s="854" t="s">
        <v>693</v>
      </c>
      <c r="Z43" s="854"/>
      <c r="AA43" s="854"/>
      <c r="AB43" s="854"/>
      <c r="AC43" s="292" t="s">
        <v>646</v>
      </c>
      <c r="AD43" s="292"/>
      <c r="AE43" s="292" t="s">
        <v>646</v>
      </c>
      <c r="AF43" s="292"/>
    </row>
    <row r="44" spans="1:32" ht="33.75" customHeight="1" x14ac:dyDescent="0.15">
      <c r="A44" s="276"/>
      <c r="B44" s="276"/>
      <c r="C44" s="853"/>
      <c r="D44" s="853"/>
      <c r="E44" s="853"/>
      <c r="F44" s="853"/>
      <c r="G44" s="853"/>
      <c r="H44" s="853"/>
      <c r="I44" s="853"/>
      <c r="J44" s="853"/>
      <c r="K44" s="853"/>
      <c r="L44" s="853"/>
      <c r="M44" s="853"/>
      <c r="N44" s="853"/>
      <c r="O44" s="853"/>
      <c r="P44" s="853"/>
      <c r="Q44" s="853"/>
      <c r="R44" s="853"/>
      <c r="S44" s="853"/>
      <c r="T44" s="853"/>
      <c r="U44" s="853"/>
      <c r="V44" s="853"/>
      <c r="W44" s="853"/>
      <c r="X44" s="853"/>
      <c r="Y44" s="854"/>
      <c r="Z44" s="854"/>
      <c r="AA44" s="854"/>
      <c r="AB44" s="854"/>
      <c r="AC44" s="292"/>
      <c r="AD44" s="292"/>
      <c r="AE44" s="292"/>
      <c r="AF44" s="292"/>
    </row>
    <row r="45" spans="1:32" ht="17.25" customHeight="1" x14ac:dyDescent="0.15">
      <c r="A45" s="276"/>
      <c r="B45" s="276"/>
      <c r="C45" s="853"/>
      <c r="D45" s="853"/>
      <c r="E45" s="853"/>
      <c r="F45" s="853"/>
      <c r="G45" s="853"/>
      <c r="H45" s="853"/>
      <c r="I45" s="853"/>
      <c r="J45" s="853"/>
      <c r="K45" s="853"/>
      <c r="L45" s="853"/>
      <c r="M45" s="853"/>
      <c r="N45" s="853"/>
      <c r="O45" s="853"/>
      <c r="P45" s="853"/>
      <c r="Q45" s="853"/>
      <c r="R45" s="853"/>
      <c r="S45" s="853"/>
      <c r="T45" s="853"/>
      <c r="U45" s="853"/>
      <c r="V45" s="853"/>
      <c r="W45" s="853"/>
      <c r="X45" s="853"/>
      <c r="Y45" s="854"/>
      <c r="Z45" s="854"/>
      <c r="AA45" s="854"/>
      <c r="AB45" s="854"/>
      <c r="AC45" s="292"/>
      <c r="AD45" s="292"/>
      <c r="AE45" s="292"/>
      <c r="AF45" s="292"/>
    </row>
    <row r="46" spans="1:32" ht="11.25"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6.75"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631" t="s">
        <v>692</v>
      </c>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33" customHeight="1" x14ac:dyDescent="0.15">
      <c r="A50" s="309" t="s">
        <v>215</v>
      </c>
      <c r="B50" s="181" t="s">
        <v>214</v>
      </c>
      <c r="C50" s="181"/>
      <c r="D50" s="181"/>
      <c r="E50" s="181"/>
      <c r="F50" s="181"/>
      <c r="G50" s="181"/>
      <c r="H50" s="598" t="s">
        <v>691</v>
      </c>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4"/>
    </row>
    <row r="51" spans="1:32" ht="18" customHeight="1" x14ac:dyDescent="0.15">
      <c r="A51" s="309"/>
      <c r="B51" s="181" t="s">
        <v>212</v>
      </c>
      <c r="C51" s="181"/>
      <c r="D51" s="181"/>
      <c r="E51" s="181"/>
      <c r="F51" s="181"/>
      <c r="G51" s="181"/>
      <c r="H51" s="592" t="s">
        <v>690</v>
      </c>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4"/>
    </row>
    <row r="52" spans="1:32" ht="18" customHeight="1" x14ac:dyDescent="0.15">
      <c r="A52" s="309"/>
      <c r="B52" s="181" t="s">
        <v>211</v>
      </c>
      <c r="C52" s="181"/>
      <c r="D52" s="181"/>
      <c r="E52" s="181"/>
      <c r="F52" s="181"/>
      <c r="G52" s="181"/>
      <c r="H52" s="592" t="s">
        <v>210</v>
      </c>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4"/>
    </row>
    <row r="53" spans="1:32" ht="18" customHeight="1" x14ac:dyDescent="0.15">
      <c r="A53" s="309"/>
      <c r="B53" s="324" t="s">
        <v>209</v>
      </c>
      <c r="C53" s="324"/>
      <c r="D53" s="324"/>
      <c r="E53" s="324"/>
      <c r="F53" s="324"/>
      <c r="G53" s="324"/>
      <c r="H53" s="592" t="s">
        <v>272</v>
      </c>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4"/>
    </row>
    <row r="54" spans="1:32" ht="18" customHeight="1" x14ac:dyDescent="0.15">
      <c r="A54" s="309"/>
      <c r="B54" s="181" t="s">
        <v>207</v>
      </c>
      <c r="C54" s="181"/>
      <c r="D54" s="181"/>
      <c r="E54" s="181"/>
      <c r="F54" s="181"/>
      <c r="G54" s="181"/>
      <c r="H54" s="592" t="s">
        <v>272</v>
      </c>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4"/>
    </row>
    <row r="55" spans="1:32" ht="18" customHeight="1" x14ac:dyDescent="0.15">
      <c r="A55" s="309"/>
      <c r="B55" s="181" t="s">
        <v>206</v>
      </c>
      <c r="C55" s="181"/>
      <c r="D55" s="181"/>
      <c r="E55" s="181"/>
      <c r="F55" s="181"/>
      <c r="G55" s="181"/>
      <c r="H55" s="592" t="s">
        <v>272</v>
      </c>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4"/>
    </row>
    <row r="56" spans="1:32" ht="18" customHeight="1" x14ac:dyDescent="0.15">
      <c r="A56" s="309"/>
      <c r="B56" s="181" t="s">
        <v>204</v>
      </c>
      <c r="C56" s="181"/>
      <c r="D56" s="181"/>
      <c r="E56" s="181"/>
      <c r="F56" s="181"/>
      <c r="G56" s="181"/>
      <c r="H56" s="592" t="s">
        <v>272</v>
      </c>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4"/>
    </row>
    <row r="57" spans="1:32" ht="18" customHeight="1" x14ac:dyDescent="0.15">
      <c r="A57" s="309"/>
      <c r="B57" s="181" t="s">
        <v>203</v>
      </c>
      <c r="C57" s="181"/>
      <c r="D57" s="181"/>
      <c r="E57" s="181"/>
      <c r="F57" s="181"/>
      <c r="G57" s="181"/>
      <c r="H57" s="592" t="s">
        <v>272</v>
      </c>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4"/>
    </row>
    <row r="58" spans="1:32" ht="18" customHeight="1" x14ac:dyDescent="0.15">
      <c r="A58" s="309"/>
      <c r="B58" s="210" t="s">
        <v>202</v>
      </c>
      <c r="C58" s="210"/>
      <c r="D58" s="210"/>
      <c r="E58" s="210"/>
      <c r="F58" s="210"/>
      <c r="G58" s="210"/>
      <c r="H58" s="558" t="s">
        <v>689</v>
      </c>
      <c r="I58" s="844"/>
      <c r="J58" s="844"/>
      <c r="K58" s="844"/>
      <c r="L58" s="844"/>
      <c r="M58" s="844"/>
      <c r="N58" s="844"/>
      <c r="O58" s="844"/>
      <c r="P58" s="844"/>
      <c r="Q58" s="844"/>
      <c r="R58" s="844"/>
      <c r="S58" s="844"/>
      <c r="T58" s="844"/>
      <c r="U58" s="844"/>
      <c r="V58" s="844"/>
      <c r="W58" s="844"/>
      <c r="X58" s="844"/>
      <c r="Y58" s="844"/>
      <c r="Z58" s="844"/>
      <c r="AA58" s="844"/>
      <c r="AB58" s="844"/>
      <c r="AC58" s="844"/>
      <c r="AD58" s="844"/>
      <c r="AE58" s="844"/>
      <c r="AF58" s="845"/>
    </row>
    <row r="59" spans="1:32" ht="18" customHeight="1" x14ac:dyDescent="0.15">
      <c r="A59" s="309"/>
      <c r="B59" s="210"/>
      <c r="C59" s="210"/>
      <c r="D59" s="210"/>
      <c r="E59" s="210"/>
      <c r="F59" s="210"/>
      <c r="G59" s="210"/>
      <c r="H59" s="846"/>
      <c r="I59" s="847"/>
      <c r="J59" s="847"/>
      <c r="K59" s="847"/>
      <c r="L59" s="847"/>
      <c r="M59" s="847"/>
      <c r="N59" s="847"/>
      <c r="O59" s="847"/>
      <c r="P59" s="847"/>
      <c r="Q59" s="847"/>
      <c r="R59" s="847"/>
      <c r="S59" s="847"/>
      <c r="T59" s="847"/>
      <c r="U59" s="847"/>
      <c r="V59" s="847"/>
      <c r="W59" s="847"/>
      <c r="X59" s="847"/>
      <c r="Y59" s="847"/>
      <c r="Z59" s="847"/>
      <c r="AA59" s="847"/>
      <c r="AB59" s="847"/>
      <c r="AC59" s="847"/>
      <c r="AD59" s="847"/>
      <c r="AE59" s="847"/>
      <c r="AF59" s="848"/>
    </row>
    <row r="60" spans="1:32" ht="18" customHeight="1" x14ac:dyDescent="0.15">
      <c r="A60" s="309"/>
      <c r="B60" s="210"/>
      <c r="C60" s="210"/>
      <c r="D60" s="210"/>
      <c r="E60" s="210"/>
      <c r="F60" s="210"/>
      <c r="G60" s="210"/>
      <c r="H60" s="846"/>
      <c r="I60" s="847"/>
      <c r="J60" s="847"/>
      <c r="K60" s="847"/>
      <c r="L60" s="847"/>
      <c r="M60" s="847"/>
      <c r="N60" s="847"/>
      <c r="O60" s="847"/>
      <c r="P60" s="847"/>
      <c r="Q60" s="847"/>
      <c r="R60" s="847"/>
      <c r="S60" s="847"/>
      <c r="T60" s="847"/>
      <c r="U60" s="847"/>
      <c r="V60" s="847"/>
      <c r="W60" s="847"/>
      <c r="X60" s="847"/>
      <c r="Y60" s="847"/>
      <c r="Z60" s="847"/>
      <c r="AA60" s="847"/>
      <c r="AB60" s="847"/>
      <c r="AC60" s="847"/>
      <c r="AD60" s="847"/>
      <c r="AE60" s="847"/>
      <c r="AF60" s="848"/>
    </row>
    <row r="61" spans="1:32" ht="18" customHeight="1" x14ac:dyDescent="0.15">
      <c r="A61" s="309"/>
      <c r="B61" s="210"/>
      <c r="C61" s="210"/>
      <c r="D61" s="210"/>
      <c r="E61" s="210"/>
      <c r="F61" s="210"/>
      <c r="G61" s="210"/>
      <c r="H61" s="846"/>
      <c r="I61" s="847"/>
      <c r="J61" s="847"/>
      <c r="K61" s="847"/>
      <c r="L61" s="847"/>
      <c r="M61" s="847"/>
      <c r="N61" s="847"/>
      <c r="O61" s="847"/>
      <c r="P61" s="847"/>
      <c r="Q61" s="847"/>
      <c r="R61" s="847"/>
      <c r="S61" s="847"/>
      <c r="T61" s="847"/>
      <c r="U61" s="847"/>
      <c r="V61" s="847"/>
      <c r="W61" s="847"/>
      <c r="X61" s="847"/>
      <c r="Y61" s="847"/>
      <c r="Z61" s="847"/>
      <c r="AA61" s="847"/>
      <c r="AB61" s="847"/>
      <c r="AC61" s="847"/>
      <c r="AD61" s="847"/>
      <c r="AE61" s="847"/>
      <c r="AF61" s="848"/>
    </row>
    <row r="62" spans="1:32" ht="18" customHeight="1" x14ac:dyDescent="0.15">
      <c r="A62" s="309"/>
      <c r="B62" s="210"/>
      <c r="C62" s="210"/>
      <c r="D62" s="210"/>
      <c r="E62" s="210"/>
      <c r="F62" s="210"/>
      <c r="G62" s="210"/>
      <c r="H62" s="849"/>
      <c r="I62" s="850"/>
      <c r="J62" s="850"/>
      <c r="K62" s="850"/>
      <c r="L62" s="850"/>
      <c r="M62" s="850"/>
      <c r="N62" s="850"/>
      <c r="O62" s="850"/>
      <c r="P62" s="850"/>
      <c r="Q62" s="850"/>
      <c r="R62" s="850"/>
      <c r="S62" s="850"/>
      <c r="T62" s="850"/>
      <c r="U62" s="850"/>
      <c r="V62" s="850"/>
      <c r="W62" s="850"/>
      <c r="X62" s="850"/>
      <c r="Y62" s="850"/>
      <c r="Z62" s="850"/>
      <c r="AA62" s="850"/>
      <c r="AB62" s="850"/>
      <c r="AC62" s="850"/>
      <c r="AD62" s="850"/>
      <c r="AE62" s="850"/>
      <c r="AF62" s="851"/>
    </row>
    <row r="63" spans="1:32" ht="18" customHeight="1" x14ac:dyDescent="0.15">
      <c r="A63" s="309"/>
      <c r="B63" s="238" t="s">
        <v>201</v>
      </c>
      <c r="C63" s="239"/>
      <c r="D63" s="239"/>
      <c r="E63" s="239"/>
      <c r="F63" s="239"/>
      <c r="G63" s="240"/>
      <c r="H63" s="592" t="s">
        <v>688</v>
      </c>
      <c r="I63" s="593"/>
      <c r="J63" s="593"/>
      <c r="K63" s="593"/>
      <c r="L63" s="593"/>
      <c r="M63" s="593"/>
      <c r="N63" s="593"/>
      <c r="O63" s="593"/>
      <c r="P63" s="593"/>
      <c r="Q63" s="593"/>
      <c r="R63" s="593"/>
      <c r="S63" s="593"/>
      <c r="T63" s="593"/>
      <c r="U63" s="593"/>
      <c r="V63" s="593"/>
      <c r="W63" s="593"/>
      <c r="X63" s="593"/>
      <c r="Y63" s="593"/>
      <c r="Z63" s="593"/>
      <c r="AA63" s="593"/>
      <c r="AB63" s="593"/>
      <c r="AC63" s="593"/>
      <c r="AD63" s="593"/>
      <c r="AE63" s="593"/>
      <c r="AF63" s="594"/>
    </row>
    <row r="64" spans="1:32" ht="18" customHeight="1" x14ac:dyDescent="0.15">
      <c r="A64" s="309"/>
      <c r="B64" s="238" t="s">
        <v>200</v>
      </c>
      <c r="C64" s="239"/>
      <c r="D64" s="239"/>
      <c r="E64" s="239"/>
      <c r="F64" s="239"/>
      <c r="G64" s="240"/>
      <c r="H64" s="592" t="s">
        <v>687</v>
      </c>
      <c r="I64" s="593"/>
      <c r="J64" s="593"/>
      <c r="K64" s="593"/>
      <c r="L64" s="593"/>
      <c r="M64" s="593"/>
      <c r="N64" s="593"/>
      <c r="O64" s="593"/>
      <c r="P64" s="593"/>
      <c r="Q64" s="593"/>
      <c r="R64" s="593"/>
      <c r="S64" s="593"/>
      <c r="T64" s="593"/>
      <c r="U64" s="593"/>
      <c r="V64" s="593"/>
      <c r="W64" s="593"/>
      <c r="X64" s="593"/>
      <c r="Y64" s="593"/>
      <c r="Z64" s="593"/>
      <c r="AA64" s="593"/>
      <c r="AB64" s="593"/>
      <c r="AC64" s="593"/>
      <c r="AD64" s="593"/>
      <c r="AE64" s="593"/>
      <c r="AF64" s="594"/>
    </row>
    <row r="65" spans="1:32" ht="18" customHeight="1" x14ac:dyDescent="0.15">
      <c r="A65" s="309"/>
      <c r="B65" s="238" t="s">
        <v>199</v>
      </c>
      <c r="C65" s="239"/>
      <c r="D65" s="239"/>
      <c r="E65" s="239"/>
      <c r="F65" s="239"/>
      <c r="G65" s="240"/>
      <c r="H65" s="592" t="s">
        <v>272</v>
      </c>
      <c r="I65" s="593"/>
      <c r="J65" s="593"/>
      <c r="K65" s="593"/>
      <c r="L65" s="593"/>
      <c r="M65" s="593"/>
      <c r="N65" s="593"/>
      <c r="O65" s="593"/>
      <c r="P65" s="593"/>
      <c r="Q65" s="593"/>
      <c r="R65" s="593"/>
      <c r="S65" s="593"/>
      <c r="T65" s="593"/>
      <c r="U65" s="593"/>
      <c r="V65" s="593"/>
      <c r="W65" s="593"/>
      <c r="X65" s="593"/>
      <c r="Y65" s="593"/>
      <c r="Z65" s="593"/>
      <c r="AA65" s="593"/>
      <c r="AB65" s="593"/>
      <c r="AC65" s="593"/>
      <c r="AD65" s="593"/>
      <c r="AE65" s="593"/>
      <c r="AF65" s="594"/>
    </row>
    <row r="66" spans="1:32" ht="18" customHeight="1" x14ac:dyDescent="0.15">
      <c r="A66" s="309"/>
      <c r="B66" s="238" t="s">
        <v>198</v>
      </c>
      <c r="C66" s="239"/>
      <c r="D66" s="239"/>
      <c r="E66" s="239"/>
      <c r="F66" s="239"/>
      <c r="G66" s="240"/>
      <c r="H66" s="592" t="s">
        <v>272</v>
      </c>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4"/>
    </row>
    <row r="67" spans="1:32" ht="47.25" customHeight="1" x14ac:dyDescent="0.15">
      <c r="A67" s="181" t="s">
        <v>196</v>
      </c>
      <c r="B67" s="181"/>
      <c r="C67" s="181"/>
      <c r="D67" s="181"/>
      <c r="E67" s="181"/>
      <c r="F67" s="181"/>
      <c r="G67" s="181"/>
      <c r="H67" s="568" t="s">
        <v>686</v>
      </c>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70"/>
    </row>
    <row r="68" spans="1:32" ht="72.75" customHeight="1" x14ac:dyDescent="0.15">
      <c r="A68" s="289" t="s">
        <v>194</v>
      </c>
      <c r="B68" s="289"/>
      <c r="C68" s="289"/>
      <c r="D68" s="289"/>
      <c r="E68" s="289"/>
      <c r="F68" s="289"/>
      <c r="G68" s="289"/>
      <c r="H68" s="568" t="s">
        <v>685</v>
      </c>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70"/>
    </row>
    <row r="69" spans="1:32" ht="12" customHeight="1" x14ac:dyDescent="0.15">
      <c r="A69" s="214" t="s">
        <v>192</v>
      </c>
      <c r="B69" s="215"/>
      <c r="C69" s="215"/>
      <c r="D69" s="215"/>
      <c r="E69" s="220" t="s">
        <v>186</v>
      </c>
      <c r="F69" s="215"/>
      <c r="G69" s="221"/>
      <c r="H69" s="745" t="s">
        <v>684</v>
      </c>
      <c r="I69" s="250"/>
      <c r="J69" s="250"/>
      <c r="K69" s="250"/>
      <c r="L69" s="250"/>
      <c r="M69" s="250"/>
      <c r="N69" s="250"/>
      <c r="O69" s="250"/>
      <c r="P69" s="250"/>
      <c r="Q69" s="250"/>
      <c r="R69" s="250"/>
      <c r="S69" s="250"/>
      <c r="T69" s="250"/>
      <c r="U69" s="387" t="s">
        <v>1387</v>
      </c>
      <c r="V69" s="387"/>
      <c r="W69" s="387"/>
      <c r="X69" s="387"/>
      <c r="Y69" s="387"/>
      <c r="Z69" s="387"/>
      <c r="AA69" s="387"/>
      <c r="AB69" s="387"/>
      <c r="AC69" s="588"/>
      <c r="AD69" s="266" t="s">
        <v>189</v>
      </c>
      <c r="AE69" s="267"/>
      <c r="AF69" s="268"/>
    </row>
    <row r="70" spans="1:32" ht="12" customHeight="1" x14ac:dyDescent="0.15">
      <c r="A70" s="216"/>
      <c r="B70" s="571"/>
      <c r="C70" s="571"/>
      <c r="D70" s="571"/>
      <c r="E70" s="222"/>
      <c r="F70" s="571"/>
      <c r="G70" s="223"/>
      <c r="H70" s="746"/>
      <c r="I70" s="252"/>
      <c r="J70" s="252"/>
      <c r="K70" s="252"/>
      <c r="L70" s="252"/>
      <c r="M70" s="252"/>
      <c r="N70" s="252"/>
      <c r="O70" s="252"/>
      <c r="P70" s="252"/>
      <c r="Q70" s="252"/>
      <c r="R70" s="252"/>
      <c r="S70" s="252"/>
      <c r="T70" s="252"/>
      <c r="U70" s="389"/>
      <c r="V70" s="389"/>
      <c r="W70" s="389"/>
      <c r="X70" s="389"/>
      <c r="Y70" s="389"/>
      <c r="Z70" s="389"/>
      <c r="AA70" s="389"/>
      <c r="AB70" s="389"/>
      <c r="AC70" s="589"/>
      <c r="AD70" s="288" t="s">
        <v>188</v>
      </c>
      <c r="AE70" s="258"/>
      <c r="AF70" s="259"/>
    </row>
    <row r="71" spans="1:32" ht="16.5" customHeight="1" x14ac:dyDescent="0.15">
      <c r="A71" s="216"/>
      <c r="B71" s="571"/>
      <c r="C71" s="571"/>
      <c r="D71" s="571"/>
      <c r="E71" s="222"/>
      <c r="F71" s="571"/>
      <c r="G71" s="223"/>
      <c r="H71" s="746"/>
      <c r="I71" s="252"/>
      <c r="J71" s="252"/>
      <c r="K71" s="252"/>
      <c r="L71" s="252"/>
      <c r="M71" s="252"/>
      <c r="N71" s="252"/>
      <c r="O71" s="252"/>
      <c r="P71" s="252"/>
      <c r="Q71" s="252"/>
      <c r="R71" s="252"/>
      <c r="S71" s="252"/>
      <c r="T71" s="252"/>
      <c r="U71" s="389"/>
      <c r="V71" s="389"/>
      <c r="W71" s="389"/>
      <c r="X71" s="389"/>
      <c r="Y71" s="389"/>
      <c r="Z71" s="389"/>
      <c r="AA71" s="389"/>
      <c r="AB71" s="389"/>
      <c r="AC71" s="589"/>
      <c r="AD71" s="260"/>
      <c r="AE71" s="587"/>
      <c r="AF71" s="262"/>
    </row>
    <row r="72" spans="1:32" ht="23.25" customHeight="1" x14ac:dyDescent="0.15">
      <c r="A72" s="218"/>
      <c r="B72" s="219"/>
      <c r="C72" s="219"/>
      <c r="D72" s="219"/>
      <c r="E72" s="224"/>
      <c r="F72" s="219"/>
      <c r="G72" s="225"/>
      <c r="H72" s="747"/>
      <c r="I72" s="254"/>
      <c r="J72" s="254"/>
      <c r="K72" s="254"/>
      <c r="L72" s="254"/>
      <c r="M72" s="254"/>
      <c r="N72" s="254"/>
      <c r="O72" s="254"/>
      <c r="P72" s="254"/>
      <c r="Q72" s="254"/>
      <c r="R72" s="254"/>
      <c r="S72" s="254"/>
      <c r="T72" s="254"/>
      <c r="U72" s="391"/>
      <c r="V72" s="391"/>
      <c r="W72" s="391"/>
      <c r="X72" s="391"/>
      <c r="Y72" s="391"/>
      <c r="Z72" s="391"/>
      <c r="AA72" s="391"/>
      <c r="AB72" s="391"/>
      <c r="AC72" s="590"/>
      <c r="AD72" s="263"/>
      <c r="AE72" s="264"/>
      <c r="AF72" s="265"/>
    </row>
    <row r="73" spans="1:32" ht="18" customHeight="1" x14ac:dyDescent="0.15">
      <c r="A73" s="214" t="s">
        <v>187</v>
      </c>
      <c r="B73" s="215"/>
      <c r="C73" s="215"/>
      <c r="D73" s="215"/>
      <c r="E73" s="220" t="s">
        <v>186</v>
      </c>
      <c r="F73" s="215"/>
      <c r="G73" s="221"/>
      <c r="H73" s="841" t="s">
        <v>683</v>
      </c>
      <c r="I73" s="318"/>
      <c r="J73" s="318"/>
      <c r="K73" s="318"/>
      <c r="L73" s="318"/>
      <c r="M73" s="318"/>
      <c r="N73" s="318"/>
      <c r="O73" s="318"/>
      <c r="P73" s="318"/>
      <c r="Q73" s="318"/>
      <c r="R73" s="318"/>
      <c r="S73" s="318"/>
      <c r="T73" s="318"/>
      <c r="U73" s="387" t="s">
        <v>1388</v>
      </c>
      <c r="V73" s="387"/>
      <c r="W73" s="387"/>
      <c r="X73" s="387"/>
      <c r="Y73" s="387"/>
      <c r="Z73" s="387"/>
      <c r="AA73" s="387"/>
      <c r="AB73" s="387"/>
      <c r="AC73" s="588"/>
      <c r="AD73" s="288" t="s">
        <v>395</v>
      </c>
      <c r="AE73" s="258"/>
      <c r="AF73" s="259"/>
    </row>
    <row r="74" spans="1:32" ht="18" customHeight="1" x14ac:dyDescent="0.15">
      <c r="A74" s="216"/>
      <c r="B74" s="571"/>
      <c r="C74" s="571"/>
      <c r="D74" s="571"/>
      <c r="E74" s="222"/>
      <c r="F74" s="571"/>
      <c r="G74" s="223"/>
      <c r="H74" s="842"/>
      <c r="I74" s="320"/>
      <c r="J74" s="320"/>
      <c r="K74" s="320"/>
      <c r="L74" s="320"/>
      <c r="M74" s="320"/>
      <c r="N74" s="320"/>
      <c r="O74" s="320"/>
      <c r="P74" s="320"/>
      <c r="Q74" s="320"/>
      <c r="R74" s="320"/>
      <c r="S74" s="320"/>
      <c r="T74" s="320"/>
      <c r="U74" s="389"/>
      <c r="V74" s="389"/>
      <c r="W74" s="389"/>
      <c r="X74" s="389"/>
      <c r="Y74" s="389"/>
      <c r="Z74" s="389"/>
      <c r="AA74" s="389"/>
      <c r="AB74" s="389"/>
      <c r="AC74" s="589"/>
      <c r="AD74" s="260"/>
      <c r="AE74" s="587"/>
      <c r="AF74" s="262"/>
    </row>
    <row r="75" spans="1:32" ht="18" customHeight="1" x14ac:dyDescent="0.15">
      <c r="A75" s="216"/>
      <c r="B75" s="571"/>
      <c r="C75" s="571"/>
      <c r="D75" s="571"/>
      <c r="E75" s="222"/>
      <c r="F75" s="571"/>
      <c r="G75" s="223"/>
      <c r="H75" s="842"/>
      <c r="I75" s="320"/>
      <c r="J75" s="320"/>
      <c r="K75" s="320"/>
      <c r="L75" s="320"/>
      <c r="M75" s="320"/>
      <c r="N75" s="320"/>
      <c r="O75" s="320"/>
      <c r="P75" s="320"/>
      <c r="Q75" s="320"/>
      <c r="R75" s="320"/>
      <c r="S75" s="320"/>
      <c r="T75" s="320"/>
      <c r="U75" s="389"/>
      <c r="V75" s="389"/>
      <c r="W75" s="389"/>
      <c r="X75" s="389"/>
      <c r="Y75" s="389"/>
      <c r="Z75" s="389"/>
      <c r="AA75" s="389"/>
      <c r="AB75" s="389"/>
      <c r="AC75" s="589"/>
      <c r="AD75" s="260"/>
      <c r="AE75" s="587"/>
      <c r="AF75" s="262"/>
    </row>
    <row r="76" spans="1:32" ht="18.75" customHeight="1" x14ac:dyDescent="0.15">
      <c r="A76" s="216"/>
      <c r="B76" s="571"/>
      <c r="C76" s="571"/>
      <c r="D76" s="571"/>
      <c r="E76" s="222"/>
      <c r="F76" s="571"/>
      <c r="G76" s="223"/>
      <c r="H76" s="842"/>
      <c r="I76" s="320"/>
      <c r="J76" s="320"/>
      <c r="K76" s="320"/>
      <c r="L76" s="320"/>
      <c r="M76" s="320"/>
      <c r="N76" s="320"/>
      <c r="O76" s="320"/>
      <c r="P76" s="320"/>
      <c r="Q76" s="320"/>
      <c r="R76" s="320"/>
      <c r="S76" s="320"/>
      <c r="T76" s="320"/>
      <c r="U76" s="389"/>
      <c r="V76" s="389"/>
      <c r="W76" s="389"/>
      <c r="X76" s="389"/>
      <c r="Y76" s="389"/>
      <c r="Z76" s="389"/>
      <c r="AA76" s="389"/>
      <c r="AB76" s="389"/>
      <c r="AC76" s="589"/>
      <c r="AD76" s="260"/>
      <c r="AE76" s="587"/>
      <c r="AF76" s="262"/>
    </row>
    <row r="77" spans="1:32" ht="56.25" customHeight="1" x14ac:dyDescent="0.15">
      <c r="A77" s="218"/>
      <c r="B77" s="219"/>
      <c r="C77" s="219"/>
      <c r="D77" s="219"/>
      <c r="E77" s="224"/>
      <c r="F77" s="219"/>
      <c r="G77" s="225"/>
      <c r="H77" s="843"/>
      <c r="I77" s="322"/>
      <c r="J77" s="322"/>
      <c r="K77" s="322"/>
      <c r="L77" s="322"/>
      <c r="M77" s="322"/>
      <c r="N77" s="322"/>
      <c r="O77" s="322"/>
      <c r="P77" s="322"/>
      <c r="Q77" s="322"/>
      <c r="R77" s="322"/>
      <c r="S77" s="322"/>
      <c r="T77" s="322"/>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572" t="s">
        <v>682</v>
      </c>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687"/>
    </row>
    <row r="79" spans="1:32" ht="12.75" customHeight="1" x14ac:dyDescent="0.15">
      <c r="A79" s="186"/>
      <c r="B79" s="557"/>
      <c r="C79" s="557"/>
      <c r="D79" s="557"/>
      <c r="E79" s="557"/>
      <c r="F79" s="557"/>
      <c r="G79" s="188"/>
      <c r="H79" s="575"/>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688"/>
    </row>
    <row r="80" spans="1:32" ht="8.25" customHeight="1" x14ac:dyDescent="0.15">
      <c r="A80" s="189"/>
      <c r="B80" s="190"/>
      <c r="C80" s="190"/>
      <c r="D80" s="190"/>
      <c r="E80" s="190"/>
      <c r="F80" s="190"/>
      <c r="G80" s="191"/>
      <c r="H80" s="578"/>
      <c r="I80" s="579"/>
      <c r="J80" s="579"/>
      <c r="K80" s="579"/>
      <c r="L80" s="579"/>
      <c r="M80" s="579"/>
      <c r="N80" s="579"/>
      <c r="O80" s="579"/>
      <c r="P80" s="579"/>
      <c r="Q80" s="579"/>
      <c r="R80" s="579"/>
      <c r="S80" s="579"/>
      <c r="T80" s="579"/>
      <c r="U80" s="579"/>
      <c r="V80" s="579"/>
      <c r="W80" s="579"/>
      <c r="X80" s="579"/>
      <c r="Y80" s="579"/>
      <c r="Z80" s="579"/>
      <c r="AA80" s="579"/>
      <c r="AB80" s="579"/>
      <c r="AC80" s="579"/>
      <c r="AD80" s="579"/>
      <c r="AE80" s="579"/>
      <c r="AF80" s="689"/>
    </row>
    <row r="81" spans="1:32" ht="18" customHeight="1" x14ac:dyDescent="0.15">
      <c r="A81" s="183" t="s">
        <v>180</v>
      </c>
      <c r="B81" s="184"/>
      <c r="C81" s="184"/>
      <c r="D81" s="184"/>
      <c r="E81" s="184"/>
      <c r="F81" s="184"/>
      <c r="G81" s="185"/>
      <c r="H81" s="558" t="s">
        <v>681</v>
      </c>
      <c r="I81" s="559"/>
      <c r="J81" s="559"/>
      <c r="K81" s="559"/>
      <c r="L81" s="559"/>
      <c r="M81" s="559"/>
      <c r="N81" s="559"/>
      <c r="O81" s="559"/>
      <c r="P81" s="559"/>
      <c r="Q81" s="559"/>
      <c r="R81" s="559"/>
      <c r="S81" s="559"/>
      <c r="T81" s="559"/>
      <c r="U81" s="559"/>
      <c r="V81" s="559"/>
      <c r="W81" s="559"/>
      <c r="X81" s="559"/>
      <c r="Y81" s="559"/>
      <c r="Z81" s="559"/>
      <c r="AA81" s="559"/>
      <c r="AB81" s="559"/>
      <c r="AC81" s="559"/>
      <c r="AD81" s="559"/>
      <c r="AE81" s="559"/>
      <c r="AF81" s="560"/>
    </row>
    <row r="82" spans="1:32" ht="18" customHeight="1" x14ac:dyDescent="0.15">
      <c r="A82" s="186"/>
      <c r="B82" s="557"/>
      <c r="C82" s="557"/>
      <c r="D82" s="557"/>
      <c r="E82" s="557"/>
      <c r="F82" s="557"/>
      <c r="G82" s="188"/>
      <c r="H82" s="561"/>
      <c r="I82" s="562"/>
      <c r="J82" s="562"/>
      <c r="K82" s="562"/>
      <c r="L82" s="562"/>
      <c r="M82" s="562"/>
      <c r="N82" s="562"/>
      <c r="O82" s="562"/>
      <c r="P82" s="562"/>
      <c r="Q82" s="562"/>
      <c r="R82" s="562"/>
      <c r="S82" s="562"/>
      <c r="T82" s="562"/>
      <c r="U82" s="562"/>
      <c r="V82" s="562"/>
      <c r="W82" s="562"/>
      <c r="X82" s="562"/>
      <c r="Y82" s="562"/>
      <c r="Z82" s="562"/>
      <c r="AA82" s="562"/>
      <c r="AB82" s="562"/>
      <c r="AC82" s="562"/>
      <c r="AD82" s="562"/>
      <c r="AE82" s="562"/>
      <c r="AF82" s="563"/>
    </row>
    <row r="83" spans="1:32" ht="26.25" customHeight="1" x14ac:dyDescent="0.15">
      <c r="A83" s="186"/>
      <c r="B83" s="557"/>
      <c r="C83" s="557"/>
      <c r="D83" s="557"/>
      <c r="E83" s="557"/>
      <c r="F83" s="557"/>
      <c r="G83" s="188"/>
      <c r="H83" s="561"/>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3"/>
    </row>
    <row r="84" spans="1:32" ht="30" customHeight="1" x14ac:dyDescent="0.15">
      <c r="A84" s="189"/>
      <c r="B84" s="190"/>
      <c r="C84" s="190"/>
      <c r="D84" s="190"/>
      <c r="E84" s="190"/>
      <c r="F84" s="190"/>
      <c r="G84" s="191"/>
      <c r="H84" s="564"/>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6"/>
    </row>
    <row r="85" spans="1:32" ht="18" customHeight="1" x14ac:dyDescent="0.15">
      <c r="A85" s="146"/>
      <c r="B85" s="146"/>
      <c r="C85" s="146"/>
      <c r="D85" s="146"/>
      <c r="E85" s="146"/>
      <c r="F85" s="146"/>
      <c r="G85" s="146"/>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row>
    <row r="86" spans="1:32" ht="18" customHeight="1" x14ac:dyDescent="0.15">
      <c r="A86" s="201" t="s">
        <v>178</v>
      </c>
      <c r="B86" s="202"/>
      <c r="C86" s="202"/>
      <c r="D86" s="203"/>
      <c r="E86" s="210">
        <v>16</v>
      </c>
      <c r="F86" s="210"/>
      <c r="G86" s="210"/>
      <c r="H86" s="210"/>
      <c r="I86" s="351" t="s">
        <v>1172</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204"/>
      <c r="B87" s="567"/>
      <c r="C87" s="567"/>
      <c r="D87" s="206"/>
      <c r="E87" s="210" t="s">
        <v>177</v>
      </c>
      <c r="F87" s="210"/>
      <c r="G87" s="210"/>
      <c r="H87" s="210"/>
      <c r="I87" s="351" t="s">
        <v>1171</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207"/>
      <c r="B88" s="208"/>
      <c r="C88" s="208"/>
      <c r="D88" s="209"/>
      <c r="E88" s="210" t="s">
        <v>177</v>
      </c>
      <c r="F88" s="210"/>
      <c r="G88" s="210"/>
      <c r="H88" s="210"/>
      <c r="I88" s="351" t="s">
        <v>1171</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46"/>
      <c r="B89" s="146"/>
      <c r="C89" s="146"/>
      <c r="D89" s="146"/>
      <c r="E89" s="146"/>
      <c r="F89" s="146"/>
      <c r="G89" s="146"/>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row>
    <row r="90" spans="1:32" ht="18" customHeight="1" x14ac:dyDescent="0.15">
      <c r="A90" s="181" t="s">
        <v>176</v>
      </c>
      <c r="B90" s="181"/>
      <c r="C90" s="181"/>
      <c r="D90" s="181"/>
      <c r="E90" s="641" t="s">
        <v>1389</v>
      </c>
      <c r="F90" s="641"/>
      <c r="G90" s="641"/>
      <c r="H90" s="641"/>
      <c r="I90" s="641"/>
      <c r="J90" s="641"/>
      <c r="K90" s="641"/>
      <c r="L90" s="641"/>
      <c r="M90" s="641"/>
      <c r="N90" s="641"/>
      <c r="O90" s="641"/>
      <c r="P90" s="641"/>
      <c r="Q90" s="641"/>
      <c r="R90" s="641"/>
      <c r="S90" s="641"/>
      <c r="T90" s="641"/>
      <c r="U90" s="641"/>
      <c r="V90" s="641"/>
      <c r="W90" s="641"/>
      <c r="X90" s="641"/>
      <c r="Y90" s="641"/>
      <c r="Z90" s="641"/>
      <c r="AA90" s="641"/>
      <c r="AB90" s="641"/>
      <c r="AC90" s="641"/>
      <c r="AD90" s="641"/>
      <c r="AE90" s="641"/>
      <c r="AF90" s="64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76"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8"/>
  <sheetViews>
    <sheetView tabSelected="1" topLeftCell="A16" zoomScale="70" zoomScaleNormal="70" workbookViewId="0">
      <selection activeCell="J3" sqref="J3"/>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103" t="s">
        <v>174</v>
      </c>
    </row>
    <row r="2" spans="1:18" x14ac:dyDescent="0.4">
      <c r="L2" s="102" t="s">
        <v>173</v>
      </c>
      <c r="M2" s="101"/>
      <c r="N2" s="100">
        <v>1</v>
      </c>
      <c r="O2" s="99" t="s">
        <v>172</v>
      </c>
      <c r="P2" s="98"/>
      <c r="Q2" s="97"/>
      <c r="R2" s="97"/>
    </row>
    <row r="3" spans="1:18" ht="25.5" x14ac:dyDescent="0.4">
      <c r="B3" s="96" t="s">
        <v>711</v>
      </c>
      <c r="L3" s="93" t="s">
        <v>170</v>
      </c>
      <c r="M3" s="92"/>
      <c r="N3" s="95" t="s">
        <v>169</v>
      </c>
      <c r="O3" s="90" t="s">
        <v>168</v>
      </c>
      <c r="P3" s="89"/>
      <c r="Q3" s="88"/>
      <c r="R3" s="88"/>
    </row>
    <row r="4" spans="1:18" x14ac:dyDescent="0.4">
      <c r="L4" s="93" t="s">
        <v>167</v>
      </c>
      <c r="M4" s="92"/>
      <c r="N4" s="94" t="s">
        <v>166</v>
      </c>
      <c r="O4" s="90" t="s">
        <v>165</v>
      </c>
      <c r="P4" s="89"/>
      <c r="Q4" s="88"/>
      <c r="R4" s="88"/>
    </row>
    <row r="5" spans="1:18" ht="24" x14ac:dyDescent="0.4">
      <c r="B5" s="85" t="s">
        <v>154</v>
      </c>
      <c r="C5" s="87" t="s">
        <v>164</v>
      </c>
      <c r="L5" s="93" t="s">
        <v>163</v>
      </c>
      <c r="M5" s="92"/>
      <c r="N5" s="91" t="s">
        <v>162</v>
      </c>
      <c r="O5" s="90" t="s">
        <v>161</v>
      </c>
      <c r="P5" s="89"/>
      <c r="Q5" s="88"/>
      <c r="R5" s="88"/>
    </row>
    <row r="6" spans="1:18" ht="24" x14ac:dyDescent="0.4">
      <c r="B6" s="85"/>
      <c r="C6" s="87"/>
      <c r="L6" s="93" t="s">
        <v>160</v>
      </c>
      <c r="M6" s="92"/>
      <c r="N6" s="91" t="s">
        <v>159</v>
      </c>
      <c r="O6" s="90" t="s">
        <v>109</v>
      </c>
      <c r="P6" s="89"/>
      <c r="Q6" s="88"/>
      <c r="R6" s="88"/>
    </row>
    <row r="7" spans="1:18" ht="24" x14ac:dyDescent="0.4">
      <c r="B7" s="85"/>
      <c r="C7" s="87"/>
      <c r="L7" s="93" t="s">
        <v>158</v>
      </c>
      <c r="M7" s="92"/>
      <c r="N7" s="91" t="s">
        <v>157</v>
      </c>
      <c r="O7" s="90" t="s">
        <v>145</v>
      </c>
      <c r="P7" s="89"/>
      <c r="Q7" s="88"/>
      <c r="R7" s="88"/>
    </row>
    <row r="8" spans="1:18" ht="24" x14ac:dyDescent="0.4">
      <c r="B8" s="85"/>
      <c r="C8" s="87"/>
    </row>
    <row r="11" spans="1:18" ht="24" x14ac:dyDescent="0.4">
      <c r="B11" s="85" t="s">
        <v>154</v>
      </c>
      <c r="C11" s="87" t="s">
        <v>156</v>
      </c>
    </row>
    <row r="12" spans="1:18" ht="24" x14ac:dyDescent="0.4">
      <c r="B12" s="85"/>
      <c r="C12" s="87"/>
    </row>
    <row r="13" spans="1:18" ht="24" x14ac:dyDescent="0.4">
      <c r="B13" s="85"/>
      <c r="C13" s="87"/>
    </row>
    <row r="14" spans="1:18" ht="24" x14ac:dyDescent="0.4">
      <c r="B14" s="85"/>
      <c r="C14" s="87"/>
    </row>
    <row r="19" spans="2:10" ht="24" x14ac:dyDescent="0.4">
      <c r="B19" s="85" t="s">
        <v>154</v>
      </c>
      <c r="C19" s="84" t="s">
        <v>155</v>
      </c>
    </row>
    <row r="20" spans="2:10" ht="24" x14ac:dyDescent="0.4">
      <c r="B20" s="85"/>
      <c r="C20" s="84"/>
    </row>
    <row r="21" spans="2:10" ht="24" x14ac:dyDescent="0.4">
      <c r="B21" s="85"/>
      <c r="C21" s="84"/>
    </row>
    <row r="22" spans="2:10" ht="24" x14ac:dyDescent="0.4">
      <c r="B22" s="85"/>
      <c r="C22" s="84"/>
    </row>
    <row r="23" spans="2:10" ht="24" x14ac:dyDescent="0.4">
      <c r="B23" s="85"/>
      <c r="C23" s="84"/>
    </row>
    <row r="26" spans="2:10" ht="24" x14ac:dyDescent="0.4">
      <c r="B26" s="85" t="s">
        <v>154</v>
      </c>
      <c r="C26" s="130" t="s">
        <v>153</v>
      </c>
      <c r="D26" s="86"/>
    </row>
    <row r="27" spans="2:10" x14ac:dyDescent="0.4">
      <c r="C27" s="804" t="s">
        <v>152</v>
      </c>
      <c r="D27" s="805"/>
      <c r="E27" s="173" t="s">
        <v>151</v>
      </c>
      <c r="F27" s="174"/>
      <c r="G27" s="174"/>
      <c r="H27" s="174"/>
      <c r="I27" s="174"/>
      <c r="J27" s="172"/>
    </row>
    <row r="28" spans="2:10" x14ac:dyDescent="0.4">
      <c r="C28" s="175" t="s">
        <v>710</v>
      </c>
      <c r="D28" s="176"/>
      <c r="E28" s="177" t="s">
        <v>53</v>
      </c>
      <c r="F28" s="178"/>
      <c r="G28" s="178"/>
      <c r="H28" s="178"/>
      <c r="I28" s="178"/>
      <c r="J28" s="179"/>
    </row>
    <row r="29" spans="2:10" x14ac:dyDescent="0.4">
      <c r="C29" s="161" t="s">
        <v>52</v>
      </c>
      <c r="D29" s="162"/>
      <c r="E29" s="163" t="s">
        <v>51</v>
      </c>
      <c r="F29" s="164"/>
      <c r="G29" s="164"/>
      <c r="H29" s="164"/>
      <c r="I29" s="164"/>
      <c r="J29" s="165"/>
    </row>
    <row r="30" spans="2:10" x14ac:dyDescent="0.4">
      <c r="C30" s="161" t="s">
        <v>50</v>
      </c>
      <c r="D30" s="162"/>
      <c r="E30" s="163" t="s">
        <v>49</v>
      </c>
      <c r="F30" s="164"/>
      <c r="G30" s="164"/>
      <c r="H30" s="164"/>
      <c r="I30" s="164"/>
      <c r="J30" s="165"/>
    </row>
    <row r="31" spans="2:10" x14ac:dyDescent="0.4">
      <c r="C31" s="802" t="s">
        <v>48</v>
      </c>
      <c r="D31" s="803"/>
      <c r="E31" s="163" t="s">
        <v>709</v>
      </c>
      <c r="F31" s="164"/>
      <c r="G31" s="164"/>
      <c r="H31" s="164"/>
      <c r="I31" s="164"/>
      <c r="J31" s="165"/>
    </row>
    <row r="32" spans="2:10" x14ac:dyDescent="0.4">
      <c r="C32" s="802"/>
      <c r="D32" s="803"/>
      <c r="E32" s="163"/>
      <c r="F32" s="164"/>
      <c r="G32" s="164"/>
      <c r="H32" s="164"/>
      <c r="I32" s="164"/>
      <c r="J32" s="165"/>
    </row>
    <row r="33" spans="3:10" x14ac:dyDescent="0.4">
      <c r="C33" s="802"/>
      <c r="D33" s="803"/>
      <c r="E33" s="163"/>
      <c r="F33" s="164"/>
      <c r="G33" s="164"/>
      <c r="H33" s="164"/>
      <c r="I33" s="164"/>
      <c r="J33" s="165"/>
    </row>
    <row r="34" spans="3:10" x14ac:dyDescent="0.4">
      <c r="C34" s="802"/>
      <c r="D34" s="803"/>
      <c r="E34" s="163"/>
      <c r="F34" s="164"/>
      <c r="G34" s="164"/>
      <c r="H34" s="164"/>
      <c r="I34" s="164"/>
      <c r="J34" s="165"/>
    </row>
    <row r="35" spans="3:10" x14ac:dyDescent="0.4">
      <c r="C35" s="802"/>
      <c r="D35" s="803"/>
      <c r="E35" s="163"/>
      <c r="F35" s="164"/>
      <c r="G35" s="164"/>
      <c r="H35" s="164"/>
      <c r="I35" s="164"/>
      <c r="J35" s="165"/>
    </row>
    <row r="36" spans="3:10" x14ac:dyDescent="0.4">
      <c r="C36" s="800"/>
      <c r="D36" s="801"/>
      <c r="E36" s="168"/>
      <c r="F36" s="169"/>
      <c r="G36" s="169"/>
      <c r="H36" s="169"/>
      <c r="I36" s="169"/>
      <c r="J36" s="170"/>
    </row>
    <row r="37" spans="3:10" x14ac:dyDescent="0.4">
      <c r="C37" s="159"/>
      <c r="D37" s="160"/>
      <c r="E37" s="160"/>
      <c r="F37" s="160"/>
      <c r="G37" s="160"/>
      <c r="H37" s="160"/>
      <c r="I37" s="160"/>
      <c r="J37" s="160"/>
    </row>
    <row r="38" spans="3:10" x14ac:dyDescent="0.4">
      <c r="C38" s="160"/>
      <c r="D38" s="160"/>
      <c r="E38" s="160"/>
      <c r="F38" s="160"/>
      <c r="G38" s="160"/>
      <c r="H38" s="160"/>
      <c r="I38" s="160"/>
      <c r="J38" s="160"/>
    </row>
  </sheetData>
  <mergeCells count="24">
    <mergeCell ref="C27:D27"/>
    <mergeCell ref="E27:J27"/>
    <mergeCell ref="C28:D28"/>
    <mergeCell ref="E28:J28"/>
    <mergeCell ref="C29:D29"/>
    <mergeCell ref="E29:J29"/>
    <mergeCell ref="C30:D30"/>
    <mergeCell ref="E30:J30"/>
    <mergeCell ref="C31:D31"/>
    <mergeCell ref="E31:J31"/>
    <mergeCell ref="C32:D32"/>
    <mergeCell ref="E32:J32"/>
    <mergeCell ref="C33:D33"/>
    <mergeCell ref="E33:J33"/>
    <mergeCell ref="C34:D34"/>
    <mergeCell ref="E34:J34"/>
    <mergeCell ref="C35:D35"/>
    <mergeCell ref="E35:J35"/>
    <mergeCell ref="C36:D36"/>
    <mergeCell ref="E36:J36"/>
    <mergeCell ref="C37:D37"/>
    <mergeCell ref="E37:J37"/>
    <mergeCell ref="C38:D38"/>
    <mergeCell ref="E38:J38"/>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horizontalCentered="1"/>
  <pageMargins left="0.70866141732283472" right="0.70866141732283472" top="0.78740157480314965" bottom="0.70866141732283472" header="0.47244094488188981" footer="0.55118110236220474"/>
  <pageSetup paperSize="9" scale="82" orientation="portrait" horizontalDpi="300" verticalDpi="300" r:id="rId1"/>
  <headerFooter>
    <oddHeader>&amp;C&amp;14令和３年度　大正区事業・業務計画書</oddHeader>
    <oddFooter>&amp;P ページ</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topLeftCell="A16" zoomScaleNormal="100" zoomScaleSheetLayoutView="85"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5-3-1</v>
      </c>
      <c r="B2" s="312"/>
      <c r="C2" s="312"/>
      <c r="D2" s="312"/>
      <c r="E2" s="313" t="s">
        <v>737</v>
      </c>
      <c r="F2" s="313"/>
      <c r="G2" s="313"/>
      <c r="H2" s="313"/>
      <c r="I2" s="313"/>
      <c r="J2" s="313"/>
      <c r="K2" s="313"/>
      <c r="L2" s="313"/>
      <c r="M2" s="313"/>
      <c r="N2" s="313"/>
      <c r="O2" s="313"/>
      <c r="P2" s="313"/>
      <c r="Q2" s="313"/>
      <c r="R2" s="313"/>
      <c r="S2" s="313"/>
      <c r="T2" s="313"/>
      <c r="U2" s="313"/>
      <c r="V2" s="647" t="s">
        <v>425</v>
      </c>
      <c r="W2" s="648"/>
      <c r="X2" s="648"/>
      <c r="Y2" s="648"/>
      <c r="Z2" s="648"/>
      <c r="AA2" s="648"/>
      <c r="AB2" s="649"/>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0"/>
      <c r="W3" s="651"/>
      <c r="X3" s="651"/>
      <c r="Y3" s="651"/>
      <c r="Z3" s="651"/>
      <c r="AA3" s="651"/>
      <c r="AB3" s="652"/>
      <c r="AC3" s="653"/>
      <c r="AD3" s="653"/>
      <c r="AE3" s="314"/>
      <c r="AF3" s="314"/>
      <c r="AH3" s="93" t="s">
        <v>170</v>
      </c>
      <c r="AI3" s="92"/>
      <c r="AJ3" s="95" t="s">
        <v>169</v>
      </c>
      <c r="AK3" s="90" t="s">
        <v>168</v>
      </c>
      <c r="AL3" s="89"/>
      <c r="AM3" s="88"/>
      <c r="AN3" s="88"/>
    </row>
    <row r="4" spans="1:40" ht="6"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5.75" customHeight="1" x14ac:dyDescent="0.4">
      <c r="A6" s="309" t="s">
        <v>256</v>
      </c>
      <c r="B6" s="210" t="s">
        <v>255</v>
      </c>
      <c r="C6" s="210"/>
      <c r="D6" s="210"/>
      <c r="E6" s="210"/>
      <c r="F6" s="210"/>
      <c r="G6" s="210"/>
      <c r="H6" s="872" t="s">
        <v>736</v>
      </c>
      <c r="I6" s="872"/>
      <c r="J6" s="872"/>
      <c r="K6" s="872"/>
      <c r="L6" s="872"/>
      <c r="M6" s="872"/>
      <c r="N6" s="872"/>
      <c r="O6" s="872"/>
      <c r="P6" s="872"/>
      <c r="Q6" s="872"/>
      <c r="R6" s="872"/>
      <c r="S6" s="872"/>
      <c r="T6" s="872"/>
      <c r="U6" s="872"/>
      <c r="V6" s="872"/>
      <c r="W6" s="872"/>
      <c r="X6" s="872"/>
      <c r="Y6" s="872"/>
      <c r="Z6" s="872"/>
      <c r="AA6" s="872"/>
      <c r="AB6" s="872"/>
      <c r="AC6" s="872"/>
      <c r="AD6" s="872"/>
      <c r="AE6" s="872"/>
      <c r="AF6" s="872"/>
      <c r="AH6" s="93" t="s">
        <v>160</v>
      </c>
      <c r="AI6" s="92"/>
      <c r="AJ6" s="91" t="s">
        <v>159</v>
      </c>
      <c r="AK6" s="90" t="s">
        <v>109</v>
      </c>
      <c r="AL6" s="89"/>
      <c r="AM6" s="88"/>
      <c r="AN6" s="88"/>
    </row>
    <row r="7" spans="1:40" ht="15.75" customHeight="1" x14ac:dyDescent="0.4">
      <c r="A7" s="309"/>
      <c r="B7" s="210"/>
      <c r="C7" s="210"/>
      <c r="D7" s="210"/>
      <c r="E7" s="210"/>
      <c r="F7" s="210"/>
      <c r="G7" s="210"/>
      <c r="H7" s="872"/>
      <c r="I7" s="872"/>
      <c r="J7" s="872"/>
      <c r="K7" s="872"/>
      <c r="L7" s="872"/>
      <c r="M7" s="872"/>
      <c r="N7" s="872"/>
      <c r="O7" s="872"/>
      <c r="P7" s="872"/>
      <c r="Q7" s="872"/>
      <c r="R7" s="872"/>
      <c r="S7" s="872"/>
      <c r="T7" s="872"/>
      <c r="U7" s="872"/>
      <c r="V7" s="872"/>
      <c r="W7" s="872"/>
      <c r="X7" s="872"/>
      <c r="Y7" s="872"/>
      <c r="Z7" s="872"/>
      <c r="AA7" s="872"/>
      <c r="AB7" s="872"/>
      <c r="AC7" s="872"/>
      <c r="AD7" s="872"/>
      <c r="AE7" s="872"/>
      <c r="AF7" s="872"/>
      <c r="AH7" s="93" t="s">
        <v>158</v>
      </c>
      <c r="AI7" s="92"/>
      <c r="AJ7" s="91" t="s">
        <v>157</v>
      </c>
      <c r="AK7" s="90" t="s">
        <v>145</v>
      </c>
      <c r="AL7" s="89"/>
      <c r="AM7" s="88"/>
      <c r="AN7" s="88"/>
    </row>
    <row r="8" spans="1:40" ht="15.75" customHeight="1" x14ac:dyDescent="0.15">
      <c r="A8" s="309"/>
      <c r="B8" s="210"/>
      <c r="C8" s="210"/>
      <c r="D8" s="210"/>
      <c r="E8" s="210"/>
      <c r="F8" s="210"/>
      <c r="G8" s="210"/>
      <c r="H8" s="872"/>
      <c r="I8" s="872"/>
      <c r="J8" s="872"/>
      <c r="K8" s="872"/>
      <c r="L8" s="872"/>
      <c r="M8" s="872"/>
      <c r="N8" s="872"/>
      <c r="O8" s="872"/>
      <c r="P8" s="872"/>
      <c r="Q8" s="872"/>
      <c r="R8" s="872"/>
      <c r="S8" s="872"/>
      <c r="T8" s="872"/>
      <c r="U8" s="872"/>
      <c r="V8" s="872"/>
      <c r="W8" s="872"/>
      <c r="X8" s="872"/>
      <c r="Y8" s="872"/>
      <c r="Z8" s="872"/>
      <c r="AA8" s="872"/>
      <c r="AB8" s="872"/>
      <c r="AC8" s="872"/>
      <c r="AD8" s="872"/>
      <c r="AE8" s="872"/>
      <c r="AF8" s="872"/>
      <c r="AH8" s="111"/>
      <c r="AI8" s="111"/>
    </row>
    <row r="9" spans="1:40" ht="14.25" customHeight="1" x14ac:dyDescent="0.15">
      <c r="A9" s="309"/>
      <c r="B9" s="210"/>
      <c r="C9" s="210"/>
      <c r="D9" s="210"/>
      <c r="E9" s="210"/>
      <c r="F9" s="210"/>
      <c r="G9" s="210"/>
      <c r="H9" s="872"/>
      <c r="I9" s="872"/>
      <c r="J9" s="872"/>
      <c r="K9" s="872"/>
      <c r="L9" s="872"/>
      <c r="M9" s="872"/>
      <c r="N9" s="872"/>
      <c r="O9" s="872"/>
      <c r="P9" s="872"/>
      <c r="Q9" s="872"/>
      <c r="R9" s="872"/>
      <c r="S9" s="872"/>
      <c r="T9" s="872"/>
      <c r="U9" s="872"/>
      <c r="V9" s="872"/>
      <c r="W9" s="872"/>
      <c r="X9" s="872"/>
      <c r="Y9" s="872"/>
      <c r="Z9" s="872"/>
      <c r="AA9" s="872"/>
      <c r="AB9" s="872"/>
      <c r="AC9" s="872"/>
      <c r="AD9" s="872"/>
      <c r="AE9" s="872"/>
      <c r="AF9" s="872"/>
      <c r="AH9" s="109"/>
      <c r="AI9" s="109"/>
    </row>
    <row r="10" spans="1:40" ht="18" customHeight="1" x14ac:dyDescent="0.15">
      <c r="A10" s="309"/>
      <c r="B10" s="289" t="s">
        <v>218</v>
      </c>
      <c r="C10" s="289"/>
      <c r="D10" s="289"/>
      <c r="E10" s="289"/>
      <c r="F10" s="289"/>
      <c r="G10" s="289"/>
      <c r="H10" s="874" t="s">
        <v>735</v>
      </c>
      <c r="I10" s="874"/>
      <c r="J10" s="874"/>
      <c r="K10" s="874"/>
      <c r="L10" s="874"/>
      <c r="M10" s="874"/>
      <c r="N10" s="874"/>
      <c r="O10" s="874"/>
      <c r="P10" s="874"/>
      <c r="Q10" s="874"/>
      <c r="R10" s="874"/>
      <c r="S10" s="874"/>
      <c r="T10" s="874"/>
      <c r="U10" s="874"/>
      <c r="V10" s="874"/>
      <c r="W10" s="874"/>
      <c r="X10" s="874"/>
      <c r="Y10" s="874"/>
      <c r="Z10" s="874"/>
      <c r="AA10" s="874"/>
      <c r="AB10" s="874"/>
      <c r="AC10" s="874"/>
      <c r="AD10" s="874"/>
      <c r="AE10" s="874"/>
      <c r="AF10" s="874"/>
    </row>
    <row r="11" spans="1:40" ht="18" customHeight="1" x14ac:dyDescent="0.15">
      <c r="A11" s="309"/>
      <c r="B11" s="289"/>
      <c r="C11" s="289"/>
      <c r="D11" s="289"/>
      <c r="E11" s="289"/>
      <c r="F11" s="289"/>
      <c r="G11" s="289"/>
      <c r="H11" s="874"/>
      <c r="I11" s="874"/>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row>
    <row r="12" spans="1:40" ht="18" customHeight="1" x14ac:dyDescent="0.15">
      <c r="A12" s="309"/>
      <c r="B12" s="289"/>
      <c r="C12" s="289"/>
      <c r="D12" s="289"/>
      <c r="E12" s="289"/>
      <c r="F12" s="289"/>
      <c r="G12" s="289"/>
      <c r="H12" s="874"/>
      <c r="I12" s="874"/>
      <c r="J12" s="874"/>
      <c r="K12" s="874"/>
      <c r="L12" s="874"/>
      <c r="M12" s="874"/>
      <c r="N12" s="874"/>
      <c r="O12" s="874"/>
      <c r="P12" s="874"/>
      <c r="Q12" s="874"/>
      <c r="R12" s="874"/>
      <c r="S12" s="874"/>
      <c r="T12" s="874"/>
      <c r="U12" s="874"/>
      <c r="V12" s="874"/>
      <c r="W12" s="874"/>
      <c r="X12" s="874"/>
      <c r="Y12" s="874"/>
      <c r="Z12" s="874"/>
      <c r="AA12" s="874"/>
      <c r="AB12" s="874"/>
      <c r="AC12" s="874"/>
      <c r="AD12" s="874"/>
      <c r="AE12" s="874"/>
      <c r="AF12" s="874"/>
    </row>
    <row r="13" spans="1:40" ht="43.5" customHeight="1" x14ac:dyDescent="0.15">
      <c r="A13" s="309"/>
      <c r="B13" s="289"/>
      <c r="C13" s="289"/>
      <c r="D13" s="289"/>
      <c r="E13" s="289"/>
      <c r="F13" s="289"/>
      <c r="G13" s="289"/>
      <c r="H13" s="874"/>
      <c r="I13" s="874"/>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row>
    <row r="14" spans="1:40" ht="39" customHeight="1" x14ac:dyDescent="0.15">
      <c r="A14" s="309"/>
      <c r="B14" s="289"/>
      <c r="C14" s="289"/>
      <c r="D14" s="289"/>
      <c r="E14" s="289"/>
      <c r="F14" s="289"/>
      <c r="G14" s="289"/>
      <c r="H14" s="874"/>
      <c r="I14" s="874"/>
      <c r="J14" s="874"/>
      <c r="K14" s="874"/>
      <c r="L14" s="874"/>
      <c r="M14" s="874"/>
      <c r="N14" s="874"/>
      <c r="O14" s="874"/>
      <c r="P14" s="874"/>
      <c r="Q14" s="874"/>
      <c r="R14" s="874"/>
      <c r="S14" s="874"/>
      <c r="T14" s="874"/>
      <c r="U14" s="874"/>
      <c r="V14" s="874"/>
      <c r="W14" s="874"/>
      <c r="X14" s="874"/>
      <c r="Y14" s="874"/>
      <c r="Z14" s="874"/>
      <c r="AA14" s="874"/>
      <c r="AB14" s="874"/>
      <c r="AC14" s="874"/>
      <c r="AD14" s="874"/>
      <c r="AE14" s="874"/>
      <c r="AF14" s="874"/>
    </row>
    <row r="15" spans="1:40" ht="36" customHeight="1" x14ac:dyDescent="0.15">
      <c r="A15" s="309"/>
      <c r="B15" s="289"/>
      <c r="C15" s="289"/>
      <c r="D15" s="289"/>
      <c r="E15" s="289"/>
      <c r="F15" s="289"/>
      <c r="G15" s="289"/>
      <c r="H15" s="874"/>
      <c r="I15" s="874"/>
      <c r="J15" s="874"/>
      <c r="K15" s="874"/>
      <c r="L15" s="874"/>
      <c r="M15" s="874"/>
      <c r="N15" s="874"/>
      <c r="O15" s="874"/>
      <c r="P15" s="874"/>
      <c r="Q15" s="874"/>
      <c r="R15" s="874"/>
      <c r="S15" s="874"/>
      <c r="T15" s="874"/>
      <c r="U15" s="874"/>
      <c r="V15" s="874"/>
      <c r="W15" s="874"/>
      <c r="X15" s="874"/>
      <c r="Y15" s="874"/>
      <c r="Z15" s="874"/>
      <c r="AA15" s="874"/>
      <c r="AB15" s="874"/>
      <c r="AC15" s="874"/>
      <c r="AD15" s="874"/>
      <c r="AE15" s="874"/>
      <c r="AF15" s="874"/>
    </row>
    <row r="16" spans="1:40" ht="39.75" customHeight="1" x14ac:dyDescent="0.15">
      <c r="A16" s="309"/>
      <c r="B16" s="289"/>
      <c r="C16" s="289"/>
      <c r="D16" s="289"/>
      <c r="E16" s="289"/>
      <c r="F16" s="289"/>
      <c r="G16" s="289"/>
      <c r="H16" s="874"/>
      <c r="I16" s="874"/>
      <c r="J16" s="874"/>
      <c r="K16" s="874"/>
      <c r="L16" s="874"/>
      <c r="M16" s="874"/>
      <c r="N16" s="874"/>
      <c r="O16" s="874"/>
      <c r="P16" s="874"/>
      <c r="Q16" s="874"/>
      <c r="R16" s="874"/>
      <c r="S16" s="874"/>
      <c r="T16" s="874"/>
      <c r="U16" s="874"/>
      <c r="V16" s="874"/>
      <c r="W16" s="874"/>
      <c r="X16" s="874"/>
      <c r="Y16" s="874"/>
      <c r="Z16" s="874"/>
      <c r="AA16" s="874"/>
      <c r="AB16" s="874"/>
      <c r="AC16" s="874"/>
      <c r="AD16" s="874"/>
      <c r="AE16" s="874"/>
      <c r="AF16" s="874"/>
    </row>
    <row r="17" spans="1:32" ht="15" customHeight="1" x14ac:dyDescent="0.15">
      <c r="A17" s="309"/>
      <c r="B17" s="289"/>
      <c r="C17" s="289"/>
      <c r="D17" s="289"/>
      <c r="E17" s="289"/>
      <c r="F17" s="289"/>
      <c r="G17" s="289"/>
      <c r="H17" s="874"/>
      <c r="I17" s="874"/>
      <c r="J17" s="874"/>
      <c r="K17" s="874"/>
      <c r="L17" s="874"/>
      <c r="M17" s="874"/>
      <c r="N17" s="874"/>
      <c r="O17" s="874"/>
      <c r="P17" s="874"/>
      <c r="Q17" s="874"/>
      <c r="R17" s="874"/>
      <c r="S17" s="874"/>
      <c r="T17" s="874"/>
      <c r="U17" s="874"/>
      <c r="V17" s="874"/>
      <c r="W17" s="874"/>
      <c r="X17" s="874"/>
      <c r="Y17" s="874"/>
      <c r="Z17" s="874"/>
      <c r="AA17" s="874"/>
      <c r="AB17" s="874"/>
      <c r="AC17" s="874"/>
      <c r="AD17" s="874"/>
      <c r="AE17" s="874"/>
      <c r="AF17" s="874"/>
    </row>
    <row r="18" spans="1:32" ht="18" customHeight="1" x14ac:dyDescent="0.15">
      <c r="A18" s="309"/>
      <c r="B18" s="289" t="s">
        <v>252</v>
      </c>
      <c r="C18" s="289"/>
      <c r="D18" s="289"/>
      <c r="E18" s="289"/>
      <c r="F18" s="289"/>
      <c r="G18" s="289"/>
      <c r="H18" s="467" t="s">
        <v>734</v>
      </c>
      <c r="I18" s="467"/>
      <c r="J18" s="467"/>
      <c r="K18" s="467"/>
      <c r="L18" s="467"/>
      <c r="M18" s="467"/>
      <c r="N18" s="467"/>
      <c r="O18" s="467"/>
      <c r="P18" s="467"/>
      <c r="Q18" s="467"/>
      <c r="R18" s="467"/>
      <c r="S18" s="467"/>
      <c r="T18" s="467"/>
      <c r="U18" s="467"/>
      <c r="V18" s="467"/>
      <c r="W18" s="467"/>
      <c r="X18" s="467"/>
      <c r="Y18" s="467"/>
      <c r="Z18" s="467"/>
      <c r="AA18" s="467"/>
      <c r="AB18" s="467"/>
      <c r="AC18" s="467"/>
      <c r="AD18" s="467"/>
      <c r="AE18" s="467"/>
      <c r="AF18" s="467"/>
    </row>
    <row r="19" spans="1:32" ht="18" customHeight="1" x14ac:dyDescent="0.15">
      <c r="A19" s="309"/>
      <c r="B19" s="289" t="s">
        <v>250</v>
      </c>
      <c r="C19" s="289"/>
      <c r="D19" s="289"/>
      <c r="E19" s="289"/>
      <c r="F19" s="289"/>
      <c r="G19" s="289"/>
      <c r="H19" s="410" t="s">
        <v>733</v>
      </c>
      <c r="I19" s="875"/>
      <c r="J19" s="875"/>
      <c r="K19" s="875"/>
      <c r="L19" s="875"/>
      <c r="M19" s="875"/>
      <c r="N19" s="875"/>
      <c r="O19" s="875"/>
      <c r="P19" s="875"/>
      <c r="Q19" s="875"/>
      <c r="R19" s="875"/>
      <c r="S19" s="875"/>
      <c r="T19" s="875"/>
      <c r="U19" s="875"/>
      <c r="V19" s="875"/>
      <c r="W19" s="875"/>
      <c r="X19" s="875"/>
      <c r="Y19" s="875"/>
      <c r="Z19" s="875"/>
      <c r="AA19" s="875"/>
      <c r="AB19" s="875"/>
      <c r="AC19" s="875"/>
      <c r="AD19" s="875"/>
      <c r="AE19" s="875"/>
      <c r="AF19" s="875"/>
    </row>
    <row r="20" spans="1:32" ht="18" customHeight="1" x14ac:dyDescent="0.15">
      <c r="A20" s="309"/>
      <c r="B20" s="289" t="s">
        <v>248</v>
      </c>
      <c r="C20" s="289"/>
      <c r="D20" s="289"/>
      <c r="E20" s="289"/>
      <c r="F20" s="289"/>
      <c r="G20" s="289"/>
      <c r="H20" s="875" t="s">
        <v>732</v>
      </c>
      <c r="I20" s="875"/>
      <c r="J20" s="875"/>
      <c r="K20" s="875"/>
      <c r="L20" s="875"/>
      <c r="M20" s="875"/>
      <c r="N20" s="875"/>
      <c r="O20" s="875"/>
      <c r="P20" s="875"/>
      <c r="Q20" s="875"/>
      <c r="R20" s="875"/>
      <c r="S20" s="875"/>
      <c r="T20" s="875"/>
      <c r="U20" s="875"/>
      <c r="V20" s="875"/>
      <c r="W20" s="875"/>
      <c r="X20" s="875"/>
      <c r="Y20" s="875"/>
      <c r="Z20" s="875"/>
      <c r="AA20" s="875"/>
      <c r="AB20" s="875"/>
      <c r="AC20" s="875"/>
      <c r="AD20" s="875"/>
      <c r="AE20" s="875"/>
      <c r="AF20" s="875"/>
    </row>
    <row r="21" spans="1:32" ht="29.25" customHeight="1" x14ac:dyDescent="0.15">
      <c r="A21" s="309" t="s">
        <v>246</v>
      </c>
      <c r="B21" s="289" t="s">
        <v>245</v>
      </c>
      <c r="C21" s="289"/>
      <c r="D21" s="289"/>
      <c r="E21" s="289"/>
      <c r="F21" s="289"/>
      <c r="G21" s="289"/>
      <c r="H21" s="872" t="s">
        <v>731</v>
      </c>
      <c r="I21" s="873"/>
      <c r="J21" s="873"/>
      <c r="K21" s="873"/>
      <c r="L21" s="873"/>
      <c r="M21" s="873"/>
      <c r="N21" s="873"/>
      <c r="O21" s="873"/>
      <c r="P21" s="873"/>
      <c r="Q21" s="873"/>
      <c r="R21" s="873"/>
      <c r="S21" s="873"/>
      <c r="T21" s="873"/>
      <c r="U21" s="873"/>
      <c r="V21" s="873"/>
      <c r="W21" s="873"/>
      <c r="X21" s="873"/>
      <c r="Y21" s="873"/>
      <c r="Z21" s="873"/>
      <c r="AA21" s="873"/>
      <c r="AB21" s="873"/>
      <c r="AC21" s="873"/>
      <c r="AD21" s="873"/>
      <c r="AE21" s="873"/>
      <c r="AF21" s="873"/>
    </row>
    <row r="22" spans="1:32" ht="13.5" customHeight="1" x14ac:dyDescent="0.15">
      <c r="A22" s="309"/>
      <c r="B22" s="210" t="s">
        <v>243</v>
      </c>
      <c r="C22" s="210"/>
      <c r="D22" s="210"/>
      <c r="E22" s="210"/>
      <c r="F22" s="210"/>
      <c r="G22" s="210"/>
      <c r="H22" s="872" t="s">
        <v>730</v>
      </c>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row>
    <row r="23" spans="1:32" ht="13.5" customHeight="1" x14ac:dyDescent="0.15">
      <c r="A23" s="309"/>
      <c r="B23" s="210"/>
      <c r="C23" s="210"/>
      <c r="D23" s="210"/>
      <c r="E23" s="210"/>
      <c r="F23" s="210"/>
      <c r="G23" s="210"/>
      <c r="H23" s="872"/>
      <c r="I23" s="872"/>
      <c r="J23" s="872"/>
      <c r="K23" s="872"/>
      <c r="L23" s="872"/>
      <c r="M23" s="872"/>
      <c r="N23" s="872"/>
      <c r="O23" s="872"/>
      <c r="P23" s="872"/>
      <c r="Q23" s="872"/>
      <c r="R23" s="872"/>
      <c r="S23" s="872"/>
      <c r="T23" s="872"/>
      <c r="U23" s="872"/>
      <c r="V23" s="872"/>
      <c r="W23" s="872"/>
      <c r="X23" s="872"/>
      <c r="Y23" s="872"/>
      <c r="Z23" s="872"/>
      <c r="AA23" s="872"/>
      <c r="AB23" s="872"/>
      <c r="AC23" s="872"/>
      <c r="AD23" s="872"/>
      <c r="AE23" s="872"/>
      <c r="AF23" s="872"/>
    </row>
    <row r="24" spans="1:32" ht="6" customHeight="1" x14ac:dyDescent="0.15">
      <c r="A24" s="309"/>
      <c r="B24" s="210"/>
      <c r="C24" s="210"/>
      <c r="D24" s="210"/>
      <c r="E24" s="210"/>
      <c r="F24" s="210"/>
      <c r="G24" s="210"/>
      <c r="H24" s="872"/>
      <c r="I24" s="872"/>
      <c r="J24" s="872"/>
      <c r="K24" s="872"/>
      <c r="L24" s="872"/>
      <c r="M24" s="872"/>
      <c r="N24" s="872"/>
      <c r="O24" s="872"/>
      <c r="P24" s="872"/>
      <c r="Q24" s="872"/>
      <c r="R24" s="872"/>
      <c r="S24" s="872"/>
      <c r="T24" s="872"/>
      <c r="U24" s="872"/>
      <c r="V24" s="872"/>
      <c r="W24" s="872"/>
      <c r="X24" s="872"/>
      <c r="Y24" s="872"/>
      <c r="Z24" s="872"/>
      <c r="AA24" s="872"/>
      <c r="AB24" s="872"/>
      <c r="AC24" s="872"/>
      <c r="AD24" s="872"/>
      <c r="AE24" s="872"/>
      <c r="AF24" s="872"/>
    </row>
    <row r="25" spans="1:32" ht="18" customHeight="1" x14ac:dyDescent="0.15">
      <c r="A25" s="309"/>
      <c r="B25" s="210" t="s">
        <v>241</v>
      </c>
      <c r="C25" s="210"/>
      <c r="D25" s="210"/>
      <c r="E25" s="210"/>
      <c r="F25" s="210"/>
      <c r="G25" s="210"/>
      <c r="H25" s="870" t="s">
        <v>729</v>
      </c>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row>
    <row r="26" spans="1:32" ht="13.5" customHeight="1" x14ac:dyDescent="0.15">
      <c r="A26" s="309"/>
      <c r="B26" s="210"/>
      <c r="C26" s="210"/>
      <c r="D26" s="210"/>
      <c r="E26" s="210"/>
      <c r="F26" s="210"/>
      <c r="G26" s="210"/>
      <c r="H26" s="870"/>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row>
    <row r="27" spans="1:32" ht="11.25" customHeight="1" x14ac:dyDescent="0.15">
      <c r="A27" s="309"/>
      <c r="B27" s="210"/>
      <c r="C27" s="210"/>
      <c r="D27" s="210"/>
      <c r="E27" s="210"/>
      <c r="F27" s="210"/>
      <c r="G27" s="210"/>
      <c r="H27" s="870"/>
      <c r="I27" s="870"/>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row>
    <row r="28" spans="1:32" ht="24" customHeight="1" x14ac:dyDescent="0.15">
      <c r="A28" s="309"/>
      <c r="B28" s="289" t="s">
        <v>239</v>
      </c>
      <c r="C28" s="289"/>
      <c r="D28" s="289"/>
      <c r="E28" s="289"/>
      <c r="F28" s="289"/>
      <c r="G28" s="289"/>
      <c r="H28" s="642" t="s">
        <v>728</v>
      </c>
      <c r="I28" s="642"/>
      <c r="J28" s="642"/>
      <c r="K28" s="642"/>
      <c r="L28" s="642"/>
      <c r="M28" s="642"/>
      <c r="N28" s="642"/>
      <c r="O28" s="642"/>
      <c r="P28" s="642"/>
      <c r="Q28" s="642"/>
      <c r="R28" s="642"/>
      <c r="S28" s="642"/>
      <c r="T28" s="642"/>
      <c r="U28" s="642"/>
      <c r="V28" s="642"/>
      <c r="W28" s="642"/>
      <c r="X28" s="642"/>
      <c r="Y28" s="642"/>
      <c r="Z28" s="642"/>
      <c r="AA28" s="642"/>
      <c r="AB28" s="642"/>
      <c r="AC28" s="642"/>
      <c r="AD28" s="642"/>
      <c r="AE28" s="642"/>
      <c r="AF28" s="642"/>
    </row>
    <row r="29" spans="1:32" ht="6"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868" t="s">
        <v>727</v>
      </c>
      <c r="D31" s="869"/>
      <c r="E31" s="869"/>
      <c r="F31" s="869"/>
      <c r="G31" s="869"/>
      <c r="H31" s="869"/>
      <c r="I31" s="869"/>
      <c r="J31" s="869"/>
      <c r="K31" s="869"/>
      <c r="L31" s="869"/>
      <c r="M31" s="869"/>
      <c r="N31" s="869"/>
      <c r="O31" s="869"/>
      <c r="P31" s="869"/>
      <c r="Q31" s="869"/>
      <c r="R31" s="869"/>
      <c r="S31" s="869"/>
      <c r="T31" s="869"/>
      <c r="U31" s="869"/>
      <c r="V31" s="869"/>
      <c r="W31" s="869"/>
      <c r="X31" s="869"/>
      <c r="Y31" s="682"/>
      <c r="Z31" s="682"/>
      <c r="AA31" s="682"/>
      <c r="AB31" s="682"/>
      <c r="AC31" s="631" t="s">
        <v>188</v>
      </c>
      <c r="AD31" s="631"/>
      <c r="AE31" s="631" t="s">
        <v>188</v>
      </c>
      <c r="AF31" s="631"/>
    </row>
    <row r="32" spans="1:32" ht="18" customHeight="1" x14ac:dyDescent="0.15">
      <c r="A32" s="306"/>
      <c r="B32" s="307"/>
      <c r="C32" s="869"/>
      <c r="D32" s="869"/>
      <c r="E32" s="869"/>
      <c r="F32" s="869"/>
      <c r="G32" s="869"/>
      <c r="H32" s="869"/>
      <c r="I32" s="869"/>
      <c r="J32" s="869"/>
      <c r="K32" s="869"/>
      <c r="L32" s="869"/>
      <c r="M32" s="869"/>
      <c r="N32" s="869"/>
      <c r="O32" s="869"/>
      <c r="P32" s="869"/>
      <c r="Q32" s="869"/>
      <c r="R32" s="869"/>
      <c r="S32" s="869"/>
      <c r="T32" s="869"/>
      <c r="U32" s="869"/>
      <c r="V32" s="869"/>
      <c r="W32" s="869"/>
      <c r="X32" s="869"/>
      <c r="Y32" s="682"/>
      <c r="Z32" s="682"/>
      <c r="AA32" s="682"/>
      <c r="AB32" s="682"/>
      <c r="AC32" s="631"/>
      <c r="AD32" s="631"/>
      <c r="AE32" s="631"/>
      <c r="AF32" s="631"/>
    </row>
    <row r="33" spans="1:32" ht="42.75" customHeight="1" x14ac:dyDescent="0.15">
      <c r="A33" s="306"/>
      <c r="B33" s="307"/>
      <c r="C33" s="869"/>
      <c r="D33" s="869"/>
      <c r="E33" s="869"/>
      <c r="F33" s="869"/>
      <c r="G33" s="869"/>
      <c r="H33" s="869"/>
      <c r="I33" s="869"/>
      <c r="J33" s="869"/>
      <c r="K33" s="869"/>
      <c r="L33" s="869"/>
      <c r="M33" s="869"/>
      <c r="N33" s="869"/>
      <c r="O33" s="869"/>
      <c r="P33" s="869"/>
      <c r="Q33" s="869"/>
      <c r="R33" s="869"/>
      <c r="S33" s="869"/>
      <c r="T33" s="869"/>
      <c r="U33" s="869"/>
      <c r="V33" s="869"/>
      <c r="W33" s="869"/>
      <c r="X33" s="869"/>
      <c r="Y33" s="682"/>
      <c r="Z33" s="682"/>
      <c r="AA33" s="682"/>
      <c r="AB33" s="682"/>
      <c r="AC33" s="631"/>
      <c r="AD33" s="631"/>
      <c r="AE33" s="631"/>
      <c r="AF33" s="631"/>
    </row>
    <row r="34" spans="1:32" ht="18" customHeight="1" x14ac:dyDescent="0.15">
      <c r="A34" s="276" t="s">
        <v>231</v>
      </c>
      <c r="B34" s="276"/>
      <c r="C34" s="868" t="s">
        <v>726</v>
      </c>
      <c r="D34" s="869"/>
      <c r="E34" s="869"/>
      <c r="F34" s="869"/>
      <c r="G34" s="869"/>
      <c r="H34" s="869"/>
      <c r="I34" s="869"/>
      <c r="J34" s="869"/>
      <c r="K34" s="869"/>
      <c r="L34" s="869"/>
      <c r="M34" s="869"/>
      <c r="N34" s="869"/>
      <c r="O34" s="869"/>
      <c r="P34" s="869"/>
      <c r="Q34" s="869"/>
      <c r="R34" s="869"/>
      <c r="S34" s="869"/>
      <c r="T34" s="869"/>
      <c r="U34" s="869"/>
      <c r="V34" s="869"/>
      <c r="W34" s="869"/>
      <c r="X34" s="869"/>
      <c r="Y34" s="682"/>
      <c r="Z34" s="682"/>
      <c r="AA34" s="682"/>
      <c r="AB34" s="682"/>
      <c r="AC34" s="631" t="s">
        <v>183</v>
      </c>
      <c r="AD34" s="631"/>
      <c r="AE34" s="631" t="s">
        <v>183</v>
      </c>
      <c r="AF34" s="631"/>
    </row>
    <row r="35" spans="1:32" ht="18" customHeight="1" x14ac:dyDescent="0.15">
      <c r="A35" s="276"/>
      <c r="B35" s="276"/>
      <c r="C35" s="869"/>
      <c r="D35" s="869"/>
      <c r="E35" s="869"/>
      <c r="F35" s="869"/>
      <c r="G35" s="869"/>
      <c r="H35" s="869"/>
      <c r="I35" s="869"/>
      <c r="J35" s="869"/>
      <c r="K35" s="869"/>
      <c r="L35" s="869"/>
      <c r="M35" s="869"/>
      <c r="N35" s="869"/>
      <c r="O35" s="869"/>
      <c r="P35" s="869"/>
      <c r="Q35" s="869"/>
      <c r="R35" s="869"/>
      <c r="S35" s="869"/>
      <c r="T35" s="869"/>
      <c r="U35" s="869"/>
      <c r="V35" s="869"/>
      <c r="W35" s="869"/>
      <c r="X35" s="869"/>
      <c r="Y35" s="682"/>
      <c r="Z35" s="682"/>
      <c r="AA35" s="682"/>
      <c r="AB35" s="682"/>
      <c r="AC35" s="631"/>
      <c r="AD35" s="631"/>
      <c r="AE35" s="631"/>
      <c r="AF35" s="631"/>
    </row>
    <row r="36" spans="1:32" ht="27.75" customHeight="1" x14ac:dyDescent="0.15">
      <c r="A36" s="276"/>
      <c r="B36" s="276"/>
      <c r="C36" s="869"/>
      <c r="D36" s="869"/>
      <c r="E36" s="869"/>
      <c r="F36" s="869"/>
      <c r="G36" s="869"/>
      <c r="H36" s="869"/>
      <c r="I36" s="869"/>
      <c r="J36" s="869"/>
      <c r="K36" s="869"/>
      <c r="L36" s="869"/>
      <c r="M36" s="869"/>
      <c r="N36" s="869"/>
      <c r="O36" s="869"/>
      <c r="P36" s="869"/>
      <c r="Q36" s="869"/>
      <c r="R36" s="869"/>
      <c r="S36" s="869"/>
      <c r="T36" s="869"/>
      <c r="U36" s="869"/>
      <c r="V36" s="869"/>
      <c r="W36" s="869"/>
      <c r="X36" s="869"/>
      <c r="Y36" s="682"/>
      <c r="Z36" s="682"/>
      <c r="AA36" s="682"/>
      <c r="AB36" s="682"/>
      <c r="AC36" s="631"/>
      <c r="AD36" s="631"/>
      <c r="AE36" s="631"/>
      <c r="AF36" s="631"/>
    </row>
    <row r="37" spans="1:32" ht="18" customHeight="1" x14ac:dyDescent="0.15">
      <c r="A37" s="276" t="s">
        <v>228</v>
      </c>
      <c r="B37" s="276"/>
      <c r="C37" s="868" t="s">
        <v>725</v>
      </c>
      <c r="D37" s="869"/>
      <c r="E37" s="869"/>
      <c r="F37" s="869"/>
      <c r="G37" s="869"/>
      <c r="H37" s="869"/>
      <c r="I37" s="869"/>
      <c r="J37" s="869"/>
      <c r="K37" s="869"/>
      <c r="L37" s="869"/>
      <c r="M37" s="869"/>
      <c r="N37" s="869"/>
      <c r="O37" s="869"/>
      <c r="P37" s="869"/>
      <c r="Q37" s="869"/>
      <c r="R37" s="869"/>
      <c r="S37" s="869"/>
      <c r="T37" s="869"/>
      <c r="U37" s="869"/>
      <c r="V37" s="869"/>
      <c r="W37" s="869"/>
      <c r="X37" s="869"/>
      <c r="Y37" s="682"/>
      <c r="Z37" s="682"/>
      <c r="AA37" s="682"/>
      <c r="AB37" s="682"/>
      <c r="AC37" s="292" t="s">
        <v>188</v>
      </c>
      <c r="AD37" s="292"/>
      <c r="AE37" s="292" t="s">
        <v>188</v>
      </c>
      <c r="AF37" s="292"/>
    </row>
    <row r="38" spans="1:32" ht="13.5" customHeight="1" x14ac:dyDescent="0.15">
      <c r="A38" s="276"/>
      <c r="B38" s="276"/>
      <c r="C38" s="869"/>
      <c r="D38" s="869"/>
      <c r="E38" s="869"/>
      <c r="F38" s="869"/>
      <c r="G38" s="869"/>
      <c r="H38" s="869"/>
      <c r="I38" s="869"/>
      <c r="J38" s="869"/>
      <c r="K38" s="869"/>
      <c r="L38" s="869"/>
      <c r="M38" s="869"/>
      <c r="N38" s="869"/>
      <c r="O38" s="869"/>
      <c r="P38" s="869"/>
      <c r="Q38" s="869"/>
      <c r="R38" s="869"/>
      <c r="S38" s="869"/>
      <c r="T38" s="869"/>
      <c r="U38" s="869"/>
      <c r="V38" s="869"/>
      <c r="W38" s="869"/>
      <c r="X38" s="869"/>
      <c r="Y38" s="682"/>
      <c r="Z38" s="682"/>
      <c r="AA38" s="682"/>
      <c r="AB38" s="682"/>
      <c r="AC38" s="292"/>
      <c r="AD38" s="292"/>
      <c r="AE38" s="292"/>
      <c r="AF38" s="292"/>
    </row>
    <row r="39" spans="1:32" ht="32.25" customHeight="1" x14ac:dyDescent="0.15">
      <c r="A39" s="276"/>
      <c r="B39" s="276"/>
      <c r="C39" s="869"/>
      <c r="D39" s="869"/>
      <c r="E39" s="869"/>
      <c r="F39" s="869"/>
      <c r="G39" s="869"/>
      <c r="H39" s="869"/>
      <c r="I39" s="869"/>
      <c r="J39" s="869"/>
      <c r="K39" s="869"/>
      <c r="L39" s="869"/>
      <c r="M39" s="869"/>
      <c r="N39" s="869"/>
      <c r="O39" s="869"/>
      <c r="P39" s="869"/>
      <c r="Q39" s="869"/>
      <c r="R39" s="869"/>
      <c r="S39" s="869"/>
      <c r="T39" s="869"/>
      <c r="U39" s="869"/>
      <c r="V39" s="869"/>
      <c r="W39" s="869"/>
      <c r="X39" s="869"/>
      <c r="Y39" s="682"/>
      <c r="Z39" s="682"/>
      <c r="AA39" s="682"/>
      <c r="AB39" s="682"/>
      <c r="AC39" s="292"/>
      <c r="AD39" s="292"/>
      <c r="AE39" s="292"/>
      <c r="AF39" s="292"/>
    </row>
    <row r="40" spans="1:32" ht="18" customHeight="1" x14ac:dyDescent="0.15">
      <c r="A40" s="276" t="s">
        <v>226</v>
      </c>
      <c r="B40" s="276"/>
      <c r="C40" s="868" t="s">
        <v>724</v>
      </c>
      <c r="D40" s="869"/>
      <c r="E40" s="869"/>
      <c r="F40" s="869"/>
      <c r="G40" s="869"/>
      <c r="H40" s="869"/>
      <c r="I40" s="869"/>
      <c r="J40" s="869"/>
      <c r="K40" s="869"/>
      <c r="L40" s="869"/>
      <c r="M40" s="869"/>
      <c r="N40" s="869"/>
      <c r="O40" s="869"/>
      <c r="P40" s="869"/>
      <c r="Q40" s="869"/>
      <c r="R40" s="869"/>
      <c r="S40" s="869"/>
      <c r="T40" s="869"/>
      <c r="U40" s="869"/>
      <c r="V40" s="869"/>
      <c r="W40" s="869"/>
      <c r="X40" s="869"/>
      <c r="Y40" s="682" t="s">
        <v>723</v>
      </c>
      <c r="Z40" s="682"/>
      <c r="AA40" s="682"/>
      <c r="AB40" s="682"/>
      <c r="AC40" s="292" t="s">
        <v>188</v>
      </c>
      <c r="AD40" s="292"/>
      <c r="AE40" s="292" t="s">
        <v>188</v>
      </c>
      <c r="AF40" s="292"/>
    </row>
    <row r="41" spans="1:32" ht="18" customHeight="1" x14ac:dyDescent="0.15">
      <c r="A41" s="276"/>
      <c r="B41" s="276"/>
      <c r="C41" s="869"/>
      <c r="D41" s="869"/>
      <c r="E41" s="869"/>
      <c r="F41" s="869"/>
      <c r="G41" s="869"/>
      <c r="H41" s="869"/>
      <c r="I41" s="869"/>
      <c r="J41" s="869"/>
      <c r="K41" s="869"/>
      <c r="L41" s="869"/>
      <c r="M41" s="869"/>
      <c r="N41" s="869"/>
      <c r="O41" s="869"/>
      <c r="P41" s="869"/>
      <c r="Q41" s="869"/>
      <c r="R41" s="869"/>
      <c r="S41" s="869"/>
      <c r="T41" s="869"/>
      <c r="U41" s="869"/>
      <c r="V41" s="869"/>
      <c r="W41" s="869"/>
      <c r="X41" s="869"/>
      <c r="Y41" s="682"/>
      <c r="Z41" s="682"/>
      <c r="AA41" s="682"/>
      <c r="AB41" s="682"/>
      <c r="AC41" s="292"/>
      <c r="AD41" s="292"/>
      <c r="AE41" s="292"/>
      <c r="AF41" s="292"/>
    </row>
    <row r="42" spans="1:32" ht="37.5" customHeight="1" x14ac:dyDescent="0.15">
      <c r="A42" s="276"/>
      <c r="B42" s="276"/>
      <c r="C42" s="869"/>
      <c r="D42" s="869"/>
      <c r="E42" s="869"/>
      <c r="F42" s="869"/>
      <c r="G42" s="869"/>
      <c r="H42" s="869"/>
      <c r="I42" s="869"/>
      <c r="J42" s="869"/>
      <c r="K42" s="869"/>
      <c r="L42" s="869"/>
      <c r="M42" s="869"/>
      <c r="N42" s="869"/>
      <c r="O42" s="869"/>
      <c r="P42" s="869"/>
      <c r="Q42" s="869"/>
      <c r="R42" s="869"/>
      <c r="S42" s="869"/>
      <c r="T42" s="869"/>
      <c r="U42" s="869"/>
      <c r="V42" s="869"/>
      <c r="W42" s="869"/>
      <c r="X42" s="869"/>
      <c r="Y42" s="682"/>
      <c r="Z42" s="682"/>
      <c r="AA42" s="682"/>
      <c r="AB42" s="682"/>
      <c r="AC42" s="292"/>
      <c r="AD42" s="292"/>
      <c r="AE42" s="292"/>
      <c r="AF42" s="292"/>
    </row>
    <row r="43" spans="1:32" ht="18" customHeight="1" x14ac:dyDescent="0.15">
      <c r="A43" s="276" t="s">
        <v>223</v>
      </c>
      <c r="B43" s="276"/>
      <c r="C43" s="868" t="s">
        <v>722</v>
      </c>
      <c r="D43" s="869"/>
      <c r="E43" s="869"/>
      <c r="F43" s="869"/>
      <c r="G43" s="869"/>
      <c r="H43" s="869"/>
      <c r="I43" s="869"/>
      <c r="J43" s="869"/>
      <c r="K43" s="869"/>
      <c r="L43" s="869"/>
      <c r="M43" s="869"/>
      <c r="N43" s="869"/>
      <c r="O43" s="869"/>
      <c r="P43" s="869"/>
      <c r="Q43" s="869"/>
      <c r="R43" s="869"/>
      <c r="S43" s="869"/>
      <c r="T43" s="869"/>
      <c r="U43" s="869"/>
      <c r="V43" s="869"/>
      <c r="W43" s="869"/>
      <c r="X43" s="869"/>
      <c r="Y43" s="682" t="s">
        <v>721</v>
      </c>
      <c r="Z43" s="682"/>
      <c r="AA43" s="682"/>
      <c r="AB43" s="682"/>
      <c r="AC43" s="292" t="s">
        <v>188</v>
      </c>
      <c r="AD43" s="292"/>
      <c r="AE43" s="292" t="s">
        <v>188</v>
      </c>
      <c r="AF43" s="292"/>
    </row>
    <row r="44" spans="1:32" ht="18" customHeight="1" x14ac:dyDescent="0.15">
      <c r="A44" s="276"/>
      <c r="B44" s="276"/>
      <c r="C44" s="869"/>
      <c r="D44" s="869"/>
      <c r="E44" s="869"/>
      <c r="F44" s="869"/>
      <c r="G44" s="869"/>
      <c r="H44" s="869"/>
      <c r="I44" s="869"/>
      <c r="J44" s="869"/>
      <c r="K44" s="869"/>
      <c r="L44" s="869"/>
      <c r="M44" s="869"/>
      <c r="N44" s="869"/>
      <c r="O44" s="869"/>
      <c r="P44" s="869"/>
      <c r="Q44" s="869"/>
      <c r="R44" s="869"/>
      <c r="S44" s="869"/>
      <c r="T44" s="869"/>
      <c r="U44" s="869"/>
      <c r="V44" s="869"/>
      <c r="W44" s="869"/>
      <c r="X44" s="869"/>
      <c r="Y44" s="682"/>
      <c r="Z44" s="682"/>
      <c r="AA44" s="682"/>
      <c r="AB44" s="682"/>
      <c r="AC44" s="292"/>
      <c r="AD44" s="292"/>
      <c r="AE44" s="292"/>
      <c r="AF44" s="292"/>
    </row>
    <row r="45" spans="1:32" ht="27" customHeight="1" x14ac:dyDescent="0.15">
      <c r="A45" s="276"/>
      <c r="B45" s="276"/>
      <c r="C45" s="869"/>
      <c r="D45" s="869"/>
      <c r="E45" s="869"/>
      <c r="F45" s="869"/>
      <c r="G45" s="869"/>
      <c r="H45" s="869"/>
      <c r="I45" s="869"/>
      <c r="J45" s="869"/>
      <c r="K45" s="869"/>
      <c r="L45" s="869"/>
      <c r="M45" s="869"/>
      <c r="N45" s="869"/>
      <c r="O45" s="869"/>
      <c r="P45" s="869"/>
      <c r="Q45" s="869"/>
      <c r="R45" s="869"/>
      <c r="S45" s="869"/>
      <c r="T45" s="869"/>
      <c r="U45" s="869"/>
      <c r="V45" s="869"/>
      <c r="W45" s="869"/>
      <c r="X45" s="869"/>
      <c r="Y45" s="682"/>
      <c r="Z45" s="682"/>
      <c r="AA45" s="682"/>
      <c r="AB45" s="682"/>
      <c r="AC45" s="292"/>
      <c r="AD45" s="292"/>
      <c r="AE45" s="292"/>
      <c r="AF45" s="292"/>
    </row>
    <row r="46" spans="1:32" ht="13.5" customHeight="1" x14ac:dyDescent="0.15">
      <c r="A46" s="289" t="s">
        <v>221</v>
      </c>
      <c r="B46" s="289"/>
      <c r="C46" s="870" t="s">
        <v>720</v>
      </c>
      <c r="D46" s="871"/>
      <c r="E46" s="871"/>
      <c r="F46" s="871"/>
      <c r="G46" s="871"/>
      <c r="H46" s="871"/>
      <c r="I46" s="871"/>
      <c r="J46" s="871"/>
      <c r="K46" s="871"/>
      <c r="L46" s="871"/>
      <c r="M46" s="871"/>
      <c r="N46" s="871"/>
      <c r="O46" s="871"/>
      <c r="P46" s="871"/>
      <c r="Q46" s="871"/>
      <c r="R46" s="871"/>
      <c r="S46" s="871"/>
      <c r="T46" s="871"/>
      <c r="U46" s="871"/>
      <c r="V46" s="871"/>
      <c r="W46" s="871"/>
      <c r="X46" s="871"/>
      <c r="Y46" s="871"/>
      <c r="Z46" s="871"/>
      <c r="AA46" s="871"/>
      <c r="AB46" s="871"/>
      <c r="AC46" s="871"/>
      <c r="AD46" s="871"/>
      <c r="AE46" s="871"/>
      <c r="AF46" s="871"/>
    </row>
    <row r="47" spans="1:32" ht="13.5" customHeight="1" x14ac:dyDescent="0.15">
      <c r="A47" s="289"/>
      <c r="B47" s="289"/>
      <c r="C47" s="871"/>
      <c r="D47" s="871"/>
      <c r="E47" s="871"/>
      <c r="F47" s="871"/>
      <c r="G47" s="871"/>
      <c r="H47" s="871"/>
      <c r="I47" s="871"/>
      <c r="J47" s="871"/>
      <c r="K47" s="871"/>
      <c r="L47" s="871"/>
      <c r="M47" s="871"/>
      <c r="N47" s="871"/>
      <c r="O47" s="871"/>
      <c r="P47" s="871"/>
      <c r="Q47" s="871"/>
      <c r="R47" s="871"/>
      <c r="S47" s="871"/>
      <c r="T47" s="871"/>
      <c r="U47" s="871"/>
      <c r="V47" s="871"/>
      <c r="W47" s="871"/>
      <c r="X47" s="871"/>
      <c r="Y47" s="871"/>
      <c r="Z47" s="871"/>
      <c r="AA47" s="871"/>
      <c r="AB47" s="871"/>
      <c r="AC47" s="871"/>
      <c r="AD47" s="871"/>
      <c r="AE47" s="871"/>
      <c r="AF47" s="871"/>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631"/>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18" customHeight="1" x14ac:dyDescent="0.15">
      <c r="A50" s="309" t="s">
        <v>215</v>
      </c>
      <c r="B50" s="181" t="s">
        <v>214</v>
      </c>
      <c r="C50" s="181"/>
      <c r="D50" s="181"/>
      <c r="E50" s="181"/>
      <c r="F50" s="181"/>
      <c r="G50" s="181"/>
      <c r="H50" s="592"/>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4"/>
    </row>
    <row r="51" spans="1:32" ht="18" customHeight="1" x14ac:dyDescent="0.15">
      <c r="A51" s="309"/>
      <c r="B51" s="181" t="s">
        <v>212</v>
      </c>
      <c r="C51" s="181"/>
      <c r="D51" s="181"/>
      <c r="E51" s="181"/>
      <c r="F51" s="181"/>
      <c r="G51" s="181"/>
      <c r="H51" s="592"/>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4"/>
    </row>
    <row r="52" spans="1:32" ht="18" customHeight="1" x14ac:dyDescent="0.15">
      <c r="A52" s="309"/>
      <c r="B52" s="181" t="s">
        <v>211</v>
      </c>
      <c r="C52" s="181"/>
      <c r="D52" s="181"/>
      <c r="E52" s="181"/>
      <c r="F52" s="181"/>
      <c r="G52" s="181"/>
      <c r="H52" s="592"/>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4"/>
    </row>
    <row r="53" spans="1:32" ht="18" customHeight="1" x14ac:dyDescent="0.15">
      <c r="A53" s="309"/>
      <c r="B53" s="324" t="s">
        <v>209</v>
      </c>
      <c r="C53" s="324"/>
      <c r="D53" s="324"/>
      <c r="E53" s="324"/>
      <c r="F53" s="324"/>
      <c r="G53" s="324"/>
      <c r="H53" s="592"/>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4"/>
    </row>
    <row r="54" spans="1:32" ht="18" customHeight="1" x14ac:dyDescent="0.15">
      <c r="A54" s="309"/>
      <c r="B54" s="181" t="s">
        <v>207</v>
      </c>
      <c r="C54" s="181"/>
      <c r="D54" s="181"/>
      <c r="E54" s="181"/>
      <c r="F54" s="181"/>
      <c r="G54" s="181"/>
      <c r="H54" s="592"/>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4"/>
    </row>
    <row r="55" spans="1:32" ht="18" customHeight="1" x14ac:dyDescent="0.15">
      <c r="A55" s="309"/>
      <c r="B55" s="181" t="s">
        <v>206</v>
      </c>
      <c r="C55" s="181"/>
      <c r="D55" s="181"/>
      <c r="E55" s="181"/>
      <c r="F55" s="181"/>
      <c r="G55" s="181"/>
      <c r="H55" s="592"/>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4"/>
    </row>
    <row r="56" spans="1:32" ht="18" customHeight="1" x14ac:dyDescent="0.15">
      <c r="A56" s="309"/>
      <c r="B56" s="181" t="s">
        <v>204</v>
      </c>
      <c r="C56" s="181"/>
      <c r="D56" s="181"/>
      <c r="E56" s="181"/>
      <c r="F56" s="181"/>
      <c r="G56" s="181"/>
      <c r="H56" s="592"/>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4"/>
    </row>
    <row r="57" spans="1:32" ht="18" customHeight="1" x14ac:dyDescent="0.15">
      <c r="A57" s="309"/>
      <c r="B57" s="181" t="s">
        <v>203</v>
      </c>
      <c r="C57" s="181"/>
      <c r="D57" s="181"/>
      <c r="E57" s="181"/>
      <c r="F57" s="181"/>
      <c r="G57" s="181"/>
      <c r="H57" s="592"/>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4"/>
    </row>
    <row r="58" spans="1:32" ht="9" customHeight="1" x14ac:dyDescent="0.15">
      <c r="A58" s="309"/>
      <c r="B58" s="210" t="s">
        <v>202</v>
      </c>
      <c r="C58" s="210"/>
      <c r="D58" s="210"/>
      <c r="E58" s="210"/>
      <c r="F58" s="210"/>
      <c r="G58" s="210"/>
      <c r="H58" s="572"/>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2"/>
    </row>
    <row r="59" spans="1:32" ht="8.25" customHeight="1" x14ac:dyDescent="0.15">
      <c r="A59" s="309"/>
      <c r="B59" s="210"/>
      <c r="C59" s="210"/>
      <c r="D59" s="210"/>
      <c r="E59" s="210"/>
      <c r="F59" s="210"/>
      <c r="G59" s="210"/>
      <c r="H59" s="863"/>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864"/>
    </row>
    <row r="60" spans="1:32" ht="4.5" customHeight="1" x14ac:dyDescent="0.15">
      <c r="A60" s="309"/>
      <c r="B60" s="210"/>
      <c r="C60" s="210"/>
      <c r="D60" s="210"/>
      <c r="E60" s="210"/>
      <c r="F60" s="210"/>
      <c r="G60" s="210"/>
      <c r="H60" s="863"/>
      <c r="I60" s="787"/>
      <c r="J60" s="787"/>
      <c r="K60" s="787"/>
      <c r="L60" s="787"/>
      <c r="M60" s="787"/>
      <c r="N60" s="787"/>
      <c r="O60" s="787"/>
      <c r="P60" s="787"/>
      <c r="Q60" s="787"/>
      <c r="R60" s="787"/>
      <c r="S60" s="787"/>
      <c r="T60" s="787"/>
      <c r="U60" s="787"/>
      <c r="V60" s="787"/>
      <c r="W60" s="787"/>
      <c r="X60" s="787"/>
      <c r="Y60" s="787"/>
      <c r="Z60" s="787"/>
      <c r="AA60" s="787"/>
      <c r="AB60" s="787"/>
      <c r="AC60" s="787"/>
      <c r="AD60" s="787"/>
      <c r="AE60" s="787"/>
      <c r="AF60" s="864"/>
    </row>
    <row r="61" spans="1:32" ht="18" customHeight="1" x14ac:dyDescent="0.15">
      <c r="A61" s="309"/>
      <c r="B61" s="210"/>
      <c r="C61" s="210"/>
      <c r="D61" s="210"/>
      <c r="E61" s="210"/>
      <c r="F61" s="210"/>
      <c r="G61" s="210"/>
      <c r="H61" s="863"/>
      <c r="I61" s="787"/>
      <c r="J61" s="787"/>
      <c r="K61" s="787"/>
      <c r="L61" s="787"/>
      <c r="M61" s="787"/>
      <c r="N61" s="787"/>
      <c r="O61" s="787"/>
      <c r="P61" s="787"/>
      <c r="Q61" s="787"/>
      <c r="R61" s="787"/>
      <c r="S61" s="787"/>
      <c r="T61" s="787"/>
      <c r="U61" s="787"/>
      <c r="V61" s="787"/>
      <c r="W61" s="787"/>
      <c r="X61" s="787"/>
      <c r="Y61" s="787"/>
      <c r="Z61" s="787"/>
      <c r="AA61" s="787"/>
      <c r="AB61" s="787"/>
      <c r="AC61" s="787"/>
      <c r="AD61" s="787"/>
      <c r="AE61" s="787"/>
      <c r="AF61" s="864"/>
    </row>
    <row r="62" spans="1:32" ht="3.75" customHeight="1" x14ac:dyDescent="0.15">
      <c r="A62" s="309"/>
      <c r="B62" s="210"/>
      <c r="C62" s="210"/>
      <c r="D62" s="210"/>
      <c r="E62" s="210"/>
      <c r="F62" s="210"/>
      <c r="G62" s="210"/>
      <c r="H62" s="865"/>
      <c r="I62" s="866"/>
      <c r="J62" s="866"/>
      <c r="K62" s="866"/>
      <c r="L62" s="866"/>
      <c r="M62" s="866"/>
      <c r="N62" s="866"/>
      <c r="O62" s="866"/>
      <c r="P62" s="866"/>
      <c r="Q62" s="866"/>
      <c r="R62" s="866"/>
      <c r="S62" s="866"/>
      <c r="T62" s="866"/>
      <c r="U62" s="866"/>
      <c r="V62" s="866"/>
      <c r="W62" s="866"/>
      <c r="X62" s="866"/>
      <c r="Y62" s="866"/>
      <c r="Z62" s="866"/>
      <c r="AA62" s="866"/>
      <c r="AB62" s="866"/>
      <c r="AC62" s="866"/>
      <c r="AD62" s="866"/>
      <c r="AE62" s="866"/>
      <c r="AF62" s="867"/>
    </row>
    <row r="63" spans="1:32" ht="18" customHeight="1" x14ac:dyDescent="0.15">
      <c r="A63" s="309"/>
      <c r="B63" s="238" t="s">
        <v>201</v>
      </c>
      <c r="C63" s="239"/>
      <c r="D63" s="239"/>
      <c r="E63" s="239"/>
      <c r="F63" s="239"/>
      <c r="G63" s="240"/>
      <c r="H63" s="595"/>
      <c r="I63" s="596"/>
      <c r="J63" s="596"/>
      <c r="K63" s="596"/>
      <c r="L63" s="596"/>
      <c r="M63" s="596"/>
      <c r="N63" s="596"/>
      <c r="O63" s="596"/>
      <c r="P63" s="596"/>
      <c r="Q63" s="596"/>
      <c r="R63" s="596"/>
      <c r="S63" s="596"/>
      <c r="T63" s="596"/>
      <c r="U63" s="596"/>
      <c r="V63" s="596"/>
      <c r="W63" s="596"/>
      <c r="X63" s="596"/>
      <c r="Y63" s="596"/>
      <c r="Z63" s="596"/>
      <c r="AA63" s="596"/>
      <c r="AB63" s="596"/>
      <c r="AC63" s="596"/>
      <c r="AD63" s="596"/>
      <c r="AE63" s="596"/>
      <c r="AF63" s="597"/>
    </row>
    <row r="64" spans="1:32" ht="18" customHeight="1" x14ac:dyDescent="0.15">
      <c r="A64" s="309"/>
      <c r="B64" s="238" t="s">
        <v>200</v>
      </c>
      <c r="C64" s="239"/>
      <c r="D64" s="239"/>
      <c r="E64" s="239"/>
      <c r="F64" s="239"/>
      <c r="G64" s="240"/>
      <c r="H64" s="595"/>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7"/>
    </row>
    <row r="65" spans="1:32" ht="18" customHeight="1" x14ac:dyDescent="0.15">
      <c r="A65" s="309"/>
      <c r="B65" s="238" t="s">
        <v>199</v>
      </c>
      <c r="C65" s="239"/>
      <c r="D65" s="239"/>
      <c r="E65" s="239"/>
      <c r="F65" s="239"/>
      <c r="G65" s="240"/>
      <c r="H65" s="595"/>
      <c r="I65" s="596"/>
      <c r="J65" s="596"/>
      <c r="K65" s="596"/>
      <c r="L65" s="596"/>
      <c r="M65" s="596"/>
      <c r="N65" s="596"/>
      <c r="O65" s="596"/>
      <c r="P65" s="596"/>
      <c r="Q65" s="596"/>
      <c r="R65" s="596"/>
      <c r="S65" s="596"/>
      <c r="T65" s="596"/>
      <c r="U65" s="596"/>
      <c r="V65" s="596"/>
      <c r="W65" s="596"/>
      <c r="X65" s="596"/>
      <c r="Y65" s="596"/>
      <c r="Z65" s="596"/>
      <c r="AA65" s="596"/>
      <c r="AB65" s="596"/>
      <c r="AC65" s="596"/>
      <c r="AD65" s="596"/>
      <c r="AE65" s="596"/>
      <c r="AF65" s="597"/>
    </row>
    <row r="66" spans="1:32" ht="18" customHeight="1" x14ac:dyDescent="0.15">
      <c r="A66" s="309"/>
      <c r="B66" s="238" t="s">
        <v>198</v>
      </c>
      <c r="C66" s="239"/>
      <c r="D66" s="239"/>
      <c r="E66" s="239"/>
      <c r="F66" s="239"/>
      <c r="G66" s="240"/>
      <c r="H66" s="595"/>
      <c r="I66" s="596"/>
      <c r="J66" s="596"/>
      <c r="K66" s="596"/>
      <c r="L66" s="596"/>
      <c r="M66" s="596"/>
      <c r="N66" s="596"/>
      <c r="O66" s="596"/>
      <c r="P66" s="596"/>
      <c r="Q66" s="596"/>
      <c r="R66" s="596"/>
      <c r="S66" s="596"/>
      <c r="T66" s="596"/>
      <c r="U66" s="596"/>
      <c r="V66" s="596"/>
      <c r="W66" s="596"/>
      <c r="X66" s="596"/>
      <c r="Y66" s="596"/>
      <c r="Z66" s="596"/>
      <c r="AA66" s="596"/>
      <c r="AB66" s="596"/>
      <c r="AC66" s="596"/>
      <c r="AD66" s="596"/>
      <c r="AE66" s="596"/>
      <c r="AF66" s="597"/>
    </row>
    <row r="67" spans="1:32" ht="18" customHeight="1" x14ac:dyDescent="0.15">
      <c r="A67" s="181" t="s">
        <v>196</v>
      </c>
      <c r="B67" s="181"/>
      <c r="C67" s="181"/>
      <c r="D67" s="181"/>
      <c r="E67" s="181"/>
      <c r="F67" s="181"/>
      <c r="G67" s="181"/>
      <c r="H67" s="595"/>
      <c r="I67" s="596"/>
      <c r="J67" s="596"/>
      <c r="K67" s="596"/>
      <c r="L67" s="596"/>
      <c r="M67" s="596"/>
      <c r="N67" s="596"/>
      <c r="O67" s="596"/>
      <c r="P67" s="596"/>
      <c r="Q67" s="596"/>
      <c r="R67" s="596"/>
      <c r="S67" s="596"/>
      <c r="T67" s="596"/>
      <c r="U67" s="596"/>
      <c r="V67" s="596"/>
      <c r="W67" s="596"/>
      <c r="X67" s="596"/>
      <c r="Y67" s="596"/>
      <c r="Z67" s="596"/>
      <c r="AA67" s="596"/>
      <c r="AB67" s="596"/>
      <c r="AC67" s="596"/>
      <c r="AD67" s="596"/>
      <c r="AE67" s="596"/>
      <c r="AF67" s="597"/>
    </row>
    <row r="68" spans="1:32" ht="126.75" customHeight="1" x14ac:dyDescent="0.15">
      <c r="A68" s="181" t="s">
        <v>194</v>
      </c>
      <c r="B68" s="181"/>
      <c r="C68" s="181"/>
      <c r="D68" s="181"/>
      <c r="E68" s="181"/>
      <c r="F68" s="181"/>
      <c r="G68" s="181"/>
      <c r="H68" s="857" t="s">
        <v>719</v>
      </c>
      <c r="I68" s="858"/>
      <c r="J68" s="858"/>
      <c r="K68" s="858"/>
      <c r="L68" s="858"/>
      <c r="M68" s="858"/>
      <c r="N68" s="858"/>
      <c r="O68" s="858"/>
      <c r="P68" s="858"/>
      <c r="Q68" s="858"/>
      <c r="R68" s="858"/>
      <c r="S68" s="858"/>
      <c r="T68" s="858"/>
      <c r="U68" s="858"/>
      <c r="V68" s="858"/>
      <c r="W68" s="858"/>
      <c r="X68" s="858"/>
      <c r="Y68" s="858"/>
      <c r="Z68" s="858"/>
      <c r="AA68" s="858"/>
      <c r="AB68" s="858"/>
      <c r="AC68" s="858"/>
      <c r="AD68" s="858"/>
      <c r="AE68" s="858"/>
      <c r="AF68" s="859"/>
    </row>
    <row r="69" spans="1:32" ht="18" customHeight="1" x14ac:dyDescent="0.15">
      <c r="A69" s="214" t="s">
        <v>192</v>
      </c>
      <c r="B69" s="215"/>
      <c r="C69" s="215"/>
      <c r="D69" s="215"/>
      <c r="E69" s="220" t="s">
        <v>186</v>
      </c>
      <c r="F69" s="215"/>
      <c r="G69" s="221"/>
      <c r="H69" s="745" t="s">
        <v>718</v>
      </c>
      <c r="I69" s="250"/>
      <c r="J69" s="250"/>
      <c r="K69" s="250"/>
      <c r="L69" s="250"/>
      <c r="M69" s="250"/>
      <c r="N69" s="250"/>
      <c r="O69" s="250"/>
      <c r="P69" s="250"/>
      <c r="Q69" s="250"/>
      <c r="R69" s="250"/>
      <c r="S69" s="250"/>
      <c r="T69" s="250"/>
      <c r="U69" s="387" t="s">
        <v>717</v>
      </c>
      <c r="V69" s="581"/>
      <c r="W69" s="581"/>
      <c r="X69" s="581"/>
      <c r="Y69" s="581"/>
      <c r="Z69" s="581"/>
      <c r="AA69" s="581"/>
      <c r="AB69" s="581"/>
      <c r="AC69" s="582"/>
      <c r="AD69" s="266" t="s">
        <v>189</v>
      </c>
      <c r="AE69" s="267"/>
      <c r="AF69" s="268"/>
    </row>
    <row r="70" spans="1:32" ht="18" customHeight="1" x14ac:dyDescent="0.15">
      <c r="A70" s="216"/>
      <c r="B70" s="217"/>
      <c r="C70" s="217"/>
      <c r="D70" s="217"/>
      <c r="E70" s="222"/>
      <c r="F70" s="217"/>
      <c r="G70" s="223"/>
      <c r="H70" s="746"/>
      <c r="I70" s="252"/>
      <c r="J70" s="252"/>
      <c r="K70" s="252"/>
      <c r="L70" s="252"/>
      <c r="M70" s="252"/>
      <c r="N70" s="252"/>
      <c r="O70" s="252"/>
      <c r="P70" s="252"/>
      <c r="Q70" s="252"/>
      <c r="R70" s="252"/>
      <c r="S70" s="252"/>
      <c r="T70" s="252"/>
      <c r="U70" s="583"/>
      <c r="V70" s="583"/>
      <c r="W70" s="583"/>
      <c r="X70" s="583"/>
      <c r="Y70" s="583"/>
      <c r="Z70" s="583"/>
      <c r="AA70" s="583"/>
      <c r="AB70" s="583"/>
      <c r="AC70" s="584"/>
      <c r="AD70" s="288" t="s">
        <v>188</v>
      </c>
      <c r="AE70" s="258"/>
      <c r="AF70" s="259"/>
    </row>
    <row r="71" spans="1:32" ht="18" customHeight="1" x14ac:dyDescent="0.15">
      <c r="A71" s="216"/>
      <c r="B71" s="217"/>
      <c r="C71" s="217"/>
      <c r="D71" s="217"/>
      <c r="E71" s="222"/>
      <c r="F71" s="217"/>
      <c r="G71" s="223"/>
      <c r="H71" s="746"/>
      <c r="I71" s="252"/>
      <c r="J71" s="252"/>
      <c r="K71" s="252"/>
      <c r="L71" s="252"/>
      <c r="M71" s="252"/>
      <c r="N71" s="252"/>
      <c r="O71" s="252"/>
      <c r="P71" s="252"/>
      <c r="Q71" s="252"/>
      <c r="R71" s="252"/>
      <c r="S71" s="252"/>
      <c r="T71" s="252"/>
      <c r="U71" s="583"/>
      <c r="V71" s="583"/>
      <c r="W71" s="583"/>
      <c r="X71" s="583"/>
      <c r="Y71" s="583"/>
      <c r="Z71" s="583"/>
      <c r="AA71" s="583"/>
      <c r="AB71" s="583"/>
      <c r="AC71" s="584"/>
      <c r="AD71" s="260"/>
      <c r="AE71" s="261"/>
      <c r="AF71" s="262"/>
    </row>
    <row r="72" spans="1:32" ht="18" customHeight="1" x14ac:dyDescent="0.15">
      <c r="A72" s="218"/>
      <c r="B72" s="219"/>
      <c r="C72" s="219"/>
      <c r="D72" s="219"/>
      <c r="E72" s="224"/>
      <c r="F72" s="219"/>
      <c r="G72" s="225"/>
      <c r="H72" s="747"/>
      <c r="I72" s="254"/>
      <c r="J72" s="254"/>
      <c r="K72" s="254"/>
      <c r="L72" s="254"/>
      <c r="M72" s="254"/>
      <c r="N72" s="254"/>
      <c r="O72" s="254"/>
      <c r="P72" s="254"/>
      <c r="Q72" s="254"/>
      <c r="R72" s="254"/>
      <c r="S72" s="254"/>
      <c r="T72" s="254"/>
      <c r="U72" s="585"/>
      <c r="V72" s="585"/>
      <c r="W72" s="585"/>
      <c r="X72" s="585"/>
      <c r="Y72" s="585"/>
      <c r="Z72" s="585"/>
      <c r="AA72" s="585"/>
      <c r="AB72" s="585"/>
      <c r="AC72" s="586"/>
      <c r="AD72" s="263"/>
      <c r="AE72" s="264"/>
      <c r="AF72" s="265"/>
    </row>
    <row r="73" spans="1:32" ht="18" customHeight="1" x14ac:dyDescent="0.15">
      <c r="A73" s="214" t="s">
        <v>187</v>
      </c>
      <c r="B73" s="215"/>
      <c r="C73" s="215"/>
      <c r="D73" s="215"/>
      <c r="E73" s="220" t="s">
        <v>186</v>
      </c>
      <c r="F73" s="215"/>
      <c r="G73" s="221"/>
      <c r="H73" s="386" t="s">
        <v>716</v>
      </c>
      <c r="I73" s="387"/>
      <c r="J73" s="387"/>
      <c r="K73" s="387"/>
      <c r="L73" s="387"/>
      <c r="M73" s="387"/>
      <c r="N73" s="387"/>
      <c r="O73" s="387"/>
      <c r="P73" s="387"/>
      <c r="Q73" s="387"/>
      <c r="R73" s="387"/>
      <c r="S73" s="387"/>
      <c r="T73" s="387"/>
      <c r="U73" s="860" t="s">
        <v>715</v>
      </c>
      <c r="V73" s="227"/>
      <c r="W73" s="227"/>
      <c r="X73" s="227"/>
      <c r="Y73" s="227"/>
      <c r="Z73" s="227"/>
      <c r="AA73" s="227"/>
      <c r="AB73" s="227"/>
      <c r="AC73" s="417"/>
      <c r="AD73" s="288" t="s">
        <v>183</v>
      </c>
      <c r="AE73" s="258"/>
      <c r="AF73" s="259"/>
    </row>
    <row r="74" spans="1:32"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229"/>
      <c r="V74" s="229"/>
      <c r="W74" s="229"/>
      <c r="X74" s="229"/>
      <c r="Y74" s="229"/>
      <c r="Z74" s="229"/>
      <c r="AA74" s="229"/>
      <c r="AB74" s="229"/>
      <c r="AC74" s="418"/>
      <c r="AD74" s="260"/>
      <c r="AE74" s="261"/>
      <c r="AF74" s="262"/>
    </row>
    <row r="75" spans="1:32"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229"/>
      <c r="V75" s="229"/>
      <c r="W75" s="229"/>
      <c r="X75" s="229"/>
      <c r="Y75" s="229"/>
      <c r="Z75" s="229"/>
      <c r="AA75" s="229"/>
      <c r="AB75" s="229"/>
      <c r="AC75" s="418"/>
      <c r="AD75" s="260"/>
      <c r="AE75" s="261"/>
      <c r="AF75" s="262"/>
    </row>
    <row r="76" spans="1:32"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229"/>
      <c r="V76" s="229"/>
      <c r="W76" s="229"/>
      <c r="X76" s="229"/>
      <c r="Y76" s="229"/>
      <c r="Z76" s="229"/>
      <c r="AA76" s="229"/>
      <c r="AB76" s="229"/>
      <c r="AC76" s="418"/>
      <c r="AD76" s="260"/>
      <c r="AE76" s="261"/>
      <c r="AF76" s="262"/>
    </row>
    <row r="77" spans="1:32"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231"/>
      <c r="V77" s="231"/>
      <c r="W77" s="231"/>
      <c r="X77" s="231"/>
      <c r="Y77" s="231"/>
      <c r="Z77" s="231"/>
      <c r="AA77" s="231"/>
      <c r="AB77" s="231"/>
      <c r="AC77" s="419"/>
      <c r="AD77" s="263"/>
      <c r="AE77" s="264"/>
      <c r="AF77" s="265"/>
    </row>
    <row r="78" spans="1:32" ht="18" customHeight="1" x14ac:dyDescent="0.15">
      <c r="A78" s="183" t="s">
        <v>182</v>
      </c>
      <c r="B78" s="184"/>
      <c r="C78" s="184"/>
      <c r="D78" s="184"/>
      <c r="E78" s="184"/>
      <c r="F78" s="184"/>
      <c r="G78" s="185"/>
      <c r="H78" s="572" t="s">
        <v>714</v>
      </c>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687"/>
    </row>
    <row r="79" spans="1:32" ht="18" customHeight="1" x14ac:dyDescent="0.15">
      <c r="A79" s="186"/>
      <c r="B79" s="187"/>
      <c r="C79" s="187"/>
      <c r="D79" s="187"/>
      <c r="E79" s="187"/>
      <c r="F79" s="187"/>
      <c r="G79" s="188"/>
      <c r="H79" s="575"/>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688"/>
    </row>
    <row r="80" spans="1:32" ht="18" customHeight="1" x14ac:dyDescent="0.15">
      <c r="A80" s="189"/>
      <c r="B80" s="190"/>
      <c r="C80" s="190"/>
      <c r="D80" s="190"/>
      <c r="E80" s="190"/>
      <c r="F80" s="190"/>
      <c r="G80" s="191"/>
      <c r="H80" s="578"/>
      <c r="I80" s="579"/>
      <c r="J80" s="579"/>
      <c r="K80" s="579"/>
      <c r="L80" s="579"/>
      <c r="M80" s="579"/>
      <c r="N80" s="579"/>
      <c r="O80" s="579"/>
      <c r="P80" s="579"/>
      <c r="Q80" s="579"/>
      <c r="R80" s="579"/>
      <c r="S80" s="579"/>
      <c r="T80" s="579"/>
      <c r="U80" s="579"/>
      <c r="V80" s="579"/>
      <c r="W80" s="579"/>
      <c r="X80" s="579"/>
      <c r="Y80" s="579"/>
      <c r="Z80" s="579"/>
      <c r="AA80" s="579"/>
      <c r="AB80" s="579"/>
      <c r="AC80" s="579"/>
      <c r="AD80" s="579"/>
      <c r="AE80" s="579"/>
      <c r="AF80" s="689"/>
    </row>
    <row r="81" spans="1:32" ht="18" customHeight="1" x14ac:dyDescent="0.15">
      <c r="A81" s="183" t="s">
        <v>180</v>
      </c>
      <c r="B81" s="184"/>
      <c r="C81" s="184"/>
      <c r="D81" s="184"/>
      <c r="E81" s="184"/>
      <c r="F81" s="184"/>
      <c r="G81" s="185"/>
      <c r="H81" s="572" t="s">
        <v>713</v>
      </c>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687"/>
    </row>
    <row r="82" spans="1:32" ht="18" customHeight="1" x14ac:dyDescent="0.15">
      <c r="A82" s="186"/>
      <c r="B82" s="187"/>
      <c r="C82" s="187"/>
      <c r="D82" s="187"/>
      <c r="E82" s="187"/>
      <c r="F82" s="187"/>
      <c r="G82" s="188"/>
      <c r="H82" s="575"/>
      <c r="I82" s="786"/>
      <c r="J82" s="786"/>
      <c r="K82" s="786"/>
      <c r="L82" s="786"/>
      <c r="M82" s="786"/>
      <c r="N82" s="786"/>
      <c r="O82" s="786"/>
      <c r="P82" s="786"/>
      <c r="Q82" s="786"/>
      <c r="R82" s="786"/>
      <c r="S82" s="786"/>
      <c r="T82" s="786"/>
      <c r="U82" s="786"/>
      <c r="V82" s="786"/>
      <c r="W82" s="786"/>
      <c r="X82" s="786"/>
      <c r="Y82" s="786"/>
      <c r="Z82" s="786"/>
      <c r="AA82" s="786"/>
      <c r="AB82" s="786"/>
      <c r="AC82" s="786"/>
      <c r="AD82" s="786"/>
      <c r="AE82" s="786"/>
      <c r="AF82" s="688"/>
    </row>
    <row r="83" spans="1:32" ht="18" customHeight="1" x14ac:dyDescent="0.15">
      <c r="A83" s="186"/>
      <c r="B83" s="187"/>
      <c r="C83" s="187"/>
      <c r="D83" s="187"/>
      <c r="E83" s="187"/>
      <c r="F83" s="187"/>
      <c r="G83" s="188"/>
      <c r="H83" s="575"/>
      <c r="I83" s="786"/>
      <c r="J83" s="786"/>
      <c r="K83" s="786"/>
      <c r="L83" s="786"/>
      <c r="M83" s="786"/>
      <c r="N83" s="786"/>
      <c r="O83" s="786"/>
      <c r="P83" s="786"/>
      <c r="Q83" s="786"/>
      <c r="R83" s="786"/>
      <c r="S83" s="786"/>
      <c r="T83" s="786"/>
      <c r="U83" s="786"/>
      <c r="V83" s="786"/>
      <c r="W83" s="786"/>
      <c r="X83" s="786"/>
      <c r="Y83" s="786"/>
      <c r="Z83" s="786"/>
      <c r="AA83" s="786"/>
      <c r="AB83" s="786"/>
      <c r="AC83" s="786"/>
      <c r="AD83" s="786"/>
      <c r="AE83" s="786"/>
      <c r="AF83" s="688"/>
    </row>
    <row r="84" spans="1:32" ht="18" customHeight="1" x14ac:dyDescent="0.15">
      <c r="A84" s="189"/>
      <c r="B84" s="190"/>
      <c r="C84" s="190"/>
      <c r="D84" s="190"/>
      <c r="E84" s="190"/>
      <c r="F84" s="190"/>
      <c r="G84" s="191"/>
      <c r="H84" s="578"/>
      <c r="I84" s="579"/>
      <c r="J84" s="579"/>
      <c r="K84" s="579"/>
      <c r="L84" s="579"/>
      <c r="M84" s="579"/>
      <c r="N84" s="579"/>
      <c r="O84" s="579"/>
      <c r="P84" s="579"/>
      <c r="Q84" s="579"/>
      <c r="R84" s="579"/>
      <c r="S84" s="579"/>
      <c r="T84" s="579"/>
      <c r="U84" s="579"/>
      <c r="V84" s="579"/>
      <c r="W84" s="579"/>
      <c r="X84" s="579"/>
      <c r="Y84" s="579"/>
      <c r="Z84" s="579"/>
      <c r="AA84" s="579"/>
      <c r="AB84" s="579"/>
      <c r="AC84" s="579"/>
      <c r="AD84" s="579"/>
      <c r="AE84" s="579"/>
      <c r="AF84" s="689"/>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17</v>
      </c>
      <c r="F86" s="210"/>
      <c r="G86" s="210"/>
      <c r="H86" s="210"/>
      <c r="I86" s="180" t="str">
        <f>+IF(ISERROR(VLOOKUP($E86,[6]SDGｓ!$A$2:$B$18,2,0)),"",VLOOKUP($E86,[6]SDGｓ!$A$2:$B$18,2,0))</f>
        <v>パートナーシップで目標を達成しよう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522</v>
      </c>
      <c r="F87" s="210"/>
      <c r="G87" s="210"/>
      <c r="H87" s="210"/>
      <c r="I87" s="180" t="str">
        <f>+IF(ISERROR(VLOOKUP($E87,[6]SDGｓ!$A$2:$B$18,2,0)),"",VLOOKUP($E87,[6]SDGｓ!$A$2:$B$18,2,0))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522</v>
      </c>
      <c r="F88" s="210"/>
      <c r="G88" s="210"/>
      <c r="H88" s="210"/>
      <c r="I88" s="180" t="str">
        <f>+IF(ISERROR(VLOOKUP($E88,[6]SDGｓ!$A$2:$B$18,2,0)),"",VLOOKUP($E88,[6]SDGｓ!$A$2:$B$18,2,0))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33" customHeight="1" x14ac:dyDescent="0.15">
      <c r="A90" s="181" t="s">
        <v>176</v>
      </c>
      <c r="B90" s="181"/>
      <c r="C90" s="181"/>
      <c r="D90" s="181"/>
      <c r="E90" s="622" t="s">
        <v>712</v>
      </c>
      <c r="F90" s="622"/>
      <c r="G90" s="622"/>
      <c r="H90" s="622"/>
      <c r="I90" s="622"/>
      <c r="J90" s="622"/>
      <c r="K90" s="622"/>
      <c r="L90" s="622"/>
      <c r="M90" s="622"/>
      <c r="N90" s="622"/>
      <c r="O90" s="622"/>
      <c r="P90" s="622"/>
      <c r="Q90" s="622"/>
      <c r="R90" s="622"/>
      <c r="S90" s="622"/>
      <c r="T90" s="622"/>
      <c r="U90" s="622"/>
      <c r="V90" s="622"/>
      <c r="W90" s="622"/>
      <c r="X90" s="622"/>
      <c r="Y90" s="622"/>
      <c r="Z90" s="622"/>
      <c r="AA90" s="622"/>
      <c r="AB90" s="622"/>
      <c r="AC90" s="622"/>
      <c r="AD90" s="622"/>
      <c r="AE90" s="622"/>
      <c r="AF90" s="62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79"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0"/>
  <sheetViews>
    <sheetView tabSelected="1" view="pageBreakPreview" zoomScale="60" zoomScaleNormal="70" workbookViewId="0">
      <selection activeCell="J3" sqref="J3"/>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103" t="s">
        <v>174</v>
      </c>
    </row>
    <row r="2" spans="1:18" x14ac:dyDescent="0.4">
      <c r="L2" s="102" t="s">
        <v>173</v>
      </c>
      <c r="M2" s="101"/>
      <c r="N2" s="100">
        <v>1</v>
      </c>
      <c r="O2" s="99" t="s">
        <v>172</v>
      </c>
      <c r="P2" s="98"/>
      <c r="Q2" s="97"/>
      <c r="R2" s="97"/>
    </row>
    <row r="3" spans="1:18" ht="25.5" x14ac:dyDescent="0.4">
      <c r="B3" s="96" t="s">
        <v>171</v>
      </c>
      <c r="L3" s="93" t="s">
        <v>170</v>
      </c>
      <c r="M3" s="92"/>
      <c r="N3" s="95" t="s">
        <v>169</v>
      </c>
      <c r="O3" s="90" t="s">
        <v>168</v>
      </c>
      <c r="P3" s="89"/>
      <c r="Q3" s="88"/>
      <c r="R3" s="88"/>
    </row>
    <row r="4" spans="1:18" x14ac:dyDescent="0.4">
      <c r="L4" s="93" t="s">
        <v>167</v>
      </c>
      <c r="M4" s="92"/>
      <c r="N4" s="94" t="s">
        <v>166</v>
      </c>
      <c r="O4" s="90" t="s">
        <v>165</v>
      </c>
      <c r="P4" s="89"/>
      <c r="Q4" s="88"/>
      <c r="R4" s="88"/>
    </row>
    <row r="5" spans="1:18" ht="24" x14ac:dyDescent="0.4">
      <c r="B5" s="85" t="s">
        <v>154</v>
      </c>
      <c r="C5" s="87" t="s">
        <v>164</v>
      </c>
      <c r="L5" s="93" t="s">
        <v>163</v>
      </c>
      <c r="M5" s="92"/>
      <c r="N5" s="91" t="s">
        <v>162</v>
      </c>
      <c r="O5" s="90" t="s">
        <v>161</v>
      </c>
      <c r="P5" s="89"/>
      <c r="Q5" s="88"/>
      <c r="R5" s="88"/>
    </row>
    <row r="6" spans="1:18" ht="24" x14ac:dyDescent="0.4">
      <c r="B6" s="85"/>
      <c r="C6" s="87"/>
      <c r="L6" s="93" t="s">
        <v>160</v>
      </c>
      <c r="M6" s="92"/>
      <c r="N6" s="91" t="s">
        <v>159</v>
      </c>
      <c r="O6" s="90" t="s">
        <v>109</v>
      </c>
      <c r="P6" s="89"/>
      <c r="Q6" s="88"/>
      <c r="R6" s="88"/>
    </row>
    <row r="7" spans="1:18" ht="24" x14ac:dyDescent="0.4">
      <c r="B7" s="85"/>
      <c r="C7" s="87"/>
      <c r="L7" s="93" t="s">
        <v>158</v>
      </c>
      <c r="M7" s="92"/>
      <c r="N7" s="91" t="s">
        <v>157</v>
      </c>
      <c r="O7" s="90" t="s">
        <v>145</v>
      </c>
      <c r="P7" s="89"/>
      <c r="Q7" s="88"/>
      <c r="R7" s="88"/>
    </row>
    <row r="8" spans="1:18" ht="24" x14ac:dyDescent="0.4">
      <c r="B8" s="85"/>
      <c r="C8" s="87"/>
    </row>
    <row r="11" spans="1:18" ht="24" x14ac:dyDescent="0.4">
      <c r="B11" s="85" t="s">
        <v>154</v>
      </c>
      <c r="C11" s="87" t="s">
        <v>156</v>
      </c>
    </row>
    <row r="12" spans="1:18" ht="24" x14ac:dyDescent="0.4">
      <c r="B12" s="85"/>
      <c r="C12" s="87"/>
    </row>
    <row r="13" spans="1:18" ht="24" x14ac:dyDescent="0.4">
      <c r="B13" s="85"/>
      <c r="C13" s="87"/>
    </row>
    <row r="16" spans="1:18" ht="24" x14ac:dyDescent="0.4">
      <c r="B16" s="85" t="s">
        <v>154</v>
      </c>
      <c r="C16" s="84" t="s">
        <v>155</v>
      </c>
    </row>
    <row r="17" spans="2:4" ht="24" x14ac:dyDescent="0.4">
      <c r="B17" s="85"/>
      <c r="C17" s="84"/>
    </row>
    <row r="18" spans="2:4" ht="24" x14ac:dyDescent="0.4">
      <c r="B18" s="85"/>
      <c r="C18" s="84"/>
    </row>
    <row r="19" spans="2:4" ht="24" x14ac:dyDescent="0.4">
      <c r="B19" s="85"/>
      <c r="C19" s="84"/>
    </row>
    <row r="20" spans="2:4" ht="24" x14ac:dyDescent="0.4">
      <c r="B20" s="85"/>
      <c r="C20" s="84"/>
    </row>
    <row r="26" spans="2:4" x14ac:dyDescent="0.4">
      <c r="C26" s="86"/>
      <c r="D26" s="86"/>
    </row>
    <row r="27" spans="2:4" x14ac:dyDescent="0.4">
      <c r="C27" s="86"/>
      <c r="D27" s="86"/>
    </row>
    <row r="28" spans="2:4" x14ac:dyDescent="0.4">
      <c r="C28" s="86"/>
      <c r="D28" s="86"/>
    </row>
    <row r="29" spans="2:4" x14ac:dyDescent="0.4">
      <c r="C29" s="86"/>
      <c r="D29" s="86"/>
    </row>
    <row r="30" spans="2:4" x14ac:dyDescent="0.4">
      <c r="C30" s="86"/>
      <c r="D30" s="86"/>
    </row>
    <row r="37" spans="2:10" ht="24" x14ac:dyDescent="0.4">
      <c r="B37" s="85" t="s">
        <v>154</v>
      </c>
      <c r="C37" s="84" t="s">
        <v>153</v>
      </c>
    </row>
    <row r="38" spans="2:10" x14ac:dyDescent="0.4">
      <c r="C38" s="171" t="s">
        <v>152</v>
      </c>
      <c r="D38" s="172"/>
      <c r="E38" s="173" t="s">
        <v>151</v>
      </c>
      <c r="F38" s="174"/>
      <c r="G38" s="174"/>
      <c r="H38" s="174"/>
      <c r="I38" s="174"/>
      <c r="J38" s="172"/>
    </row>
    <row r="39" spans="2:10" x14ac:dyDescent="0.4">
      <c r="C39" s="175" t="s">
        <v>150</v>
      </c>
      <c r="D39" s="176"/>
      <c r="E39" s="177" t="s">
        <v>105</v>
      </c>
      <c r="F39" s="178"/>
      <c r="G39" s="178"/>
      <c r="H39" s="178"/>
      <c r="I39" s="178"/>
      <c r="J39" s="179"/>
    </row>
    <row r="40" spans="2:10" x14ac:dyDescent="0.4">
      <c r="C40" s="161" t="s">
        <v>149</v>
      </c>
      <c r="D40" s="162"/>
      <c r="E40" s="163" t="s">
        <v>103</v>
      </c>
      <c r="F40" s="164"/>
      <c r="G40" s="164"/>
      <c r="H40" s="164"/>
      <c r="I40" s="164"/>
      <c r="J40" s="165"/>
    </row>
    <row r="41" spans="2:10" ht="41.25" customHeight="1" x14ac:dyDescent="0.4">
      <c r="C41" s="161" t="s">
        <v>102</v>
      </c>
      <c r="D41" s="162"/>
      <c r="E41" s="163" t="s">
        <v>101</v>
      </c>
      <c r="F41" s="164"/>
      <c r="G41" s="164"/>
      <c r="H41" s="164"/>
      <c r="I41" s="164"/>
      <c r="J41" s="165"/>
    </row>
    <row r="42" spans="2:10" x14ac:dyDescent="0.4">
      <c r="C42" s="161" t="s">
        <v>100</v>
      </c>
      <c r="D42" s="162"/>
      <c r="E42" s="163" t="s">
        <v>99</v>
      </c>
      <c r="F42" s="164"/>
      <c r="G42" s="164"/>
      <c r="H42" s="164"/>
      <c r="I42" s="164"/>
      <c r="J42" s="165"/>
    </row>
    <row r="43" spans="2:10" x14ac:dyDescent="0.4">
      <c r="C43" s="161" t="s">
        <v>98</v>
      </c>
      <c r="D43" s="162"/>
      <c r="E43" s="163" t="s">
        <v>97</v>
      </c>
      <c r="F43" s="164"/>
      <c r="G43" s="164"/>
      <c r="H43" s="164"/>
      <c r="I43" s="164"/>
      <c r="J43" s="165"/>
    </row>
    <row r="44" spans="2:10" x14ac:dyDescent="0.4">
      <c r="C44" s="161" t="s">
        <v>96</v>
      </c>
      <c r="D44" s="162"/>
      <c r="E44" s="163" t="s">
        <v>148</v>
      </c>
      <c r="F44" s="164"/>
      <c r="G44" s="164"/>
      <c r="H44" s="164"/>
      <c r="I44" s="164"/>
      <c r="J44" s="165"/>
    </row>
    <row r="45" spans="2:10" x14ac:dyDescent="0.4">
      <c r="C45" s="161" t="s">
        <v>94</v>
      </c>
      <c r="D45" s="162"/>
      <c r="E45" s="163" t="s">
        <v>93</v>
      </c>
      <c r="F45" s="164"/>
      <c r="G45" s="164"/>
      <c r="H45" s="164"/>
      <c r="I45" s="164"/>
      <c r="J45" s="165"/>
    </row>
    <row r="46" spans="2:10" x14ac:dyDescent="0.4">
      <c r="C46" s="161" t="s">
        <v>92</v>
      </c>
      <c r="D46" s="162"/>
      <c r="E46" s="163" t="s">
        <v>147</v>
      </c>
      <c r="F46" s="164"/>
      <c r="G46" s="164"/>
      <c r="H46" s="164"/>
      <c r="I46" s="164"/>
      <c r="J46" s="165"/>
    </row>
    <row r="47" spans="2:10" x14ac:dyDescent="0.4">
      <c r="C47" s="161" t="s">
        <v>90</v>
      </c>
      <c r="D47" s="162"/>
      <c r="E47" s="163" t="s">
        <v>89</v>
      </c>
      <c r="F47" s="164"/>
      <c r="G47" s="164"/>
      <c r="H47" s="164"/>
      <c r="I47" s="164"/>
      <c r="J47" s="165"/>
    </row>
    <row r="48" spans="2:10" x14ac:dyDescent="0.4">
      <c r="C48" s="161" t="s">
        <v>88</v>
      </c>
      <c r="D48" s="162"/>
      <c r="E48" s="163" t="s">
        <v>87</v>
      </c>
      <c r="F48" s="164"/>
      <c r="G48" s="164"/>
      <c r="H48" s="164"/>
      <c r="I48" s="164"/>
      <c r="J48" s="165"/>
    </row>
    <row r="49" spans="3:10" x14ac:dyDescent="0.4">
      <c r="C49" s="161" t="s">
        <v>86</v>
      </c>
      <c r="D49" s="162"/>
      <c r="E49" s="163" t="s">
        <v>85</v>
      </c>
      <c r="F49" s="164"/>
      <c r="G49" s="164"/>
      <c r="H49" s="164"/>
      <c r="I49" s="164"/>
      <c r="J49" s="165"/>
    </row>
    <row r="50" spans="3:10" x14ac:dyDescent="0.4">
      <c r="C50" s="161" t="s">
        <v>84</v>
      </c>
      <c r="D50" s="162"/>
      <c r="E50" s="163" t="s">
        <v>83</v>
      </c>
      <c r="F50" s="164"/>
      <c r="G50" s="164"/>
      <c r="H50" s="164"/>
      <c r="I50" s="164"/>
      <c r="J50" s="165"/>
    </row>
    <row r="51" spans="3:10" x14ac:dyDescent="0.4">
      <c r="C51" s="161" t="s">
        <v>82</v>
      </c>
      <c r="D51" s="162"/>
      <c r="E51" s="163" t="s">
        <v>81</v>
      </c>
      <c r="F51" s="164"/>
      <c r="G51" s="164"/>
      <c r="H51" s="164"/>
      <c r="I51" s="164"/>
      <c r="J51" s="165"/>
    </row>
    <row r="52" spans="3:10" x14ac:dyDescent="0.4">
      <c r="C52" s="161" t="s">
        <v>80</v>
      </c>
      <c r="D52" s="162"/>
      <c r="E52" s="163" t="s">
        <v>79</v>
      </c>
      <c r="F52" s="164"/>
      <c r="G52" s="164"/>
      <c r="H52" s="164"/>
      <c r="I52" s="164"/>
      <c r="J52" s="165"/>
    </row>
    <row r="53" spans="3:10" x14ac:dyDescent="0.4">
      <c r="C53" s="161" t="s">
        <v>78</v>
      </c>
      <c r="D53" s="162"/>
      <c r="E53" s="163" t="s">
        <v>77</v>
      </c>
      <c r="F53" s="164"/>
      <c r="G53" s="164"/>
      <c r="H53" s="164"/>
      <c r="I53" s="164"/>
      <c r="J53" s="165"/>
    </row>
    <row r="54" spans="3:10" x14ac:dyDescent="0.4">
      <c r="C54" s="161" t="s">
        <v>76</v>
      </c>
      <c r="D54" s="162"/>
      <c r="E54" s="163" t="s">
        <v>75</v>
      </c>
      <c r="F54" s="164"/>
      <c r="G54" s="164"/>
      <c r="H54" s="164"/>
      <c r="I54" s="164"/>
      <c r="J54" s="165"/>
    </row>
    <row r="55" spans="3:10" x14ac:dyDescent="0.4">
      <c r="C55" s="161" t="s">
        <v>74</v>
      </c>
      <c r="D55" s="162"/>
      <c r="E55" s="163" t="s">
        <v>73</v>
      </c>
      <c r="F55" s="164"/>
      <c r="G55" s="164"/>
      <c r="H55" s="164"/>
      <c r="I55" s="164"/>
      <c r="J55" s="165"/>
    </row>
    <row r="56" spans="3:10" x14ac:dyDescent="0.4">
      <c r="C56" s="161" t="s">
        <v>72</v>
      </c>
      <c r="D56" s="162"/>
      <c r="E56" s="163" t="s">
        <v>71</v>
      </c>
      <c r="F56" s="164"/>
      <c r="G56" s="164"/>
      <c r="H56" s="164"/>
      <c r="I56" s="164"/>
      <c r="J56" s="165"/>
    </row>
    <row r="57" spans="3:10" x14ac:dyDescent="0.4">
      <c r="C57" s="161" t="s">
        <v>70</v>
      </c>
      <c r="D57" s="162"/>
      <c r="E57" s="163" t="s">
        <v>69</v>
      </c>
      <c r="F57" s="164"/>
      <c r="G57" s="164"/>
      <c r="H57" s="164"/>
      <c r="I57" s="164"/>
      <c r="J57" s="165"/>
    </row>
    <row r="58" spans="3:10" x14ac:dyDescent="0.4">
      <c r="C58" s="166" t="s">
        <v>67</v>
      </c>
      <c r="D58" s="167"/>
      <c r="E58" s="168" t="s">
        <v>66</v>
      </c>
      <c r="F58" s="169"/>
      <c r="G58" s="169"/>
      <c r="H58" s="169"/>
      <c r="I58" s="169"/>
      <c r="J58" s="170"/>
    </row>
    <row r="59" spans="3:10" x14ac:dyDescent="0.4">
      <c r="C59" s="159"/>
      <c r="D59" s="160"/>
      <c r="E59" s="160"/>
      <c r="F59" s="160"/>
      <c r="G59" s="160"/>
      <c r="H59" s="160"/>
      <c r="I59" s="160"/>
      <c r="J59" s="160"/>
    </row>
    <row r="60" spans="3:10" x14ac:dyDescent="0.4">
      <c r="C60" s="160"/>
      <c r="D60" s="160"/>
      <c r="E60" s="160"/>
      <c r="F60" s="160"/>
      <c r="G60" s="160"/>
      <c r="H60" s="160"/>
      <c r="I60" s="160"/>
      <c r="J60" s="160"/>
    </row>
  </sheetData>
  <mergeCells count="46">
    <mergeCell ref="C38:D38"/>
    <mergeCell ref="E38:J38"/>
    <mergeCell ref="C39:D39"/>
    <mergeCell ref="E39:J39"/>
    <mergeCell ref="C40:D40"/>
    <mergeCell ref="E40:J40"/>
    <mergeCell ref="C41:D41"/>
    <mergeCell ref="E41:J41"/>
    <mergeCell ref="C42:D42"/>
    <mergeCell ref="E42:J42"/>
    <mergeCell ref="C43:D43"/>
    <mergeCell ref="E43:J43"/>
    <mergeCell ref="C44:D44"/>
    <mergeCell ref="E44:J44"/>
    <mergeCell ref="C45:D45"/>
    <mergeCell ref="E45:J45"/>
    <mergeCell ref="C46:D46"/>
    <mergeCell ref="E46:J46"/>
    <mergeCell ref="C47:D47"/>
    <mergeCell ref="E47:J47"/>
    <mergeCell ref="C48:D48"/>
    <mergeCell ref="E48:J48"/>
    <mergeCell ref="C49:D49"/>
    <mergeCell ref="E49:J49"/>
    <mergeCell ref="C50:D50"/>
    <mergeCell ref="E50:J50"/>
    <mergeCell ref="C51:D51"/>
    <mergeCell ref="E51:J51"/>
    <mergeCell ref="C52:D52"/>
    <mergeCell ref="E52:J52"/>
    <mergeCell ref="C53:D53"/>
    <mergeCell ref="E53:J53"/>
    <mergeCell ref="C54:D54"/>
    <mergeCell ref="E54:J54"/>
    <mergeCell ref="C55:D55"/>
    <mergeCell ref="E55:J55"/>
    <mergeCell ref="C59:D59"/>
    <mergeCell ref="E59:J59"/>
    <mergeCell ref="C60:D60"/>
    <mergeCell ref="E60:J60"/>
    <mergeCell ref="C56:D56"/>
    <mergeCell ref="E56:J56"/>
    <mergeCell ref="C57:D57"/>
    <mergeCell ref="E57:J57"/>
    <mergeCell ref="C58:D58"/>
    <mergeCell ref="E58:J58"/>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verticalCentered="1"/>
  <pageMargins left="0.43307086614173229" right="0.19685039370078741" top="0.62992125984251968" bottom="0.51181102362204722" header="0.31496062992125984" footer="0.15748031496062992"/>
  <pageSetup paperSize="9" firstPageNumber="259" orientation="portrait" useFirstPageNumber="1" horizontalDpi="300" verticalDpi="300" r:id="rId1"/>
  <headerFooter>
    <oddFooter>&amp;P ページ</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5-3-2</v>
      </c>
      <c r="B2" s="312"/>
      <c r="C2" s="312"/>
      <c r="D2" s="312"/>
      <c r="E2" s="646" t="s">
        <v>758</v>
      </c>
      <c r="F2" s="646"/>
      <c r="G2" s="646"/>
      <c r="H2" s="646"/>
      <c r="I2" s="646"/>
      <c r="J2" s="646"/>
      <c r="K2" s="646"/>
      <c r="L2" s="646"/>
      <c r="M2" s="646"/>
      <c r="N2" s="646"/>
      <c r="O2" s="646"/>
      <c r="P2" s="646"/>
      <c r="Q2" s="646"/>
      <c r="R2" s="646"/>
      <c r="S2" s="646"/>
      <c r="T2" s="646"/>
      <c r="U2" s="646"/>
      <c r="V2" s="647" t="s">
        <v>425</v>
      </c>
      <c r="W2" s="648"/>
      <c r="X2" s="648"/>
      <c r="Y2" s="648"/>
      <c r="Z2" s="648"/>
      <c r="AA2" s="648"/>
      <c r="AB2" s="649"/>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0"/>
      <c r="W3" s="651"/>
      <c r="X3" s="651"/>
      <c r="Y3" s="651"/>
      <c r="Z3" s="651"/>
      <c r="AA3" s="651"/>
      <c r="AB3" s="652"/>
      <c r="AC3" s="653"/>
      <c r="AD3" s="653"/>
      <c r="AE3" s="314"/>
      <c r="AF3" s="314"/>
      <c r="AH3" s="93" t="s">
        <v>170</v>
      </c>
      <c r="AI3" s="92"/>
      <c r="AJ3" s="95" t="s">
        <v>169</v>
      </c>
      <c r="AK3" s="90" t="s">
        <v>168</v>
      </c>
      <c r="AL3" s="89"/>
      <c r="AM3" s="88"/>
      <c r="AN3" s="88"/>
    </row>
    <row r="4" spans="1:40" ht="9.75"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2.75" customHeight="1" x14ac:dyDescent="0.4">
      <c r="A6" s="309" t="s">
        <v>256</v>
      </c>
      <c r="B6" s="210" t="s">
        <v>255</v>
      </c>
      <c r="C6" s="210"/>
      <c r="D6" s="210"/>
      <c r="E6" s="210"/>
      <c r="F6" s="210"/>
      <c r="G6" s="210"/>
      <c r="H6" s="876" t="s">
        <v>757</v>
      </c>
      <c r="I6" s="876"/>
      <c r="J6" s="876"/>
      <c r="K6" s="876"/>
      <c r="L6" s="876"/>
      <c r="M6" s="876"/>
      <c r="N6" s="876"/>
      <c r="O6" s="876"/>
      <c r="P6" s="876"/>
      <c r="Q6" s="876"/>
      <c r="R6" s="876"/>
      <c r="S6" s="876"/>
      <c r="T6" s="876"/>
      <c r="U6" s="876"/>
      <c r="V6" s="876"/>
      <c r="W6" s="876"/>
      <c r="X6" s="876"/>
      <c r="Y6" s="876"/>
      <c r="Z6" s="876"/>
      <c r="AA6" s="876"/>
      <c r="AB6" s="876"/>
      <c r="AC6" s="876"/>
      <c r="AD6" s="876"/>
      <c r="AE6" s="876"/>
      <c r="AF6" s="876"/>
      <c r="AH6" s="93" t="s">
        <v>160</v>
      </c>
      <c r="AI6" s="92"/>
      <c r="AJ6" s="91" t="s">
        <v>159</v>
      </c>
      <c r="AK6" s="90" t="s">
        <v>109</v>
      </c>
      <c r="AL6" s="89"/>
      <c r="AM6" s="88"/>
      <c r="AN6" s="88"/>
    </row>
    <row r="7" spans="1:40" ht="12.75" customHeight="1" x14ac:dyDescent="0.4">
      <c r="A7" s="309"/>
      <c r="B7" s="210"/>
      <c r="C7" s="210"/>
      <c r="D7" s="210"/>
      <c r="E7" s="210"/>
      <c r="F7" s="210"/>
      <c r="G7" s="210"/>
      <c r="H7" s="876"/>
      <c r="I7" s="876"/>
      <c r="J7" s="876"/>
      <c r="K7" s="876"/>
      <c r="L7" s="876"/>
      <c r="M7" s="876"/>
      <c r="N7" s="876"/>
      <c r="O7" s="876"/>
      <c r="P7" s="876"/>
      <c r="Q7" s="876"/>
      <c r="R7" s="876"/>
      <c r="S7" s="876"/>
      <c r="T7" s="876"/>
      <c r="U7" s="876"/>
      <c r="V7" s="876"/>
      <c r="W7" s="876"/>
      <c r="X7" s="876"/>
      <c r="Y7" s="876"/>
      <c r="Z7" s="876"/>
      <c r="AA7" s="876"/>
      <c r="AB7" s="876"/>
      <c r="AC7" s="876"/>
      <c r="AD7" s="876"/>
      <c r="AE7" s="876"/>
      <c r="AF7" s="876"/>
      <c r="AH7" s="93" t="s">
        <v>158</v>
      </c>
      <c r="AI7" s="92"/>
      <c r="AJ7" s="91" t="s">
        <v>157</v>
      </c>
      <c r="AK7" s="90" t="s">
        <v>145</v>
      </c>
      <c r="AL7" s="89"/>
      <c r="AM7" s="88"/>
      <c r="AN7" s="88"/>
    </row>
    <row r="8" spans="1:40" ht="3.75" customHeight="1" x14ac:dyDescent="0.15">
      <c r="A8" s="309"/>
      <c r="B8" s="210"/>
      <c r="C8" s="210"/>
      <c r="D8" s="210"/>
      <c r="E8" s="210"/>
      <c r="F8" s="210"/>
      <c r="G8" s="210"/>
      <c r="H8" s="876"/>
      <c r="I8" s="876"/>
      <c r="J8" s="876"/>
      <c r="K8" s="876"/>
      <c r="L8" s="876"/>
      <c r="M8" s="876"/>
      <c r="N8" s="876"/>
      <c r="O8" s="876"/>
      <c r="P8" s="876"/>
      <c r="Q8" s="876"/>
      <c r="R8" s="876"/>
      <c r="S8" s="876"/>
      <c r="T8" s="876"/>
      <c r="U8" s="876"/>
      <c r="V8" s="876"/>
      <c r="W8" s="876"/>
      <c r="X8" s="876"/>
      <c r="Y8" s="876"/>
      <c r="Z8" s="876"/>
      <c r="AA8" s="876"/>
      <c r="AB8" s="876"/>
      <c r="AC8" s="876"/>
      <c r="AD8" s="876"/>
      <c r="AE8" s="876"/>
      <c r="AF8" s="876"/>
      <c r="AH8" s="111"/>
      <c r="AI8" s="111"/>
    </row>
    <row r="9" spans="1:40" ht="6" customHeight="1" x14ac:dyDescent="0.15">
      <c r="A9" s="309"/>
      <c r="B9" s="210"/>
      <c r="C9" s="210"/>
      <c r="D9" s="210"/>
      <c r="E9" s="210"/>
      <c r="F9" s="210"/>
      <c r="G9" s="210"/>
      <c r="H9" s="876"/>
      <c r="I9" s="876"/>
      <c r="J9" s="876"/>
      <c r="K9" s="876"/>
      <c r="L9" s="876"/>
      <c r="M9" s="876"/>
      <c r="N9" s="876"/>
      <c r="O9" s="876"/>
      <c r="P9" s="876"/>
      <c r="Q9" s="876"/>
      <c r="R9" s="876"/>
      <c r="S9" s="876"/>
      <c r="T9" s="876"/>
      <c r="U9" s="876"/>
      <c r="V9" s="876"/>
      <c r="W9" s="876"/>
      <c r="X9" s="876"/>
      <c r="Y9" s="876"/>
      <c r="Z9" s="876"/>
      <c r="AA9" s="876"/>
      <c r="AB9" s="876"/>
      <c r="AC9" s="876"/>
      <c r="AD9" s="876"/>
      <c r="AE9" s="876"/>
      <c r="AF9" s="876"/>
      <c r="AH9" s="109"/>
      <c r="AI9" s="109"/>
    </row>
    <row r="10" spans="1:40" ht="24" customHeight="1" x14ac:dyDescent="0.15">
      <c r="A10" s="309"/>
      <c r="B10" s="289" t="s">
        <v>218</v>
      </c>
      <c r="C10" s="289"/>
      <c r="D10" s="289"/>
      <c r="E10" s="289"/>
      <c r="F10" s="289"/>
      <c r="G10" s="289"/>
      <c r="H10" s="876" t="s">
        <v>756</v>
      </c>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row>
    <row r="11" spans="1:40" ht="18" customHeight="1" x14ac:dyDescent="0.15">
      <c r="A11" s="309"/>
      <c r="B11" s="289"/>
      <c r="C11" s="289"/>
      <c r="D11" s="289"/>
      <c r="E11" s="289"/>
      <c r="F11" s="289"/>
      <c r="G11" s="289"/>
      <c r="H11" s="876"/>
      <c r="I11" s="876"/>
      <c r="J11" s="876"/>
      <c r="K11" s="876"/>
      <c r="L11" s="876"/>
      <c r="M11" s="876"/>
      <c r="N11" s="876"/>
      <c r="O11" s="876"/>
      <c r="P11" s="876"/>
      <c r="Q11" s="876"/>
      <c r="R11" s="876"/>
      <c r="S11" s="876"/>
      <c r="T11" s="876"/>
      <c r="U11" s="876"/>
      <c r="V11" s="876"/>
      <c r="W11" s="876"/>
      <c r="X11" s="876"/>
      <c r="Y11" s="876"/>
      <c r="Z11" s="876"/>
      <c r="AA11" s="876"/>
      <c r="AB11" s="876"/>
      <c r="AC11" s="876"/>
      <c r="AD11" s="876"/>
      <c r="AE11" s="876"/>
      <c r="AF11" s="876"/>
    </row>
    <row r="12" spans="1:40" ht="18" customHeight="1" x14ac:dyDescent="0.15">
      <c r="A12" s="309"/>
      <c r="B12" s="289"/>
      <c r="C12" s="289"/>
      <c r="D12" s="289"/>
      <c r="E12" s="289"/>
      <c r="F12" s="289"/>
      <c r="G12" s="289"/>
      <c r="H12" s="876"/>
      <c r="I12" s="876"/>
      <c r="J12" s="876"/>
      <c r="K12" s="876"/>
      <c r="L12" s="876"/>
      <c r="M12" s="876"/>
      <c r="N12" s="876"/>
      <c r="O12" s="876"/>
      <c r="P12" s="876"/>
      <c r="Q12" s="876"/>
      <c r="R12" s="876"/>
      <c r="S12" s="876"/>
      <c r="T12" s="876"/>
      <c r="U12" s="876"/>
      <c r="V12" s="876"/>
      <c r="W12" s="876"/>
      <c r="X12" s="876"/>
      <c r="Y12" s="876"/>
      <c r="Z12" s="876"/>
      <c r="AA12" s="876"/>
      <c r="AB12" s="876"/>
      <c r="AC12" s="876"/>
      <c r="AD12" s="876"/>
      <c r="AE12" s="876"/>
      <c r="AF12" s="876"/>
    </row>
    <row r="13" spans="1:40" ht="72" customHeight="1" x14ac:dyDescent="0.15">
      <c r="A13" s="309"/>
      <c r="B13" s="289"/>
      <c r="C13" s="289"/>
      <c r="D13" s="289"/>
      <c r="E13" s="289"/>
      <c r="F13" s="289"/>
      <c r="G13" s="289"/>
      <c r="H13" s="876"/>
      <c r="I13" s="876"/>
      <c r="J13" s="876"/>
      <c r="K13" s="876"/>
      <c r="L13" s="876"/>
      <c r="M13" s="876"/>
      <c r="N13" s="876"/>
      <c r="O13" s="876"/>
      <c r="P13" s="876"/>
      <c r="Q13" s="876"/>
      <c r="R13" s="876"/>
      <c r="S13" s="876"/>
      <c r="T13" s="876"/>
      <c r="U13" s="876"/>
      <c r="V13" s="876"/>
      <c r="W13" s="876"/>
      <c r="X13" s="876"/>
      <c r="Y13" s="876"/>
      <c r="Z13" s="876"/>
      <c r="AA13" s="876"/>
      <c r="AB13" s="876"/>
      <c r="AC13" s="876"/>
      <c r="AD13" s="876"/>
      <c r="AE13" s="876"/>
      <c r="AF13" s="876"/>
    </row>
    <row r="14" spans="1:40" ht="18" customHeight="1" x14ac:dyDescent="0.15">
      <c r="A14" s="309"/>
      <c r="B14" s="289"/>
      <c r="C14" s="289"/>
      <c r="D14" s="289"/>
      <c r="E14" s="289"/>
      <c r="F14" s="289"/>
      <c r="G14" s="289"/>
      <c r="H14" s="876"/>
      <c r="I14" s="876"/>
      <c r="J14" s="876"/>
      <c r="K14" s="876"/>
      <c r="L14" s="876"/>
      <c r="M14" s="876"/>
      <c r="N14" s="876"/>
      <c r="O14" s="876"/>
      <c r="P14" s="876"/>
      <c r="Q14" s="876"/>
      <c r="R14" s="876"/>
      <c r="S14" s="876"/>
      <c r="T14" s="876"/>
      <c r="U14" s="876"/>
      <c r="V14" s="876"/>
      <c r="W14" s="876"/>
      <c r="X14" s="876"/>
      <c r="Y14" s="876"/>
      <c r="Z14" s="876"/>
      <c r="AA14" s="876"/>
      <c r="AB14" s="876"/>
      <c r="AC14" s="876"/>
      <c r="AD14" s="876"/>
      <c r="AE14" s="876"/>
      <c r="AF14" s="876"/>
    </row>
    <row r="15" spans="1:40" ht="81" customHeight="1" x14ac:dyDescent="0.15">
      <c r="A15" s="309"/>
      <c r="B15" s="289"/>
      <c r="C15" s="289"/>
      <c r="D15" s="289"/>
      <c r="E15" s="289"/>
      <c r="F15" s="289"/>
      <c r="G15" s="289"/>
      <c r="H15" s="876"/>
      <c r="I15" s="876"/>
      <c r="J15" s="876"/>
      <c r="K15" s="876"/>
      <c r="L15" s="876"/>
      <c r="M15" s="876"/>
      <c r="N15" s="876"/>
      <c r="O15" s="876"/>
      <c r="P15" s="876"/>
      <c r="Q15" s="876"/>
      <c r="R15" s="876"/>
      <c r="S15" s="876"/>
      <c r="T15" s="876"/>
      <c r="U15" s="876"/>
      <c r="V15" s="876"/>
      <c r="W15" s="876"/>
      <c r="X15" s="876"/>
      <c r="Y15" s="876"/>
      <c r="Z15" s="876"/>
      <c r="AA15" s="876"/>
      <c r="AB15" s="876"/>
      <c r="AC15" s="876"/>
      <c r="AD15" s="876"/>
      <c r="AE15" s="876"/>
      <c r="AF15" s="876"/>
    </row>
    <row r="16" spans="1:40" ht="52.5" customHeight="1" x14ac:dyDescent="0.15">
      <c r="A16" s="309"/>
      <c r="B16" s="289"/>
      <c r="C16" s="289"/>
      <c r="D16" s="289"/>
      <c r="E16" s="289"/>
      <c r="F16" s="289"/>
      <c r="G16" s="289"/>
      <c r="H16" s="876"/>
      <c r="I16" s="876"/>
      <c r="J16" s="876"/>
      <c r="K16" s="876"/>
      <c r="L16" s="876"/>
      <c r="M16" s="876"/>
      <c r="N16" s="876"/>
      <c r="O16" s="876"/>
      <c r="P16" s="876"/>
      <c r="Q16" s="876"/>
      <c r="R16" s="876"/>
      <c r="S16" s="876"/>
      <c r="T16" s="876"/>
      <c r="U16" s="876"/>
      <c r="V16" s="876"/>
      <c r="W16" s="876"/>
      <c r="X16" s="876"/>
      <c r="Y16" s="876"/>
      <c r="Z16" s="876"/>
      <c r="AA16" s="876"/>
      <c r="AB16" s="876"/>
      <c r="AC16" s="876"/>
      <c r="AD16" s="876"/>
      <c r="AE16" s="876"/>
      <c r="AF16" s="876"/>
    </row>
    <row r="17" spans="1:32" ht="19.5" customHeight="1" x14ac:dyDescent="0.15">
      <c r="A17" s="309"/>
      <c r="B17" s="289"/>
      <c r="C17" s="289"/>
      <c r="D17" s="289"/>
      <c r="E17" s="289"/>
      <c r="F17" s="289"/>
      <c r="G17" s="289"/>
      <c r="H17" s="876"/>
      <c r="I17" s="876"/>
      <c r="J17" s="876"/>
      <c r="K17" s="876"/>
      <c r="L17" s="876"/>
      <c r="M17" s="876"/>
      <c r="N17" s="876"/>
      <c r="O17" s="876"/>
      <c r="P17" s="876"/>
      <c r="Q17" s="876"/>
      <c r="R17" s="876"/>
      <c r="S17" s="876"/>
      <c r="T17" s="876"/>
      <c r="U17" s="876"/>
      <c r="V17" s="876"/>
      <c r="W17" s="876"/>
      <c r="X17" s="876"/>
      <c r="Y17" s="876"/>
      <c r="Z17" s="876"/>
      <c r="AA17" s="876"/>
      <c r="AB17" s="876"/>
      <c r="AC17" s="876"/>
      <c r="AD17" s="876"/>
      <c r="AE17" s="876"/>
      <c r="AF17" s="876"/>
    </row>
    <row r="18" spans="1:32" ht="26.25" customHeight="1" x14ac:dyDescent="0.15">
      <c r="A18" s="309"/>
      <c r="B18" s="289" t="s">
        <v>252</v>
      </c>
      <c r="C18" s="289"/>
      <c r="D18" s="289"/>
      <c r="E18" s="289"/>
      <c r="F18" s="289"/>
      <c r="G18" s="289"/>
      <c r="H18" s="903" t="s">
        <v>755</v>
      </c>
      <c r="I18" s="904"/>
      <c r="J18" s="904"/>
      <c r="K18" s="904"/>
      <c r="L18" s="904"/>
      <c r="M18" s="904"/>
      <c r="N18" s="904"/>
      <c r="O18" s="904"/>
      <c r="P18" s="904"/>
      <c r="Q18" s="904"/>
      <c r="R18" s="904"/>
      <c r="S18" s="904"/>
      <c r="T18" s="904"/>
      <c r="U18" s="904"/>
      <c r="V18" s="904"/>
      <c r="W18" s="904"/>
      <c r="X18" s="904"/>
      <c r="Y18" s="904"/>
      <c r="Z18" s="904"/>
      <c r="AA18" s="904"/>
      <c r="AB18" s="904"/>
      <c r="AC18" s="904"/>
      <c r="AD18" s="904"/>
      <c r="AE18" s="904"/>
      <c r="AF18" s="904"/>
    </row>
    <row r="19" spans="1:32" ht="18" customHeight="1" x14ac:dyDescent="0.15">
      <c r="A19" s="309"/>
      <c r="B19" s="289" t="s">
        <v>250</v>
      </c>
      <c r="C19" s="289"/>
      <c r="D19" s="289"/>
      <c r="E19" s="289"/>
      <c r="F19" s="289"/>
      <c r="G19" s="289"/>
      <c r="H19" s="313" t="s">
        <v>754</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313" t="s">
        <v>753</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901" t="s">
        <v>752</v>
      </c>
      <c r="I21" s="902"/>
      <c r="J21" s="902"/>
      <c r="K21" s="902"/>
      <c r="L21" s="902"/>
      <c r="M21" s="902"/>
      <c r="N21" s="902"/>
      <c r="O21" s="902"/>
      <c r="P21" s="902"/>
      <c r="Q21" s="902"/>
      <c r="R21" s="902"/>
      <c r="S21" s="902"/>
      <c r="T21" s="902"/>
      <c r="U21" s="902"/>
      <c r="V21" s="902"/>
      <c r="W21" s="902"/>
      <c r="X21" s="902"/>
      <c r="Y21" s="902"/>
      <c r="Z21" s="902"/>
      <c r="AA21" s="902"/>
      <c r="AB21" s="902"/>
      <c r="AC21" s="902"/>
      <c r="AD21" s="902"/>
      <c r="AE21" s="902"/>
      <c r="AF21" s="902"/>
    </row>
    <row r="22" spans="1:32" ht="6"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6"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6"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6"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6"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6"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1.25"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899" t="s">
        <v>751</v>
      </c>
      <c r="D31" s="900"/>
      <c r="E31" s="900"/>
      <c r="F31" s="900"/>
      <c r="G31" s="900"/>
      <c r="H31" s="900"/>
      <c r="I31" s="900"/>
      <c r="J31" s="900"/>
      <c r="K31" s="900"/>
      <c r="L31" s="900"/>
      <c r="M31" s="900"/>
      <c r="N31" s="900"/>
      <c r="O31" s="900"/>
      <c r="P31" s="900"/>
      <c r="Q31" s="900"/>
      <c r="R31" s="900"/>
      <c r="S31" s="900"/>
      <c r="T31" s="900"/>
      <c r="U31" s="900"/>
      <c r="V31" s="900"/>
      <c r="W31" s="900"/>
      <c r="X31" s="900"/>
      <c r="Y31" s="682"/>
      <c r="Z31" s="682"/>
      <c r="AA31" s="682"/>
      <c r="AB31" s="682"/>
      <c r="AC31" s="631" t="s">
        <v>188</v>
      </c>
      <c r="AD31" s="631"/>
      <c r="AE31" s="631" t="s">
        <v>188</v>
      </c>
      <c r="AF31" s="631"/>
    </row>
    <row r="32" spans="1:32" ht="18" customHeight="1" x14ac:dyDescent="0.15">
      <c r="A32" s="306"/>
      <c r="B32" s="307"/>
      <c r="C32" s="900"/>
      <c r="D32" s="900"/>
      <c r="E32" s="900"/>
      <c r="F32" s="900"/>
      <c r="G32" s="900"/>
      <c r="H32" s="900"/>
      <c r="I32" s="900"/>
      <c r="J32" s="900"/>
      <c r="K32" s="900"/>
      <c r="L32" s="900"/>
      <c r="M32" s="900"/>
      <c r="N32" s="900"/>
      <c r="O32" s="900"/>
      <c r="P32" s="900"/>
      <c r="Q32" s="900"/>
      <c r="R32" s="900"/>
      <c r="S32" s="900"/>
      <c r="T32" s="900"/>
      <c r="U32" s="900"/>
      <c r="V32" s="900"/>
      <c r="W32" s="900"/>
      <c r="X32" s="900"/>
      <c r="Y32" s="682"/>
      <c r="Z32" s="682"/>
      <c r="AA32" s="682"/>
      <c r="AB32" s="682"/>
      <c r="AC32" s="631"/>
      <c r="AD32" s="631"/>
      <c r="AE32" s="631"/>
      <c r="AF32" s="631"/>
    </row>
    <row r="33" spans="1:32" ht="31.5" customHeight="1" x14ac:dyDescent="0.15">
      <c r="A33" s="306"/>
      <c r="B33" s="307"/>
      <c r="C33" s="900"/>
      <c r="D33" s="900"/>
      <c r="E33" s="900"/>
      <c r="F33" s="900"/>
      <c r="G33" s="900"/>
      <c r="H33" s="900"/>
      <c r="I33" s="900"/>
      <c r="J33" s="900"/>
      <c r="K33" s="900"/>
      <c r="L33" s="900"/>
      <c r="M33" s="900"/>
      <c r="N33" s="900"/>
      <c r="O33" s="900"/>
      <c r="P33" s="900"/>
      <c r="Q33" s="900"/>
      <c r="R33" s="900"/>
      <c r="S33" s="900"/>
      <c r="T33" s="900"/>
      <c r="U33" s="900"/>
      <c r="V33" s="900"/>
      <c r="W33" s="900"/>
      <c r="X33" s="900"/>
      <c r="Y33" s="682"/>
      <c r="Z33" s="682"/>
      <c r="AA33" s="682"/>
      <c r="AB33" s="682"/>
      <c r="AC33" s="631"/>
      <c r="AD33" s="631"/>
      <c r="AE33" s="631"/>
      <c r="AF33" s="631"/>
    </row>
    <row r="34" spans="1:32" ht="18" customHeight="1" x14ac:dyDescent="0.15">
      <c r="A34" s="276" t="s">
        <v>231</v>
      </c>
      <c r="B34" s="276"/>
      <c r="C34" s="897" t="s">
        <v>750</v>
      </c>
      <c r="D34" s="898"/>
      <c r="E34" s="898"/>
      <c r="F34" s="898"/>
      <c r="G34" s="898"/>
      <c r="H34" s="898"/>
      <c r="I34" s="898"/>
      <c r="J34" s="898"/>
      <c r="K34" s="898"/>
      <c r="L34" s="898"/>
      <c r="M34" s="898"/>
      <c r="N34" s="898"/>
      <c r="O34" s="898"/>
      <c r="P34" s="898"/>
      <c r="Q34" s="898"/>
      <c r="R34" s="898"/>
      <c r="S34" s="898"/>
      <c r="T34" s="898"/>
      <c r="U34" s="898"/>
      <c r="V34" s="898"/>
      <c r="W34" s="898"/>
      <c r="X34" s="898"/>
      <c r="Y34" s="682"/>
      <c r="Z34" s="682"/>
      <c r="AA34" s="682"/>
      <c r="AB34" s="682"/>
      <c r="AC34" s="631" t="s">
        <v>183</v>
      </c>
      <c r="AD34" s="631"/>
      <c r="AE34" s="631" t="s">
        <v>183</v>
      </c>
      <c r="AF34" s="631"/>
    </row>
    <row r="35" spans="1:32" ht="25.5" customHeight="1" x14ac:dyDescent="0.15">
      <c r="A35" s="276"/>
      <c r="B35" s="276"/>
      <c r="C35" s="898"/>
      <c r="D35" s="898"/>
      <c r="E35" s="898"/>
      <c r="F35" s="898"/>
      <c r="G35" s="898"/>
      <c r="H35" s="898"/>
      <c r="I35" s="898"/>
      <c r="J35" s="898"/>
      <c r="K35" s="898"/>
      <c r="L35" s="898"/>
      <c r="M35" s="898"/>
      <c r="N35" s="898"/>
      <c r="O35" s="898"/>
      <c r="P35" s="898"/>
      <c r="Q35" s="898"/>
      <c r="R35" s="898"/>
      <c r="S35" s="898"/>
      <c r="T35" s="898"/>
      <c r="U35" s="898"/>
      <c r="V35" s="898"/>
      <c r="W35" s="898"/>
      <c r="X35" s="898"/>
      <c r="Y35" s="682"/>
      <c r="Z35" s="682"/>
      <c r="AA35" s="682"/>
      <c r="AB35" s="682"/>
      <c r="AC35" s="631"/>
      <c r="AD35" s="631"/>
      <c r="AE35" s="631"/>
      <c r="AF35" s="631"/>
    </row>
    <row r="36" spans="1:32" ht="34.5" customHeight="1" x14ac:dyDescent="0.15">
      <c r="A36" s="276"/>
      <c r="B36" s="276"/>
      <c r="C36" s="898"/>
      <c r="D36" s="898"/>
      <c r="E36" s="898"/>
      <c r="F36" s="898"/>
      <c r="G36" s="898"/>
      <c r="H36" s="898"/>
      <c r="I36" s="898"/>
      <c r="J36" s="898"/>
      <c r="K36" s="898"/>
      <c r="L36" s="898"/>
      <c r="M36" s="898"/>
      <c r="N36" s="898"/>
      <c r="O36" s="898"/>
      <c r="P36" s="898"/>
      <c r="Q36" s="898"/>
      <c r="R36" s="898"/>
      <c r="S36" s="898"/>
      <c r="T36" s="898"/>
      <c r="U36" s="898"/>
      <c r="V36" s="898"/>
      <c r="W36" s="898"/>
      <c r="X36" s="898"/>
      <c r="Y36" s="682"/>
      <c r="Z36" s="682"/>
      <c r="AA36" s="682"/>
      <c r="AB36" s="682"/>
      <c r="AC36" s="631"/>
      <c r="AD36" s="631"/>
      <c r="AE36" s="631"/>
      <c r="AF36" s="631"/>
    </row>
    <row r="37" spans="1:32" ht="21.75" customHeight="1" x14ac:dyDescent="0.15">
      <c r="A37" s="276" t="s">
        <v>228</v>
      </c>
      <c r="B37" s="276"/>
      <c r="C37" s="897" t="s">
        <v>749</v>
      </c>
      <c r="D37" s="898"/>
      <c r="E37" s="898"/>
      <c r="F37" s="898"/>
      <c r="G37" s="898"/>
      <c r="H37" s="898"/>
      <c r="I37" s="898"/>
      <c r="J37" s="898"/>
      <c r="K37" s="898"/>
      <c r="L37" s="898"/>
      <c r="M37" s="898"/>
      <c r="N37" s="898"/>
      <c r="O37" s="898"/>
      <c r="P37" s="898"/>
      <c r="Q37" s="898"/>
      <c r="R37" s="898"/>
      <c r="S37" s="898"/>
      <c r="T37" s="898"/>
      <c r="U37" s="898"/>
      <c r="V37" s="898"/>
      <c r="W37" s="898"/>
      <c r="X37" s="898"/>
      <c r="Y37" s="682"/>
      <c r="Z37" s="682"/>
      <c r="AA37" s="682"/>
      <c r="AB37" s="682"/>
      <c r="AC37" s="292" t="s">
        <v>183</v>
      </c>
      <c r="AD37" s="292"/>
      <c r="AE37" s="292" t="s">
        <v>183</v>
      </c>
      <c r="AF37" s="292"/>
    </row>
    <row r="38" spans="1:32" ht="21.75" customHeight="1" x14ac:dyDescent="0.15">
      <c r="A38" s="276"/>
      <c r="B38" s="276"/>
      <c r="C38" s="898"/>
      <c r="D38" s="898"/>
      <c r="E38" s="898"/>
      <c r="F38" s="898"/>
      <c r="G38" s="898"/>
      <c r="H38" s="898"/>
      <c r="I38" s="898"/>
      <c r="J38" s="898"/>
      <c r="K38" s="898"/>
      <c r="L38" s="898"/>
      <c r="M38" s="898"/>
      <c r="N38" s="898"/>
      <c r="O38" s="898"/>
      <c r="P38" s="898"/>
      <c r="Q38" s="898"/>
      <c r="R38" s="898"/>
      <c r="S38" s="898"/>
      <c r="T38" s="898"/>
      <c r="U38" s="898"/>
      <c r="V38" s="898"/>
      <c r="W38" s="898"/>
      <c r="X38" s="898"/>
      <c r="Y38" s="682"/>
      <c r="Z38" s="682"/>
      <c r="AA38" s="682"/>
      <c r="AB38" s="682"/>
      <c r="AC38" s="292"/>
      <c r="AD38" s="292"/>
      <c r="AE38" s="292"/>
      <c r="AF38" s="292"/>
    </row>
    <row r="39" spans="1:32" ht="9.75" customHeight="1" x14ac:dyDescent="0.15">
      <c r="A39" s="276"/>
      <c r="B39" s="276"/>
      <c r="C39" s="898"/>
      <c r="D39" s="898"/>
      <c r="E39" s="898"/>
      <c r="F39" s="898"/>
      <c r="G39" s="898"/>
      <c r="H39" s="898"/>
      <c r="I39" s="898"/>
      <c r="J39" s="898"/>
      <c r="K39" s="898"/>
      <c r="L39" s="898"/>
      <c r="M39" s="898"/>
      <c r="N39" s="898"/>
      <c r="O39" s="898"/>
      <c r="P39" s="898"/>
      <c r="Q39" s="898"/>
      <c r="R39" s="898"/>
      <c r="S39" s="898"/>
      <c r="T39" s="898"/>
      <c r="U39" s="898"/>
      <c r="V39" s="898"/>
      <c r="W39" s="898"/>
      <c r="X39" s="898"/>
      <c r="Y39" s="682"/>
      <c r="Z39" s="682"/>
      <c r="AA39" s="682"/>
      <c r="AB39" s="682"/>
      <c r="AC39" s="292"/>
      <c r="AD39" s="292"/>
      <c r="AE39" s="292"/>
      <c r="AF39" s="292"/>
    </row>
    <row r="40" spans="1:32" ht="18" customHeight="1" x14ac:dyDescent="0.15">
      <c r="A40" s="276" t="s">
        <v>226</v>
      </c>
      <c r="B40" s="276"/>
      <c r="C40" s="897" t="s">
        <v>748</v>
      </c>
      <c r="D40" s="898"/>
      <c r="E40" s="898"/>
      <c r="F40" s="898"/>
      <c r="G40" s="898"/>
      <c r="H40" s="898"/>
      <c r="I40" s="898"/>
      <c r="J40" s="898"/>
      <c r="K40" s="898"/>
      <c r="L40" s="898"/>
      <c r="M40" s="898"/>
      <c r="N40" s="898"/>
      <c r="O40" s="898"/>
      <c r="P40" s="898"/>
      <c r="Q40" s="898"/>
      <c r="R40" s="898"/>
      <c r="S40" s="898"/>
      <c r="T40" s="898"/>
      <c r="U40" s="898"/>
      <c r="V40" s="898"/>
      <c r="W40" s="898"/>
      <c r="X40" s="898"/>
      <c r="Y40" s="682"/>
      <c r="Z40" s="682"/>
      <c r="AA40" s="682"/>
      <c r="AB40" s="682"/>
      <c r="AC40" s="292" t="s">
        <v>183</v>
      </c>
      <c r="AD40" s="292"/>
      <c r="AE40" s="292" t="s">
        <v>183</v>
      </c>
      <c r="AF40" s="292"/>
    </row>
    <row r="41" spans="1:32" ht="18" customHeight="1" x14ac:dyDescent="0.15">
      <c r="A41" s="276"/>
      <c r="B41" s="276"/>
      <c r="C41" s="898"/>
      <c r="D41" s="898"/>
      <c r="E41" s="898"/>
      <c r="F41" s="898"/>
      <c r="G41" s="898"/>
      <c r="H41" s="898"/>
      <c r="I41" s="898"/>
      <c r="J41" s="898"/>
      <c r="K41" s="898"/>
      <c r="L41" s="898"/>
      <c r="M41" s="898"/>
      <c r="N41" s="898"/>
      <c r="O41" s="898"/>
      <c r="P41" s="898"/>
      <c r="Q41" s="898"/>
      <c r="R41" s="898"/>
      <c r="S41" s="898"/>
      <c r="T41" s="898"/>
      <c r="U41" s="898"/>
      <c r="V41" s="898"/>
      <c r="W41" s="898"/>
      <c r="X41" s="898"/>
      <c r="Y41" s="682"/>
      <c r="Z41" s="682"/>
      <c r="AA41" s="682"/>
      <c r="AB41" s="682"/>
      <c r="AC41" s="292"/>
      <c r="AD41" s="292"/>
      <c r="AE41" s="292"/>
      <c r="AF41" s="292"/>
    </row>
    <row r="42" spans="1:32" ht="19.5" customHeight="1" x14ac:dyDescent="0.15">
      <c r="A42" s="276"/>
      <c r="B42" s="276"/>
      <c r="C42" s="898"/>
      <c r="D42" s="898"/>
      <c r="E42" s="898"/>
      <c r="F42" s="898"/>
      <c r="G42" s="898"/>
      <c r="H42" s="898"/>
      <c r="I42" s="898"/>
      <c r="J42" s="898"/>
      <c r="K42" s="898"/>
      <c r="L42" s="898"/>
      <c r="M42" s="898"/>
      <c r="N42" s="898"/>
      <c r="O42" s="898"/>
      <c r="P42" s="898"/>
      <c r="Q42" s="898"/>
      <c r="R42" s="898"/>
      <c r="S42" s="898"/>
      <c r="T42" s="898"/>
      <c r="U42" s="898"/>
      <c r="V42" s="898"/>
      <c r="W42" s="898"/>
      <c r="X42" s="898"/>
      <c r="Y42" s="682"/>
      <c r="Z42" s="682"/>
      <c r="AA42" s="682"/>
      <c r="AB42" s="682"/>
      <c r="AC42" s="292"/>
      <c r="AD42" s="292"/>
      <c r="AE42" s="292"/>
      <c r="AF42" s="292"/>
    </row>
    <row r="43" spans="1:32" ht="18" customHeight="1" x14ac:dyDescent="0.15">
      <c r="A43" s="276" t="s">
        <v>223</v>
      </c>
      <c r="B43" s="276"/>
      <c r="C43" s="897" t="s">
        <v>747</v>
      </c>
      <c r="D43" s="898"/>
      <c r="E43" s="898"/>
      <c r="F43" s="898"/>
      <c r="G43" s="898"/>
      <c r="H43" s="898"/>
      <c r="I43" s="898"/>
      <c r="J43" s="898"/>
      <c r="K43" s="898"/>
      <c r="L43" s="898"/>
      <c r="M43" s="898"/>
      <c r="N43" s="898"/>
      <c r="O43" s="898"/>
      <c r="P43" s="898"/>
      <c r="Q43" s="898"/>
      <c r="R43" s="898"/>
      <c r="S43" s="898"/>
      <c r="T43" s="898"/>
      <c r="U43" s="898"/>
      <c r="V43" s="898"/>
      <c r="W43" s="898"/>
      <c r="X43" s="898"/>
      <c r="Y43" s="682"/>
      <c r="Z43" s="682"/>
      <c r="AA43" s="682"/>
      <c r="AB43" s="682"/>
      <c r="AC43" s="292" t="s">
        <v>183</v>
      </c>
      <c r="AD43" s="292"/>
      <c r="AE43" s="292" t="s">
        <v>183</v>
      </c>
      <c r="AF43" s="292"/>
    </row>
    <row r="44" spans="1:32" ht="15.75" customHeight="1" x14ac:dyDescent="0.15">
      <c r="A44" s="276"/>
      <c r="B44" s="276"/>
      <c r="C44" s="898"/>
      <c r="D44" s="898"/>
      <c r="E44" s="898"/>
      <c r="F44" s="898"/>
      <c r="G44" s="898"/>
      <c r="H44" s="898"/>
      <c r="I44" s="898"/>
      <c r="J44" s="898"/>
      <c r="K44" s="898"/>
      <c r="L44" s="898"/>
      <c r="M44" s="898"/>
      <c r="N44" s="898"/>
      <c r="O44" s="898"/>
      <c r="P44" s="898"/>
      <c r="Q44" s="898"/>
      <c r="R44" s="898"/>
      <c r="S44" s="898"/>
      <c r="T44" s="898"/>
      <c r="U44" s="898"/>
      <c r="V44" s="898"/>
      <c r="W44" s="898"/>
      <c r="X44" s="898"/>
      <c r="Y44" s="682"/>
      <c r="Z44" s="682"/>
      <c r="AA44" s="682"/>
      <c r="AB44" s="682"/>
      <c r="AC44" s="292"/>
      <c r="AD44" s="292"/>
      <c r="AE44" s="292"/>
      <c r="AF44" s="292"/>
    </row>
    <row r="45" spans="1:32" ht="7.5" customHeight="1" x14ac:dyDescent="0.15">
      <c r="A45" s="276"/>
      <c r="B45" s="276"/>
      <c r="C45" s="898"/>
      <c r="D45" s="898"/>
      <c r="E45" s="898"/>
      <c r="F45" s="898"/>
      <c r="G45" s="898"/>
      <c r="H45" s="898"/>
      <c r="I45" s="898"/>
      <c r="J45" s="898"/>
      <c r="K45" s="898"/>
      <c r="L45" s="898"/>
      <c r="M45" s="898"/>
      <c r="N45" s="898"/>
      <c r="O45" s="898"/>
      <c r="P45" s="898"/>
      <c r="Q45" s="898"/>
      <c r="R45" s="898"/>
      <c r="S45" s="898"/>
      <c r="T45" s="898"/>
      <c r="U45" s="898"/>
      <c r="V45" s="898"/>
      <c r="W45" s="898"/>
      <c r="X45" s="898"/>
      <c r="Y45" s="682"/>
      <c r="Z45" s="682"/>
      <c r="AA45" s="682"/>
      <c r="AB45" s="682"/>
      <c r="AC45" s="292"/>
      <c r="AD45" s="292"/>
      <c r="AE45" s="292"/>
      <c r="AF45" s="292"/>
    </row>
    <row r="46" spans="1:32" ht="9.75"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9.75"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272</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8.25" customHeight="1" x14ac:dyDescent="0.15">
      <c r="A58" s="309"/>
      <c r="B58" s="210" t="s">
        <v>202</v>
      </c>
      <c r="C58" s="210"/>
      <c r="D58" s="210"/>
      <c r="E58" s="210"/>
      <c r="F58" s="210"/>
      <c r="G58" s="210"/>
      <c r="H58" s="257" t="s">
        <v>746</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8.25"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8.25"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8.25"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8.25"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73"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104.25" customHeight="1" x14ac:dyDescent="0.15">
      <c r="A68" s="181" t="s">
        <v>194</v>
      </c>
      <c r="B68" s="181"/>
      <c r="C68" s="181"/>
      <c r="D68" s="181"/>
      <c r="E68" s="181"/>
      <c r="F68" s="181"/>
      <c r="G68" s="181"/>
      <c r="H68" s="857" t="s">
        <v>745</v>
      </c>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8"/>
    </row>
    <row r="69" spans="1:32" ht="18" customHeight="1" x14ac:dyDescent="0.15">
      <c r="A69" s="214" t="s">
        <v>192</v>
      </c>
      <c r="B69" s="215"/>
      <c r="C69" s="215"/>
      <c r="D69" s="215"/>
      <c r="E69" s="220" t="s">
        <v>186</v>
      </c>
      <c r="F69" s="215"/>
      <c r="G69" s="221"/>
      <c r="H69" s="879" t="s">
        <v>744</v>
      </c>
      <c r="I69" s="664"/>
      <c r="J69" s="664"/>
      <c r="K69" s="664"/>
      <c r="L69" s="664"/>
      <c r="M69" s="664"/>
      <c r="N69" s="664"/>
      <c r="O69" s="664"/>
      <c r="P69" s="664"/>
      <c r="Q69" s="664"/>
      <c r="R69" s="664"/>
      <c r="S69" s="664"/>
      <c r="T69" s="664"/>
      <c r="U69" s="664" t="s">
        <v>743</v>
      </c>
      <c r="V69" s="882"/>
      <c r="W69" s="882"/>
      <c r="X69" s="882"/>
      <c r="Y69" s="882"/>
      <c r="Z69" s="882"/>
      <c r="AA69" s="882"/>
      <c r="AB69" s="882"/>
      <c r="AC69" s="883"/>
      <c r="AD69" s="266" t="s">
        <v>189</v>
      </c>
      <c r="AE69" s="267"/>
      <c r="AF69" s="268"/>
    </row>
    <row r="70" spans="1:32" ht="18" customHeight="1" x14ac:dyDescent="0.15">
      <c r="A70" s="216"/>
      <c r="B70" s="217"/>
      <c r="C70" s="217"/>
      <c r="D70" s="217"/>
      <c r="E70" s="222"/>
      <c r="F70" s="217"/>
      <c r="G70" s="223"/>
      <c r="H70" s="880"/>
      <c r="I70" s="666"/>
      <c r="J70" s="666"/>
      <c r="K70" s="666"/>
      <c r="L70" s="666"/>
      <c r="M70" s="666"/>
      <c r="N70" s="666"/>
      <c r="O70" s="666"/>
      <c r="P70" s="666"/>
      <c r="Q70" s="666"/>
      <c r="R70" s="666"/>
      <c r="S70" s="666"/>
      <c r="T70" s="666"/>
      <c r="U70" s="884"/>
      <c r="V70" s="884"/>
      <c r="W70" s="884"/>
      <c r="X70" s="884"/>
      <c r="Y70" s="884"/>
      <c r="Z70" s="884"/>
      <c r="AA70" s="884"/>
      <c r="AB70" s="884"/>
      <c r="AC70" s="885"/>
      <c r="AD70" s="288" t="s">
        <v>183</v>
      </c>
      <c r="AE70" s="258"/>
      <c r="AF70" s="259"/>
    </row>
    <row r="71" spans="1:32" ht="31.5" customHeight="1" x14ac:dyDescent="0.15">
      <c r="A71" s="216"/>
      <c r="B71" s="217"/>
      <c r="C71" s="217"/>
      <c r="D71" s="217"/>
      <c r="E71" s="222"/>
      <c r="F71" s="217"/>
      <c r="G71" s="223"/>
      <c r="H71" s="880"/>
      <c r="I71" s="666"/>
      <c r="J71" s="666"/>
      <c r="K71" s="666"/>
      <c r="L71" s="666"/>
      <c r="M71" s="666"/>
      <c r="N71" s="666"/>
      <c r="O71" s="666"/>
      <c r="P71" s="666"/>
      <c r="Q71" s="666"/>
      <c r="R71" s="666"/>
      <c r="S71" s="666"/>
      <c r="T71" s="666"/>
      <c r="U71" s="884"/>
      <c r="V71" s="884"/>
      <c r="W71" s="884"/>
      <c r="X71" s="884"/>
      <c r="Y71" s="884"/>
      <c r="Z71" s="884"/>
      <c r="AA71" s="884"/>
      <c r="AB71" s="884"/>
      <c r="AC71" s="885"/>
      <c r="AD71" s="260"/>
      <c r="AE71" s="261"/>
      <c r="AF71" s="262"/>
    </row>
    <row r="72" spans="1:32" ht="52.5" customHeight="1" x14ac:dyDescent="0.15">
      <c r="A72" s="218"/>
      <c r="B72" s="219"/>
      <c r="C72" s="219"/>
      <c r="D72" s="219"/>
      <c r="E72" s="224"/>
      <c r="F72" s="219"/>
      <c r="G72" s="225"/>
      <c r="H72" s="881"/>
      <c r="I72" s="668"/>
      <c r="J72" s="668"/>
      <c r="K72" s="668"/>
      <c r="L72" s="668"/>
      <c r="M72" s="668"/>
      <c r="N72" s="668"/>
      <c r="O72" s="668"/>
      <c r="P72" s="668"/>
      <c r="Q72" s="668"/>
      <c r="R72" s="668"/>
      <c r="S72" s="668"/>
      <c r="T72" s="668"/>
      <c r="U72" s="886"/>
      <c r="V72" s="886"/>
      <c r="W72" s="886"/>
      <c r="X72" s="886"/>
      <c r="Y72" s="886"/>
      <c r="Z72" s="886"/>
      <c r="AA72" s="886"/>
      <c r="AB72" s="886"/>
      <c r="AC72" s="887"/>
      <c r="AD72" s="263"/>
      <c r="AE72" s="264"/>
      <c r="AF72" s="265"/>
    </row>
    <row r="73" spans="1:32" ht="18" customHeight="1" x14ac:dyDescent="0.15">
      <c r="A73" s="214" t="s">
        <v>187</v>
      </c>
      <c r="B73" s="215"/>
      <c r="C73" s="215"/>
      <c r="D73" s="215"/>
      <c r="E73" s="220" t="s">
        <v>186</v>
      </c>
      <c r="F73" s="215"/>
      <c r="G73" s="221"/>
      <c r="H73" s="888" t="s">
        <v>742</v>
      </c>
      <c r="I73" s="889"/>
      <c r="J73" s="889"/>
      <c r="K73" s="889"/>
      <c r="L73" s="889"/>
      <c r="M73" s="889"/>
      <c r="N73" s="889"/>
      <c r="O73" s="889"/>
      <c r="P73" s="889"/>
      <c r="Q73" s="889"/>
      <c r="R73" s="889"/>
      <c r="S73" s="889"/>
      <c r="T73" s="889"/>
      <c r="U73" s="889" t="s">
        <v>741</v>
      </c>
      <c r="V73" s="889"/>
      <c r="W73" s="889"/>
      <c r="X73" s="889"/>
      <c r="Y73" s="889"/>
      <c r="Z73" s="889"/>
      <c r="AA73" s="889"/>
      <c r="AB73" s="889"/>
      <c r="AC73" s="894"/>
      <c r="AD73" s="288" t="s">
        <v>183</v>
      </c>
      <c r="AE73" s="258"/>
      <c r="AF73" s="259"/>
    </row>
    <row r="74" spans="1:32" ht="18" customHeight="1" x14ac:dyDescent="0.15">
      <c r="A74" s="216"/>
      <c r="B74" s="217"/>
      <c r="C74" s="217"/>
      <c r="D74" s="217"/>
      <c r="E74" s="222"/>
      <c r="F74" s="217"/>
      <c r="G74" s="223"/>
      <c r="H74" s="890"/>
      <c r="I74" s="891"/>
      <c r="J74" s="891"/>
      <c r="K74" s="891"/>
      <c r="L74" s="891"/>
      <c r="M74" s="891"/>
      <c r="N74" s="891"/>
      <c r="O74" s="891"/>
      <c r="P74" s="891"/>
      <c r="Q74" s="891"/>
      <c r="R74" s="891"/>
      <c r="S74" s="891"/>
      <c r="T74" s="891"/>
      <c r="U74" s="891"/>
      <c r="V74" s="891"/>
      <c r="W74" s="891"/>
      <c r="X74" s="891"/>
      <c r="Y74" s="891"/>
      <c r="Z74" s="891"/>
      <c r="AA74" s="891"/>
      <c r="AB74" s="891"/>
      <c r="AC74" s="895"/>
      <c r="AD74" s="260"/>
      <c r="AE74" s="261"/>
      <c r="AF74" s="262"/>
    </row>
    <row r="75" spans="1:32" ht="18" customHeight="1" x14ac:dyDescent="0.15">
      <c r="A75" s="216"/>
      <c r="B75" s="217"/>
      <c r="C75" s="217"/>
      <c r="D75" s="217"/>
      <c r="E75" s="222"/>
      <c r="F75" s="217"/>
      <c r="G75" s="223"/>
      <c r="H75" s="890"/>
      <c r="I75" s="891"/>
      <c r="J75" s="891"/>
      <c r="K75" s="891"/>
      <c r="L75" s="891"/>
      <c r="M75" s="891"/>
      <c r="N75" s="891"/>
      <c r="O75" s="891"/>
      <c r="P75" s="891"/>
      <c r="Q75" s="891"/>
      <c r="R75" s="891"/>
      <c r="S75" s="891"/>
      <c r="T75" s="891"/>
      <c r="U75" s="891"/>
      <c r="V75" s="891"/>
      <c r="W75" s="891"/>
      <c r="X75" s="891"/>
      <c r="Y75" s="891"/>
      <c r="Z75" s="891"/>
      <c r="AA75" s="891"/>
      <c r="AB75" s="891"/>
      <c r="AC75" s="895"/>
      <c r="AD75" s="260"/>
      <c r="AE75" s="261"/>
      <c r="AF75" s="262"/>
    </row>
    <row r="76" spans="1:32" ht="18" customHeight="1" x14ac:dyDescent="0.15">
      <c r="A76" s="216"/>
      <c r="B76" s="217"/>
      <c r="C76" s="217"/>
      <c r="D76" s="217"/>
      <c r="E76" s="222"/>
      <c r="F76" s="217"/>
      <c r="G76" s="223"/>
      <c r="H76" s="890"/>
      <c r="I76" s="891"/>
      <c r="J76" s="891"/>
      <c r="K76" s="891"/>
      <c r="L76" s="891"/>
      <c r="M76" s="891"/>
      <c r="N76" s="891"/>
      <c r="O76" s="891"/>
      <c r="P76" s="891"/>
      <c r="Q76" s="891"/>
      <c r="R76" s="891"/>
      <c r="S76" s="891"/>
      <c r="T76" s="891"/>
      <c r="U76" s="891"/>
      <c r="V76" s="891"/>
      <c r="W76" s="891"/>
      <c r="X76" s="891"/>
      <c r="Y76" s="891"/>
      <c r="Z76" s="891"/>
      <c r="AA76" s="891"/>
      <c r="AB76" s="891"/>
      <c r="AC76" s="895"/>
      <c r="AD76" s="260"/>
      <c r="AE76" s="261"/>
      <c r="AF76" s="262"/>
    </row>
    <row r="77" spans="1:32" ht="30" customHeight="1" x14ac:dyDescent="0.15">
      <c r="A77" s="218"/>
      <c r="B77" s="219"/>
      <c r="C77" s="219"/>
      <c r="D77" s="219"/>
      <c r="E77" s="224"/>
      <c r="F77" s="219"/>
      <c r="G77" s="225"/>
      <c r="H77" s="892"/>
      <c r="I77" s="893"/>
      <c r="J77" s="893"/>
      <c r="K77" s="893"/>
      <c r="L77" s="893"/>
      <c r="M77" s="893"/>
      <c r="N77" s="893"/>
      <c r="O77" s="893"/>
      <c r="P77" s="893"/>
      <c r="Q77" s="893"/>
      <c r="R77" s="893"/>
      <c r="S77" s="893"/>
      <c r="T77" s="893"/>
      <c r="U77" s="893"/>
      <c r="V77" s="893"/>
      <c r="W77" s="893"/>
      <c r="X77" s="893"/>
      <c r="Y77" s="893"/>
      <c r="Z77" s="893"/>
      <c r="AA77" s="893"/>
      <c r="AB77" s="893"/>
      <c r="AC77" s="896"/>
      <c r="AD77" s="263"/>
      <c r="AE77" s="264"/>
      <c r="AF77" s="265"/>
    </row>
    <row r="78" spans="1:32" ht="18" customHeight="1" x14ac:dyDescent="0.15">
      <c r="A78" s="183" t="s">
        <v>182</v>
      </c>
      <c r="B78" s="184"/>
      <c r="C78" s="184"/>
      <c r="D78" s="184"/>
      <c r="E78" s="184"/>
      <c r="F78" s="184"/>
      <c r="G78" s="185"/>
      <c r="H78" s="477" t="s">
        <v>740</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477" t="s">
        <v>739</v>
      </c>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86"/>
    </row>
    <row r="82" spans="1:32" ht="18" customHeight="1" x14ac:dyDescent="0.15">
      <c r="A82" s="186"/>
      <c r="B82" s="187"/>
      <c r="C82" s="187"/>
      <c r="D82" s="187"/>
      <c r="E82" s="187"/>
      <c r="F82" s="187"/>
      <c r="G82" s="188"/>
      <c r="H82" s="480"/>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488"/>
    </row>
    <row r="83" spans="1:32" ht="18" customHeight="1" x14ac:dyDescent="0.15">
      <c r="A83" s="186"/>
      <c r="B83" s="187"/>
      <c r="C83" s="187"/>
      <c r="D83" s="187"/>
      <c r="E83" s="187"/>
      <c r="F83" s="187"/>
      <c r="G83" s="188"/>
      <c r="H83" s="480"/>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488"/>
    </row>
    <row r="84" spans="1:32" ht="18" customHeight="1" x14ac:dyDescent="0.15">
      <c r="A84" s="189"/>
      <c r="B84" s="190"/>
      <c r="C84" s="190"/>
      <c r="D84" s="190"/>
      <c r="E84" s="190"/>
      <c r="F84" s="190"/>
      <c r="G84" s="191"/>
      <c r="H84" s="482"/>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90"/>
    </row>
    <row r="85" spans="1:32" ht="18" customHeight="1" x14ac:dyDescent="0.15">
      <c r="A85" s="106"/>
      <c r="B85" s="106"/>
      <c r="C85" s="106"/>
      <c r="D85" s="106"/>
      <c r="E85" s="106"/>
      <c r="F85" s="106"/>
      <c r="G85" s="106"/>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row>
    <row r="86" spans="1:32" ht="18" customHeight="1" x14ac:dyDescent="0.15">
      <c r="A86" s="201" t="s">
        <v>178</v>
      </c>
      <c r="B86" s="202"/>
      <c r="C86" s="202"/>
      <c r="D86" s="203"/>
      <c r="E86" s="210">
        <v>17</v>
      </c>
      <c r="F86" s="210"/>
      <c r="G86" s="210"/>
      <c r="H86" s="210"/>
      <c r="I86" s="180" t="str">
        <f>+IF(ISERROR(VLOOKUP($E86,[6]SDGｓ!$A$2:$B$18,2,0)),"",VLOOKUP($E86,[6]SDGｓ!$A$2:$B$18,2,0))</f>
        <v>パートナーシップで目標を達成しよう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+IF(ISERROR(VLOOKUP($E87,[6]SDGｓ!$A$2:$B$18,2,0)),"",VLOOKUP($E87,[6]SDGｓ!$A$2:$B$18,2,0))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+IF(ISERROR(VLOOKUP($E88,[6]SDGｓ!$A$2:$B$18,2,0)),"",VLOOKUP($E88,[6]SDGｓ!$A$2:$B$18,2,0))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30" customHeight="1" x14ac:dyDescent="0.15">
      <c r="A90" s="289" t="s">
        <v>176</v>
      </c>
      <c r="B90" s="289"/>
      <c r="C90" s="289"/>
      <c r="D90" s="289"/>
      <c r="E90" s="876" t="s">
        <v>738</v>
      </c>
      <c r="F90" s="876"/>
      <c r="G90" s="876"/>
      <c r="H90" s="876"/>
      <c r="I90" s="876"/>
      <c r="J90" s="876"/>
      <c r="K90" s="876"/>
      <c r="L90" s="876"/>
      <c r="M90" s="876"/>
      <c r="N90" s="876"/>
      <c r="O90" s="876"/>
      <c r="P90" s="876"/>
      <c r="Q90" s="876"/>
      <c r="R90" s="876"/>
      <c r="S90" s="876"/>
      <c r="T90" s="876"/>
      <c r="U90" s="876"/>
      <c r="V90" s="876"/>
      <c r="W90" s="876"/>
      <c r="X90" s="876"/>
      <c r="Y90" s="876"/>
      <c r="Z90" s="876"/>
      <c r="AA90" s="876"/>
      <c r="AB90" s="876"/>
      <c r="AC90" s="876"/>
      <c r="AD90" s="876"/>
      <c r="AE90" s="876"/>
      <c r="AF90" s="87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5-3-3</v>
      </c>
      <c r="B2" s="312"/>
      <c r="C2" s="312"/>
      <c r="D2" s="312"/>
      <c r="E2" s="646" t="s">
        <v>779</v>
      </c>
      <c r="F2" s="646"/>
      <c r="G2" s="646"/>
      <c r="H2" s="646"/>
      <c r="I2" s="646"/>
      <c r="J2" s="646"/>
      <c r="K2" s="646"/>
      <c r="L2" s="646"/>
      <c r="M2" s="646"/>
      <c r="N2" s="646"/>
      <c r="O2" s="646"/>
      <c r="P2" s="646"/>
      <c r="Q2" s="646"/>
      <c r="R2" s="646"/>
      <c r="S2" s="646"/>
      <c r="T2" s="646"/>
      <c r="U2" s="646"/>
      <c r="V2" s="647" t="s">
        <v>425</v>
      </c>
      <c r="W2" s="648"/>
      <c r="X2" s="648"/>
      <c r="Y2" s="648"/>
      <c r="Z2" s="648"/>
      <c r="AA2" s="648"/>
      <c r="AB2" s="649"/>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0"/>
      <c r="W3" s="651"/>
      <c r="X3" s="651"/>
      <c r="Y3" s="651"/>
      <c r="Z3" s="651"/>
      <c r="AA3" s="651"/>
      <c r="AB3" s="652"/>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778</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180" t="s">
        <v>777</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18" customHeight="1" x14ac:dyDescent="0.15">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18" customHeight="1" x14ac:dyDescent="0.15">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18" customHeight="1" x14ac:dyDescent="0.15">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18" customHeight="1" x14ac:dyDescent="0.15">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18" customHeight="1" x14ac:dyDescent="0.15">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18" customHeight="1" x14ac:dyDescent="0.15">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6" ht="18" customHeight="1" x14ac:dyDescent="0.15">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6" ht="18" customHeight="1" x14ac:dyDescent="0.15">
      <c r="A18" s="309"/>
      <c r="B18" s="289" t="s">
        <v>252</v>
      </c>
      <c r="C18" s="289"/>
      <c r="D18" s="289"/>
      <c r="E18" s="289"/>
      <c r="F18" s="289"/>
      <c r="G18" s="289"/>
      <c r="H18" s="292" t="s">
        <v>776</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6" ht="18" customHeight="1" x14ac:dyDescent="0.15">
      <c r="A19" s="309"/>
      <c r="B19" s="289" t="s">
        <v>250</v>
      </c>
      <c r="C19" s="289"/>
      <c r="D19" s="289"/>
      <c r="E19" s="289"/>
      <c r="F19" s="289"/>
      <c r="G19" s="289"/>
      <c r="H19" s="631" t="s">
        <v>775</v>
      </c>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1"/>
    </row>
    <row r="20" spans="1:36" ht="18" customHeight="1" x14ac:dyDescent="0.15">
      <c r="A20" s="309"/>
      <c r="B20" s="289" t="s">
        <v>248</v>
      </c>
      <c r="C20" s="289"/>
      <c r="D20" s="289"/>
      <c r="E20" s="289"/>
      <c r="F20" s="289"/>
      <c r="G20" s="289"/>
      <c r="H20" s="292" t="s">
        <v>732</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6" ht="18" customHeight="1" x14ac:dyDescent="0.15">
      <c r="A21" s="309" t="s">
        <v>246</v>
      </c>
      <c r="B21" s="289" t="s">
        <v>245</v>
      </c>
      <c r="C21" s="289"/>
      <c r="D21" s="289"/>
      <c r="E21" s="289"/>
      <c r="F21" s="289"/>
      <c r="G21" s="289"/>
      <c r="H21" s="901" t="s">
        <v>774</v>
      </c>
      <c r="I21" s="902"/>
      <c r="J21" s="902"/>
      <c r="K21" s="902"/>
      <c r="L21" s="902"/>
      <c r="M21" s="902"/>
      <c r="N21" s="902"/>
      <c r="O21" s="902"/>
      <c r="P21" s="902"/>
      <c r="Q21" s="902"/>
      <c r="R21" s="902"/>
      <c r="S21" s="902"/>
      <c r="T21" s="902"/>
      <c r="U21" s="902"/>
      <c r="V21" s="902"/>
      <c r="W21" s="902"/>
      <c r="X21" s="902"/>
      <c r="Y21" s="902"/>
      <c r="Z21" s="902"/>
      <c r="AA21" s="902"/>
      <c r="AB21" s="902"/>
      <c r="AC21" s="902"/>
      <c r="AD21" s="902"/>
      <c r="AE21" s="902"/>
      <c r="AF21" s="902"/>
      <c r="AJ21" s="132"/>
    </row>
    <row r="22" spans="1:36"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6"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6"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6" ht="18" customHeight="1" x14ac:dyDescent="0.15">
      <c r="A25" s="309"/>
      <c r="B25" s="210" t="s">
        <v>241</v>
      </c>
      <c r="C25" s="210"/>
      <c r="D25" s="210"/>
      <c r="E25" s="210"/>
      <c r="F25" s="210"/>
      <c r="G25" s="210"/>
      <c r="H25" s="290" t="s">
        <v>773</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row>
    <row r="26" spans="1:36" ht="18" customHeight="1" x14ac:dyDescent="0.15">
      <c r="A26" s="309"/>
      <c r="B26" s="210"/>
      <c r="C26" s="210"/>
      <c r="D26" s="210"/>
      <c r="E26" s="210"/>
      <c r="F26" s="210"/>
      <c r="G26" s="21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row>
    <row r="27" spans="1:36" ht="18" customHeight="1" x14ac:dyDescent="0.15">
      <c r="A27" s="309"/>
      <c r="B27" s="210"/>
      <c r="C27" s="210"/>
      <c r="D27" s="210"/>
      <c r="E27" s="210"/>
      <c r="F27" s="210"/>
      <c r="G27" s="21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row>
    <row r="28" spans="1:36" ht="18" customHeight="1" x14ac:dyDescent="0.15">
      <c r="A28" s="309"/>
      <c r="B28" s="289" t="s">
        <v>239</v>
      </c>
      <c r="C28" s="289"/>
      <c r="D28" s="289"/>
      <c r="E28" s="289"/>
      <c r="F28" s="289"/>
      <c r="G28" s="289"/>
      <c r="H28" s="641"/>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row>
    <row r="29" spans="1:36"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6"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6" ht="18" customHeight="1" x14ac:dyDescent="0.15">
      <c r="A31" s="306" t="s">
        <v>233</v>
      </c>
      <c r="B31" s="307" t="s">
        <v>232</v>
      </c>
      <c r="C31" s="325" t="s">
        <v>772</v>
      </c>
      <c r="D31" s="326"/>
      <c r="E31" s="326"/>
      <c r="F31" s="326"/>
      <c r="G31" s="326"/>
      <c r="H31" s="326"/>
      <c r="I31" s="326"/>
      <c r="J31" s="326"/>
      <c r="K31" s="326"/>
      <c r="L31" s="326"/>
      <c r="M31" s="326"/>
      <c r="N31" s="326"/>
      <c r="O31" s="326"/>
      <c r="P31" s="326"/>
      <c r="Q31" s="326"/>
      <c r="R31" s="326"/>
      <c r="S31" s="326"/>
      <c r="T31" s="326"/>
      <c r="U31" s="326"/>
      <c r="V31" s="326"/>
      <c r="W31" s="326"/>
      <c r="X31" s="326"/>
      <c r="Y31" s="682"/>
      <c r="Z31" s="682"/>
      <c r="AA31" s="682"/>
      <c r="AB31" s="682"/>
      <c r="AC31" s="631" t="s">
        <v>188</v>
      </c>
      <c r="AD31" s="631"/>
      <c r="AE31" s="631" t="s">
        <v>188</v>
      </c>
      <c r="AF31" s="631"/>
    </row>
    <row r="32" spans="1:36"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682"/>
      <c r="Z32" s="682"/>
      <c r="AA32" s="682"/>
      <c r="AB32" s="682"/>
      <c r="AC32" s="631"/>
      <c r="AD32" s="631"/>
      <c r="AE32" s="631"/>
      <c r="AF32" s="631"/>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682"/>
      <c r="Z33" s="682"/>
      <c r="AA33" s="682"/>
      <c r="AB33" s="682"/>
      <c r="AC33" s="631"/>
      <c r="AD33" s="631"/>
      <c r="AE33" s="631"/>
      <c r="AF33" s="631"/>
    </row>
    <row r="34" spans="1:32" ht="18" customHeight="1" x14ac:dyDescent="0.15">
      <c r="A34" s="276" t="s">
        <v>231</v>
      </c>
      <c r="B34" s="276"/>
      <c r="C34" s="325" t="s">
        <v>771</v>
      </c>
      <c r="D34" s="326"/>
      <c r="E34" s="326"/>
      <c r="F34" s="326"/>
      <c r="G34" s="326"/>
      <c r="H34" s="326"/>
      <c r="I34" s="326"/>
      <c r="J34" s="326"/>
      <c r="K34" s="326"/>
      <c r="L34" s="326"/>
      <c r="M34" s="326"/>
      <c r="N34" s="326"/>
      <c r="O34" s="326"/>
      <c r="P34" s="326"/>
      <c r="Q34" s="326"/>
      <c r="R34" s="326"/>
      <c r="S34" s="326"/>
      <c r="T34" s="326"/>
      <c r="U34" s="326"/>
      <c r="V34" s="326"/>
      <c r="W34" s="326"/>
      <c r="X34" s="326"/>
      <c r="Y34" s="682"/>
      <c r="Z34" s="682"/>
      <c r="AA34" s="682"/>
      <c r="AB34" s="682"/>
      <c r="AC34" s="292" t="s">
        <v>188</v>
      </c>
      <c r="AD34" s="292"/>
      <c r="AE34" s="292" t="s">
        <v>188</v>
      </c>
      <c r="AF34" s="292"/>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682"/>
      <c r="Z35" s="682"/>
      <c r="AA35" s="682"/>
      <c r="AB35" s="682"/>
      <c r="AC35" s="292"/>
      <c r="AD35" s="292"/>
      <c r="AE35" s="292"/>
      <c r="AF35" s="292"/>
    </row>
    <row r="36" spans="1:32" ht="53.25"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682"/>
      <c r="Z36" s="682"/>
      <c r="AA36" s="682"/>
      <c r="AB36" s="682"/>
      <c r="AC36" s="292"/>
      <c r="AD36" s="292"/>
      <c r="AE36" s="292"/>
      <c r="AF36" s="292"/>
    </row>
    <row r="37" spans="1:32" ht="18" customHeight="1" x14ac:dyDescent="0.15">
      <c r="A37" s="276" t="s">
        <v>228</v>
      </c>
      <c r="B37" s="276"/>
      <c r="C37" s="325" t="s">
        <v>770</v>
      </c>
      <c r="D37" s="326"/>
      <c r="E37" s="326"/>
      <c r="F37" s="326"/>
      <c r="G37" s="326"/>
      <c r="H37" s="326"/>
      <c r="I37" s="326"/>
      <c r="J37" s="326"/>
      <c r="K37" s="326"/>
      <c r="L37" s="326"/>
      <c r="M37" s="326"/>
      <c r="N37" s="326"/>
      <c r="O37" s="326"/>
      <c r="P37" s="326"/>
      <c r="Q37" s="326"/>
      <c r="R37" s="326"/>
      <c r="S37" s="326"/>
      <c r="T37" s="326"/>
      <c r="U37" s="326"/>
      <c r="V37" s="326"/>
      <c r="W37" s="326"/>
      <c r="X37" s="326"/>
      <c r="Y37" s="682"/>
      <c r="Z37" s="682"/>
      <c r="AA37" s="682"/>
      <c r="AB37" s="682"/>
      <c r="AC37" s="292" t="s">
        <v>188</v>
      </c>
      <c r="AD37" s="292"/>
      <c r="AE37" s="292" t="s">
        <v>188</v>
      </c>
      <c r="AF37" s="292"/>
    </row>
    <row r="38" spans="1:32" ht="17.25"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682"/>
      <c r="Z38" s="682"/>
      <c r="AA38" s="682"/>
      <c r="AB38" s="682"/>
      <c r="AC38" s="292"/>
      <c r="AD38" s="292"/>
      <c r="AE38" s="292"/>
      <c r="AF38" s="292"/>
    </row>
    <row r="39" spans="1:32" ht="18" hidden="1"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682"/>
      <c r="Z39" s="682"/>
      <c r="AA39" s="682"/>
      <c r="AB39" s="682"/>
      <c r="AC39" s="292"/>
      <c r="AD39" s="292"/>
      <c r="AE39" s="292"/>
      <c r="AF39" s="292"/>
    </row>
    <row r="40" spans="1:32" ht="18" customHeight="1" x14ac:dyDescent="0.15">
      <c r="A40" s="276" t="s">
        <v>226</v>
      </c>
      <c r="B40" s="276"/>
      <c r="C40" s="325" t="s">
        <v>769</v>
      </c>
      <c r="D40" s="326"/>
      <c r="E40" s="326"/>
      <c r="F40" s="326"/>
      <c r="G40" s="326"/>
      <c r="H40" s="326"/>
      <c r="I40" s="326"/>
      <c r="J40" s="326"/>
      <c r="K40" s="326"/>
      <c r="L40" s="326"/>
      <c r="M40" s="326"/>
      <c r="N40" s="326"/>
      <c r="O40" s="326"/>
      <c r="P40" s="326"/>
      <c r="Q40" s="326"/>
      <c r="R40" s="326"/>
      <c r="S40" s="326"/>
      <c r="T40" s="326"/>
      <c r="U40" s="326"/>
      <c r="V40" s="326"/>
      <c r="W40" s="326"/>
      <c r="X40" s="326"/>
      <c r="Y40" s="682"/>
      <c r="Z40" s="682"/>
      <c r="AA40" s="682"/>
      <c r="AB40" s="682"/>
      <c r="AC40" s="292" t="s">
        <v>188</v>
      </c>
      <c r="AD40" s="292"/>
      <c r="AE40" s="292" t="s">
        <v>188</v>
      </c>
      <c r="AF40" s="292"/>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682"/>
      <c r="Z41" s="682"/>
      <c r="AA41" s="682"/>
      <c r="AB41" s="682"/>
      <c r="AC41" s="292"/>
      <c r="AD41" s="292"/>
      <c r="AE41" s="292"/>
      <c r="AF41" s="292"/>
    </row>
    <row r="42" spans="1:32" ht="21"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682"/>
      <c r="Z42" s="682"/>
      <c r="AA42" s="682"/>
      <c r="AB42" s="682"/>
      <c r="AC42" s="292"/>
      <c r="AD42" s="292"/>
      <c r="AE42" s="292"/>
      <c r="AF42" s="292"/>
    </row>
    <row r="43" spans="1:32" ht="18" customHeight="1" x14ac:dyDescent="0.15">
      <c r="A43" s="276" t="s">
        <v>223</v>
      </c>
      <c r="B43" s="276"/>
      <c r="C43" s="325" t="s">
        <v>768</v>
      </c>
      <c r="D43" s="326"/>
      <c r="E43" s="326"/>
      <c r="F43" s="326"/>
      <c r="G43" s="326"/>
      <c r="H43" s="326"/>
      <c r="I43" s="326"/>
      <c r="J43" s="326"/>
      <c r="K43" s="326"/>
      <c r="L43" s="326"/>
      <c r="M43" s="326"/>
      <c r="N43" s="326"/>
      <c r="O43" s="326"/>
      <c r="P43" s="326"/>
      <c r="Q43" s="326"/>
      <c r="R43" s="326"/>
      <c r="S43" s="326"/>
      <c r="T43" s="326"/>
      <c r="U43" s="326"/>
      <c r="V43" s="326"/>
      <c r="W43" s="326"/>
      <c r="X43" s="326"/>
      <c r="Y43" s="682"/>
      <c r="Z43" s="682"/>
      <c r="AA43" s="682"/>
      <c r="AB43" s="682"/>
      <c r="AC43" s="292" t="s">
        <v>188</v>
      </c>
      <c r="AD43" s="292"/>
      <c r="AE43" s="292" t="s">
        <v>188</v>
      </c>
      <c r="AF43" s="292"/>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682"/>
      <c r="Z44" s="682"/>
      <c r="AA44" s="682"/>
      <c r="AB44" s="682"/>
      <c r="AC44" s="292"/>
      <c r="AD44" s="292"/>
      <c r="AE44" s="292"/>
      <c r="AF44" s="292"/>
    </row>
    <row r="45" spans="1:32" ht="18"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682"/>
      <c r="Z45" s="682"/>
      <c r="AA45" s="682"/>
      <c r="AB45" s="682"/>
      <c r="AC45" s="292"/>
      <c r="AD45" s="292"/>
      <c r="AE45" s="292"/>
      <c r="AF45" s="292"/>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631"/>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18" customHeight="1" x14ac:dyDescent="0.15">
      <c r="A50" s="309" t="s">
        <v>215</v>
      </c>
      <c r="B50" s="181" t="s">
        <v>214</v>
      </c>
      <c r="C50" s="181"/>
      <c r="D50" s="181"/>
      <c r="E50" s="181"/>
      <c r="F50" s="181"/>
      <c r="G50" s="181"/>
      <c r="H50" s="592"/>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4"/>
    </row>
    <row r="51" spans="1:32" ht="18" customHeight="1" x14ac:dyDescent="0.15">
      <c r="A51" s="309"/>
      <c r="B51" s="181" t="s">
        <v>212</v>
      </c>
      <c r="C51" s="181"/>
      <c r="D51" s="181"/>
      <c r="E51" s="181"/>
      <c r="F51" s="181"/>
      <c r="G51" s="181"/>
      <c r="H51" s="592"/>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4"/>
    </row>
    <row r="52" spans="1:32" ht="18" customHeight="1" x14ac:dyDescent="0.15">
      <c r="A52" s="309"/>
      <c r="B52" s="181" t="s">
        <v>211</v>
      </c>
      <c r="C52" s="181"/>
      <c r="D52" s="181"/>
      <c r="E52" s="181"/>
      <c r="F52" s="181"/>
      <c r="G52" s="181"/>
      <c r="H52" s="592"/>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4"/>
    </row>
    <row r="53" spans="1:32" ht="18" customHeight="1" x14ac:dyDescent="0.15">
      <c r="A53" s="309"/>
      <c r="B53" s="324" t="s">
        <v>209</v>
      </c>
      <c r="C53" s="324"/>
      <c r="D53" s="324"/>
      <c r="E53" s="324"/>
      <c r="F53" s="324"/>
      <c r="G53" s="324"/>
      <c r="H53" s="592"/>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4"/>
    </row>
    <row r="54" spans="1:32" ht="18" customHeight="1" x14ac:dyDescent="0.15">
      <c r="A54" s="309"/>
      <c r="B54" s="181" t="s">
        <v>207</v>
      </c>
      <c r="C54" s="181"/>
      <c r="D54" s="181"/>
      <c r="E54" s="181"/>
      <c r="F54" s="181"/>
      <c r="G54" s="181"/>
      <c r="H54" s="592"/>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4"/>
    </row>
    <row r="55" spans="1:32" ht="18" customHeight="1" x14ac:dyDescent="0.15">
      <c r="A55" s="309"/>
      <c r="B55" s="181" t="s">
        <v>206</v>
      </c>
      <c r="C55" s="181"/>
      <c r="D55" s="181"/>
      <c r="E55" s="181"/>
      <c r="F55" s="181"/>
      <c r="G55" s="181"/>
      <c r="H55" s="592"/>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4"/>
    </row>
    <row r="56" spans="1:32" ht="18" customHeight="1" x14ac:dyDescent="0.15">
      <c r="A56" s="309"/>
      <c r="B56" s="181" t="s">
        <v>204</v>
      </c>
      <c r="C56" s="181"/>
      <c r="D56" s="181"/>
      <c r="E56" s="181"/>
      <c r="F56" s="181"/>
      <c r="G56" s="181"/>
      <c r="H56" s="592"/>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4"/>
    </row>
    <row r="57" spans="1:32" ht="18" customHeight="1" x14ac:dyDescent="0.15">
      <c r="A57" s="309"/>
      <c r="B57" s="181" t="s">
        <v>203</v>
      </c>
      <c r="C57" s="181"/>
      <c r="D57" s="181"/>
      <c r="E57" s="181"/>
      <c r="F57" s="181"/>
      <c r="G57" s="181"/>
      <c r="H57" s="592"/>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4"/>
    </row>
    <row r="58" spans="1:32" ht="9.75" customHeight="1" x14ac:dyDescent="0.15">
      <c r="A58" s="309"/>
      <c r="B58" s="210" t="s">
        <v>202</v>
      </c>
      <c r="C58" s="210"/>
      <c r="D58" s="210"/>
      <c r="E58" s="210"/>
      <c r="F58" s="210"/>
      <c r="G58" s="210"/>
      <c r="H58" s="572"/>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2"/>
    </row>
    <row r="59" spans="1:32" ht="8.25" customHeight="1" x14ac:dyDescent="0.15">
      <c r="A59" s="309"/>
      <c r="B59" s="210"/>
      <c r="C59" s="210"/>
      <c r="D59" s="210"/>
      <c r="E59" s="210"/>
      <c r="F59" s="210"/>
      <c r="G59" s="210"/>
      <c r="H59" s="863"/>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864"/>
    </row>
    <row r="60" spans="1:32" ht="9" customHeight="1" x14ac:dyDescent="0.15">
      <c r="A60" s="309"/>
      <c r="B60" s="210"/>
      <c r="C60" s="210"/>
      <c r="D60" s="210"/>
      <c r="E60" s="210"/>
      <c r="F60" s="210"/>
      <c r="G60" s="210"/>
      <c r="H60" s="863"/>
      <c r="I60" s="787"/>
      <c r="J60" s="787"/>
      <c r="K60" s="787"/>
      <c r="L60" s="787"/>
      <c r="M60" s="787"/>
      <c r="N60" s="787"/>
      <c r="O60" s="787"/>
      <c r="P60" s="787"/>
      <c r="Q60" s="787"/>
      <c r="R60" s="787"/>
      <c r="S60" s="787"/>
      <c r="T60" s="787"/>
      <c r="U60" s="787"/>
      <c r="V60" s="787"/>
      <c r="W60" s="787"/>
      <c r="X60" s="787"/>
      <c r="Y60" s="787"/>
      <c r="Z60" s="787"/>
      <c r="AA60" s="787"/>
      <c r="AB60" s="787"/>
      <c r="AC60" s="787"/>
      <c r="AD60" s="787"/>
      <c r="AE60" s="787"/>
      <c r="AF60" s="864"/>
    </row>
    <row r="61" spans="1:32" ht="7.5" customHeight="1" x14ac:dyDescent="0.15">
      <c r="A61" s="309"/>
      <c r="B61" s="210"/>
      <c r="C61" s="210"/>
      <c r="D61" s="210"/>
      <c r="E61" s="210"/>
      <c r="F61" s="210"/>
      <c r="G61" s="210"/>
      <c r="H61" s="863"/>
      <c r="I61" s="787"/>
      <c r="J61" s="787"/>
      <c r="K61" s="787"/>
      <c r="L61" s="787"/>
      <c r="M61" s="787"/>
      <c r="N61" s="787"/>
      <c r="O61" s="787"/>
      <c r="P61" s="787"/>
      <c r="Q61" s="787"/>
      <c r="R61" s="787"/>
      <c r="S61" s="787"/>
      <c r="T61" s="787"/>
      <c r="U61" s="787"/>
      <c r="V61" s="787"/>
      <c r="W61" s="787"/>
      <c r="X61" s="787"/>
      <c r="Y61" s="787"/>
      <c r="Z61" s="787"/>
      <c r="AA61" s="787"/>
      <c r="AB61" s="787"/>
      <c r="AC61" s="787"/>
      <c r="AD61" s="787"/>
      <c r="AE61" s="787"/>
      <c r="AF61" s="864"/>
    </row>
    <row r="62" spans="1:32" ht="9.75" customHeight="1" x14ac:dyDescent="0.15">
      <c r="A62" s="309"/>
      <c r="B62" s="210"/>
      <c r="C62" s="210"/>
      <c r="D62" s="210"/>
      <c r="E62" s="210"/>
      <c r="F62" s="210"/>
      <c r="G62" s="210"/>
      <c r="H62" s="865"/>
      <c r="I62" s="866"/>
      <c r="J62" s="866"/>
      <c r="K62" s="866"/>
      <c r="L62" s="866"/>
      <c r="M62" s="866"/>
      <c r="N62" s="866"/>
      <c r="O62" s="866"/>
      <c r="P62" s="866"/>
      <c r="Q62" s="866"/>
      <c r="R62" s="866"/>
      <c r="S62" s="866"/>
      <c r="T62" s="866"/>
      <c r="U62" s="866"/>
      <c r="V62" s="866"/>
      <c r="W62" s="866"/>
      <c r="X62" s="866"/>
      <c r="Y62" s="866"/>
      <c r="Z62" s="866"/>
      <c r="AA62" s="866"/>
      <c r="AB62" s="866"/>
      <c r="AC62" s="866"/>
      <c r="AD62" s="866"/>
      <c r="AE62" s="866"/>
      <c r="AF62" s="867"/>
    </row>
    <row r="63" spans="1:32" ht="18" customHeight="1" x14ac:dyDescent="0.15">
      <c r="A63" s="309"/>
      <c r="B63" s="238" t="s">
        <v>201</v>
      </c>
      <c r="C63" s="239"/>
      <c r="D63" s="239"/>
      <c r="E63" s="239"/>
      <c r="F63" s="239"/>
      <c r="G63" s="240"/>
      <c r="H63" s="595"/>
      <c r="I63" s="596"/>
      <c r="J63" s="596"/>
      <c r="K63" s="596"/>
      <c r="L63" s="596"/>
      <c r="M63" s="596"/>
      <c r="N63" s="596"/>
      <c r="O63" s="596"/>
      <c r="P63" s="596"/>
      <c r="Q63" s="596"/>
      <c r="R63" s="596"/>
      <c r="S63" s="596"/>
      <c r="T63" s="596"/>
      <c r="U63" s="596"/>
      <c r="V63" s="596"/>
      <c r="W63" s="596"/>
      <c r="X63" s="596"/>
      <c r="Y63" s="596"/>
      <c r="Z63" s="596"/>
      <c r="AA63" s="596"/>
      <c r="AB63" s="596"/>
      <c r="AC63" s="596"/>
      <c r="AD63" s="596"/>
      <c r="AE63" s="596"/>
      <c r="AF63" s="597"/>
    </row>
    <row r="64" spans="1:32" ht="18" customHeight="1" x14ac:dyDescent="0.15">
      <c r="A64" s="309"/>
      <c r="B64" s="238" t="s">
        <v>200</v>
      </c>
      <c r="C64" s="239"/>
      <c r="D64" s="239"/>
      <c r="E64" s="239"/>
      <c r="F64" s="239"/>
      <c r="G64" s="240"/>
      <c r="H64" s="595"/>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7"/>
    </row>
    <row r="65" spans="1:32" ht="18" customHeight="1" x14ac:dyDescent="0.15">
      <c r="A65" s="309"/>
      <c r="B65" s="238" t="s">
        <v>199</v>
      </c>
      <c r="C65" s="239"/>
      <c r="D65" s="239"/>
      <c r="E65" s="239"/>
      <c r="F65" s="239"/>
      <c r="G65" s="240"/>
      <c r="H65" s="595"/>
      <c r="I65" s="596"/>
      <c r="J65" s="596"/>
      <c r="K65" s="596"/>
      <c r="L65" s="596"/>
      <c r="M65" s="596"/>
      <c r="N65" s="596"/>
      <c r="O65" s="596"/>
      <c r="P65" s="596"/>
      <c r="Q65" s="596"/>
      <c r="R65" s="596"/>
      <c r="S65" s="596"/>
      <c r="T65" s="596"/>
      <c r="U65" s="596"/>
      <c r="V65" s="596"/>
      <c r="W65" s="596"/>
      <c r="X65" s="596"/>
      <c r="Y65" s="596"/>
      <c r="Z65" s="596"/>
      <c r="AA65" s="596"/>
      <c r="AB65" s="596"/>
      <c r="AC65" s="596"/>
      <c r="AD65" s="596"/>
      <c r="AE65" s="596"/>
      <c r="AF65" s="597"/>
    </row>
    <row r="66" spans="1:32" ht="18" customHeight="1" x14ac:dyDescent="0.15">
      <c r="A66" s="309"/>
      <c r="B66" s="238" t="s">
        <v>198</v>
      </c>
      <c r="C66" s="239"/>
      <c r="D66" s="239"/>
      <c r="E66" s="239"/>
      <c r="F66" s="239"/>
      <c r="G66" s="240"/>
      <c r="H66" s="595"/>
      <c r="I66" s="596"/>
      <c r="J66" s="596"/>
      <c r="K66" s="596"/>
      <c r="L66" s="596"/>
      <c r="M66" s="596"/>
      <c r="N66" s="596"/>
      <c r="O66" s="596"/>
      <c r="P66" s="596"/>
      <c r="Q66" s="596"/>
      <c r="R66" s="596"/>
      <c r="S66" s="596"/>
      <c r="T66" s="596"/>
      <c r="U66" s="596"/>
      <c r="V66" s="596"/>
      <c r="W66" s="596"/>
      <c r="X66" s="596"/>
      <c r="Y66" s="596"/>
      <c r="Z66" s="596"/>
      <c r="AA66" s="596"/>
      <c r="AB66" s="596"/>
      <c r="AC66" s="596"/>
      <c r="AD66" s="596"/>
      <c r="AE66" s="596"/>
      <c r="AF66" s="597"/>
    </row>
    <row r="67" spans="1:32" ht="18" customHeight="1" x14ac:dyDescent="0.15">
      <c r="A67" s="181" t="s">
        <v>196</v>
      </c>
      <c r="B67" s="181"/>
      <c r="C67" s="181"/>
      <c r="D67" s="181"/>
      <c r="E67" s="181"/>
      <c r="F67" s="181"/>
      <c r="G67" s="181"/>
      <c r="H67" s="595"/>
      <c r="I67" s="596"/>
      <c r="J67" s="596"/>
      <c r="K67" s="596"/>
      <c r="L67" s="596"/>
      <c r="M67" s="596"/>
      <c r="N67" s="596"/>
      <c r="O67" s="596"/>
      <c r="P67" s="596"/>
      <c r="Q67" s="596"/>
      <c r="R67" s="596"/>
      <c r="S67" s="596"/>
      <c r="T67" s="596"/>
      <c r="U67" s="596"/>
      <c r="V67" s="596"/>
      <c r="W67" s="596"/>
      <c r="X67" s="596"/>
      <c r="Y67" s="596"/>
      <c r="Z67" s="596"/>
      <c r="AA67" s="596"/>
      <c r="AB67" s="596"/>
      <c r="AC67" s="596"/>
      <c r="AD67" s="596"/>
      <c r="AE67" s="596"/>
      <c r="AF67" s="597"/>
    </row>
    <row r="68" spans="1:32" ht="86.25" customHeight="1" x14ac:dyDescent="0.15">
      <c r="A68" s="181" t="s">
        <v>194</v>
      </c>
      <c r="B68" s="181"/>
      <c r="C68" s="181"/>
      <c r="D68" s="181"/>
      <c r="E68" s="181"/>
      <c r="F68" s="181"/>
      <c r="G68" s="181"/>
      <c r="H68" s="568" t="s">
        <v>767</v>
      </c>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70"/>
    </row>
    <row r="69" spans="1:32" ht="18" customHeight="1" x14ac:dyDescent="0.15">
      <c r="A69" s="214" t="s">
        <v>192</v>
      </c>
      <c r="B69" s="215"/>
      <c r="C69" s="215"/>
      <c r="D69" s="215"/>
      <c r="E69" s="220" t="s">
        <v>186</v>
      </c>
      <c r="F69" s="215"/>
      <c r="G69" s="221"/>
      <c r="H69" s="386" t="s">
        <v>766</v>
      </c>
      <c r="I69" s="581"/>
      <c r="J69" s="581"/>
      <c r="K69" s="581"/>
      <c r="L69" s="581"/>
      <c r="M69" s="581"/>
      <c r="N69" s="581"/>
      <c r="O69" s="581"/>
      <c r="P69" s="581"/>
      <c r="Q69" s="581"/>
      <c r="R69" s="581"/>
      <c r="S69" s="581"/>
      <c r="T69" s="581"/>
      <c r="U69" s="387" t="s">
        <v>765</v>
      </c>
      <c r="V69" s="387"/>
      <c r="W69" s="387"/>
      <c r="X69" s="387"/>
      <c r="Y69" s="387"/>
      <c r="Z69" s="387"/>
      <c r="AA69" s="387"/>
      <c r="AB69" s="387"/>
      <c r="AC69" s="588"/>
      <c r="AD69" s="266" t="s">
        <v>189</v>
      </c>
      <c r="AE69" s="267"/>
      <c r="AF69" s="268"/>
    </row>
    <row r="70" spans="1:32" ht="18" customHeight="1" x14ac:dyDescent="0.15">
      <c r="A70" s="216"/>
      <c r="B70" s="217"/>
      <c r="C70" s="217"/>
      <c r="D70" s="217"/>
      <c r="E70" s="222"/>
      <c r="F70" s="217"/>
      <c r="G70" s="223"/>
      <c r="H70" s="718"/>
      <c r="I70" s="583"/>
      <c r="J70" s="583"/>
      <c r="K70" s="583"/>
      <c r="L70" s="583"/>
      <c r="M70" s="583"/>
      <c r="N70" s="583"/>
      <c r="O70" s="583"/>
      <c r="P70" s="583"/>
      <c r="Q70" s="583"/>
      <c r="R70" s="583"/>
      <c r="S70" s="583"/>
      <c r="T70" s="583"/>
      <c r="U70" s="389"/>
      <c r="V70" s="389"/>
      <c r="W70" s="389"/>
      <c r="X70" s="389"/>
      <c r="Y70" s="389"/>
      <c r="Z70" s="389"/>
      <c r="AA70" s="389"/>
      <c r="AB70" s="389"/>
      <c r="AC70" s="589"/>
      <c r="AD70" s="288" t="s">
        <v>188</v>
      </c>
      <c r="AE70" s="258"/>
      <c r="AF70" s="259"/>
    </row>
    <row r="71" spans="1:32" ht="18" customHeight="1" x14ac:dyDescent="0.15">
      <c r="A71" s="216"/>
      <c r="B71" s="217"/>
      <c r="C71" s="217"/>
      <c r="D71" s="217"/>
      <c r="E71" s="222"/>
      <c r="F71" s="217"/>
      <c r="G71" s="223"/>
      <c r="H71" s="718"/>
      <c r="I71" s="583"/>
      <c r="J71" s="583"/>
      <c r="K71" s="583"/>
      <c r="L71" s="583"/>
      <c r="M71" s="583"/>
      <c r="N71" s="583"/>
      <c r="O71" s="583"/>
      <c r="P71" s="583"/>
      <c r="Q71" s="583"/>
      <c r="R71" s="583"/>
      <c r="S71" s="583"/>
      <c r="T71" s="583"/>
      <c r="U71" s="389"/>
      <c r="V71" s="389"/>
      <c r="W71" s="389"/>
      <c r="X71" s="389"/>
      <c r="Y71" s="389"/>
      <c r="Z71" s="389"/>
      <c r="AA71" s="389"/>
      <c r="AB71" s="389"/>
      <c r="AC71" s="589"/>
      <c r="AD71" s="260"/>
      <c r="AE71" s="261"/>
      <c r="AF71" s="262"/>
    </row>
    <row r="72" spans="1:32" ht="18" customHeight="1" x14ac:dyDescent="0.15">
      <c r="A72" s="218"/>
      <c r="B72" s="219"/>
      <c r="C72" s="219"/>
      <c r="D72" s="219"/>
      <c r="E72" s="224"/>
      <c r="F72" s="219"/>
      <c r="G72" s="225"/>
      <c r="H72" s="719"/>
      <c r="I72" s="585"/>
      <c r="J72" s="585"/>
      <c r="K72" s="585"/>
      <c r="L72" s="585"/>
      <c r="M72" s="585"/>
      <c r="N72" s="585"/>
      <c r="O72" s="585"/>
      <c r="P72" s="585"/>
      <c r="Q72" s="585"/>
      <c r="R72" s="585"/>
      <c r="S72" s="585"/>
      <c r="T72" s="585"/>
      <c r="U72" s="391"/>
      <c r="V72" s="391"/>
      <c r="W72" s="391"/>
      <c r="X72" s="391"/>
      <c r="Y72" s="391"/>
      <c r="Z72" s="391"/>
      <c r="AA72" s="391"/>
      <c r="AB72" s="391"/>
      <c r="AC72" s="590"/>
      <c r="AD72" s="263"/>
      <c r="AE72" s="264"/>
      <c r="AF72" s="265"/>
    </row>
    <row r="73" spans="1:32" ht="18" customHeight="1" x14ac:dyDescent="0.15">
      <c r="A73" s="214" t="s">
        <v>187</v>
      </c>
      <c r="B73" s="215"/>
      <c r="C73" s="215"/>
      <c r="D73" s="215"/>
      <c r="E73" s="220" t="s">
        <v>186</v>
      </c>
      <c r="F73" s="215"/>
      <c r="G73" s="221"/>
      <c r="H73" s="905" t="s">
        <v>764</v>
      </c>
      <c r="I73" s="387"/>
      <c r="J73" s="387"/>
      <c r="K73" s="387"/>
      <c r="L73" s="387"/>
      <c r="M73" s="387"/>
      <c r="N73" s="387"/>
      <c r="O73" s="387"/>
      <c r="P73" s="387"/>
      <c r="Q73" s="387"/>
      <c r="R73" s="387"/>
      <c r="S73" s="387"/>
      <c r="T73" s="387"/>
      <c r="U73" s="906" t="s">
        <v>763</v>
      </c>
      <c r="V73" s="387"/>
      <c r="W73" s="387"/>
      <c r="X73" s="387"/>
      <c r="Y73" s="387"/>
      <c r="Z73" s="387"/>
      <c r="AA73" s="387"/>
      <c r="AB73" s="387"/>
      <c r="AC73" s="588"/>
      <c r="AD73" s="288" t="s">
        <v>762</v>
      </c>
      <c r="AE73" s="258"/>
      <c r="AF73" s="259"/>
    </row>
    <row r="74" spans="1:32"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389"/>
      <c r="V74" s="389"/>
      <c r="W74" s="389"/>
      <c r="X74" s="389"/>
      <c r="Y74" s="389"/>
      <c r="Z74" s="389"/>
      <c r="AA74" s="389"/>
      <c r="AB74" s="389"/>
      <c r="AC74" s="589"/>
      <c r="AD74" s="260"/>
      <c r="AE74" s="261"/>
      <c r="AF74" s="262"/>
    </row>
    <row r="75" spans="1:32"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389"/>
      <c r="V75" s="389"/>
      <c r="W75" s="389"/>
      <c r="X75" s="389"/>
      <c r="Y75" s="389"/>
      <c r="Z75" s="389"/>
      <c r="AA75" s="389"/>
      <c r="AB75" s="389"/>
      <c r="AC75" s="589"/>
      <c r="AD75" s="260"/>
      <c r="AE75" s="261"/>
      <c r="AF75" s="262"/>
    </row>
    <row r="76" spans="1:32"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389"/>
      <c r="V76" s="389"/>
      <c r="W76" s="389"/>
      <c r="X76" s="389"/>
      <c r="Y76" s="389"/>
      <c r="Z76" s="389"/>
      <c r="AA76" s="389"/>
      <c r="AB76" s="389"/>
      <c r="AC76" s="589"/>
      <c r="AD76" s="260"/>
      <c r="AE76" s="261"/>
      <c r="AF76" s="262"/>
    </row>
    <row r="77" spans="1:32"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572" t="s">
        <v>761</v>
      </c>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687"/>
    </row>
    <row r="79" spans="1:32" ht="18" customHeight="1" x14ac:dyDescent="0.15">
      <c r="A79" s="186"/>
      <c r="B79" s="187"/>
      <c r="C79" s="187"/>
      <c r="D79" s="187"/>
      <c r="E79" s="187"/>
      <c r="F79" s="187"/>
      <c r="G79" s="188"/>
      <c r="H79" s="575"/>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688"/>
    </row>
    <row r="80" spans="1:32" ht="36" customHeight="1" x14ac:dyDescent="0.15">
      <c r="A80" s="189"/>
      <c r="B80" s="190"/>
      <c r="C80" s="190"/>
      <c r="D80" s="190"/>
      <c r="E80" s="190"/>
      <c r="F80" s="190"/>
      <c r="G80" s="191"/>
      <c r="H80" s="578"/>
      <c r="I80" s="579"/>
      <c r="J80" s="579"/>
      <c r="K80" s="579"/>
      <c r="L80" s="579"/>
      <c r="M80" s="579"/>
      <c r="N80" s="579"/>
      <c r="O80" s="579"/>
      <c r="P80" s="579"/>
      <c r="Q80" s="579"/>
      <c r="R80" s="579"/>
      <c r="S80" s="579"/>
      <c r="T80" s="579"/>
      <c r="U80" s="579"/>
      <c r="V80" s="579"/>
      <c r="W80" s="579"/>
      <c r="X80" s="579"/>
      <c r="Y80" s="579"/>
      <c r="Z80" s="579"/>
      <c r="AA80" s="579"/>
      <c r="AB80" s="579"/>
      <c r="AC80" s="579"/>
      <c r="AD80" s="579"/>
      <c r="AE80" s="579"/>
      <c r="AF80" s="689"/>
    </row>
    <row r="81" spans="1:32" ht="18" customHeight="1" x14ac:dyDescent="0.15">
      <c r="A81" s="183" t="s">
        <v>180</v>
      </c>
      <c r="B81" s="184"/>
      <c r="C81" s="184"/>
      <c r="D81" s="184"/>
      <c r="E81" s="184"/>
      <c r="F81" s="184"/>
      <c r="G81" s="185"/>
      <c r="H81" s="192" t="s">
        <v>760</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201" t="s">
        <v>178</v>
      </c>
      <c r="B86" s="202"/>
      <c r="C86" s="202"/>
      <c r="D86" s="203"/>
      <c r="E86" s="210">
        <v>17</v>
      </c>
      <c r="F86" s="210"/>
      <c r="G86" s="210"/>
      <c r="H86" s="210"/>
      <c r="I86" s="180" t="str">
        <f>+IF(ISERROR(VLOOKUP($E86,[6]SDGｓ!$A$2:$B$18,2,0)),"",VLOOKUP($E86,[6]SDGｓ!$A$2:$B$18,2,0))</f>
        <v>パートナーシップで目標を達成しよう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522</v>
      </c>
      <c r="F87" s="210"/>
      <c r="G87" s="210"/>
      <c r="H87" s="210"/>
      <c r="I87" s="180" t="str">
        <f>+IF(ISERROR(VLOOKUP($E87,[6]SDGｓ!$A$2:$B$18,2,0)),"",VLOOKUP($E87,[6]SDGｓ!$A$2:$B$18,2,0))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522</v>
      </c>
      <c r="F88" s="210"/>
      <c r="G88" s="210"/>
      <c r="H88" s="210"/>
      <c r="I88" s="180" t="str">
        <f>+IF(ISERROR(VLOOKUP($E88,[6]SDGｓ!$A$2:$B$18,2,0)),"",VLOOKUP($E88,[6]SDGｓ!$A$2:$B$18,2,0))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807" t="s">
        <v>759</v>
      </c>
      <c r="F90" s="807"/>
      <c r="G90" s="807"/>
      <c r="H90" s="807"/>
      <c r="I90" s="807"/>
      <c r="J90" s="807"/>
      <c r="K90" s="807"/>
      <c r="L90" s="807"/>
      <c r="M90" s="807"/>
      <c r="N90" s="807"/>
      <c r="O90" s="807"/>
      <c r="P90" s="807"/>
      <c r="Q90" s="807"/>
      <c r="R90" s="807"/>
      <c r="S90" s="807"/>
      <c r="T90" s="807"/>
      <c r="U90" s="807"/>
      <c r="V90" s="807"/>
      <c r="W90" s="807"/>
      <c r="X90" s="807"/>
      <c r="Y90" s="807"/>
      <c r="Z90" s="807"/>
      <c r="AA90" s="807"/>
      <c r="AB90" s="807"/>
      <c r="AC90" s="807"/>
      <c r="AD90" s="807"/>
      <c r="AE90" s="807"/>
      <c r="AF90" s="80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8" customWidth="1"/>
    <col min="33" max="16384" width="9" style="108"/>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5-3-4</v>
      </c>
      <c r="B2" s="312"/>
      <c r="C2" s="312"/>
      <c r="D2" s="312"/>
      <c r="E2" s="646" t="s">
        <v>793</v>
      </c>
      <c r="F2" s="646"/>
      <c r="G2" s="646"/>
      <c r="H2" s="646"/>
      <c r="I2" s="646"/>
      <c r="J2" s="646"/>
      <c r="K2" s="646"/>
      <c r="L2" s="646"/>
      <c r="M2" s="646"/>
      <c r="N2" s="646"/>
      <c r="O2" s="646"/>
      <c r="P2" s="646"/>
      <c r="Q2" s="646"/>
      <c r="R2" s="646"/>
      <c r="S2" s="646"/>
      <c r="T2" s="646"/>
      <c r="U2" s="646"/>
      <c r="V2" s="647" t="s">
        <v>792</v>
      </c>
      <c r="W2" s="648"/>
      <c r="X2" s="648"/>
      <c r="Y2" s="648"/>
      <c r="Z2" s="648"/>
      <c r="AA2" s="648"/>
      <c r="AB2" s="649"/>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0"/>
      <c r="W3" s="651"/>
      <c r="X3" s="651"/>
      <c r="Y3" s="651"/>
      <c r="Z3" s="651"/>
      <c r="AA3" s="651"/>
      <c r="AB3" s="652"/>
      <c r="AC3" s="653"/>
      <c r="AD3" s="653"/>
      <c r="AE3" s="314"/>
      <c r="AF3" s="314"/>
      <c r="AH3" s="93" t="s">
        <v>170</v>
      </c>
      <c r="AI3" s="92"/>
      <c r="AJ3" s="95" t="s">
        <v>169</v>
      </c>
      <c r="AK3" s="90" t="s">
        <v>168</v>
      </c>
      <c r="AL3" s="89"/>
      <c r="AM3" s="88"/>
      <c r="AN3" s="88"/>
    </row>
    <row r="4" spans="1:40" ht="18" customHeight="1" x14ac:dyDescent="0.4">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622" t="s">
        <v>791</v>
      </c>
      <c r="I6" s="622"/>
      <c r="J6" s="622"/>
      <c r="K6" s="622"/>
      <c r="L6" s="622"/>
      <c r="M6" s="622"/>
      <c r="N6" s="622"/>
      <c r="O6" s="622"/>
      <c r="P6" s="622"/>
      <c r="Q6" s="622"/>
      <c r="R6" s="622"/>
      <c r="S6" s="622"/>
      <c r="T6" s="622"/>
      <c r="U6" s="622"/>
      <c r="V6" s="622"/>
      <c r="W6" s="622"/>
      <c r="X6" s="622"/>
      <c r="Y6" s="622"/>
      <c r="Z6" s="622"/>
      <c r="AA6" s="622"/>
      <c r="AB6" s="622"/>
      <c r="AC6" s="622"/>
      <c r="AD6" s="622"/>
      <c r="AE6" s="622"/>
      <c r="AF6" s="622"/>
      <c r="AH6" s="93" t="s">
        <v>160</v>
      </c>
      <c r="AI6" s="92"/>
      <c r="AJ6" s="91" t="s">
        <v>159</v>
      </c>
      <c r="AK6" s="90" t="s">
        <v>109</v>
      </c>
      <c r="AL6" s="89"/>
      <c r="AM6" s="88"/>
      <c r="AN6" s="88"/>
    </row>
    <row r="7" spans="1:40" ht="18" customHeight="1" x14ac:dyDescent="0.4">
      <c r="A7" s="309"/>
      <c r="B7" s="210"/>
      <c r="C7" s="210"/>
      <c r="D7" s="210"/>
      <c r="E7" s="210"/>
      <c r="F7" s="210"/>
      <c r="G7" s="210"/>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H7" s="93" t="s">
        <v>158</v>
      </c>
      <c r="AI7" s="92"/>
      <c r="AJ7" s="91" t="s">
        <v>157</v>
      </c>
      <c r="AK7" s="90" t="s">
        <v>145</v>
      </c>
      <c r="AL7" s="89"/>
      <c r="AM7" s="88"/>
      <c r="AN7" s="88"/>
    </row>
    <row r="8" spans="1:40" ht="18" customHeight="1" x14ac:dyDescent="0.15">
      <c r="A8" s="309"/>
      <c r="B8" s="210"/>
      <c r="C8" s="210"/>
      <c r="D8" s="210"/>
      <c r="E8" s="210"/>
      <c r="F8" s="210"/>
      <c r="G8" s="210"/>
      <c r="H8" s="622"/>
      <c r="I8" s="622"/>
      <c r="J8" s="622"/>
      <c r="K8" s="622"/>
      <c r="L8" s="622"/>
      <c r="M8" s="622"/>
      <c r="N8" s="622"/>
      <c r="O8" s="622"/>
      <c r="P8" s="622"/>
      <c r="Q8" s="622"/>
      <c r="R8" s="622"/>
      <c r="S8" s="622"/>
      <c r="T8" s="622"/>
      <c r="U8" s="622"/>
      <c r="V8" s="622"/>
      <c r="W8" s="622"/>
      <c r="X8" s="622"/>
      <c r="Y8" s="622"/>
      <c r="Z8" s="622"/>
      <c r="AA8" s="622"/>
      <c r="AB8" s="622"/>
      <c r="AC8" s="622"/>
      <c r="AD8" s="622"/>
      <c r="AE8" s="622"/>
      <c r="AF8" s="622"/>
      <c r="AH8" s="111"/>
      <c r="AI8" s="111"/>
    </row>
    <row r="9" spans="1:40" ht="21.75" customHeight="1" x14ac:dyDescent="0.15">
      <c r="A9" s="309"/>
      <c r="B9" s="210"/>
      <c r="C9" s="210"/>
      <c r="D9" s="210"/>
      <c r="E9" s="210"/>
      <c r="F9" s="210"/>
      <c r="G9" s="210"/>
      <c r="H9" s="622"/>
      <c r="I9" s="622"/>
      <c r="J9" s="622"/>
      <c r="K9" s="622"/>
      <c r="L9" s="622"/>
      <c r="M9" s="622"/>
      <c r="N9" s="622"/>
      <c r="O9" s="622"/>
      <c r="P9" s="622"/>
      <c r="Q9" s="622"/>
      <c r="R9" s="622"/>
      <c r="S9" s="622"/>
      <c r="T9" s="622"/>
      <c r="U9" s="622"/>
      <c r="V9" s="622"/>
      <c r="W9" s="622"/>
      <c r="X9" s="622"/>
      <c r="Y9" s="622"/>
      <c r="Z9" s="622"/>
      <c r="AA9" s="622"/>
      <c r="AB9" s="622"/>
      <c r="AC9" s="622"/>
      <c r="AD9" s="622"/>
      <c r="AE9" s="622"/>
      <c r="AF9" s="622"/>
      <c r="AH9" s="124"/>
      <c r="AI9" s="124"/>
    </row>
    <row r="10" spans="1:40" ht="15" customHeight="1" x14ac:dyDescent="0.15">
      <c r="A10" s="309"/>
      <c r="B10" s="289" t="s">
        <v>218</v>
      </c>
      <c r="C10" s="289"/>
      <c r="D10" s="289"/>
      <c r="E10" s="289"/>
      <c r="F10" s="289"/>
      <c r="G10" s="289"/>
      <c r="H10" s="622" t="s">
        <v>790</v>
      </c>
      <c r="I10" s="622"/>
      <c r="J10" s="622"/>
      <c r="K10" s="622"/>
      <c r="L10" s="622"/>
      <c r="M10" s="622"/>
      <c r="N10" s="622"/>
      <c r="O10" s="622"/>
      <c r="P10" s="622"/>
      <c r="Q10" s="622"/>
      <c r="R10" s="622"/>
      <c r="S10" s="622"/>
      <c r="T10" s="622"/>
      <c r="U10" s="622"/>
      <c r="V10" s="622"/>
      <c r="W10" s="622"/>
      <c r="X10" s="622"/>
      <c r="Y10" s="622"/>
      <c r="Z10" s="622"/>
      <c r="AA10" s="622"/>
      <c r="AB10" s="622"/>
      <c r="AC10" s="622"/>
      <c r="AD10" s="622"/>
      <c r="AE10" s="622"/>
      <c r="AF10" s="622"/>
    </row>
    <row r="11" spans="1:40" ht="15" customHeight="1" x14ac:dyDescent="0.15">
      <c r="A11" s="309"/>
      <c r="B11" s="289"/>
      <c r="C11" s="289"/>
      <c r="D11" s="289"/>
      <c r="E11" s="289"/>
      <c r="F11" s="289"/>
      <c r="G11" s="289"/>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row>
    <row r="12" spans="1:40" ht="15" customHeight="1" x14ac:dyDescent="0.15">
      <c r="A12" s="309"/>
      <c r="B12" s="289"/>
      <c r="C12" s="289"/>
      <c r="D12" s="289"/>
      <c r="E12" s="289"/>
      <c r="F12" s="289"/>
      <c r="G12" s="289"/>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row>
    <row r="13" spans="1:40" ht="15" customHeight="1" x14ac:dyDescent="0.15">
      <c r="A13" s="309"/>
      <c r="B13" s="289"/>
      <c r="C13" s="289"/>
      <c r="D13" s="289"/>
      <c r="E13" s="289"/>
      <c r="F13" s="289"/>
      <c r="G13" s="289"/>
      <c r="H13" s="622"/>
      <c r="I13" s="622"/>
      <c r="J13" s="622"/>
      <c r="K13" s="622"/>
      <c r="L13" s="622"/>
      <c r="M13" s="622"/>
      <c r="N13" s="622"/>
      <c r="O13" s="622"/>
      <c r="P13" s="622"/>
      <c r="Q13" s="622"/>
      <c r="R13" s="622"/>
      <c r="S13" s="622"/>
      <c r="T13" s="622"/>
      <c r="U13" s="622"/>
      <c r="V13" s="622"/>
      <c r="W13" s="622"/>
      <c r="X13" s="622"/>
      <c r="Y13" s="622"/>
      <c r="Z13" s="622"/>
      <c r="AA13" s="622"/>
      <c r="AB13" s="622"/>
      <c r="AC13" s="622"/>
      <c r="AD13" s="622"/>
      <c r="AE13" s="622"/>
      <c r="AF13" s="622"/>
    </row>
    <row r="14" spans="1:40" ht="15" customHeight="1" x14ac:dyDescent="0.15">
      <c r="A14" s="309"/>
      <c r="B14" s="289"/>
      <c r="C14" s="289"/>
      <c r="D14" s="289"/>
      <c r="E14" s="289"/>
      <c r="F14" s="289"/>
      <c r="G14" s="289"/>
      <c r="H14" s="622"/>
      <c r="I14" s="622"/>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row>
    <row r="15" spans="1:40" ht="15" customHeight="1" x14ac:dyDescent="0.15">
      <c r="A15" s="309"/>
      <c r="B15" s="289"/>
      <c r="C15" s="289"/>
      <c r="D15" s="289"/>
      <c r="E15" s="289"/>
      <c r="F15" s="289"/>
      <c r="G15" s="289"/>
      <c r="H15" s="622"/>
      <c r="I15" s="622"/>
      <c r="J15" s="622"/>
      <c r="K15" s="622"/>
      <c r="L15" s="622"/>
      <c r="M15" s="622"/>
      <c r="N15" s="622"/>
      <c r="O15" s="622"/>
      <c r="P15" s="622"/>
      <c r="Q15" s="622"/>
      <c r="R15" s="622"/>
      <c r="S15" s="622"/>
      <c r="T15" s="622"/>
      <c r="U15" s="622"/>
      <c r="V15" s="622"/>
      <c r="W15" s="622"/>
      <c r="X15" s="622"/>
      <c r="Y15" s="622"/>
      <c r="Z15" s="622"/>
      <c r="AA15" s="622"/>
      <c r="AB15" s="622"/>
      <c r="AC15" s="622"/>
      <c r="AD15" s="622"/>
      <c r="AE15" s="622"/>
      <c r="AF15" s="622"/>
    </row>
    <row r="16" spans="1:40" ht="15" customHeight="1" x14ac:dyDescent="0.15">
      <c r="A16" s="309"/>
      <c r="B16" s="289"/>
      <c r="C16" s="289"/>
      <c r="D16" s="289"/>
      <c r="E16" s="289"/>
      <c r="F16" s="289"/>
      <c r="G16" s="289"/>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22"/>
    </row>
    <row r="17" spans="1:32" ht="36.75" customHeight="1" x14ac:dyDescent="0.15">
      <c r="A17" s="309"/>
      <c r="B17" s="289"/>
      <c r="C17" s="289"/>
      <c r="D17" s="289"/>
      <c r="E17" s="289"/>
      <c r="F17" s="289"/>
      <c r="G17" s="289"/>
      <c r="H17" s="622"/>
      <c r="I17" s="622"/>
      <c r="J17" s="622"/>
      <c r="K17" s="622"/>
      <c r="L17" s="622"/>
      <c r="M17" s="622"/>
      <c r="N17" s="622"/>
      <c r="O17" s="622"/>
      <c r="P17" s="622"/>
      <c r="Q17" s="622"/>
      <c r="R17" s="622"/>
      <c r="S17" s="622"/>
      <c r="T17" s="622"/>
      <c r="U17" s="622"/>
      <c r="V17" s="622"/>
      <c r="W17" s="622"/>
      <c r="X17" s="622"/>
      <c r="Y17" s="622"/>
      <c r="Z17" s="622"/>
      <c r="AA17" s="622"/>
      <c r="AB17" s="622"/>
      <c r="AC17" s="622"/>
      <c r="AD17" s="622"/>
      <c r="AE17" s="622"/>
      <c r="AF17" s="622"/>
    </row>
    <row r="18" spans="1:32" ht="17.25" customHeight="1" x14ac:dyDescent="0.15">
      <c r="A18" s="309"/>
      <c r="B18" s="289" t="s">
        <v>252</v>
      </c>
      <c r="C18" s="289"/>
      <c r="D18" s="289"/>
      <c r="E18" s="289"/>
      <c r="F18" s="289"/>
      <c r="G18" s="289"/>
      <c r="H18" s="643" t="s">
        <v>294</v>
      </c>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row>
    <row r="19" spans="1:32" ht="17.25" customHeight="1" x14ac:dyDescent="0.15">
      <c r="A19" s="309"/>
      <c r="B19" s="289" t="s">
        <v>250</v>
      </c>
      <c r="C19" s="289"/>
      <c r="D19" s="289"/>
      <c r="E19" s="289"/>
      <c r="F19" s="289"/>
      <c r="G19" s="289"/>
      <c r="H19" s="631" t="s">
        <v>279</v>
      </c>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1"/>
    </row>
    <row r="20" spans="1:32" ht="17.25" customHeight="1" x14ac:dyDescent="0.15">
      <c r="A20" s="309"/>
      <c r="B20" s="289" t="s">
        <v>248</v>
      </c>
      <c r="C20" s="289"/>
      <c r="D20" s="289"/>
      <c r="E20" s="289"/>
      <c r="F20" s="289"/>
      <c r="G20" s="289"/>
      <c r="H20" s="643" t="s">
        <v>294</v>
      </c>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row>
    <row r="21" spans="1:32" ht="17.25" customHeight="1" x14ac:dyDescent="0.15">
      <c r="A21" s="309" t="s">
        <v>246</v>
      </c>
      <c r="B21" s="289" t="s">
        <v>245</v>
      </c>
      <c r="C21" s="289"/>
      <c r="D21" s="289"/>
      <c r="E21" s="289"/>
      <c r="F21" s="289"/>
      <c r="G21" s="289"/>
      <c r="H21" s="641"/>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row>
    <row r="22" spans="1:32" ht="7.5" customHeight="1" x14ac:dyDescent="0.15">
      <c r="A22" s="309"/>
      <c r="B22" s="210" t="s">
        <v>243</v>
      </c>
      <c r="C22" s="210"/>
      <c r="D22" s="210"/>
      <c r="E22" s="210"/>
      <c r="F22" s="210"/>
      <c r="G22" s="210"/>
      <c r="H22" s="622"/>
      <c r="I22" s="622"/>
      <c r="J22" s="622"/>
      <c r="K22" s="622"/>
      <c r="L22" s="622"/>
      <c r="M22" s="622"/>
      <c r="N22" s="622"/>
      <c r="O22" s="622"/>
      <c r="P22" s="622"/>
      <c r="Q22" s="622"/>
      <c r="R22" s="622"/>
      <c r="S22" s="622"/>
      <c r="T22" s="622"/>
      <c r="U22" s="622"/>
      <c r="V22" s="622"/>
      <c r="W22" s="622"/>
      <c r="X22" s="622"/>
      <c r="Y22" s="622"/>
      <c r="Z22" s="622"/>
      <c r="AA22" s="622"/>
      <c r="AB22" s="622"/>
      <c r="AC22" s="622"/>
      <c r="AD22" s="622"/>
      <c r="AE22" s="622"/>
      <c r="AF22" s="622"/>
    </row>
    <row r="23" spans="1:32" ht="7.5" customHeight="1" x14ac:dyDescent="0.15">
      <c r="A23" s="309"/>
      <c r="B23" s="210"/>
      <c r="C23" s="210"/>
      <c r="D23" s="210"/>
      <c r="E23" s="210"/>
      <c r="F23" s="210"/>
      <c r="G23" s="210"/>
      <c r="H23" s="622"/>
      <c r="I23" s="622"/>
      <c r="J23" s="622"/>
      <c r="K23" s="622"/>
      <c r="L23" s="622"/>
      <c r="M23" s="622"/>
      <c r="N23" s="622"/>
      <c r="O23" s="622"/>
      <c r="P23" s="622"/>
      <c r="Q23" s="622"/>
      <c r="R23" s="622"/>
      <c r="S23" s="622"/>
      <c r="T23" s="622"/>
      <c r="U23" s="622"/>
      <c r="V23" s="622"/>
      <c r="W23" s="622"/>
      <c r="X23" s="622"/>
      <c r="Y23" s="622"/>
      <c r="Z23" s="622"/>
      <c r="AA23" s="622"/>
      <c r="AB23" s="622"/>
      <c r="AC23" s="622"/>
      <c r="AD23" s="622"/>
      <c r="AE23" s="622"/>
      <c r="AF23" s="622"/>
    </row>
    <row r="24" spans="1:32" ht="7.5" customHeight="1" x14ac:dyDescent="0.15">
      <c r="A24" s="309"/>
      <c r="B24" s="210"/>
      <c r="C24" s="210"/>
      <c r="D24" s="210"/>
      <c r="E24" s="210"/>
      <c r="F24" s="210"/>
      <c r="G24" s="210"/>
      <c r="H24" s="622"/>
      <c r="I24" s="622"/>
      <c r="J24" s="622"/>
      <c r="K24" s="622"/>
      <c r="L24" s="622"/>
      <c r="M24" s="622"/>
      <c r="N24" s="622"/>
      <c r="O24" s="622"/>
      <c r="P24" s="622"/>
      <c r="Q24" s="622"/>
      <c r="R24" s="622"/>
      <c r="S24" s="622"/>
      <c r="T24" s="622"/>
      <c r="U24" s="622"/>
      <c r="V24" s="622"/>
      <c r="W24" s="622"/>
      <c r="X24" s="622"/>
      <c r="Y24" s="622"/>
      <c r="Z24" s="622"/>
      <c r="AA24" s="622"/>
      <c r="AB24" s="622"/>
      <c r="AC24" s="622"/>
      <c r="AD24" s="622"/>
      <c r="AE24" s="622"/>
      <c r="AF24" s="622"/>
    </row>
    <row r="25" spans="1:32" ht="7.5" customHeight="1" x14ac:dyDescent="0.15">
      <c r="A25" s="309"/>
      <c r="B25" s="210" t="s">
        <v>241</v>
      </c>
      <c r="C25" s="210"/>
      <c r="D25" s="210"/>
      <c r="E25" s="210"/>
      <c r="F25" s="210"/>
      <c r="G25" s="210"/>
      <c r="H25" s="622"/>
      <c r="I25" s="622"/>
      <c r="J25" s="622"/>
      <c r="K25" s="622"/>
      <c r="L25" s="622"/>
      <c r="M25" s="622"/>
      <c r="N25" s="622"/>
      <c r="O25" s="622"/>
      <c r="P25" s="622"/>
      <c r="Q25" s="622"/>
      <c r="R25" s="622"/>
      <c r="S25" s="622"/>
      <c r="T25" s="622"/>
      <c r="U25" s="622"/>
      <c r="V25" s="622"/>
      <c r="W25" s="622"/>
      <c r="X25" s="622"/>
      <c r="Y25" s="622"/>
      <c r="Z25" s="622"/>
      <c r="AA25" s="622"/>
      <c r="AB25" s="622"/>
      <c r="AC25" s="622"/>
      <c r="AD25" s="622"/>
      <c r="AE25" s="622"/>
      <c r="AF25" s="622"/>
    </row>
    <row r="26" spans="1:32" ht="7.5" customHeight="1" x14ac:dyDescent="0.15">
      <c r="A26" s="309"/>
      <c r="B26" s="210"/>
      <c r="C26" s="210"/>
      <c r="D26" s="210"/>
      <c r="E26" s="210"/>
      <c r="F26" s="210"/>
      <c r="G26" s="210"/>
      <c r="H26" s="622"/>
      <c r="I26" s="622"/>
      <c r="J26" s="622"/>
      <c r="K26" s="622"/>
      <c r="L26" s="622"/>
      <c r="M26" s="622"/>
      <c r="N26" s="622"/>
      <c r="O26" s="622"/>
      <c r="P26" s="622"/>
      <c r="Q26" s="622"/>
      <c r="R26" s="622"/>
      <c r="S26" s="622"/>
      <c r="T26" s="622"/>
      <c r="U26" s="622"/>
      <c r="V26" s="622"/>
      <c r="W26" s="622"/>
      <c r="X26" s="622"/>
      <c r="Y26" s="622"/>
      <c r="Z26" s="622"/>
      <c r="AA26" s="622"/>
      <c r="AB26" s="622"/>
      <c r="AC26" s="622"/>
      <c r="AD26" s="622"/>
      <c r="AE26" s="622"/>
      <c r="AF26" s="622"/>
    </row>
    <row r="27" spans="1:32" ht="7.5" customHeight="1" x14ac:dyDescent="0.15">
      <c r="A27" s="309"/>
      <c r="B27" s="210"/>
      <c r="C27" s="210"/>
      <c r="D27" s="210"/>
      <c r="E27" s="210"/>
      <c r="F27" s="210"/>
      <c r="G27" s="210"/>
      <c r="H27" s="622"/>
      <c r="I27" s="622"/>
      <c r="J27" s="622"/>
      <c r="K27" s="622"/>
      <c r="L27" s="622"/>
      <c r="M27" s="622"/>
      <c r="N27" s="622"/>
      <c r="O27" s="622"/>
      <c r="P27" s="622"/>
      <c r="Q27" s="622"/>
      <c r="R27" s="622"/>
      <c r="S27" s="622"/>
      <c r="T27" s="622"/>
      <c r="U27" s="622"/>
      <c r="V27" s="622"/>
      <c r="W27" s="622"/>
      <c r="X27" s="622"/>
      <c r="Y27" s="622"/>
      <c r="Z27" s="622"/>
      <c r="AA27" s="622"/>
      <c r="AB27" s="622"/>
      <c r="AC27" s="622"/>
      <c r="AD27" s="622"/>
      <c r="AE27" s="622"/>
      <c r="AF27" s="622"/>
    </row>
    <row r="28" spans="1:32" ht="18" customHeight="1" x14ac:dyDescent="0.15">
      <c r="A28" s="309"/>
      <c r="B28" s="289" t="s">
        <v>239</v>
      </c>
      <c r="C28" s="289"/>
      <c r="D28" s="289"/>
      <c r="E28" s="289"/>
      <c r="F28" s="289"/>
      <c r="G28" s="289"/>
      <c r="H28" s="641"/>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row>
    <row r="29" spans="1:32" ht="18" customHeight="1" x14ac:dyDescent="0.15"/>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856" t="s">
        <v>789</v>
      </c>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682"/>
      <c r="AB31" s="682"/>
      <c r="AC31" s="631" t="s">
        <v>395</v>
      </c>
      <c r="AD31" s="631"/>
      <c r="AE31" s="631" t="s">
        <v>395</v>
      </c>
      <c r="AF31" s="631"/>
    </row>
    <row r="32" spans="1:32" ht="18" customHeight="1" x14ac:dyDescent="0.15">
      <c r="A32" s="306"/>
      <c r="B32" s="307"/>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31"/>
      <c r="AD32" s="631"/>
      <c r="AE32" s="631"/>
      <c r="AF32" s="631"/>
    </row>
    <row r="33" spans="1:32" ht="22.5" customHeight="1" x14ac:dyDescent="0.15">
      <c r="A33" s="306"/>
      <c r="B33" s="307"/>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31"/>
      <c r="AD33" s="631"/>
      <c r="AE33" s="631"/>
      <c r="AF33" s="631"/>
    </row>
    <row r="34" spans="1:32" ht="18" customHeight="1" x14ac:dyDescent="0.15">
      <c r="A34" s="276" t="s">
        <v>231</v>
      </c>
      <c r="B34" s="276"/>
      <c r="C34" s="856" t="s">
        <v>788</v>
      </c>
      <c r="D34" s="682"/>
      <c r="E34" s="682"/>
      <c r="F34" s="682"/>
      <c r="G34" s="682"/>
      <c r="H34" s="682"/>
      <c r="I34" s="682"/>
      <c r="J34" s="682"/>
      <c r="K34" s="682"/>
      <c r="L34" s="682"/>
      <c r="M34" s="682"/>
      <c r="N34" s="682"/>
      <c r="O34" s="682"/>
      <c r="P34" s="682"/>
      <c r="Q34" s="682"/>
      <c r="R34" s="682"/>
      <c r="S34" s="682"/>
      <c r="T34" s="682"/>
      <c r="U34" s="682"/>
      <c r="V34" s="682"/>
      <c r="W34" s="682"/>
      <c r="X34" s="682"/>
      <c r="Y34" s="682"/>
      <c r="Z34" s="682"/>
      <c r="AA34" s="682"/>
      <c r="AB34" s="682"/>
      <c r="AC34" s="631" t="s">
        <v>395</v>
      </c>
      <c r="AD34" s="631"/>
      <c r="AE34" s="631" t="s">
        <v>395</v>
      </c>
      <c r="AF34" s="631"/>
    </row>
    <row r="35" spans="1:32" ht="18" customHeight="1" x14ac:dyDescent="0.15">
      <c r="A35" s="276"/>
      <c r="B35" s="276"/>
      <c r="C35" s="682"/>
      <c r="D35" s="682"/>
      <c r="E35" s="682"/>
      <c r="F35" s="682"/>
      <c r="G35" s="682"/>
      <c r="H35" s="682"/>
      <c r="I35" s="682"/>
      <c r="J35" s="682"/>
      <c r="K35" s="682"/>
      <c r="L35" s="682"/>
      <c r="M35" s="682"/>
      <c r="N35" s="682"/>
      <c r="O35" s="682"/>
      <c r="P35" s="682"/>
      <c r="Q35" s="682"/>
      <c r="R35" s="682"/>
      <c r="S35" s="682"/>
      <c r="T35" s="682"/>
      <c r="U35" s="682"/>
      <c r="V35" s="682"/>
      <c r="W35" s="682"/>
      <c r="X35" s="682"/>
      <c r="Y35" s="682"/>
      <c r="Z35" s="682"/>
      <c r="AA35" s="682"/>
      <c r="AB35" s="682"/>
      <c r="AC35" s="631"/>
      <c r="AD35" s="631"/>
      <c r="AE35" s="631"/>
      <c r="AF35" s="631"/>
    </row>
    <row r="36" spans="1:32" ht="23.25" customHeight="1" x14ac:dyDescent="0.15">
      <c r="A36" s="276"/>
      <c r="B36" s="276"/>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31"/>
      <c r="AD36" s="631"/>
      <c r="AE36" s="631"/>
      <c r="AF36" s="631"/>
    </row>
    <row r="37" spans="1:32" ht="18" customHeight="1" x14ac:dyDescent="0.15">
      <c r="A37" s="276" t="s">
        <v>228</v>
      </c>
      <c r="B37" s="276"/>
      <c r="C37" s="856" t="s">
        <v>787</v>
      </c>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631"/>
      <c r="AD37" s="631"/>
      <c r="AE37" s="631"/>
      <c r="AF37" s="631"/>
    </row>
    <row r="38" spans="1:32" ht="18" customHeight="1" x14ac:dyDescent="0.15">
      <c r="A38" s="276"/>
      <c r="B38" s="276"/>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31"/>
      <c r="AD38" s="631"/>
      <c r="AE38" s="631"/>
      <c r="AF38" s="631"/>
    </row>
    <row r="39" spans="1:32" ht="76.5" customHeight="1" x14ac:dyDescent="0.15">
      <c r="A39" s="276"/>
      <c r="B39" s="276"/>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31"/>
      <c r="AD39" s="631"/>
      <c r="AE39" s="631"/>
      <c r="AF39" s="631"/>
    </row>
    <row r="40" spans="1:32" ht="18" customHeight="1" x14ac:dyDescent="0.15">
      <c r="A40" s="276" t="s">
        <v>226</v>
      </c>
      <c r="B40" s="276"/>
      <c r="C40" s="856" t="s">
        <v>786</v>
      </c>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631"/>
      <c r="AD40" s="631"/>
      <c r="AE40" s="631"/>
      <c r="AF40" s="631"/>
    </row>
    <row r="41" spans="1:32" ht="18" customHeight="1" x14ac:dyDescent="0.15">
      <c r="A41" s="276"/>
      <c r="B41" s="276"/>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682"/>
      <c r="AA41" s="682"/>
      <c r="AB41" s="682"/>
      <c r="AC41" s="631"/>
      <c r="AD41" s="631"/>
      <c r="AE41" s="631"/>
      <c r="AF41" s="631"/>
    </row>
    <row r="42" spans="1:32" ht="35.25" customHeight="1" x14ac:dyDescent="0.15">
      <c r="A42" s="276"/>
      <c r="B42" s="276"/>
      <c r="C42" s="682"/>
      <c r="D42" s="682"/>
      <c r="E42" s="682"/>
      <c r="F42" s="682"/>
      <c r="G42" s="682"/>
      <c r="H42" s="682"/>
      <c r="I42" s="682"/>
      <c r="J42" s="682"/>
      <c r="K42" s="682"/>
      <c r="L42" s="682"/>
      <c r="M42" s="682"/>
      <c r="N42" s="682"/>
      <c r="O42" s="682"/>
      <c r="P42" s="682"/>
      <c r="Q42" s="682"/>
      <c r="R42" s="682"/>
      <c r="S42" s="682"/>
      <c r="T42" s="682"/>
      <c r="U42" s="682"/>
      <c r="V42" s="682"/>
      <c r="W42" s="682"/>
      <c r="X42" s="682"/>
      <c r="Y42" s="682"/>
      <c r="Z42" s="682"/>
      <c r="AA42" s="682"/>
      <c r="AB42" s="682"/>
      <c r="AC42" s="631"/>
      <c r="AD42" s="631"/>
      <c r="AE42" s="631"/>
      <c r="AF42" s="631"/>
    </row>
    <row r="43" spans="1:32" ht="18" customHeight="1" x14ac:dyDescent="0.15">
      <c r="A43" s="276" t="s">
        <v>223</v>
      </c>
      <c r="B43" s="276"/>
      <c r="C43" s="856" t="s">
        <v>785</v>
      </c>
      <c r="D43" s="682"/>
      <c r="E43" s="682"/>
      <c r="F43" s="682"/>
      <c r="G43" s="682"/>
      <c r="H43" s="682"/>
      <c r="I43" s="682"/>
      <c r="J43" s="682"/>
      <c r="K43" s="682"/>
      <c r="L43" s="682"/>
      <c r="M43" s="682"/>
      <c r="N43" s="682"/>
      <c r="O43" s="682"/>
      <c r="P43" s="682"/>
      <c r="Q43" s="682"/>
      <c r="R43" s="682"/>
      <c r="S43" s="682"/>
      <c r="T43" s="682"/>
      <c r="U43" s="682"/>
      <c r="V43" s="682"/>
      <c r="W43" s="682"/>
      <c r="X43" s="682"/>
      <c r="Y43" s="682"/>
      <c r="Z43" s="682"/>
      <c r="AA43" s="682"/>
      <c r="AB43" s="682"/>
      <c r="AC43" s="631"/>
      <c r="AD43" s="631"/>
      <c r="AE43" s="631"/>
      <c r="AF43" s="631"/>
    </row>
    <row r="44" spans="1:32" ht="18" customHeight="1" x14ac:dyDescent="0.15">
      <c r="A44" s="276"/>
      <c r="B44" s="276"/>
      <c r="C44" s="682"/>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2"/>
      <c r="AB44" s="682"/>
      <c r="AC44" s="631"/>
      <c r="AD44" s="631"/>
      <c r="AE44" s="631"/>
      <c r="AF44" s="631"/>
    </row>
    <row r="45" spans="1:32" ht="35.25" customHeight="1" x14ac:dyDescent="0.15">
      <c r="A45" s="276"/>
      <c r="B45" s="276"/>
      <c r="C45" s="682"/>
      <c r="D45" s="682"/>
      <c r="E45" s="682"/>
      <c r="F45" s="682"/>
      <c r="G45" s="682"/>
      <c r="H45" s="682"/>
      <c r="I45" s="682"/>
      <c r="J45" s="682"/>
      <c r="K45" s="682"/>
      <c r="L45" s="682"/>
      <c r="M45" s="682"/>
      <c r="N45" s="682"/>
      <c r="O45" s="682"/>
      <c r="P45" s="682"/>
      <c r="Q45" s="682"/>
      <c r="R45" s="682"/>
      <c r="S45" s="682"/>
      <c r="T45" s="682"/>
      <c r="U45" s="682"/>
      <c r="V45" s="682"/>
      <c r="W45" s="682"/>
      <c r="X45" s="682"/>
      <c r="Y45" s="682"/>
      <c r="Z45" s="682"/>
      <c r="AA45" s="682"/>
      <c r="AB45" s="682"/>
      <c r="AC45" s="631"/>
      <c r="AD45" s="631"/>
      <c r="AE45" s="631"/>
      <c r="AF45" s="631"/>
    </row>
    <row r="46" spans="1:32" ht="11.25"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1.25"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631"/>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18" customHeight="1" x14ac:dyDescent="0.15">
      <c r="A50" s="309" t="s">
        <v>215</v>
      </c>
      <c r="B50" s="181" t="s">
        <v>214</v>
      </c>
      <c r="C50" s="181"/>
      <c r="D50" s="181"/>
      <c r="E50" s="181"/>
      <c r="F50" s="181"/>
      <c r="G50" s="181"/>
      <c r="H50" s="592"/>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4"/>
    </row>
    <row r="51" spans="1:32" ht="18" customHeight="1" x14ac:dyDescent="0.15">
      <c r="A51" s="309"/>
      <c r="B51" s="181" t="s">
        <v>212</v>
      </c>
      <c r="C51" s="181"/>
      <c r="D51" s="181"/>
      <c r="E51" s="181"/>
      <c r="F51" s="181"/>
      <c r="G51" s="181"/>
      <c r="H51" s="592"/>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4"/>
    </row>
    <row r="52" spans="1:32" ht="18" customHeight="1" x14ac:dyDescent="0.15">
      <c r="A52" s="309"/>
      <c r="B52" s="181" t="s">
        <v>211</v>
      </c>
      <c r="C52" s="181"/>
      <c r="D52" s="181"/>
      <c r="E52" s="181"/>
      <c r="F52" s="181"/>
      <c r="G52" s="181"/>
      <c r="H52" s="592"/>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4"/>
    </row>
    <row r="53" spans="1:32" ht="18" customHeight="1" x14ac:dyDescent="0.15">
      <c r="A53" s="309"/>
      <c r="B53" s="324" t="s">
        <v>209</v>
      </c>
      <c r="C53" s="324"/>
      <c r="D53" s="324"/>
      <c r="E53" s="324"/>
      <c r="F53" s="324"/>
      <c r="G53" s="324"/>
      <c r="H53" s="592"/>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4"/>
    </row>
    <row r="54" spans="1:32" ht="18" customHeight="1" x14ac:dyDescent="0.15">
      <c r="A54" s="309"/>
      <c r="B54" s="181" t="s">
        <v>207</v>
      </c>
      <c r="C54" s="181"/>
      <c r="D54" s="181"/>
      <c r="E54" s="181"/>
      <c r="F54" s="181"/>
      <c r="G54" s="181"/>
      <c r="H54" s="592"/>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4"/>
    </row>
    <row r="55" spans="1:32" ht="18" customHeight="1" x14ac:dyDescent="0.15">
      <c r="A55" s="309"/>
      <c r="B55" s="181" t="s">
        <v>206</v>
      </c>
      <c r="C55" s="181"/>
      <c r="D55" s="181"/>
      <c r="E55" s="181"/>
      <c r="F55" s="181"/>
      <c r="G55" s="181"/>
      <c r="H55" s="592"/>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4"/>
    </row>
    <row r="56" spans="1:32" ht="18" customHeight="1" x14ac:dyDescent="0.15">
      <c r="A56" s="309"/>
      <c r="B56" s="181" t="s">
        <v>204</v>
      </c>
      <c r="C56" s="181"/>
      <c r="D56" s="181"/>
      <c r="E56" s="181"/>
      <c r="F56" s="181"/>
      <c r="G56" s="181"/>
      <c r="H56" s="592"/>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4"/>
    </row>
    <row r="57" spans="1:32" ht="18" customHeight="1" x14ac:dyDescent="0.15">
      <c r="A57" s="309"/>
      <c r="B57" s="181" t="s">
        <v>203</v>
      </c>
      <c r="C57" s="181"/>
      <c r="D57" s="181"/>
      <c r="E57" s="181"/>
      <c r="F57" s="181"/>
      <c r="G57" s="181"/>
      <c r="H57" s="592"/>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4"/>
    </row>
    <row r="58" spans="1:32" ht="18" customHeight="1" x14ac:dyDescent="0.15">
      <c r="A58" s="309"/>
      <c r="B58" s="210" t="s">
        <v>202</v>
      </c>
      <c r="C58" s="210"/>
      <c r="D58" s="210"/>
      <c r="E58" s="210"/>
      <c r="F58" s="210"/>
      <c r="G58" s="210"/>
      <c r="H58" s="572"/>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2"/>
    </row>
    <row r="59" spans="1:32" ht="18" customHeight="1" x14ac:dyDescent="0.15">
      <c r="A59" s="309"/>
      <c r="B59" s="210"/>
      <c r="C59" s="210"/>
      <c r="D59" s="210"/>
      <c r="E59" s="210"/>
      <c r="F59" s="210"/>
      <c r="G59" s="210"/>
      <c r="H59" s="863"/>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864"/>
    </row>
    <row r="60" spans="1:32" ht="18" customHeight="1" x14ac:dyDescent="0.15">
      <c r="A60" s="309"/>
      <c r="B60" s="210"/>
      <c r="C60" s="210"/>
      <c r="D60" s="210"/>
      <c r="E60" s="210"/>
      <c r="F60" s="210"/>
      <c r="G60" s="210"/>
      <c r="H60" s="863"/>
      <c r="I60" s="787"/>
      <c r="J60" s="787"/>
      <c r="K60" s="787"/>
      <c r="L60" s="787"/>
      <c r="M60" s="787"/>
      <c r="N60" s="787"/>
      <c r="O60" s="787"/>
      <c r="P60" s="787"/>
      <c r="Q60" s="787"/>
      <c r="R60" s="787"/>
      <c r="S60" s="787"/>
      <c r="T60" s="787"/>
      <c r="U60" s="787"/>
      <c r="V60" s="787"/>
      <c r="W60" s="787"/>
      <c r="X60" s="787"/>
      <c r="Y60" s="787"/>
      <c r="Z60" s="787"/>
      <c r="AA60" s="787"/>
      <c r="AB60" s="787"/>
      <c r="AC60" s="787"/>
      <c r="AD60" s="787"/>
      <c r="AE60" s="787"/>
      <c r="AF60" s="864"/>
    </row>
    <row r="61" spans="1:32" ht="18" customHeight="1" x14ac:dyDescent="0.15">
      <c r="A61" s="309"/>
      <c r="B61" s="210"/>
      <c r="C61" s="210"/>
      <c r="D61" s="210"/>
      <c r="E61" s="210"/>
      <c r="F61" s="210"/>
      <c r="G61" s="210"/>
      <c r="H61" s="863"/>
      <c r="I61" s="787"/>
      <c r="J61" s="787"/>
      <c r="K61" s="787"/>
      <c r="L61" s="787"/>
      <c r="M61" s="787"/>
      <c r="N61" s="787"/>
      <c r="O61" s="787"/>
      <c r="P61" s="787"/>
      <c r="Q61" s="787"/>
      <c r="R61" s="787"/>
      <c r="S61" s="787"/>
      <c r="T61" s="787"/>
      <c r="U61" s="787"/>
      <c r="V61" s="787"/>
      <c r="W61" s="787"/>
      <c r="X61" s="787"/>
      <c r="Y61" s="787"/>
      <c r="Z61" s="787"/>
      <c r="AA61" s="787"/>
      <c r="AB61" s="787"/>
      <c r="AC61" s="787"/>
      <c r="AD61" s="787"/>
      <c r="AE61" s="787"/>
      <c r="AF61" s="864"/>
    </row>
    <row r="62" spans="1:32" ht="18" customHeight="1" x14ac:dyDescent="0.15">
      <c r="A62" s="309"/>
      <c r="B62" s="210"/>
      <c r="C62" s="210"/>
      <c r="D62" s="210"/>
      <c r="E62" s="210"/>
      <c r="F62" s="210"/>
      <c r="G62" s="210"/>
      <c r="H62" s="865"/>
      <c r="I62" s="866"/>
      <c r="J62" s="866"/>
      <c r="K62" s="866"/>
      <c r="L62" s="866"/>
      <c r="M62" s="866"/>
      <c r="N62" s="866"/>
      <c r="O62" s="866"/>
      <c r="P62" s="866"/>
      <c r="Q62" s="866"/>
      <c r="R62" s="866"/>
      <c r="S62" s="866"/>
      <c r="T62" s="866"/>
      <c r="U62" s="866"/>
      <c r="V62" s="866"/>
      <c r="W62" s="866"/>
      <c r="X62" s="866"/>
      <c r="Y62" s="866"/>
      <c r="Z62" s="866"/>
      <c r="AA62" s="866"/>
      <c r="AB62" s="866"/>
      <c r="AC62" s="866"/>
      <c r="AD62" s="866"/>
      <c r="AE62" s="866"/>
      <c r="AF62" s="867"/>
    </row>
    <row r="63" spans="1:32" ht="18" customHeight="1" x14ac:dyDescent="0.15">
      <c r="A63" s="309"/>
      <c r="B63" s="238" t="s">
        <v>201</v>
      </c>
      <c r="C63" s="239"/>
      <c r="D63" s="239"/>
      <c r="E63" s="239"/>
      <c r="F63" s="239"/>
      <c r="G63" s="240"/>
      <c r="H63" s="595"/>
      <c r="I63" s="596"/>
      <c r="J63" s="596"/>
      <c r="K63" s="596"/>
      <c r="L63" s="596"/>
      <c r="M63" s="596"/>
      <c r="N63" s="596"/>
      <c r="O63" s="596"/>
      <c r="P63" s="596"/>
      <c r="Q63" s="596"/>
      <c r="R63" s="596"/>
      <c r="S63" s="596"/>
      <c r="T63" s="596"/>
      <c r="U63" s="596"/>
      <c r="V63" s="596"/>
      <c r="W63" s="596"/>
      <c r="X63" s="596"/>
      <c r="Y63" s="596"/>
      <c r="Z63" s="596"/>
      <c r="AA63" s="596"/>
      <c r="AB63" s="596"/>
      <c r="AC63" s="596"/>
      <c r="AD63" s="596"/>
      <c r="AE63" s="596"/>
      <c r="AF63" s="597"/>
    </row>
    <row r="64" spans="1:32" ht="18" customHeight="1" x14ac:dyDescent="0.15">
      <c r="A64" s="309"/>
      <c r="B64" s="238" t="s">
        <v>200</v>
      </c>
      <c r="C64" s="239"/>
      <c r="D64" s="239"/>
      <c r="E64" s="239"/>
      <c r="F64" s="239"/>
      <c r="G64" s="240"/>
      <c r="H64" s="595"/>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7"/>
    </row>
    <row r="65" spans="1:32" ht="18" customHeight="1" x14ac:dyDescent="0.15">
      <c r="A65" s="309"/>
      <c r="B65" s="238" t="s">
        <v>199</v>
      </c>
      <c r="C65" s="239"/>
      <c r="D65" s="239"/>
      <c r="E65" s="239"/>
      <c r="F65" s="239"/>
      <c r="G65" s="240"/>
      <c r="H65" s="595"/>
      <c r="I65" s="596"/>
      <c r="J65" s="596"/>
      <c r="K65" s="596"/>
      <c r="L65" s="596"/>
      <c r="M65" s="596"/>
      <c r="N65" s="596"/>
      <c r="O65" s="596"/>
      <c r="P65" s="596"/>
      <c r="Q65" s="596"/>
      <c r="R65" s="596"/>
      <c r="S65" s="596"/>
      <c r="T65" s="596"/>
      <c r="U65" s="596"/>
      <c r="V65" s="596"/>
      <c r="W65" s="596"/>
      <c r="X65" s="596"/>
      <c r="Y65" s="596"/>
      <c r="Z65" s="596"/>
      <c r="AA65" s="596"/>
      <c r="AB65" s="596"/>
      <c r="AC65" s="596"/>
      <c r="AD65" s="596"/>
      <c r="AE65" s="596"/>
      <c r="AF65" s="597"/>
    </row>
    <row r="66" spans="1:32" ht="18" customHeight="1" x14ac:dyDescent="0.15">
      <c r="A66" s="309"/>
      <c r="B66" s="238" t="s">
        <v>198</v>
      </c>
      <c r="C66" s="239"/>
      <c r="D66" s="239"/>
      <c r="E66" s="239"/>
      <c r="F66" s="239"/>
      <c r="G66" s="240"/>
      <c r="H66" s="595"/>
      <c r="I66" s="596"/>
      <c r="J66" s="596"/>
      <c r="K66" s="596"/>
      <c r="L66" s="596"/>
      <c r="M66" s="596"/>
      <c r="N66" s="596"/>
      <c r="O66" s="596"/>
      <c r="P66" s="596"/>
      <c r="Q66" s="596"/>
      <c r="R66" s="596"/>
      <c r="S66" s="596"/>
      <c r="T66" s="596"/>
      <c r="U66" s="596"/>
      <c r="V66" s="596"/>
      <c r="W66" s="596"/>
      <c r="X66" s="596"/>
      <c r="Y66" s="596"/>
      <c r="Z66" s="596"/>
      <c r="AA66" s="596"/>
      <c r="AB66" s="596"/>
      <c r="AC66" s="596"/>
      <c r="AD66" s="596"/>
      <c r="AE66" s="596"/>
      <c r="AF66" s="597"/>
    </row>
    <row r="67" spans="1:32" ht="18" customHeight="1" x14ac:dyDescent="0.15">
      <c r="A67" s="181" t="s">
        <v>196</v>
      </c>
      <c r="B67" s="181"/>
      <c r="C67" s="181"/>
      <c r="D67" s="181"/>
      <c r="E67" s="181"/>
      <c r="F67" s="181"/>
      <c r="G67" s="181"/>
      <c r="H67" s="595"/>
      <c r="I67" s="596"/>
      <c r="J67" s="596"/>
      <c r="K67" s="596"/>
      <c r="L67" s="596"/>
      <c r="M67" s="596"/>
      <c r="N67" s="596"/>
      <c r="O67" s="596"/>
      <c r="P67" s="596"/>
      <c r="Q67" s="596"/>
      <c r="R67" s="596"/>
      <c r="S67" s="596"/>
      <c r="T67" s="596"/>
      <c r="U67" s="596"/>
      <c r="V67" s="596"/>
      <c r="W67" s="596"/>
      <c r="X67" s="596"/>
      <c r="Y67" s="596"/>
      <c r="Z67" s="596"/>
      <c r="AA67" s="596"/>
      <c r="AB67" s="596"/>
      <c r="AC67" s="596"/>
      <c r="AD67" s="596"/>
      <c r="AE67" s="596"/>
      <c r="AF67" s="597"/>
    </row>
    <row r="68" spans="1:32" ht="58.5" customHeight="1" x14ac:dyDescent="0.15">
      <c r="A68" s="181" t="s">
        <v>194</v>
      </c>
      <c r="B68" s="181"/>
      <c r="C68" s="181"/>
      <c r="D68" s="181"/>
      <c r="E68" s="181"/>
      <c r="F68" s="181"/>
      <c r="G68" s="181"/>
      <c r="H68" s="568" t="s">
        <v>784</v>
      </c>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70"/>
    </row>
    <row r="69" spans="1:32" ht="18" customHeight="1" x14ac:dyDescent="0.15">
      <c r="A69" s="214" t="s">
        <v>192</v>
      </c>
      <c r="B69" s="215"/>
      <c r="C69" s="215"/>
      <c r="D69" s="215"/>
      <c r="E69" s="220" t="s">
        <v>186</v>
      </c>
      <c r="F69" s="215"/>
      <c r="G69" s="221"/>
      <c r="H69" s="745" t="s">
        <v>783</v>
      </c>
      <c r="I69" s="250"/>
      <c r="J69" s="250"/>
      <c r="K69" s="250"/>
      <c r="L69" s="250"/>
      <c r="M69" s="250"/>
      <c r="N69" s="250"/>
      <c r="O69" s="250"/>
      <c r="P69" s="250"/>
      <c r="Q69" s="250"/>
      <c r="R69" s="250"/>
      <c r="S69" s="250"/>
      <c r="T69" s="250"/>
      <c r="U69" s="907"/>
      <c r="V69" s="907"/>
      <c r="W69" s="907"/>
      <c r="X69" s="907"/>
      <c r="Y69" s="907"/>
      <c r="Z69" s="907"/>
      <c r="AA69" s="907"/>
      <c r="AB69" s="907"/>
      <c r="AC69" s="908"/>
      <c r="AD69" s="238" t="s">
        <v>189</v>
      </c>
      <c r="AE69" s="239"/>
      <c r="AF69" s="240"/>
    </row>
    <row r="70" spans="1:32" ht="18" customHeight="1" x14ac:dyDescent="0.15">
      <c r="A70" s="216"/>
      <c r="B70" s="217"/>
      <c r="C70" s="217"/>
      <c r="D70" s="217"/>
      <c r="E70" s="222"/>
      <c r="F70" s="217"/>
      <c r="G70" s="223"/>
      <c r="H70" s="746"/>
      <c r="I70" s="252"/>
      <c r="J70" s="252"/>
      <c r="K70" s="252"/>
      <c r="L70" s="252"/>
      <c r="M70" s="252"/>
      <c r="N70" s="252"/>
      <c r="O70" s="252"/>
      <c r="P70" s="252"/>
      <c r="Q70" s="252"/>
      <c r="R70" s="252"/>
      <c r="S70" s="252"/>
      <c r="T70" s="252"/>
      <c r="U70" s="909"/>
      <c r="V70" s="909"/>
      <c r="W70" s="909"/>
      <c r="X70" s="909"/>
      <c r="Y70" s="909"/>
      <c r="Z70" s="909"/>
      <c r="AA70" s="909"/>
      <c r="AB70" s="909"/>
      <c r="AC70" s="910"/>
      <c r="AD70" s="241"/>
      <c r="AE70" s="242"/>
      <c r="AF70" s="243"/>
    </row>
    <row r="71" spans="1:32" ht="18" customHeight="1" x14ac:dyDescent="0.15">
      <c r="A71" s="216"/>
      <c r="B71" s="217"/>
      <c r="C71" s="217"/>
      <c r="D71" s="217"/>
      <c r="E71" s="222"/>
      <c r="F71" s="217"/>
      <c r="G71" s="223"/>
      <c r="H71" s="746"/>
      <c r="I71" s="252"/>
      <c r="J71" s="252"/>
      <c r="K71" s="252"/>
      <c r="L71" s="252"/>
      <c r="M71" s="252"/>
      <c r="N71" s="252"/>
      <c r="O71" s="252"/>
      <c r="P71" s="252"/>
      <c r="Q71" s="252"/>
      <c r="R71" s="252"/>
      <c r="S71" s="252"/>
      <c r="T71" s="252"/>
      <c r="U71" s="909"/>
      <c r="V71" s="909"/>
      <c r="W71" s="909"/>
      <c r="X71" s="909"/>
      <c r="Y71" s="909"/>
      <c r="Z71" s="909"/>
      <c r="AA71" s="909"/>
      <c r="AB71" s="909"/>
      <c r="AC71" s="910"/>
      <c r="AD71" s="244"/>
      <c r="AE71" s="245"/>
      <c r="AF71" s="246"/>
    </row>
    <row r="72" spans="1:32" ht="29.25" customHeight="1" x14ac:dyDescent="0.15">
      <c r="A72" s="218"/>
      <c r="B72" s="219"/>
      <c r="C72" s="219"/>
      <c r="D72" s="219"/>
      <c r="E72" s="224"/>
      <c r="F72" s="219"/>
      <c r="G72" s="225"/>
      <c r="H72" s="747"/>
      <c r="I72" s="254"/>
      <c r="J72" s="254"/>
      <c r="K72" s="254"/>
      <c r="L72" s="254"/>
      <c r="M72" s="254"/>
      <c r="N72" s="254"/>
      <c r="O72" s="254"/>
      <c r="P72" s="254"/>
      <c r="Q72" s="254"/>
      <c r="R72" s="254"/>
      <c r="S72" s="254"/>
      <c r="T72" s="254"/>
      <c r="U72" s="911"/>
      <c r="V72" s="911"/>
      <c r="W72" s="911"/>
      <c r="X72" s="911"/>
      <c r="Y72" s="911"/>
      <c r="Z72" s="911"/>
      <c r="AA72" s="911"/>
      <c r="AB72" s="911"/>
      <c r="AC72" s="912"/>
      <c r="AD72" s="247"/>
      <c r="AE72" s="248"/>
      <c r="AF72" s="249"/>
    </row>
    <row r="73" spans="1:32" ht="18" customHeight="1" x14ac:dyDescent="0.15">
      <c r="A73" s="214" t="s">
        <v>187</v>
      </c>
      <c r="B73" s="215"/>
      <c r="C73" s="215"/>
      <c r="D73" s="215"/>
      <c r="E73" s="220" t="s">
        <v>186</v>
      </c>
      <c r="F73" s="215"/>
      <c r="G73" s="221"/>
      <c r="H73" s="386" t="s">
        <v>782</v>
      </c>
      <c r="I73" s="387"/>
      <c r="J73" s="387"/>
      <c r="K73" s="387"/>
      <c r="L73" s="387"/>
      <c r="M73" s="387"/>
      <c r="N73" s="387"/>
      <c r="O73" s="387"/>
      <c r="P73" s="387"/>
      <c r="Q73" s="387"/>
      <c r="R73" s="387"/>
      <c r="S73" s="387"/>
      <c r="T73" s="387"/>
      <c r="U73" s="913"/>
      <c r="V73" s="913"/>
      <c r="W73" s="913"/>
      <c r="X73" s="913"/>
      <c r="Y73" s="913"/>
      <c r="Z73" s="913"/>
      <c r="AA73" s="913"/>
      <c r="AB73" s="913"/>
      <c r="AC73" s="914"/>
      <c r="AD73" s="288"/>
      <c r="AE73" s="258"/>
      <c r="AF73" s="259"/>
    </row>
    <row r="74" spans="1:32"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915"/>
      <c r="V74" s="915"/>
      <c r="W74" s="915"/>
      <c r="X74" s="915"/>
      <c r="Y74" s="915"/>
      <c r="Z74" s="915"/>
      <c r="AA74" s="915"/>
      <c r="AB74" s="915"/>
      <c r="AC74" s="916"/>
      <c r="AD74" s="260"/>
      <c r="AE74" s="261"/>
      <c r="AF74" s="262"/>
    </row>
    <row r="75" spans="1:32"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915"/>
      <c r="V75" s="915"/>
      <c r="W75" s="915"/>
      <c r="X75" s="915"/>
      <c r="Y75" s="915"/>
      <c r="Z75" s="915"/>
      <c r="AA75" s="915"/>
      <c r="AB75" s="915"/>
      <c r="AC75" s="916"/>
      <c r="AD75" s="260"/>
      <c r="AE75" s="261"/>
      <c r="AF75" s="262"/>
    </row>
    <row r="76" spans="1:32"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915"/>
      <c r="V76" s="915"/>
      <c r="W76" s="915"/>
      <c r="X76" s="915"/>
      <c r="Y76" s="915"/>
      <c r="Z76" s="915"/>
      <c r="AA76" s="915"/>
      <c r="AB76" s="915"/>
      <c r="AC76" s="916"/>
      <c r="AD76" s="260"/>
      <c r="AE76" s="261"/>
      <c r="AF76" s="262"/>
    </row>
    <row r="77" spans="1:32"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917"/>
      <c r="V77" s="917"/>
      <c r="W77" s="917"/>
      <c r="X77" s="917"/>
      <c r="Y77" s="917"/>
      <c r="Z77" s="917"/>
      <c r="AA77" s="917"/>
      <c r="AB77" s="917"/>
      <c r="AC77" s="918"/>
      <c r="AD77" s="263"/>
      <c r="AE77" s="264"/>
      <c r="AF77" s="265"/>
    </row>
    <row r="78" spans="1:32" ht="18" customHeight="1" x14ac:dyDescent="0.15">
      <c r="A78" s="183" t="s">
        <v>182</v>
      </c>
      <c r="B78" s="184"/>
      <c r="C78" s="184"/>
      <c r="D78" s="184"/>
      <c r="E78" s="184"/>
      <c r="F78" s="184"/>
      <c r="G78" s="185"/>
      <c r="H78" s="477" t="s">
        <v>781</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477" t="s">
        <v>780</v>
      </c>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86"/>
    </row>
    <row r="82" spans="1:32" ht="18" customHeight="1" x14ac:dyDescent="0.15">
      <c r="A82" s="186"/>
      <c r="B82" s="187"/>
      <c r="C82" s="187"/>
      <c r="D82" s="187"/>
      <c r="E82" s="187"/>
      <c r="F82" s="187"/>
      <c r="G82" s="188"/>
      <c r="H82" s="480"/>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488"/>
    </row>
    <row r="83" spans="1:32" ht="18" customHeight="1" x14ac:dyDescent="0.15">
      <c r="A83" s="186"/>
      <c r="B83" s="187"/>
      <c r="C83" s="187"/>
      <c r="D83" s="187"/>
      <c r="E83" s="187"/>
      <c r="F83" s="187"/>
      <c r="G83" s="188"/>
      <c r="H83" s="480"/>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488"/>
    </row>
    <row r="84" spans="1:32" ht="18" customHeight="1" x14ac:dyDescent="0.15">
      <c r="A84" s="189"/>
      <c r="B84" s="190"/>
      <c r="C84" s="190"/>
      <c r="D84" s="190"/>
      <c r="E84" s="190"/>
      <c r="F84" s="190"/>
      <c r="G84" s="191"/>
      <c r="H84" s="482"/>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90"/>
    </row>
    <row r="85" spans="1:32" ht="18" customHeight="1" x14ac:dyDescent="0.15">
      <c r="A85" s="106"/>
      <c r="B85" s="106"/>
      <c r="C85" s="106"/>
      <c r="D85" s="106"/>
      <c r="E85" s="106"/>
      <c r="F85" s="106"/>
      <c r="G85" s="106"/>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row>
    <row r="86" spans="1:32" ht="18" customHeight="1" x14ac:dyDescent="0.15">
      <c r="A86" s="201" t="s">
        <v>178</v>
      </c>
      <c r="B86" s="202"/>
      <c r="C86" s="202"/>
      <c r="D86" s="203"/>
      <c r="E86" s="210">
        <v>17</v>
      </c>
      <c r="F86" s="210"/>
      <c r="G86" s="210"/>
      <c r="H86" s="210"/>
      <c r="I86" s="180" t="str">
        <f>+IF(ISERROR(VLOOKUP($E86,[6]SDGｓ!$A$2:$B$18,2,0)),"",VLOOKUP($E86,[6]SDGｓ!$A$2:$B$18,2,0))</f>
        <v>パートナーシップで目標を達成しよう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+IF(ISERROR(VLOOKUP($E87,[6]SDGｓ!$A$2:$B$18,2,0)),"",VLOOKUP($E87,[6]SDGｓ!$A$2:$B$18,2,0))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+IF(ISERROR(VLOOKUP($E88,[6]SDGｓ!$A$2:$B$18,2,0)),"",VLOOKUP($E88,[6]SDGｓ!$A$2:$B$18,2,0))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8"/>
  <sheetViews>
    <sheetView tabSelected="1" zoomScale="70" zoomScaleNormal="70" workbookViewId="0">
      <selection activeCell="J3" sqref="J3"/>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103" t="s">
        <v>174</v>
      </c>
    </row>
    <row r="2" spans="1:18" x14ac:dyDescent="0.4">
      <c r="L2" s="102" t="s">
        <v>173</v>
      </c>
      <c r="M2" s="101"/>
      <c r="N2" s="100">
        <v>1</v>
      </c>
      <c r="O2" s="99" t="s">
        <v>172</v>
      </c>
      <c r="P2" s="98"/>
      <c r="Q2" s="97"/>
      <c r="R2" s="97"/>
    </row>
    <row r="3" spans="1:18" ht="25.5" x14ac:dyDescent="0.4">
      <c r="B3" s="96" t="s">
        <v>799</v>
      </c>
      <c r="L3" s="93" t="s">
        <v>170</v>
      </c>
      <c r="M3" s="92"/>
      <c r="N3" s="95" t="s">
        <v>169</v>
      </c>
      <c r="O3" s="90" t="s">
        <v>168</v>
      </c>
      <c r="P3" s="89"/>
      <c r="Q3" s="88"/>
      <c r="R3" s="88"/>
    </row>
    <row r="4" spans="1:18" x14ac:dyDescent="0.4">
      <c r="L4" s="93" t="s">
        <v>167</v>
      </c>
      <c r="M4" s="92"/>
      <c r="N4" s="94" t="s">
        <v>166</v>
      </c>
      <c r="O4" s="90" t="s">
        <v>165</v>
      </c>
      <c r="P4" s="89"/>
      <c r="Q4" s="88"/>
      <c r="R4" s="88"/>
    </row>
    <row r="5" spans="1:18" ht="24" x14ac:dyDescent="0.4">
      <c r="B5" s="85" t="s">
        <v>154</v>
      </c>
      <c r="C5" s="87" t="s">
        <v>164</v>
      </c>
      <c r="L5" s="93" t="s">
        <v>163</v>
      </c>
      <c r="M5" s="92"/>
      <c r="N5" s="91" t="s">
        <v>162</v>
      </c>
      <c r="O5" s="90" t="s">
        <v>161</v>
      </c>
      <c r="P5" s="89"/>
      <c r="Q5" s="88"/>
      <c r="R5" s="88"/>
    </row>
    <row r="6" spans="1:18" ht="24" x14ac:dyDescent="0.4">
      <c r="B6" s="85"/>
      <c r="C6" s="87"/>
      <c r="L6" s="93" t="s">
        <v>160</v>
      </c>
      <c r="M6" s="92"/>
      <c r="N6" s="91" t="s">
        <v>159</v>
      </c>
      <c r="O6" s="90" t="s">
        <v>109</v>
      </c>
      <c r="P6" s="89"/>
      <c r="Q6" s="88"/>
      <c r="R6" s="88"/>
    </row>
    <row r="7" spans="1:18" ht="24" x14ac:dyDescent="0.4">
      <c r="B7" s="85"/>
      <c r="C7" s="87"/>
      <c r="L7" s="93" t="s">
        <v>158</v>
      </c>
      <c r="M7" s="92"/>
      <c r="N7" s="91" t="s">
        <v>157</v>
      </c>
      <c r="O7" s="90" t="s">
        <v>145</v>
      </c>
      <c r="P7" s="89"/>
      <c r="Q7" s="88"/>
      <c r="R7" s="88"/>
    </row>
    <row r="8" spans="1:18" ht="24" x14ac:dyDescent="0.4">
      <c r="B8" s="85"/>
      <c r="C8" s="87"/>
    </row>
    <row r="11" spans="1:18" ht="24" x14ac:dyDescent="0.4">
      <c r="B11" s="85" t="s">
        <v>154</v>
      </c>
      <c r="C11" s="87" t="s">
        <v>156</v>
      </c>
    </row>
    <row r="12" spans="1:18" ht="24" x14ac:dyDescent="0.4">
      <c r="B12" s="85"/>
      <c r="C12" s="87"/>
    </row>
    <row r="13" spans="1:18" ht="24" x14ac:dyDescent="0.4">
      <c r="B13" s="85"/>
      <c r="C13" s="87"/>
    </row>
    <row r="14" spans="1:18" ht="24" x14ac:dyDescent="0.4">
      <c r="B14" s="85"/>
      <c r="C14" s="87"/>
    </row>
    <row r="19" spans="2:10" ht="24" x14ac:dyDescent="0.4">
      <c r="B19" s="85" t="s">
        <v>154</v>
      </c>
      <c r="C19" s="84" t="s">
        <v>155</v>
      </c>
    </row>
    <row r="20" spans="2:10" ht="24" x14ac:dyDescent="0.4">
      <c r="B20" s="85"/>
      <c r="C20" s="84"/>
    </row>
    <row r="21" spans="2:10" ht="24" x14ac:dyDescent="0.4">
      <c r="B21" s="85"/>
      <c r="C21" s="84"/>
    </row>
    <row r="22" spans="2:10" ht="24" x14ac:dyDescent="0.4">
      <c r="B22" s="85"/>
      <c r="C22" s="84"/>
    </row>
    <row r="23" spans="2:10" ht="24" x14ac:dyDescent="0.4">
      <c r="B23" s="85"/>
      <c r="C23" s="84"/>
    </row>
    <row r="26" spans="2:10" ht="24" x14ac:dyDescent="0.4">
      <c r="B26" s="85" t="s">
        <v>154</v>
      </c>
      <c r="C26" s="130" t="s">
        <v>153</v>
      </c>
      <c r="D26" s="86"/>
    </row>
    <row r="27" spans="2:10" x14ac:dyDescent="0.4">
      <c r="C27" s="804" t="s">
        <v>152</v>
      </c>
      <c r="D27" s="805"/>
      <c r="E27" s="173" t="s">
        <v>151</v>
      </c>
      <c r="F27" s="174"/>
      <c r="G27" s="174"/>
      <c r="H27" s="174"/>
      <c r="I27" s="174"/>
      <c r="J27" s="172"/>
    </row>
    <row r="28" spans="2:10" x14ac:dyDescent="0.4">
      <c r="C28" s="175" t="s">
        <v>798</v>
      </c>
      <c r="D28" s="176"/>
      <c r="E28" s="177" t="s">
        <v>43</v>
      </c>
      <c r="F28" s="178"/>
      <c r="G28" s="178"/>
      <c r="H28" s="178"/>
      <c r="I28" s="178"/>
      <c r="J28" s="179"/>
    </row>
    <row r="29" spans="2:10" x14ac:dyDescent="0.4">
      <c r="C29" s="161" t="s">
        <v>797</v>
      </c>
      <c r="D29" s="162"/>
      <c r="E29" s="163" t="s">
        <v>41</v>
      </c>
      <c r="F29" s="164"/>
      <c r="G29" s="164"/>
      <c r="H29" s="164"/>
      <c r="I29" s="164"/>
      <c r="J29" s="165"/>
    </row>
    <row r="30" spans="2:10" x14ac:dyDescent="0.4">
      <c r="C30" s="161" t="s">
        <v>40</v>
      </c>
      <c r="D30" s="162"/>
      <c r="E30" s="163" t="s">
        <v>796</v>
      </c>
      <c r="F30" s="164"/>
      <c r="G30" s="164"/>
      <c r="H30" s="164"/>
      <c r="I30" s="164"/>
      <c r="J30" s="165"/>
    </row>
    <row r="31" spans="2:10" x14ac:dyDescent="0.4">
      <c r="C31" s="802" t="s">
        <v>38</v>
      </c>
      <c r="D31" s="803"/>
      <c r="E31" s="163" t="s">
        <v>37</v>
      </c>
      <c r="F31" s="164"/>
      <c r="G31" s="164"/>
      <c r="H31" s="164"/>
      <c r="I31" s="164"/>
      <c r="J31" s="165"/>
    </row>
    <row r="32" spans="2:10" x14ac:dyDescent="0.4">
      <c r="C32" s="802" t="s">
        <v>36</v>
      </c>
      <c r="D32" s="803"/>
      <c r="E32" s="163" t="s">
        <v>35</v>
      </c>
      <c r="F32" s="164"/>
      <c r="G32" s="164"/>
      <c r="H32" s="164"/>
      <c r="I32" s="164"/>
      <c r="J32" s="165"/>
    </row>
    <row r="33" spans="2:10" x14ac:dyDescent="0.4">
      <c r="C33" s="802" t="s">
        <v>34</v>
      </c>
      <c r="D33" s="803"/>
      <c r="E33" s="163" t="s">
        <v>33</v>
      </c>
      <c r="F33" s="164"/>
      <c r="G33" s="164"/>
      <c r="H33" s="164"/>
      <c r="I33" s="164"/>
      <c r="J33" s="165"/>
    </row>
    <row r="34" spans="2:10" x14ac:dyDescent="0.4">
      <c r="C34" s="802" t="s">
        <v>32</v>
      </c>
      <c r="D34" s="803"/>
      <c r="E34" s="163" t="s">
        <v>31</v>
      </c>
      <c r="F34" s="164"/>
      <c r="G34" s="164"/>
      <c r="H34" s="164"/>
      <c r="I34" s="164"/>
      <c r="J34" s="165"/>
    </row>
    <row r="35" spans="2:10" x14ac:dyDescent="0.4">
      <c r="C35" s="802" t="s">
        <v>30</v>
      </c>
      <c r="D35" s="803"/>
      <c r="E35" s="163" t="s">
        <v>29</v>
      </c>
      <c r="F35" s="164"/>
      <c r="G35" s="164"/>
      <c r="H35" s="164"/>
      <c r="I35" s="164"/>
      <c r="J35" s="165"/>
    </row>
    <row r="36" spans="2:10" x14ac:dyDescent="0.4">
      <c r="C36" s="800" t="s">
        <v>27</v>
      </c>
      <c r="D36" s="801"/>
      <c r="E36" s="168" t="s">
        <v>26</v>
      </c>
      <c r="F36" s="169"/>
      <c r="G36" s="169"/>
      <c r="H36" s="169"/>
      <c r="I36" s="169"/>
      <c r="J36" s="170"/>
    </row>
    <row r="37" spans="2:10" ht="24" x14ac:dyDescent="0.4">
      <c r="B37" s="85" t="s">
        <v>154</v>
      </c>
      <c r="C37" s="130" t="s">
        <v>153</v>
      </c>
      <c r="D37" s="86"/>
    </row>
    <row r="38" spans="2:10" x14ac:dyDescent="0.4">
      <c r="C38" s="804" t="s">
        <v>152</v>
      </c>
      <c r="D38" s="805"/>
      <c r="E38" s="173" t="s">
        <v>151</v>
      </c>
      <c r="F38" s="174"/>
      <c r="G38" s="174"/>
      <c r="H38" s="174"/>
      <c r="I38" s="174"/>
      <c r="J38" s="172"/>
    </row>
    <row r="39" spans="2:10" x14ac:dyDescent="0.4">
      <c r="C39" s="919" t="s">
        <v>25</v>
      </c>
      <c r="D39" s="920"/>
      <c r="E39" s="921" t="s">
        <v>24</v>
      </c>
      <c r="F39" s="922"/>
      <c r="G39" s="922"/>
      <c r="H39" s="922"/>
      <c r="I39" s="922"/>
      <c r="J39" s="923"/>
    </row>
    <row r="40" spans="2:10" x14ac:dyDescent="0.4">
      <c r="C40" s="161" t="s">
        <v>23</v>
      </c>
      <c r="D40" s="162"/>
      <c r="E40" s="163" t="s">
        <v>22</v>
      </c>
      <c r="F40" s="164"/>
      <c r="G40" s="164"/>
      <c r="H40" s="164"/>
      <c r="I40" s="164"/>
      <c r="J40" s="165"/>
    </row>
    <row r="41" spans="2:10" x14ac:dyDescent="0.4">
      <c r="C41" s="161" t="s">
        <v>21</v>
      </c>
      <c r="D41" s="162"/>
      <c r="E41" s="163" t="s">
        <v>20</v>
      </c>
      <c r="F41" s="164"/>
      <c r="G41" s="164"/>
      <c r="H41" s="164"/>
      <c r="I41" s="164"/>
      <c r="J41" s="165"/>
    </row>
    <row r="42" spans="2:10" x14ac:dyDescent="0.4">
      <c r="C42" s="161" t="s">
        <v>19</v>
      </c>
      <c r="D42" s="162"/>
      <c r="E42" s="163" t="s">
        <v>18</v>
      </c>
      <c r="F42" s="164"/>
      <c r="G42" s="164"/>
      <c r="H42" s="164"/>
      <c r="I42" s="164"/>
      <c r="J42" s="165"/>
    </row>
    <row r="43" spans="2:10" x14ac:dyDescent="0.4">
      <c r="C43" s="161" t="s">
        <v>17</v>
      </c>
      <c r="D43" s="162"/>
      <c r="E43" s="163" t="s">
        <v>16</v>
      </c>
      <c r="F43" s="164"/>
      <c r="G43" s="164"/>
      <c r="H43" s="164"/>
      <c r="I43" s="164"/>
      <c r="J43" s="165"/>
    </row>
    <row r="44" spans="2:10" x14ac:dyDescent="0.4">
      <c r="C44" s="161" t="s">
        <v>15</v>
      </c>
      <c r="D44" s="162"/>
      <c r="E44" s="163" t="s">
        <v>795</v>
      </c>
      <c r="F44" s="164"/>
      <c r="G44" s="164"/>
      <c r="H44" s="164"/>
      <c r="I44" s="164"/>
      <c r="J44" s="165"/>
    </row>
    <row r="45" spans="2:10" x14ac:dyDescent="0.4">
      <c r="C45" s="161" t="s">
        <v>11</v>
      </c>
      <c r="D45" s="162"/>
      <c r="E45" s="163" t="s">
        <v>794</v>
      </c>
      <c r="F45" s="164"/>
      <c r="G45" s="164"/>
      <c r="H45" s="164"/>
      <c r="I45" s="164"/>
      <c r="J45" s="165"/>
    </row>
    <row r="46" spans="2:10" x14ac:dyDescent="0.4">
      <c r="C46" s="161" t="s">
        <v>8</v>
      </c>
      <c r="D46" s="162"/>
      <c r="E46" s="163" t="s">
        <v>7</v>
      </c>
      <c r="F46" s="164"/>
      <c r="G46" s="164"/>
      <c r="H46" s="164"/>
      <c r="I46" s="164"/>
      <c r="J46" s="165"/>
    </row>
    <row r="47" spans="2:10" x14ac:dyDescent="0.4">
      <c r="C47" s="161" t="s">
        <v>5</v>
      </c>
      <c r="D47" s="162"/>
      <c r="E47" s="163" t="s">
        <v>4</v>
      </c>
      <c r="F47" s="164"/>
      <c r="G47" s="164"/>
      <c r="H47" s="164"/>
      <c r="I47" s="164"/>
      <c r="J47" s="165"/>
    </row>
    <row r="48" spans="2:10" x14ac:dyDescent="0.4">
      <c r="C48" s="166" t="s">
        <v>2</v>
      </c>
      <c r="D48" s="167"/>
      <c r="E48" s="168" t="s">
        <v>1</v>
      </c>
      <c r="F48" s="169"/>
      <c r="G48" s="169"/>
      <c r="H48" s="169"/>
      <c r="I48" s="169"/>
      <c r="J48" s="170"/>
    </row>
  </sheetData>
  <mergeCells count="42">
    <mergeCell ref="C27:D27"/>
    <mergeCell ref="E27:J27"/>
    <mergeCell ref="C28:D28"/>
    <mergeCell ref="E28:J28"/>
    <mergeCell ref="C29:D29"/>
    <mergeCell ref="E29:J29"/>
    <mergeCell ref="C30:D30"/>
    <mergeCell ref="E30:J30"/>
    <mergeCell ref="C31:D31"/>
    <mergeCell ref="E31:J31"/>
    <mergeCell ref="C32:D32"/>
    <mergeCell ref="E32:J32"/>
    <mergeCell ref="C33:D33"/>
    <mergeCell ref="E33:J33"/>
    <mergeCell ref="C34:D34"/>
    <mergeCell ref="E34:J34"/>
    <mergeCell ref="C35:D35"/>
    <mergeCell ref="E35:J35"/>
    <mergeCell ref="C36:D36"/>
    <mergeCell ref="E36:J36"/>
    <mergeCell ref="C38:D38"/>
    <mergeCell ref="E38:J38"/>
    <mergeCell ref="C39:D39"/>
    <mergeCell ref="E39:J39"/>
    <mergeCell ref="C40:D40"/>
    <mergeCell ref="E40:J40"/>
    <mergeCell ref="C41:D41"/>
    <mergeCell ref="E41:J41"/>
    <mergeCell ref="C42:D42"/>
    <mergeCell ref="E42:J42"/>
    <mergeCell ref="C43:D43"/>
    <mergeCell ref="E43:J43"/>
    <mergeCell ref="C44:D44"/>
    <mergeCell ref="E44:J44"/>
    <mergeCell ref="C45:D45"/>
    <mergeCell ref="E45:J45"/>
    <mergeCell ref="C46:D46"/>
    <mergeCell ref="E46:J46"/>
    <mergeCell ref="C47:D47"/>
    <mergeCell ref="E47:J47"/>
    <mergeCell ref="C48:D48"/>
    <mergeCell ref="E48:J48"/>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horizontalCentered="1"/>
  <pageMargins left="0.70866141732283472" right="0.70866141732283472" top="0.78740157480314965" bottom="0.70866141732283472" header="0.47244094488188981" footer="0.55118110236220474"/>
  <pageSetup paperSize="9" scale="82" orientation="portrait" horizontalDpi="300" verticalDpi="300" r:id="rId1"/>
  <headerFooter>
    <oddHeader>&amp;C&amp;14令和３年度　大正区事業・業務計画書</oddHeader>
    <oddFooter>&amp;P ページ</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5-4-1</v>
      </c>
      <c r="B2" s="312"/>
      <c r="C2" s="312"/>
      <c r="D2" s="312"/>
      <c r="E2" s="313" t="s">
        <v>817</v>
      </c>
      <c r="F2" s="313"/>
      <c r="G2" s="313"/>
      <c r="H2" s="313"/>
      <c r="I2" s="313"/>
      <c r="J2" s="313"/>
      <c r="K2" s="313"/>
      <c r="L2" s="313"/>
      <c r="M2" s="313"/>
      <c r="N2" s="313"/>
      <c r="O2" s="313"/>
      <c r="P2" s="313"/>
      <c r="Q2" s="313"/>
      <c r="R2" s="313"/>
      <c r="S2" s="313"/>
      <c r="T2" s="313"/>
      <c r="U2" s="313"/>
      <c r="V2" s="653" t="s">
        <v>816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815</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29"/>
      <c r="AI9" s="129"/>
    </row>
    <row r="10" spans="1:40" ht="18" customHeight="1" x14ac:dyDescent="0.15">
      <c r="A10" s="309"/>
      <c r="B10" s="289" t="s">
        <v>218</v>
      </c>
      <c r="C10" s="289"/>
      <c r="D10" s="289"/>
      <c r="E10" s="289"/>
      <c r="F10" s="289"/>
      <c r="G10" s="289"/>
      <c r="H10" s="310" t="s">
        <v>814</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28.5"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36" customHeight="1" x14ac:dyDescent="0.15">
      <c r="A18" s="309"/>
      <c r="B18" s="289" t="s">
        <v>252</v>
      </c>
      <c r="C18" s="289"/>
      <c r="D18" s="289"/>
      <c r="E18" s="289"/>
      <c r="F18" s="289"/>
      <c r="G18" s="289"/>
      <c r="H18" s="313" t="s">
        <v>813</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313" t="s">
        <v>272</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272</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856" t="s">
        <v>812</v>
      </c>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682"/>
      <c r="AB31" s="682"/>
      <c r="AC31" s="631" t="s">
        <v>13</v>
      </c>
      <c r="AD31" s="631"/>
      <c r="AE31" s="631" t="s">
        <v>13</v>
      </c>
      <c r="AF31" s="631"/>
    </row>
    <row r="32" spans="1:32" ht="18" customHeight="1" x14ac:dyDescent="0.15">
      <c r="A32" s="306"/>
      <c r="B32" s="307"/>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31"/>
      <c r="AD32" s="631"/>
      <c r="AE32" s="631"/>
      <c r="AF32" s="631"/>
    </row>
    <row r="33" spans="1:32" ht="18" customHeight="1" x14ac:dyDescent="0.15">
      <c r="A33" s="306"/>
      <c r="B33" s="307"/>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31"/>
      <c r="AD33" s="631"/>
      <c r="AE33" s="631"/>
      <c r="AF33" s="631"/>
    </row>
    <row r="34" spans="1:32" ht="18" customHeight="1" x14ac:dyDescent="0.15">
      <c r="A34" s="276" t="s">
        <v>231</v>
      </c>
      <c r="B34" s="276"/>
      <c r="C34" s="325" t="s">
        <v>811</v>
      </c>
      <c r="D34" s="326"/>
      <c r="E34" s="326"/>
      <c r="F34" s="326"/>
      <c r="G34" s="326"/>
      <c r="H34" s="326"/>
      <c r="I34" s="326"/>
      <c r="J34" s="326"/>
      <c r="K34" s="326"/>
      <c r="L34" s="326"/>
      <c r="M34" s="326"/>
      <c r="N34" s="326"/>
      <c r="O34" s="326"/>
      <c r="P34" s="326"/>
      <c r="Q34" s="326"/>
      <c r="R34" s="326"/>
      <c r="S34" s="326"/>
      <c r="T34" s="326"/>
      <c r="U34" s="326"/>
      <c r="V34" s="326"/>
      <c r="W34" s="326"/>
      <c r="X34" s="326"/>
      <c r="Y34" s="899" t="s">
        <v>807</v>
      </c>
      <c r="Z34" s="899"/>
      <c r="AA34" s="899"/>
      <c r="AB34" s="899"/>
      <c r="AC34" s="292" t="s">
        <v>13</v>
      </c>
      <c r="AD34" s="292"/>
      <c r="AE34" s="292" t="s">
        <v>13</v>
      </c>
      <c r="AF34" s="292"/>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899"/>
      <c r="Z35" s="899"/>
      <c r="AA35" s="899"/>
      <c r="AB35" s="899"/>
      <c r="AC35" s="292"/>
      <c r="AD35" s="292"/>
      <c r="AE35" s="292"/>
      <c r="AF35" s="292"/>
    </row>
    <row r="36" spans="1:32" ht="18"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899"/>
      <c r="Z36" s="899"/>
      <c r="AA36" s="899"/>
      <c r="AB36" s="899"/>
      <c r="AC36" s="292"/>
      <c r="AD36" s="292"/>
      <c r="AE36" s="292"/>
      <c r="AF36" s="292"/>
    </row>
    <row r="37" spans="1:32" ht="18" customHeight="1" x14ac:dyDescent="0.15">
      <c r="A37" s="276" t="s">
        <v>228</v>
      </c>
      <c r="B37" s="276"/>
      <c r="C37" s="856" t="s">
        <v>810</v>
      </c>
      <c r="D37" s="682"/>
      <c r="E37" s="682"/>
      <c r="F37" s="682"/>
      <c r="G37" s="682"/>
      <c r="H37" s="682"/>
      <c r="I37" s="682"/>
      <c r="J37" s="682"/>
      <c r="K37" s="682"/>
      <c r="L37" s="682"/>
      <c r="M37" s="682"/>
      <c r="N37" s="682"/>
      <c r="O37" s="682"/>
      <c r="P37" s="682"/>
      <c r="Q37" s="682"/>
      <c r="R37" s="682"/>
      <c r="S37" s="682"/>
      <c r="T37" s="682"/>
      <c r="U37" s="682"/>
      <c r="V37" s="682"/>
      <c r="W37" s="682"/>
      <c r="X37" s="682"/>
      <c r="Y37" s="852" t="s">
        <v>807</v>
      </c>
      <c r="Z37" s="852"/>
      <c r="AA37" s="852"/>
      <c r="AB37" s="852"/>
      <c r="AC37" s="292" t="s">
        <v>13</v>
      </c>
      <c r="AD37" s="292"/>
      <c r="AE37" s="292" t="s">
        <v>13</v>
      </c>
      <c r="AF37" s="292"/>
    </row>
    <row r="38" spans="1:32" ht="18" customHeight="1" x14ac:dyDescent="0.15">
      <c r="A38" s="276"/>
      <c r="B38" s="276"/>
      <c r="C38" s="682"/>
      <c r="D38" s="682"/>
      <c r="E38" s="682"/>
      <c r="F38" s="682"/>
      <c r="G38" s="682"/>
      <c r="H38" s="682"/>
      <c r="I38" s="682"/>
      <c r="J38" s="682"/>
      <c r="K38" s="682"/>
      <c r="L38" s="682"/>
      <c r="M38" s="682"/>
      <c r="N38" s="682"/>
      <c r="O38" s="682"/>
      <c r="P38" s="682"/>
      <c r="Q38" s="682"/>
      <c r="R38" s="682"/>
      <c r="S38" s="682"/>
      <c r="T38" s="682"/>
      <c r="U38" s="682"/>
      <c r="V38" s="682"/>
      <c r="W38" s="682"/>
      <c r="X38" s="682"/>
      <c r="Y38" s="852"/>
      <c r="Z38" s="852"/>
      <c r="AA38" s="852"/>
      <c r="AB38" s="852"/>
      <c r="AC38" s="292"/>
      <c r="AD38" s="292"/>
      <c r="AE38" s="292"/>
      <c r="AF38" s="292"/>
    </row>
    <row r="39" spans="1:32" ht="17.25" customHeight="1" x14ac:dyDescent="0.15">
      <c r="A39" s="276"/>
      <c r="B39" s="276"/>
      <c r="C39" s="682"/>
      <c r="D39" s="682"/>
      <c r="E39" s="682"/>
      <c r="F39" s="682"/>
      <c r="G39" s="682"/>
      <c r="H39" s="682"/>
      <c r="I39" s="682"/>
      <c r="J39" s="682"/>
      <c r="K39" s="682"/>
      <c r="L39" s="682"/>
      <c r="M39" s="682"/>
      <c r="N39" s="682"/>
      <c r="O39" s="682"/>
      <c r="P39" s="682"/>
      <c r="Q39" s="682"/>
      <c r="R39" s="682"/>
      <c r="S39" s="682"/>
      <c r="T39" s="682"/>
      <c r="U39" s="682"/>
      <c r="V39" s="682"/>
      <c r="W39" s="682"/>
      <c r="X39" s="682"/>
      <c r="Y39" s="852"/>
      <c r="Z39" s="852"/>
      <c r="AA39" s="852"/>
      <c r="AB39" s="852"/>
      <c r="AC39" s="292"/>
      <c r="AD39" s="292"/>
      <c r="AE39" s="292"/>
      <c r="AF39" s="292"/>
    </row>
    <row r="40" spans="1:32" ht="18" customHeight="1" x14ac:dyDescent="0.15">
      <c r="A40" s="276" t="s">
        <v>226</v>
      </c>
      <c r="B40" s="276"/>
      <c r="C40" s="856" t="s">
        <v>809</v>
      </c>
      <c r="D40" s="682"/>
      <c r="E40" s="682"/>
      <c r="F40" s="682"/>
      <c r="G40" s="682"/>
      <c r="H40" s="682"/>
      <c r="I40" s="682"/>
      <c r="J40" s="682"/>
      <c r="K40" s="682"/>
      <c r="L40" s="682"/>
      <c r="M40" s="682"/>
      <c r="N40" s="682"/>
      <c r="O40" s="682"/>
      <c r="P40" s="682"/>
      <c r="Q40" s="682"/>
      <c r="R40" s="682"/>
      <c r="S40" s="682"/>
      <c r="T40" s="682"/>
      <c r="U40" s="682"/>
      <c r="V40" s="682"/>
      <c r="W40" s="682"/>
      <c r="X40" s="682"/>
      <c r="Y40" s="852" t="s">
        <v>807</v>
      </c>
      <c r="Z40" s="852"/>
      <c r="AA40" s="852"/>
      <c r="AB40" s="852"/>
      <c r="AC40" s="292" t="s">
        <v>13</v>
      </c>
      <c r="AD40" s="292"/>
      <c r="AE40" s="292" t="s">
        <v>13</v>
      </c>
      <c r="AF40" s="292"/>
    </row>
    <row r="41" spans="1:32" ht="18" customHeight="1" x14ac:dyDescent="0.15">
      <c r="A41" s="276"/>
      <c r="B41" s="276"/>
      <c r="C41" s="682"/>
      <c r="D41" s="682"/>
      <c r="E41" s="682"/>
      <c r="F41" s="682"/>
      <c r="G41" s="682"/>
      <c r="H41" s="682"/>
      <c r="I41" s="682"/>
      <c r="J41" s="682"/>
      <c r="K41" s="682"/>
      <c r="L41" s="682"/>
      <c r="M41" s="682"/>
      <c r="N41" s="682"/>
      <c r="O41" s="682"/>
      <c r="P41" s="682"/>
      <c r="Q41" s="682"/>
      <c r="R41" s="682"/>
      <c r="S41" s="682"/>
      <c r="T41" s="682"/>
      <c r="U41" s="682"/>
      <c r="V41" s="682"/>
      <c r="W41" s="682"/>
      <c r="X41" s="682"/>
      <c r="Y41" s="852"/>
      <c r="Z41" s="852"/>
      <c r="AA41" s="852"/>
      <c r="AB41" s="852"/>
      <c r="AC41" s="292"/>
      <c r="AD41" s="292"/>
      <c r="AE41" s="292"/>
      <c r="AF41" s="292"/>
    </row>
    <row r="42" spans="1:32" ht="18" customHeight="1" x14ac:dyDescent="0.15">
      <c r="A42" s="276"/>
      <c r="B42" s="276"/>
      <c r="C42" s="682"/>
      <c r="D42" s="682"/>
      <c r="E42" s="682"/>
      <c r="F42" s="682"/>
      <c r="G42" s="682"/>
      <c r="H42" s="682"/>
      <c r="I42" s="682"/>
      <c r="J42" s="682"/>
      <c r="K42" s="682"/>
      <c r="L42" s="682"/>
      <c r="M42" s="682"/>
      <c r="N42" s="682"/>
      <c r="O42" s="682"/>
      <c r="P42" s="682"/>
      <c r="Q42" s="682"/>
      <c r="R42" s="682"/>
      <c r="S42" s="682"/>
      <c r="T42" s="682"/>
      <c r="U42" s="682"/>
      <c r="V42" s="682"/>
      <c r="W42" s="682"/>
      <c r="X42" s="682"/>
      <c r="Y42" s="852"/>
      <c r="Z42" s="852"/>
      <c r="AA42" s="852"/>
      <c r="AB42" s="852"/>
      <c r="AC42" s="292"/>
      <c r="AD42" s="292"/>
      <c r="AE42" s="292"/>
      <c r="AF42" s="292"/>
    </row>
    <row r="43" spans="1:32" ht="18" customHeight="1" x14ac:dyDescent="0.15">
      <c r="A43" s="276" t="s">
        <v>223</v>
      </c>
      <c r="B43" s="276"/>
      <c r="C43" s="856" t="s">
        <v>808</v>
      </c>
      <c r="D43" s="682"/>
      <c r="E43" s="682"/>
      <c r="F43" s="682"/>
      <c r="G43" s="682"/>
      <c r="H43" s="682"/>
      <c r="I43" s="682"/>
      <c r="J43" s="682"/>
      <c r="K43" s="682"/>
      <c r="L43" s="682"/>
      <c r="M43" s="682"/>
      <c r="N43" s="682"/>
      <c r="O43" s="682"/>
      <c r="P43" s="682"/>
      <c r="Q43" s="682"/>
      <c r="R43" s="682"/>
      <c r="S43" s="682"/>
      <c r="T43" s="682"/>
      <c r="U43" s="682"/>
      <c r="V43" s="682"/>
      <c r="W43" s="682"/>
      <c r="X43" s="682"/>
      <c r="Y43" s="852" t="s">
        <v>807</v>
      </c>
      <c r="Z43" s="852"/>
      <c r="AA43" s="852"/>
      <c r="AB43" s="852"/>
      <c r="AC43" s="292" t="s">
        <v>13</v>
      </c>
      <c r="AD43" s="292"/>
      <c r="AE43" s="292" t="s">
        <v>13</v>
      </c>
      <c r="AF43" s="292"/>
    </row>
    <row r="44" spans="1:32" ht="18" customHeight="1" x14ac:dyDescent="0.15">
      <c r="A44" s="276"/>
      <c r="B44" s="276"/>
      <c r="C44" s="682"/>
      <c r="D44" s="682"/>
      <c r="E44" s="682"/>
      <c r="F44" s="682"/>
      <c r="G44" s="682"/>
      <c r="H44" s="682"/>
      <c r="I44" s="682"/>
      <c r="J44" s="682"/>
      <c r="K44" s="682"/>
      <c r="L44" s="682"/>
      <c r="M44" s="682"/>
      <c r="N44" s="682"/>
      <c r="O44" s="682"/>
      <c r="P44" s="682"/>
      <c r="Q44" s="682"/>
      <c r="R44" s="682"/>
      <c r="S44" s="682"/>
      <c r="T44" s="682"/>
      <c r="U44" s="682"/>
      <c r="V44" s="682"/>
      <c r="W44" s="682"/>
      <c r="X44" s="682"/>
      <c r="Y44" s="852"/>
      <c r="Z44" s="852"/>
      <c r="AA44" s="852"/>
      <c r="AB44" s="852"/>
      <c r="AC44" s="292"/>
      <c r="AD44" s="292"/>
      <c r="AE44" s="292"/>
      <c r="AF44" s="292"/>
    </row>
    <row r="45" spans="1:32" ht="18" customHeight="1" x14ac:dyDescent="0.15">
      <c r="A45" s="276"/>
      <c r="B45" s="276"/>
      <c r="C45" s="682"/>
      <c r="D45" s="682"/>
      <c r="E45" s="682"/>
      <c r="F45" s="682"/>
      <c r="G45" s="682"/>
      <c r="H45" s="682"/>
      <c r="I45" s="682"/>
      <c r="J45" s="682"/>
      <c r="K45" s="682"/>
      <c r="L45" s="682"/>
      <c r="M45" s="682"/>
      <c r="N45" s="682"/>
      <c r="O45" s="682"/>
      <c r="P45" s="682"/>
      <c r="Q45" s="682"/>
      <c r="R45" s="682"/>
      <c r="S45" s="682"/>
      <c r="T45" s="682"/>
      <c r="U45" s="682"/>
      <c r="V45" s="682"/>
      <c r="W45" s="682"/>
      <c r="X45" s="682"/>
      <c r="Y45" s="852"/>
      <c r="Z45" s="852"/>
      <c r="AA45" s="852"/>
      <c r="AB45" s="852"/>
      <c r="AC45" s="292"/>
      <c r="AD45" s="292"/>
      <c r="AE45" s="292"/>
      <c r="AF45" s="292"/>
    </row>
    <row r="46" spans="1:32" ht="18" customHeight="1" x14ac:dyDescent="0.15">
      <c r="A46" s="289" t="s">
        <v>221</v>
      </c>
      <c r="B46" s="289"/>
      <c r="C46" s="92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631" t="s">
        <v>272</v>
      </c>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272</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51.75" customHeight="1" x14ac:dyDescent="0.15">
      <c r="A68" s="181" t="s">
        <v>194</v>
      </c>
      <c r="B68" s="181"/>
      <c r="C68" s="181"/>
      <c r="D68" s="181"/>
      <c r="E68" s="181"/>
      <c r="F68" s="181"/>
      <c r="G68" s="181"/>
      <c r="H68" s="211" t="s">
        <v>806</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745" t="s">
        <v>805</v>
      </c>
      <c r="I69" s="706"/>
      <c r="J69" s="706"/>
      <c r="K69" s="706"/>
      <c r="L69" s="706"/>
      <c r="M69" s="706"/>
      <c r="N69" s="706"/>
      <c r="O69" s="706"/>
      <c r="P69" s="706"/>
      <c r="Q69" s="706"/>
      <c r="R69" s="706"/>
      <c r="S69" s="706"/>
      <c r="T69" s="706"/>
      <c r="U69" s="581" t="s">
        <v>804</v>
      </c>
      <c r="V69" s="581"/>
      <c r="W69" s="581"/>
      <c r="X69" s="581"/>
      <c r="Y69" s="581"/>
      <c r="Z69" s="581"/>
      <c r="AA69" s="581"/>
      <c r="AB69" s="581"/>
      <c r="AC69" s="582"/>
      <c r="AD69" s="266" t="s">
        <v>189</v>
      </c>
      <c r="AE69" s="267"/>
      <c r="AF69" s="268"/>
    </row>
    <row r="70" spans="1:32" ht="18" customHeight="1" x14ac:dyDescent="0.15">
      <c r="A70" s="216"/>
      <c r="B70" s="217"/>
      <c r="C70" s="217"/>
      <c r="D70" s="217"/>
      <c r="E70" s="222"/>
      <c r="F70" s="217"/>
      <c r="G70" s="223"/>
      <c r="H70" s="924"/>
      <c r="I70" s="708"/>
      <c r="J70" s="708"/>
      <c r="K70" s="708"/>
      <c r="L70" s="708"/>
      <c r="M70" s="708"/>
      <c r="N70" s="708"/>
      <c r="O70" s="708"/>
      <c r="P70" s="708"/>
      <c r="Q70" s="708"/>
      <c r="R70" s="708"/>
      <c r="S70" s="708"/>
      <c r="T70" s="708"/>
      <c r="U70" s="583"/>
      <c r="V70" s="583"/>
      <c r="W70" s="583"/>
      <c r="X70" s="583"/>
      <c r="Y70" s="583"/>
      <c r="Z70" s="583"/>
      <c r="AA70" s="583"/>
      <c r="AB70" s="583"/>
      <c r="AC70" s="584"/>
      <c r="AD70" s="288" t="s">
        <v>13</v>
      </c>
      <c r="AE70" s="258"/>
      <c r="AF70" s="259"/>
    </row>
    <row r="71" spans="1:32" ht="18" customHeight="1" x14ac:dyDescent="0.15">
      <c r="A71" s="216"/>
      <c r="B71" s="217"/>
      <c r="C71" s="217"/>
      <c r="D71" s="217"/>
      <c r="E71" s="222"/>
      <c r="F71" s="217"/>
      <c r="G71" s="223"/>
      <c r="H71" s="924"/>
      <c r="I71" s="708"/>
      <c r="J71" s="708"/>
      <c r="K71" s="708"/>
      <c r="L71" s="708"/>
      <c r="M71" s="708"/>
      <c r="N71" s="708"/>
      <c r="O71" s="708"/>
      <c r="P71" s="708"/>
      <c r="Q71" s="708"/>
      <c r="R71" s="708"/>
      <c r="S71" s="708"/>
      <c r="T71" s="708"/>
      <c r="U71" s="583"/>
      <c r="V71" s="583"/>
      <c r="W71" s="583"/>
      <c r="X71" s="583"/>
      <c r="Y71" s="583"/>
      <c r="Z71" s="583"/>
      <c r="AA71" s="583"/>
      <c r="AB71" s="583"/>
      <c r="AC71" s="584"/>
      <c r="AD71" s="260"/>
      <c r="AE71" s="261"/>
      <c r="AF71" s="262"/>
    </row>
    <row r="72" spans="1:32" ht="18" customHeight="1" x14ac:dyDescent="0.15">
      <c r="A72" s="218"/>
      <c r="B72" s="219"/>
      <c r="C72" s="219"/>
      <c r="D72" s="219"/>
      <c r="E72" s="224"/>
      <c r="F72" s="219"/>
      <c r="G72" s="225"/>
      <c r="H72" s="925"/>
      <c r="I72" s="710"/>
      <c r="J72" s="710"/>
      <c r="K72" s="710"/>
      <c r="L72" s="710"/>
      <c r="M72" s="710"/>
      <c r="N72" s="710"/>
      <c r="O72" s="710"/>
      <c r="P72" s="710"/>
      <c r="Q72" s="710"/>
      <c r="R72" s="710"/>
      <c r="S72" s="710"/>
      <c r="T72" s="710"/>
      <c r="U72" s="585"/>
      <c r="V72" s="585"/>
      <c r="W72" s="585"/>
      <c r="X72" s="585"/>
      <c r="Y72" s="585"/>
      <c r="Z72" s="585"/>
      <c r="AA72" s="585"/>
      <c r="AB72" s="585"/>
      <c r="AC72" s="586"/>
      <c r="AD72" s="263"/>
      <c r="AE72" s="264"/>
      <c r="AF72" s="265"/>
    </row>
    <row r="73" spans="1:32" ht="18" customHeight="1" x14ac:dyDescent="0.15">
      <c r="A73" s="214" t="s">
        <v>187</v>
      </c>
      <c r="B73" s="215"/>
      <c r="C73" s="215"/>
      <c r="D73" s="215"/>
      <c r="E73" s="220" t="s">
        <v>186</v>
      </c>
      <c r="F73" s="215"/>
      <c r="G73" s="221"/>
      <c r="H73" s="745" t="s">
        <v>803</v>
      </c>
      <c r="I73" s="250"/>
      <c r="J73" s="250"/>
      <c r="K73" s="250"/>
      <c r="L73" s="250"/>
      <c r="M73" s="250"/>
      <c r="N73" s="250"/>
      <c r="O73" s="250"/>
      <c r="P73" s="250"/>
      <c r="Q73" s="250"/>
      <c r="R73" s="250"/>
      <c r="S73" s="250"/>
      <c r="T73" s="250"/>
      <c r="U73" s="387" t="s">
        <v>802</v>
      </c>
      <c r="V73" s="387"/>
      <c r="W73" s="387"/>
      <c r="X73" s="387"/>
      <c r="Y73" s="387"/>
      <c r="Z73" s="387"/>
      <c r="AA73" s="387"/>
      <c r="AB73" s="387"/>
      <c r="AC73" s="588"/>
      <c r="AD73" s="288" t="s">
        <v>395</v>
      </c>
      <c r="AE73" s="258"/>
      <c r="AF73" s="259"/>
    </row>
    <row r="74" spans="1:32" ht="18" customHeight="1" x14ac:dyDescent="0.15">
      <c r="A74" s="216"/>
      <c r="B74" s="217"/>
      <c r="C74" s="217"/>
      <c r="D74" s="217"/>
      <c r="E74" s="222"/>
      <c r="F74" s="217"/>
      <c r="G74" s="223"/>
      <c r="H74" s="746"/>
      <c r="I74" s="252"/>
      <c r="J74" s="252"/>
      <c r="K74" s="252"/>
      <c r="L74" s="252"/>
      <c r="M74" s="252"/>
      <c r="N74" s="252"/>
      <c r="O74" s="252"/>
      <c r="P74" s="252"/>
      <c r="Q74" s="252"/>
      <c r="R74" s="252"/>
      <c r="S74" s="252"/>
      <c r="T74" s="252"/>
      <c r="U74" s="389"/>
      <c r="V74" s="389"/>
      <c r="W74" s="389"/>
      <c r="X74" s="389"/>
      <c r="Y74" s="389"/>
      <c r="Z74" s="389"/>
      <c r="AA74" s="389"/>
      <c r="AB74" s="389"/>
      <c r="AC74" s="589"/>
      <c r="AD74" s="260"/>
      <c r="AE74" s="261"/>
      <c r="AF74" s="262"/>
    </row>
    <row r="75" spans="1:32" ht="18" customHeight="1" x14ac:dyDescent="0.15">
      <c r="A75" s="216"/>
      <c r="B75" s="217"/>
      <c r="C75" s="217"/>
      <c r="D75" s="217"/>
      <c r="E75" s="222"/>
      <c r="F75" s="217"/>
      <c r="G75" s="223"/>
      <c r="H75" s="746"/>
      <c r="I75" s="252"/>
      <c r="J75" s="252"/>
      <c r="K75" s="252"/>
      <c r="L75" s="252"/>
      <c r="M75" s="252"/>
      <c r="N75" s="252"/>
      <c r="O75" s="252"/>
      <c r="P75" s="252"/>
      <c r="Q75" s="252"/>
      <c r="R75" s="252"/>
      <c r="S75" s="252"/>
      <c r="T75" s="252"/>
      <c r="U75" s="389"/>
      <c r="V75" s="389"/>
      <c r="W75" s="389"/>
      <c r="X75" s="389"/>
      <c r="Y75" s="389"/>
      <c r="Z75" s="389"/>
      <c r="AA75" s="389"/>
      <c r="AB75" s="389"/>
      <c r="AC75" s="589"/>
      <c r="AD75" s="260"/>
      <c r="AE75" s="261"/>
      <c r="AF75" s="262"/>
    </row>
    <row r="76" spans="1:32" ht="18" customHeight="1" x14ac:dyDescent="0.15">
      <c r="A76" s="216"/>
      <c r="B76" s="217"/>
      <c r="C76" s="217"/>
      <c r="D76" s="217"/>
      <c r="E76" s="222"/>
      <c r="F76" s="217"/>
      <c r="G76" s="223"/>
      <c r="H76" s="746"/>
      <c r="I76" s="252"/>
      <c r="J76" s="252"/>
      <c r="K76" s="252"/>
      <c r="L76" s="252"/>
      <c r="M76" s="252"/>
      <c r="N76" s="252"/>
      <c r="O76" s="252"/>
      <c r="P76" s="252"/>
      <c r="Q76" s="252"/>
      <c r="R76" s="252"/>
      <c r="S76" s="252"/>
      <c r="T76" s="252"/>
      <c r="U76" s="389"/>
      <c r="V76" s="389"/>
      <c r="W76" s="389"/>
      <c r="X76" s="389"/>
      <c r="Y76" s="389"/>
      <c r="Z76" s="389"/>
      <c r="AA76" s="389"/>
      <c r="AB76" s="389"/>
      <c r="AC76" s="589"/>
      <c r="AD76" s="260"/>
      <c r="AE76" s="261"/>
      <c r="AF76" s="262"/>
    </row>
    <row r="77" spans="1:32" ht="18" customHeight="1" x14ac:dyDescent="0.15">
      <c r="A77" s="218"/>
      <c r="B77" s="219"/>
      <c r="C77" s="219"/>
      <c r="D77" s="219"/>
      <c r="E77" s="224"/>
      <c r="F77" s="219"/>
      <c r="G77" s="225"/>
      <c r="H77" s="747"/>
      <c r="I77" s="254"/>
      <c r="J77" s="254"/>
      <c r="K77" s="254"/>
      <c r="L77" s="254"/>
      <c r="M77" s="254"/>
      <c r="N77" s="254"/>
      <c r="O77" s="254"/>
      <c r="P77" s="254"/>
      <c r="Q77" s="254"/>
      <c r="R77" s="254"/>
      <c r="S77" s="254"/>
      <c r="T77" s="254"/>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572" t="s">
        <v>801</v>
      </c>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687"/>
    </row>
    <row r="79" spans="1:32" ht="18" customHeight="1" x14ac:dyDescent="0.15">
      <c r="A79" s="186"/>
      <c r="B79" s="187"/>
      <c r="C79" s="187"/>
      <c r="D79" s="187"/>
      <c r="E79" s="187"/>
      <c r="F79" s="187"/>
      <c r="G79" s="188"/>
      <c r="H79" s="575"/>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688"/>
    </row>
    <row r="80" spans="1:32" ht="18" customHeight="1" x14ac:dyDescent="0.15">
      <c r="A80" s="189"/>
      <c r="B80" s="190"/>
      <c r="C80" s="190"/>
      <c r="D80" s="190"/>
      <c r="E80" s="190"/>
      <c r="F80" s="190"/>
      <c r="G80" s="191"/>
      <c r="H80" s="578"/>
      <c r="I80" s="579"/>
      <c r="J80" s="579"/>
      <c r="K80" s="579"/>
      <c r="L80" s="579"/>
      <c r="M80" s="579"/>
      <c r="N80" s="579"/>
      <c r="O80" s="579"/>
      <c r="P80" s="579"/>
      <c r="Q80" s="579"/>
      <c r="R80" s="579"/>
      <c r="S80" s="579"/>
      <c r="T80" s="579"/>
      <c r="U80" s="579"/>
      <c r="V80" s="579"/>
      <c r="W80" s="579"/>
      <c r="X80" s="579"/>
      <c r="Y80" s="579"/>
      <c r="Z80" s="579"/>
      <c r="AA80" s="579"/>
      <c r="AB80" s="579"/>
      <c r="AC80" s="579"/>
      <c r="AD80" s="579"/>
      <c r="AE80" s="579"/>
      <c r="AF80" s="689"/>
    </row>
    <row r="81" spans="1:32" ht="18" customHeight="1" x14ac:dyDescent="0.15">
      <c r="A81" s="183" t="s">
        <v>180</v>
      </c>
      <c r="B81" s="184"/>
      <c r="C81" s="184"/>
      <c r="D81" s="184"/>
      <c r="E81" s="184"/>
      <c r="F81" s="184"/>
      <c r="G81" s="185"/>
      <c r="H81" s="572" t="s">
        <v>800</v>
      </c>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687"/>
    </row>
    <row r="82" spans="1:32" ht="18" customHeight="1" x14ac:dyDescent="0.15">
      <c r="A82" s="186"/>
      <c r="B82" s="187"/>
      <c r="C82" s="187"/>
      <c r="D82" s="187"/>
      <c r="E82" s="187"/>
      <c r="F82" s="187"/>
      <c r="G82" s="188"/>
      <c r="H82" s="575"/>
      <c r="I82" s="786"/>
      <c r="J82" s="786"/>
      <c r="K82" s="786"/>
      <c r="L82" s="786"/>
      <c r="M82" s="786"/>
      <c r="N82" s="786"/>
      <c r="O82" s="786"/>
      <c r="P82" s="786"/>
      <c r="Q82" s="786"/>
      <c r="R82" s="786"/>
      <c r="S82" s="786"/>
      <c r="T82" s="786"/>
      <c r="U82" s="786"/>
      <c r="V82" s="786"/>
      <c r="W82" s="786"/>
      <c r="X82" s="786"/>
      <c r="Y82" s="786"/>
      <c r="Z82" s="786"/>
      <c r="AA82" s="786"/>
      <c r="AB82" s="786"/>
      <c r="AC82" s="786"/>
      <c r="AD82" s="786"/>
      <c r="AE82" s="786"/>
      <c r="AF82" s="688"/>
    </row>
    <row r="83" spans="1:32" ht="18" customHeight="1" x14ac:dyDescent="0.15">
      <c r="A83" s="186"/>
      <c r="B83" s="187"/>
      <c r="C83" s="187"/>
      <c r="D83" s="187"/>
      <c r="E83" s="187"/>
      <c r="F83" s="187"/>
      <c r="G83" s="188"/>
      <c r="H83" s="575"/>
      <c r="I83" s="786"/>
      <c r="J83" s="786"/>
      <c r="K83" s="786"/>
      <c r="L83" s="786"/>
      <c r="M83" s="786"/>
      <c r="N83" s="786"/>
      <c r="O83" s="786"/>
      <c r="P83" s="786"/>
      <c r="Q83" s="786"/>
      <c r="R83" s="786"/>
      <c r="S83" s="786"/>
      <c r="T83" s="786"/>
      <c r="U83" s="786"/>
      <c r="V83" s="786"/>
      <c r="W83" s="786"/>
      <c r="X83" s="786"/>
      <c r="Y83" s="786"/>
      <c r="Z83" s="786"/>
      <c r="AA83" s="786"/>
      <c r="AB83" s="786"/>
      <c r="AC83" s="786"/>
      <c r="AD83" s="786"/>
      <c r="AE83" s="786"/>
      <c r="AF83" s="688"/>
    </row>
    <row r="84" spans="1:32" ht="18" customHeight="1" x14ac:dyDescent="0.15">
      <c r="A84" s="189"/>
      <c r="B84" s="190"/>
      <c r="C84" s="190"/>
      <c r="D84" s="190"/>
      <c r="E84" s="190"/>
      <c r="F84" s="190"/>
      <c r="G84" s="191"/>
      <c r="H84" s="578"/>
      <c r="I84" s="579"/>
      <c r="J84" s="579"/>
      <c r="K84" s="579"/>
      <c r="L84" s="579"/>
      <c r="M84" s="579"/>
      <c r="N84" s="579"/>
      <c r="O84" s="579"/>
      <c r="P84" s="579"/>
      <c r="Q84" s="579"/>
      <c r="R84" s="579"/>
      <c r="S84" s="579"/>
      <c r="T84" s="579"/>
      <c r="U84" s="579"/>
      <c r="V84" s="579"/>
      <c r="W84" s="579"/>
      <c r="X84" s="579"/>
      <c r="Y84" s="579"/>
      <c r="Z84" s="579"/>
      <c r="AA84" s="579"/>
      <c r="AB84" s="579"/>
      <c r="AC84" s="579"/>
      <c r="AD84" s="579"/>
      <c r="AE84" s="579"/>
      <c r="AF84" s="689"/>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16</v>
      </c>
      <c r="F86" s="210"/>
      <c r="G86" s="210"/>
      <c r="H86" s="210"/>
      <c r="I86" s="180" t="str">
        <f>+IF(ISERROR(VLOOKUP($E86,[7]SDGｓ!$A$2:$B$18,2,0)),"",VLOOKUP($E86,[7]SDGｓ!$A$2:$B$18,2,0))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+IF(ISERROR(VLOOKUP($E87,[7]SDGｓ!$A$2:$B$18,2,0)),"",VLOOKUP($E87,[7]SDGｓ!$A$2:$B$18,2,0))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+IF(ISERROR(VLOOKUP($E88,[7]SDGｓ!$A$2:$B$18,2,0)),"",VLOOKUP($E88,[7]SDGｓ!$A$2:$B$18,2,0))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5-4-2</v>
      </c>
      <c r="B2" s="312"/>
      <c r="C2" s="312"/>
      <c r="D2" s="312"/>
      <c r="E2" s="646" t="s">
        <v>834</v>
      </c>
      <c r="F2" s="646"/>
      <c r="G2" s="646"/>
      <c r="H2" s="646"/>
      <c r="I2" s="646"/>
      <c r="J2" s="646"/>
      <c r="K2" s="646"/>
      <c r="L2" s="646"/>
      <c r="M2" s="646"/>
      <c r="N2" s="646"/>
      <c r="O2" s="646"/>
      <c r="P2" s="646"/>
      <c r="Q2" s="646"/>
      <c r="R2" s="646"/>
      <c r="S2" s="646"/>
      <c r="T2" s="646"/>
      <c r="U2" s="646"/>
      <c r="V2" s="653" t="s">
        <v>816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80" t="s">
        <v>833</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8"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18"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row>
    <row r="9" spans="1:40" ht="18"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29"/>
      <c r="AI9" s="129"/>
    </row>
    <row r="10" spans="1:40" ht="18" customHeight="1" x14ac:dyDescent="0.15">
      <c r="A10" s="309"/>
      <c r="B10" s="289" t="s">
        <v>218</v>
      </c>
      <c r="C10" s="289"/>
      <c r="D10" s="289"/>
      <c r="E10" s="289"/>
      <c r="F10" s="289"/>
      <c r="G10" s="289"/>
      <c r="H10" s="180" t="s">
        <v>832</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18" customHeight="1" x14ac:dyDescent="0.15">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18" customHeight="1" x14ac:dyDescent="0.15">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18" customHeight="1" x14ac:dyDescent="0.15">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18" customHeight="1" x14ac:dyDescent="0.15">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18" customHeight="1" x14ac:dyDescent="0.15">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18" customHeight="1" x14ac:dyDescent="0.15">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2" ht="18" customHeight="1" x14ac:dyDescent="0.15">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2" ht="18" customHeight="1" x14ac:dyDescent="0.15">
      <c r="A18" s="309"/>
      <c r="B18" s="289" t="s">
        <v>252</v>
      </c>
      <c r="C18" s="289"/>
      <c r="D18" s="289"/>
      <c r="E18" s="289"/>
      <c r="F18" s="289"/>
      <c r="G18" s="289"/>
      <c r="H18" s="643" t="s">
        <v>272</v>
      </c>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row>
    <row r="19" spans="1:32" ht="27.75" customHeight="1" x14ac:dyDescent="0.15">
      <c r="A19" s="309"/>
      <c r="B19" s="289" t="s">
        <v>250</v>
      </c>
      <c r="C19" s="289"/>
      <c r="D19" s="289"/>
      <c r="E19" s="289"/>
      <c r="F19" s="289"/>
      <c r="G19" s="289"/>
      <c r="H19" s="643" t="s">
        <v>272</v>
      </c>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1"/>
    </row>
    <row r="20" spans="1:32" ht="18" customHeight="1" x14ac:dyDescent="0.15">
      <c r="A20" s="309"/>
      <c r="B20" s="289" t="s">
        <v>248</v>
      </c>
      <c r="C20" s="289"/>
      <c r="D20" s="289"/>
      <c r="E20" s="289"/>
      <c r="F20" s="289"/>
      <c r="G20" s="289"/>
      <c r="H20" s="631" t="s">
        <v>272</v>
      </c>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row>
    <row r="21" spans="1:32" ht="18" customHeight="1" x14ac:dyDescent="0.15">
      <c r="A21" s="309" t="s">
        <v>246</v>
      </c>
      <c r="B21" s="289" t="s">
        <v>245</v>
      </c>
      <c r="C21" s="289"/>
      <c r="D21" s="289"/>
      <c r="E21" s="289"/>
      <c r="F21" s="289"/>
      <c r="G21" s="289"/>
      <c r="H21" s="631" t="s">
        <v>272</v>
      </c>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row>
    <row r="22" spans="1:32" ht="18" customHeight="1" x14ac:dyDescent="0.15">
      <c r="A22" s="309"/>
      <c r="B22" s="210" t="s">
        <v>243</v>
      </c>
      <c r="C22" s="210"/>
      <c r="D22" s="210"/>
      <c r="E22" s="210"/>
      <c r="F22" s="210"/>
      <c r="G22" s="210"/>
      <c r="H22" s="643" t="s">
        <v>272</v>
      </c>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row>
    <row r="23" spans="1:32" ht="18" customHeight="1" x14ac:dyDescent="0.15">
      <c r="A23" s="309"/>
      <c r="B23" s="210"/>
      <c r="C23" s="210"/>
      <c r="D23" s="210"/>
      <c r="E23" s="210"/>
      <c r="F23" s="210"/>
      <c r="G23" s="210"/>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row>
    <row r="24" spans="1:32" ht="18" customHeight="1" x14ac:dyDescent="0.15">
      <c r="A24" s="309"/>
      <c r="B24" s="210"/>
      <c r="C24" s="210"/>
      <c r="D24" s="210"/>
      <c r="E24" s="210"/>
      <c r="F24" s="210"/>
      <c r="G24" s="210"/>
      <c r="H24" s="643"/>
      <c r="I24" s="643"/>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row>
    <row r="25" spans="1:32" ht="18" customHeight="1" x14ac:dyDescent="0.15">
      <c r="A25" s="309"/>
      <c r="B25" s="210" t="s">
        <v>241</v>
      </c>
      <c r="C25" s="210"/>
      <c r="D25" s="210"/>
      <c r="E25" s="210"/>
      <c r="F25" s="210"/>
      <c r="G25" s="210"/>
      <c r="H25" s="643" t="s">
        <v>272</v>
      </c>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1:32" ht="18" customHeight="1" x14ac:dyDescent="0.15">
      <c r="A26" s="309"/>
      <c r="B26" s="210"/>
      <c r="C26" s="210"/>
      <c r="D26" s="210"/>
      <c r="E26" s="210"/>
      <c r="F26" s="210"/>
      <c r="G26" s="210"/>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row>
    <row r="27" spans="1:32" ht="18" customHeight="1" x14ac:dyDescent="0.15">
      <c r="A27" s="309"/>
      <c r="B27" s="210"/>
      <c r="C27" s="210"/>
      <c r="D27" s="210"/>
      <c r="E27" s="210"/>
      <c r="F27" s="210"/>
      <c r="G27" s="210"/>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row>
    <row r="28" spans="1:32" ht="18" customHeight="1" x14ac:dyDescent="0.15">
      <c r="A28" s="309"/>
      <c r="B28" s="289" t="s">
        <v>239</v>
      </c>
      <c r="C28" s="289"/>
      <c r="D28" s="289"/>
      <c r="E28" s="289"/>
      <c r="F28" s="289"/>
      <c r="G28" s="289"/>
      <c r="H28" s="631" t="s">
        <v>272</v>
      </c>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856" t="s">
        <v>831</v>
      </c>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682"/>
      <c r="AB31" s="682"/>
      <c r="AC31" s="631" t="s">
        <v>13</v>
      </c>
      <c r="AD31" s="631"/>
      <c r="AE31" s="631" t="s">
        <v>13</v>
      </c>
      <c r="AF31" s="631"/>
    </row>
    <row r="32" spans="1:32" ht="18" customHeight="1" x14ac:dyDescent="0.15">
      <c r="A32" s="306"/>
      <c r="B32" s="307"/>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31"/>
      <c r="AD32" s="631"/>
      <c r="AE32" s="631"/>
      <c r="AF32" s="631"/>
    </row>
    <row r="33" spans="1:32" ht="18" customHeight="1" x14ac:dyDescent="0.15">
      <c r="A33" s="306"/>
      <c r="B33" s="307"/>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31"/>
      <c r="AD33" s="631"/>
      <c r="AE33" s="631"/>
      <c r="AF33" s="631"/>
    </row>
    <row r="34" spans="1:32" ht="18" customHeight="1" x14ac:dyDescent="0.15">
      <c r="A34" s="276" t="s">
        <v>231</v>
      </c>
      <c r="B34" s="276"/>
      <c r="C34" s="856" t="s">
        <v>830</v>
      </c>
      <c r="D34" s="682"/>
      <c r="E34" s="682"/>
      <c r="F34" s="682"/>
      <c r="G34" s="682"/>
      <c r="H34" s="682"/>
      <c r="I34" s="682"/>
      <c r="J34" s="682"/>
      <c r="K34" s="682"/>
      <c r="L34" s="682"/>
      <c r="M34" s="682"/>
      <c r="N34" s="682"/>
      <c r="O34" s="682"/>
      <c r="P34" s="682"/>
      <c r="Q34" s="682"/>
      <c r="R34" s="682"/>
      <c r="S34" s="682"/>
      <c r="T34" s="682"/>
      <c r="U34" s="682"/>
      <c r="V34" s="682"/>
      <c r="W34" s="682"/>
      <c r="X34" s="682"/>
      <c r="Y34" s="870" t="s">
        <v>829</v>
      </c>
      <c r="Z34" s="870"/>
      <c r="AA34" s="870"/>
      <c r="AB34" s="870"/>
      <c r="AC34" s="631" t="s">
        <v>13</v>
      </c>
      <c r="AD34" s="631"/>
      <c r="AE34" s="631" t="s">
        <v>13</v>
      </c>
      <c r="AF34" s="631"/>
    </row>
    <row r="35" spans="1:32" ht="18" customHeight="1" x14ac:dyDescent="0.15">
      <c r="A35" s="276"/>
      <c r="B35" s="276"/>
      <c r="C35" s="682"/>
      <c r="D35" s="682"/>
      <c r="E35" s="682"/>
      <c r="F35" s="682"/>
      <c r="G35" s="682"/>
      <c r="H35" s="682"/>
      <c r="I35" s="682"/>
      <c r="J35" s="682"/>
      <c r="K35" s="682"/>
      <c r="L35" s="682"/>
      <c r="M35" s="682"/>
      <c r="N35" s="682"/>
      <c r="O35" s="682"/>
      <c r="P35" s="682"/>
      <c r="Q35" s="682"/>
      <c r="R35" s="682"/>
      <c r="S35" s="682"/>
      <c r="T35" s="682"/>
      <c r="U35" s="682"/>
      <c r="V35" s="682"/>
      <c r="W35" s="682"/>
      <c r="X35" s="682"/>
      <c r="Y35" s="870"/>
      <c r="Z35" s="870"/>
      <c r="AA35" s="870"/>
      <c r="AB35" s="870"/>
      <c r="AC35" s="631"/>
      <c r="AD35" s="631"/>
      <c r="AE35" s="631"/>
      <c r="AF35" s="631"/>
    </row>
    <row r="36" spans="1:32" ht="32.25" customHeight="1" x14ac:dyDescent="0.15">
      <c r="A36" s="276"/>
      <c r="B36" s="276"/>
      <c r="C36" s="682"/>
      <c r="D36" s="682"/>
      <c r="E36" s="682"/>
      <c r="F36" s="682"/>
      <c r="G36" s="682"/>
      <c r="H36" s="682"/>
      <c r="I36" s="682"/>
      <c r="J36" s="682"/>
      <c r="K36" s="682"/>
      <c r="L36" s="682"/>
      <c r="M36" s="682"/>
      <c r="N36" s="682"/>
      <c r="O36" s="682"/>
      <c r="P36" s="682"/>
      <c r="Q36" s="682"/>
      <c r="R36" s="682"/>
      <c r="S36" s="682"/>
      <c r="T36" s="682"/>
      <c r="U36" s="682"/>
      <c r="V36" s="682"/>
      <c r="W36" s="682"/>
      <c r="X36" s="682"/>
      <c r="Y36" s="870"/>
      <c r="Z36" s="870"/>
      <c r="AA36" s="870"/>
      <c r="AB36" s="870"/>
      <c r="AC36" s="631"/>
      <c r="AD36" s="631"/>
      <c r="AE36" s="631"/>
      <c r="AF36" s="631"/>
    </row>
    <row r="37" spans="1:32" ht="18" customHeight="1" x14ac:dyDescent="0.15">
      <c r="A37" s="276" t="s">
        <v>228</v>
      </c>
      <c r="B37" s="276"/>
      <c r="C37" s="856" t="s">
        <v>827</v>
      </c>
      <c r="D37" s="682"/>
      <c r="E37" s="682"/>
      <c r="F37" s="682"/>
      <c r="G37" s="682"/>
      <c r="H37" s="682"/>
      <c r="I37" s="682"/>
      <c r="J37" s="682"/>
      <c r="K37" s="682"/>
      <c r="L37" s="682"/>
      <c r="M37" s="682"/>
      <c r="N37" s="682"/>
      <c r="O37" s="682"/>
      <c r="P37" s="682"/>
      <c r="Q37" s="682"/>
      <c r="R37" s="682"/>
      <c r="S37" s="682"/>
      <c r="T37" s="682"/>
      <c r="U37" s="682"/>
      <c r="V37" s="682"/>
      <c r="W37" s="682"/>
      <c r="X37" s="682"/>
      <c r="Y37" s="870" t="s">
        <v>826</v>
      </c>
      <c r="Z37" s="870"/>
      <c r="AA37" s="870"/>
      <c r="AB37" s="870"/>
      <c r="AC37" s="292" t="s">
        <v>13</v>
      </c>
      <c r="AD37" s="292"/>
      <c r="AE37" s="292" t="s">
        <v>13</v>
      </c>
      <c r="AF37" s="292"/>
    </row>
    <row r="38" spans="1:32" ht="18" customHeight="1" x14ac:dyDescent="0.15">
      <c r="A38" s="276"/>
      <c r="B38" s="276"/>
      <c r="C38" s="682"/>
      <c r="D38" s="682"/>
      <c r="E38" s="682"/>
      <c r="F38" s="682"/>
      <c r="G38" s="682"/>
      <c r="H38" s="682"/>
      <c r="I38" s="682"/>
      <c r="J38" s="682"/>
      <c r="K38" s="682"/>
      <c r="L38" s="682"/>
      <c r="M38" s="682"/>
      <c r="N38" s="682"/>
      <c r="O38" s="682"/>
      <c r="P38" s="682"/>
      <c r="Q38" s="682"/>
      <c r="R38" s="682"/>
      <c r="S38" s="682"/>
      <c r="T38" s="682"/>
      <c r="U38" s="682"/>
      <c r="V38" s="682"/>
      <c r="W38" s="682"/>
      <c r="X38" s="682"/>
      <c r="Y38" s="870"/>
      <c r="Z38" s="870"/>
      <c r="AA38" s="870"/>
      <c r="AB38" s="870"/>
      <c r="AC38" s="292"/>
      <c r="AD38" s="292"/>
      <c r="AE38" s="292"/>
      <c r="AF38" s="292"/>
    </row>
    <row r="39" spans="1:32" ht="17.25" customHeight="1" x14ac:dyDescent="0.15">
      <c r="A39" s="276"/>
      <c r="B39" s="276"/>
      <c r="C39" s="682"/>
      <c r="D39" s="682"/>
      <c r="E39" s="682"/>
      <c r="F39" s="682"/>
      <c r="G39" s="682"/>
      <c r="H39" s="682"/>
      <c r="I39" s="682"/>
      <c r="J39" s="682"/>
      <c r="K39" s="682"/>
      <c r="L39" s="682"/>
      <c r="M39" s="682"/>
      <c r="N39" s="682"/>
      <c r="O39" s="682"/>
      <c r="P39" s="682"/>
      <c r="Q39" s="682"/>
      <c r="R39" s="682"/>
      <c r="S39" s="682"/>
      <c r="T39" s="682"/>
      <c r="U39" s="682"/>
      <c r="V39" s="682"/>
      <c r="W39" s="682"/>
      <c r="X39" s="682"/>
      <c r="Y39" s="870"/>
      <c r="Z39" s="870"/>
      <c r="AA39" s="870"/>
      <c r="AB39" s="870"/>
      <c r="AC39" s="292"/>
      <c r="AD39" s="292"/>
      <c r="AE39" s="292"/>
      <c r="AF39" s="292"/>
    </row>
    <row r="40" spans="1:32" ht="18" customHeight="1" x14ac:dyDescent="0.15">
      <c r="A40" s="276" t="s">
        <v>226</v>
      </c>
      <c r="B40" s="276"/>
      <c r="C40" s="856" t="s">
        <v>828</v>
      </c>
      <c r="D40" s="682"/>
      <c r="E40" s="682"/>
      <c r="F40" s="682"/>
      <c r="G40" s="682"/>
      <c r="H40" s="682"/>
      <c r="I40" s="682"/>
      <c r="J40" s="682"/>
      <c r="K40" s="682"/>
      <c r="L40" s="682"/>
      <c r="M40" s="682"/>
      <c r="N40" s="682"/>
      <c r="O40" s="682"/>
      <c r="P40" s="682"/>
      <c r="Q40" s="682"/>
      <c r="R40" s="682"/>
      <c r="S40" s="682"/>
      <c r="T40" s="682"/>
      <c r="U40" s="682"/>
      <c r="V40" s="682"/>
      <c r="W40" s="682"/>
      <c r="X40" s="682"/>
      <c r="Y40" s="852" t="s">
        <v>826</v>
      </c>
      <c r="Z40" s="852"/>
      <c r="AA40" s="852"/>
      <c r="AB40" s="852"/>
      <c r="AC40" s="292" t="s">
        <v>13</v>
      </c>
      <c r="AD40" s="292"/>
      <c r="AE40" s="292" t="s">
        <v>13</v>
      </c>
      <c r="AF40" s="292"/>
    </row>
    <row r="41" spans="1:32" ht="18" customHeight="1" x14ac:dyDescent="0.15">
      <c r="A41" s="276"/>
      <c r="B41" s="276"/>
      <c r="C41" s="682"/>
      <c r="D41" s="682"/>
      <c r="E41" s="682"/>
      <c r="F41" s="682"/>
      <c r="G41" s="682"/>
      <c r="H41" s="682"/>
      <c r="I41" s="682"/>
      <c r="J41" s="682"/>
      <c r="K41" s="682"/>
      <c r="L41" s="682"/>
      <c r="M41" s="682"/>
      <c r="N41" s="682"/>
      <c r="O41" s="682"/>
      <c r="P41" s="682"/>
      <c r="Q41" s="682"/>
      <c r="R41" s="682"/>
      <c r="S41" s="682"/>
      <c r="T41" s="682"/>
      <c r="U41" s="682"/>
      <c r="V41" s="682"/>
      <c r="W41" s="682"/>
      <c r="X41" s="682"/>
      <c r="Y41" s="852"/>
      <c r="Z41" s="852"/>
      <c r="AA41" s="852"/>
      <c r="AB41" s="852"/>
      <c r="AC41" s="292"/>
      <c r="AD41" s="292"/>
      <c r="AE41" s="292"/>
      <c r="AF41" s="292"/>
    </row>
    <row r="42" spans="1:32" ht="39" customHeight="1" x14ac:dyDescent="0.15">
      <c r="A42" s="276"/>
      <c r="B42" s="276"/>
      <c r="C42" s="682"/>
      <c r="D42" s="682"/>
      <c r="E42" s="682"/>
      <c r="F42" s="682"/>
      <c r="G42" s="682"/>
      <c r="H42" s="682"/>
      <c r="I42" s="682"/>
      <c r="J42" s="682"/>
      <c r="K42" s="682"/>
      <c r="L42" s="682"/>
      <c r="M42" s="682"/>
      <c r="N42" s="682"/>
      <c r="O42" s="682"/>
      <c r="P42" s="682"/>
      <c r="Q42" s="682"/>
      <c r="R42" s="682"/>
      <c r="S42" s="682"/>
      <c r="T42" s="682"/>
      <c r="U42" s="682"/>
      <c r="V42" s="682"/>
      <c r="W42" s="682"/>
      <c r="X42" s="682"/>
      <c r="Y42" s="852"/>
      <c r="Z42" s="852"/>
      <c r="AA42" s="852"/>
      <c r="AB42" s="852"/>
      <c r="AC42" s="292"/>
      <c r="AD42" s="292"/>
      <c r="AE42" s="292"/>
      <c r="AF42" s="292"/>
    </row>
    <row r="43" spans="1:32" ht="18" customHeight="1" x14ac:dyDescent="0.15">
      <c r="A43" s="276" t="s">
        <v>223</v>
      </c>
      <c r="B43" s="276"/>
      <c r="C43" s="856" t="s">
        <v>827</v>
      </c>
      <c r="D43" s="682"/>
      <c r="E43" s="682"/>
      <c r="F43" s="682"/>
      <c r="G43" s="682"/>
      <c r="H43" s="682"/>
      <c r="I43" s="682"/>
      <c r="J43" s="682"/>
      <c r="K43" s="682"/>
      <c r="L43" s="682"/>
      <c r="M43" s="682"/>
      <c r="N43" s="682"/>
      <c r="O43" s="682"/>
      <c r="P43" s="682"/>
      <c r="Q43" s="682"/>
      <c r="R43" s="682"/>
      <c r="S43" s="682"/>
      <c r="T43" s="682"/>
      <c r="U43" s="682"/>
      <c r="V43" s="682"/>
      <c r="W43" s="682"/>
      <c r="X43" s="682"/>
      <c r="Y43" s="853" t="s">
        <v>826</v>
      </c>
      <c r="Z43" s="853"/>
      <c r="AA43" s="853"/>
      <c r="AB43" s="853"/>
      <c r="AC43" s="292" t="s">
        <v>13</v>
      </c>
      <c r="AD43" s="292"/>
      <c r="AE43" s="292" t="s">
        <v>13</v>
      </c>
      <c r="AF43" s="292"/>
    </row>
    <row r="44" spans="1:32" ht="18" customHeight="1" x14ac:dyDescent="0.15">
      <c r="A44" s="276"/>
      <c r="B44" s="276"/>
      <c r="C44" s="682"/>
      <c r="D44" s="682"/>
      <c r="E44" s="682"/>
      <c r="F44" s="682"/>
      <c r="G44" s="682"/>
      <c r="H44" s="682"/>
      <c r="I44" s="682"/>
      <c r="J44" s="682"/>
      <c r="K44" s="682"/>
      <c r="L44" s="682"/>
      <c r="M44" s="682"/>
      <c r="N44" s="682"/>
      <c r="O44" s="682"/>
      <c r="P44" s="682"/>
      <c r="Q44" s="682"/>
      <c r="R44" s="682"/>
      <c r="S44" s="682"/>
      <c r="T44" s="682"/>
      <c r="U44" s="682"/>
      <c r="V44" s="682"/>
      <c r="W44" s="682"/>
      <c r="X44" s="682"/>
      <c r="Y44" s="853"/>
      <c r="Z44" s="853"/>
      <c r="AA44" s="853"/>
      <c r="AB44" s="853"/>
      <c r="AC44" s="292"/>
      <c r="AD44" s="292"/>
      <c r="AE44" s="292"/>
      <c r="AF44" s="292"/>
    </row>
    <row r="45" spans="1:32" ht="18" customHeight="1" x14ac:dyDescent="0.15">
      <c r="A45" s="276"/>
      <c r="B45" s="276"/>
      <c r="C45" s="682"/>
      <c r="D45" s="682"/>
      <c r="E45" s="682"/>
      <c r="F45" s="682"/>
      <c r="G45" s="682"/>
      <c r="H45" s="682"/>
      <c r="I45" s="682"/>
      <c r="J45" s="682"/>
      <c r="K45" s="682"/>
      <c r="L45" s="682"/>
      <c r="M45" s="682"/>
      <c r="N45" s="682"/>
      <c r="O45" s="682"/>
      <c r="P45" s="682"/>
      <c r="Q45" s="682"/>
      <c r="R45" s="682"/>
      <c r="S45" s="682"/>
      <c r="T45" s="682"/>
      <c r="U45" s="682"/>
      <c r="V45" s="682"/>
      <c r="W45" s="682"/>
      <c r="X45" s="682"/>
      <c r="Y45" s="853"/>
      <c r="Z45" s="853"/>
      <c r="AA45" s="853"/>
      <c r="AB45" s="853"/>
      <c r="AC45" s="292"/>
      <c r="AD45" s="292"/>
      <c r="AE45" s="292"/>
      <c r="AF45" s="292"/>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69" t="s">
        <v>272</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124.5" customHeight="1" x14ac:dyDescent="0.15">
      <c r="A68" s="181" t="s">
        <v>194</v>
      </c>
      <c r="B68" s="181"/>
      <c r="C68" s="181"/>
      <c r="D68" s="181"/>
      <c r="E68" s="181"/>
      <c r="F68" s="181"/>
      <c r="G68" s="181"/>
      <c r="H68" s="211" t="s">
        <v>825</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745" t="s">
        <v>824</v>
      </c>
      <c r="I69" s="706"/>
      <c r="J69" s="706"/>
      <c r="K69" s="706"/>
      <c r="L69" s="706"/>
      <c r="M69" s="706"/>
      <c r="N69" s="706"/>
      <c r="O69" s="706"/>
      <c r="P69" s="706"/>
      <c r="Q69" s="706"/>
      <c r="R69" s="706"/>
      <c r="S69" s="706"/>
      <c r="T69" s="706"/>
      <c r="U69" s="387" t="s">
        <v>823</v>
      </c>
      <c r="V69" s="581"/>
      <c r="W69" s="581"/>
      <c r="X69" s="581"/>
      <c r="Y69" s="581"/>
      <c r="Z69" s="581"/>
      <c r="AA69" s="581"/>
      <c r="AB69" s="581"/>
      <c r="AC69" s="582"/>
      <c r="AD69" s="266" t="s">
        <v>189</v>
      </c>
      <c r="AE69" s="267"/>
      <c r="AF69" s="268"/>
    </row>
    <row r="70" spans="1:32" ht="18" customHeight="1" x14ac:dyDescent="0.15">
      <c r="A70" s="216"/>
      <c r="B70" s="217"/>
      <c r="C70" s="217"/>
      <c r="D70" s="217"/>
      <c r="E70" s="222"/>
      <c r="F70" s="217"/>
      <c r="G70" s="223"/>
      <c r="H70" s="924"/>
      <c r="I70" s="708"/>
      <c r="J70" s="708"/>
      <c r="K70" s="708"/>
      <c r="L70" s="708"/>
      <c r="M70" s="708"/>
      <c r="N70" s="708"/>
      <c r="O70" s="708"/>
      <c r="P70" s="708"/>
      <c r="Q70" s="708"/>
      <c r="R70" s="708"/>
      <c r="S70" s="708"/>
      <c r="T70" s="708"/>
      <c r="U70" s="583"/>
      <c r="V70" s="583"/>
      <c r="W70" s="583"/>
      <c r="X70" s="583"/>
      <c r="Y70" s="583"/>
      <c r="Z70" s="583"/>
      <c r="AA70" s="583"/>
      <c r="AB70" s="583"/>
      <c r="AC70" s="584"/>
      <c r="AD70" s="288" t="s">
        <v>13</v>
      </c>
      <c r="AE70" s="258"/>
      <c r="AF70" s="259"/>
    </row>
    <row r="71" spans="1:32" ht="18" customHeight="1" x14ac:dyDescent="0.15">
      <c r="A71" s="216"/>
      <c r="B71" s="217"/>
      <c r="C71" s="217"/>
      <c r="D71" s="217"/>
      <c r="E71" s="222"/>
      <c r="F71" s="217"/>
      <c r="G71" s="223"/>
      <c r="H71" s="924"/>
      <c r="I71" s="708"/>
      <c r="J71" s="708"/>
      <c r="K71" s="708"/>
      <c r="L71" s="708"/>
      <c r="M71" s="708"/>
      <c r="N71" s="708"/>
      <c r="O71" s="708"/>
      <c r="P71" s="708"/>
      <c r="Q71" s="708"/>
      <c r="R71" s="708"/>
      <c r="S71" s="708"/>
      <c r="T71" s="708"/>
      <c r="U71" s="583"/>
      <c r="V71" s="583"/>
      <c r="W71" s="583"/>
      <c r="X71" s="583"/>
      <c r="Y71" s="583"/>
      <c r="Z71" s="583"/>
      <c r="AA71" s="583"/>
      <c r="AB71" s="583"/>
      <c r="AC71" s="584"/>
      <c r="AD71" s="260"/>
      <c r="AE71" s="261"/>
      <c r="AF71" s="262"/>
    </row>
    <row r="72" spans="1:32" ht="18" customHeight="1" x14ac:dyDescent="0.15">
      <c r="A72" s="218"/>
      <c r="B72" s="219"/>
      <c r="C72" s="219"/>
      <c r="D72" s="219"/>
      <c r="E72" s="224"/>
      <c r="F72" s="219"/>
      <c r="G72" s="225"/>
      <c r="H72" s="925"/>
      <c r="I72" s="710"/>
      <c r="J72" s="710"/>
      <c r="K72" s="710"/>
      <c r="L72" s="710"/>
      <c r="M72" s="710"/>
      <c r="N72" s="710"/>
      <c r="O72" s="710"/>
      <c r="P72" s="710"/>
      <c r="Q72" s="710"/>
      <c r="R72" s="710"/>
      <c r="S72" s="710"/>
      <c r="T72" s="710"/>
      <c r="U72" s="585"/>
      <c r="V72" s="585"/>
      <c r="W72" s="585"/>
      <c r="X72" s="585"/>
      <c r="Y72" s="585"/>
      <c r="Z72" s="585"/>
      <c r="AA72" s="585"/>
      <c r="AB72" s="585"/>
      <c r="AC72" s="586"/>
      <c r="AD72" s="263"/>
      <c r="AE72" s="264"/>
      <c r="AF72" s="265"/>
    </row>
    <row r="73" spans="1:32" ht="18" customHeight="1" x14ac:dyDescent="0.15">
      <c r="A73" s="214" t="s">
        <v>187</v>
      </c>
      <c r="B73" s="215"/>
      <c r="C73" s="215"/>
      <c r="D73" s="215"/>
      <c r="E73" s="220" t="s">
        <v>186</v>
      </c>
      <c r="F73" s="215"/>
      <c r="G73" s="221"/>
      <c r="H73" s="745" t="s">
        <v>822</v>
      </c>
      <c r="I73" s="250"/>
      <c r="J73" s="250"/>
      <c r="K73" s="250"/>
      <c r="L73" s="250"/>
      <c r="M73" s="250"/>
      <c r="N73" s="250"/>
      <c r="O73" s="250"/>
      <c r="P73" s="250"/>
      <c r="Q73" s="250"/>
      <c r="R73" s="250"/>
      <c r="S73" s="250"/>
      <c r="T73" s="250"/>
      <c r="U73" s="387" t="s">
        <v>821</v>
      </c>
      <c r="V73" s="387"/>
      <c r="W73" s="387"/>
      <c r="X73" s="387"/>
      <c r="Y73" s="387"/>
      <c r="Z73" s="387"/>
      <c r="AA73" s="387"/>
      <c r="AB73" s="387"/>
      <c r="AC73" s="588"/>
      <c r="AD73" s="288" t="s">
        <v>395</v>
      </c>
      <c r="AE73" s="258"/>
      <c r="AF73" s="259"/>
    </row>
    <row r="74" spans="1:32" ht="18" customHeight="1" x14ac:dyDescent="0.15">
      <c r="A74" s="216"/>
      <c r="B74" s="217"/>
      <c r="C74" s="217"/>
      <c r="D74" s="217"/>
      <c r="E74" s="222"/>
      <c r="F74" s="217"/>
      <c r="G74" s="223"/>
      <c r="H74" s="746"/>
      <c r="I74" s="252"/>
      <c r="J74" s="252"/>
      <c r="K74" s="252"/>
      <c r="L74" s="252"/>
      <c r="M74" s="252"/>
      <c r="N74" s="252"/>
      <c r="O74" s="252"/>
      <c r="P74" s="252"/>
      <c r="Q74" s="252"/>
      <c r="R74" s="252"/>
      <c r="S74" s="252"/>
      <c r="T74" s="252"/>
      <c r="U74" s="389"/>
      <c r="V74" s="389"/>
      <c r="W74" s="389"/>
      <c r="X74" s="389"/>
      <c r="Y74" s="389"/>
      <c r="Z74" s="389"/>
      <c r="AA74" s="389"/>
      <c r="AB74" s="389"/>
      <c r="AC74" s="589"/>
      <c r="AD74" s="260"/>
      <c r="AE74" s="261"/>
      <c r="AF74" s="262"/>
    </row>
    <row r="75" spans="1:32" ht="18" customHeight="1" x14ac:dyDescent="0.15">
      <c r="A75" s="216"/>
      <c r="B75" s="217"/>
      <c r="C75" s="217"/>
      <c r="D75" s="217"/>
      <c r="E75" s="222"/>
      <c r="F75" s="217"/>
      <c r="G75" s="223"/>
      <c r="H75" s="746"/>
      <c r="I75" s="252"/>
      <c r="J75" s="252"/>
      <c r="K75" s="252"/>
      <c r="L75" s="252"/>
      <c r="M75" s="252"/>
      <c r="N75" s="252"/>
      <c r="O75" s="252"/>
      <c r="P75" s="252"/>
      <c r="Q75" s="252"/>
      <c r="R75" s="252"/>
      <c r="S75" s="252"/>
      <c r="T75" s="252"/>
      <c r="U75" s="389"/>
      <c r="V75" s="389"/>
      <c r="W75" s="389"/>
      <c r="X75" s="389"/>
      <c r="Y75" s="389"/>
      <c r="Z75" s="389"/>
      <c r="AA75" s="389"/>
      <c r="AB75" s="389"/>
      <c r="AC75" s="589"/>
      <c r="AD75" s="260"/>
      <c r="AE75" s="261"/>
      <c r="AF75" s="262"/>
    </row>
    <row r="76" spans="1:32" ht="18" customHeight="1" x14ac:dyDescent="0.15">
      <c r="A76" s="216"/>
      <c r="B76" s="217"/>
      <c r="C76" s="217"/>
      <c r="D76" s="217"/>
      <c r="E76" s="222"/>
      <c r="F76" s="217"/>
      <c r="G76" s="223"/>
      <c r="H76" s="746"/>
      <c r="I76" s="252"/>
      <c r="J76" s="252"/>
      <c r="K76" s="252"/>
      <c r="L76" s="252"/>
      <c r="M76" s="252"/>
      <c r="N76" s="252"/>
      <c r="O76" s="252"/>
      <c r="P76" s="252"/>
      <c r="Q76" s="252"/>
      <c r="R76" s="252"/>
      <c r="S76" s="252"/>
      <c r="T76" s="252"/>
      <c r="U76" s="389"/>
      <c r="V76" s="389"/>
      <c r="W76" s="389"/>
      <c r="X76" s="389"/>
      <c r="Y76" s="389"/>
      <c r="Z76" s="389"/>
      <c r="AA76" s="389"/>
      <c r="AB76" s="389"/>
      <c r="AC76" s="589"/>
      <c r="AD76" s="260"/>
      <c r="AE76" s="261"/>
      <c r="AF76" s="262"/>
    </row>
    <row r="77" spans="1:32" ht="18" customHeight="1" x14ac:dyDescent="0.15">
      <c r="A77" s="218"/>
      <c r="B77" s="219"/>
      <c r="C77" s="219"/>
      <c r="D77" s="219"/>
      <c r="E77" s="224"/>
      <c r="F77" s="219"/>
      <c r="G77" s="225"/>
      <c r="H77" s="747"/>
      <c r="I77" s="254"/>
      <c r="J77" s="254"/>
      <c r="K77" s="254"/>
      <c r="L77" s="254"/>
      <c r="M77" s="254"/>
      <c r="N77" s="254"/>
      <c r="O77" s="254"/>
      <c r="P77" s="254"/>
      <c r="Q77" s="254"/>
      <c r="R77" s="254"/>
      <c r="S77" s="254"/>
      <c r="T77" s="254"/>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572" t="s">
        <v>820</v>
      </c>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687"/>
    </row>
    <row r="79" spans="1:32" ht="18" customHeight="1" x14ac:dyDescent="0.15">
      <c r="A79" s="186"/>
      <c r="B79" s="187"/>
      <c r="C79" s="187"/>
      <c r="D79" s="187"/>
      <c r="E79" s="187"/>
      <c r="F79" s="187"/>
      <c r="G79" s="188"/>
      <c r="H79" s="575"/>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688"/>
    </row>
    <row r="80" spans="1:32" ht="18" customHeight="1" x14ac:dyDescent="0.15">
      <c r="A80" s="189"/>
      <c r="B80" s="190"/>
      <c r="C80" s="190"/>
      <c r="D80" s="190"/>
      <c r="E80" s="190"/>
      <c r="F80" s="190"/>
      <c r="G80" s="191"/>
      <c r="H80" s="578"/>
      <c r="I80" s="579"/>
      <c r="J80" s="579"/>
      <c r="K80" s="579"/>
      <c r="L80" s="579"/>
      <c r="M80" s="579"/>
      <c r="N80" s="579"/>
      <c r="O80" s="579"/>
      <c r="P80" s="579"/>
      <c r="Q80" s="579"/>
      <c r="R80" s="579"/>
      <c r="S80" s="579"/>
      <c r="T80" s="579"/>
      <c r="U80" s="579"/>
      <c r="V80" s="579"/>
      <c r="W80" s="579"/>
      <c r="X80" s="579"/>
      <c r="Y80" s="579"/>
      <c r="Z80" s="579"/>
      <c r="AA80" s="579"/>
      <c r="AB80" s="579"/>
      <c r="AC80" s="579"/>
      <c r="AD80" s="579"/>
      <c r="AE80" s="579"/>
      <c r="AF80" s="689"/>
    </row>
    <row r="81" spans="1:32" ht="18" customHeight="1" x14ac:dyDescent="0.15">
      <c r="A81" s="183" t="s">
        <v>180</v>
      </c>
      <c r="B81" s="184"/>
      <c r="C81" s="184"/>
      <c r="D81" s="184"/>
      <c r="E81" s="184"/>
      <c r="F81" s="184"/>
      <c r="G81" s="185"/>
      <c r="H81" s="572" t="s">
        <v>819</v>
      </c>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687"/>
    </row>
    <row r="82" spans="1:32" ht="18" customHeight="1" x14ac:dyDescent="0.15">
      <c r="A82" s="186"/>
      <c r="B82" s="187"/>
      <c r="C82" s="187"/>
      <c r="D82" s="187"/>
      <c r="E82" s="187"/>
      <c r="F82" s="187"/>
      <c r="G82" s="188"/>
      <c r="H82" s="575"/>
      <c r="I82" s="786"/>
      <c r="J82" s="786"/>
      <c r="K82" s="786"/>
      <c r="L82" s="786"/>
      <c r="M82" s="786"/>
      <c r="N82" s="786"/>
      <c r="O82" s="786"/>
      <c r="P82" s="786"/>
      <c r="Q82" s="786"/>
      <c r="R82" s="786"/>
      <c r="S82" s="786"/>
      <c r="T82" s="786"/>
      <c r="U82" s="786"/>
      <c r="V82" s="786"/>
      <c r="W82" s="786"/>
      <c r="X82" s="786"/>
      <c r="Y82" s="786"/>
      <c r="Z82" s="786"/>
      <c r="AA82" s="786"/>
      <c r="AB82" s="786"/>
      <c r="AC82" s="786"/>
      <c r="AD82" s="786"/>
      <c r="AE82" s="786"/>
      <c r="AF82" s="688"/>
    </row>
    <row r="83" spans="1:32" ht="18" customHeight="1" x14ac:dyDescent="0.15">
      <c r="A83" s="186"/>
      <c r="B83" s="187"/>
      <c r="C83" s="187"/>
      <c r="D83" s="187"/>
      <c r="E83" s="187"/>
      <c r="F83" s="187"/>
      <c r="G83" s="188"/>
      <c r="H83" s="575"/>
      <c r="I83" s="786"/>
      <c r="J83" s="786"/>
      <c r="K83" s="786"/>
      <c r="L83" s="786"/>
      <c r="M83" s="786"/>
      <c r="N83" s="786"/>
      <c r="O83" s="786"/>
      <c r="P83" s="786"/>
      <c r="Q83" s="786"/>
      <c r="R83" s="786"/>
      <c r="S83" s="786"/>
      <c r="T83" s="786"/>
      <c r="U83" s="786"/>
      <c r="V83" s="786"/>
      <c r="W83" s="786"/>
      <c r="X83" s="786"/>
      <c r="Y83" s="786"/>
      <c r="Z83" s="786"/>
      <c r="AA83" s="786"/>
      <c r="AB83" s="786"/>
      <c r="AC83" s="786"/>
      <c r="AD83" s="786"/>
      <c r="AE83" s="786"/>
      <c r="AF83" s="688"/>
    </row>
    <row r="84" spans="1:32" ht="18" customHeight="1" x14ac:dyDescent="0.15">
      <c r="A84" s="189"/>
      <c r="B84" s="190"/>
      <c r="C84" s="190"/>
      <c r="D84" s="190"/>
      <c r="E84" s="190"/>
      <c r="F84" s="190"/>
      <c r="G84" s="191"/>
      <c r="H84" s="578"/>
      <c r="I84" s="579"/>
      <c r="J84" s="579"/>
      <c r="K84" s="579"/>
      <c r="L84" s="579"/>
      <c r="M84" s="579"/>
      <c r="N84" s="579"/>
      <c r="O84" s="579"/>
      <c r="P84" s="579"/>
      <c r="Q84" s="579"/>
      <c r="R84" s="579"/>
      <c r="S84" s="579"/>
      <c r="T84" s="579"/>
      <c r="U84" s="579"/>
      <c r="V84" s="579"/>
      <c r="W84" s="579"/>
      <c r="X84" s="579"/>
      <c r="Y84" s="579"/>
      <c r="Z84" s="579"/>
      <c r="AA84" s="579"/>
      <c r="AB84" s="579"/>
      <c r="AC84" s="579"/>
      <c r="AD84" s="579"/>
      <c r="AE84" s="579"/>
      <c r="AF84" s="689"/>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16</v>
      </c>
      <c r="F86" s="210"/>
      <c r="G86" s="210"/>
      <c r="H86" s="210"/>
      <c r="I86" s="180" t="str">
        <f>+IF(ISERROR(VLOOKUP($E86,[8]SDGｓ!$A$2:$B$18,2,0)),"",VLOOKUP($E86,[8]SDGｓ!$A$2:$B$18,2,0))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+IF(ISERROR(VLOOKUP($E87,[8]SDGｓ!$A$2:$B$18,2,0)),"",VLOOKUP($E87,[8]SDGｓ!$A$2:$B$18,2,0))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+IF(ISERROR(VLOOKUP($E88,[8]SDGｓ!$A$2:$B$18,2,0)),"",VLOOKUP($E88,[8]SDGｓ!$A$2:$B$18,2,0))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31.5" customHeight="1" x14ac:dyDescent="0.15">
      <c r="A90" s="181" t="s">
        <v>176</v>
      </c>
      <c r="B90" s="181"/>
      <c r="C90" s="181"/>
      <c r="D90" s="181"/>
      <c r="E90" s="622" t="s">
        <v>818</v>
      </c>
      <c r="F90" s="622"/>
      <c r="G90" s="622"/>
      <c r="H90" s="622"/>
      <c r="I90" s="622"/>
      <c r="J90" s="622"/>
      <c r="K90" s="622"/>
      <c r="L90" s="622"/>
      <c r="M90" s="622"/>
      <c r="N90" s="622"/>
      <c r="O90" s="622"/>
      <c r="P90" s="622"/>
      <c r="Q90" s="622"/>
      <c r="R90" s="622"/>
      <c r="S90" s="622"/>
      <c r="T90" s="622"/>
      <c r="U90" s="622"/>
      <c r="V90" s="622"/>
      <c r="W90" s="622"/>
      <c r="X90" s="622"/>
      <c r="Y90" s="622"/>
      <c r="Z90" s="622"/>
      <c r="AA90" s="622"/>
      <c r="AB90" s="622"/>
      <c r="AC90" s="622"/>
      <c r="AD90" s="622"/>
      <c r="AE90" s="622"/>
      <c r="AF90" s="62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view="pageBreakPreview" zoomScaleNormal="100" zoomScaleSheetLayoutView="100"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5-4-3</v>
      </c>
      <c r="B2" s="312"/>
      <c r="C2" s="312"/>
      <c r="D2" s="312"/>
      <c r="E2" s="646" t="s">
        <v>858</v>
      </c>
      <c r="F2" s="646"/>
      <c r="G2" s="646"/>
      <c r="H2" s="646"/>
      <c r="I2" s="646"/>
      <c r="J2" s="646"/>
      <c r="K2" s="646"/>
      <c r="L2" s="646"/>
      <c r="M2" s="646"/>
      <c r="N2" s="646"/>
      <c r="O2" s="646"/>
      <c r="P2" s="646"/>
      <c r="Q2" s="646"/>
      <c r="R2" s="646"/>
      <c r="S2" s="646"/>
      <c r="T2" s="646"/>
      <c r="U2" s="646"/>
      <c r="V2" s="653" t="s">
        <v>816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80" t="s">
        <v>857</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8"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18"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row>
    <row r="9" spans="1:40" ht="18"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29"/>
      <c r="AI9" s="129"/>
    </row>
    <row r="10" spans="1:40" ht="18" customHeight="1" x14ac:dyDescent="0.15">
      <c r="A10" s="309"/>
      <c r="B10" s="289" t="s">
        <v>218</v>
      </c>
      <c r="C10" s="289"/>
      <c r="D10" s="289"/>
      <c r="E10" s="289"/>
      <c r="F10" s="289"/>
      <c r="G10" s="289"/>
      <c r="H10" s="310" t="s">
        <v>856</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69" t="s">
        <v>272</v>
      </c>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1"/>
    </row>
    <row r="19" spans="1:32" ht="51.75" customHeight="1" x14ac:dyDescent="0.15">
      <c r="A19" s="309"/>
      <c r="B19" s="289" t="s">
        <v>250</v>
      </c>
      <c r="C19" s="289"/>
      <c r="D19" s="289"/>
      <c r="E19" s="289"/>
      <c r="F19" s="289"/>
      <c r="G19" s="289"/>
      <c r="H19" s="211" t="s">
        <v>855</v>
      </c>
      <c r="I19" s="21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3"/>
    </row>
    <row r="20" spans="1:32" ht="18" customHeight="1" x14ac:dyDescent="0.15">
      <c r="A20" s="309"/>
      <c r="B20" s="289" t="s">
        <v>248</v>
      </c>
      <c r="C20" s="289"/>
      <c r="D20" s="289"/>
      <c r="E20" s="289"/>
      <c r="F20" s="289"/>
      <c r="G20" s="289"/>
      <c r="H20" s="269" t="s">
        <v>272</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309" t="s">
        <v>246</v>
      </c>
      <c r="B21" s="289" t="s">
        <v>245</v>
      </c>
      <c r="C21" s="289"/>
      <c r="D21" s="289"/>
      <c r="E21" s="289"/>
      <c r="F21" s="289"/>
      <c r="G21" s="289"/>
      <c r="H21" s="269" t="s">
        <v>272</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18" customHeight="1" x14ac:dyDescent="0.15">
      <c r="A22" s="309"/>
      <c r="B22" s="210" t="s">
        <v>243</v>
      </c>
      <c r="C22" s="210"/>
      <c r="D22" s="210"/>
      <c r="E22" s="210"/>
      <c r="F22" s="210"/>
      <c r="G22" s="210"/>
      <c r="H22" s="313" t="s">
        <v>195</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195</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69" t="s">
        <v>272</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295" t="s">
        <v>854</v>
      </c>
      <c r="D31" s="296"/>
      <c r="E31" s="296"/>
      <c r="F31" s="296"/>
      <c r="G31" s="296"/>
      <c r="H31" s="296"/>
      <c r="I31" s="296"/>
      <c r="J31" s="296"/>
      <c r="K31" s="296"/>
      <c r="L31" s="296"/>
      <c r="M31" s="296"/>
      <c r="N31" s="296"/>
      <c r="O31" s="296"/>
      <c r="P31" s="296"/>
      <c r="Q31" s="296"/>
      <c r="R31" s="296"/>
      <c r="S31" s="296"/>
      <c r="T31" s="296"/>
      <c r="U31" s="296"/>
      <c r="V31" s="296"/>
      <c r="W31" s="296"/>
      <c r="X31" s="297"/>
      <c r="Y31" s="682"/>
      <c r="Z31" s="682"/>
      <c r="AA31" s="682"/>
      <c r="AB31" s="682"/>
      <c r="AC31" s="631" t="s">
        <v>13</v>
      </c>
      <c r="AD31" s="631"/>
      <c r="AE31" s="631" t="s">
        <v>13</v>
      </c>
      <c r="AF31" s="631"/>
    </row>
    <row r="32" spans="1:32" ht="18" customHeight="1" x14ac:dyDescent="0.15">
      <c r="A32" s="306"/>
      <c r="B32" s="307"/>
      <c r="C32" s="298"/>
      <c r="D32" s="299"/>
      <c r="E32" s="299"/>
      <c r="F32" s="299"/>
      <c r="G32" s="299"/>
      <c r="H32" s="299"/>
      <c r="I32" s="299"/>
      <c r="J32" s="299"/>
      <c r="K32" s="299"/>
      <c r="L32" s="299"/>
      <c r="M32" s="299"/>
      <c r="N32" s="299"/>
      <c r="O32" s="299"/>
      <c r="P32" s="299"/>
      <c r="Q32" s="299"/>
      <c r="R32" s="299"/>
      <c r="S32" s="299"/>
      <c r="T32" s="299"/>
      <c r="U32" s="299"/>
      <c r="V32" s="299"/>
      <c r="W32" s="299"/>
      <c r="X32" s="300"/>
      <c r="Y32" s="682"/>
      <c r="Z32" s="682"/>
      <c r="AA32" s="682"/>
      <c r="AB32" s="682"/>
      <c r="AC32" s="631"/>
      <c r="AD32" s="631"/>
      <c r="AE32" s="631"/>
      <c r="AF32" s="631"/>
    </row>
    <row r="33" spans="1:32" ht="18" customHeight="1" x14ac:dyDescent="0.15">
      <c r="A33" s="306"/>
      <c r="B33" s="307"/>
      <c r="C33" s="301"/>
      <c r="D33" s="302"/>
      <c r="E33" s="302"/>
      <c r="F33" s="302"/>
      <c r="G33" s="302"/>
      <c r="H33" s="302"/>
      <c r="I33" s="302"/>
      <c r="J33" s="302"/>
      <c r="K33" s="302"/>
      <c r="L33" s="302"/>
      <c r="M33" s="302"/>
      <c r="N33" s="302"/>
      <c r="O33" s="302"/>
      <c r="P33" s="302"/>
      <c r="Q33" s="302"/>
      <c r="R33" s="302"/>
      <c r="S33" s="302"/>
      <c r="T33" s="302"/>
      <c r="U33" s="302"/>
      <c r="V33" s="302"/>
      <c r="W33" s="302"/>
      <c r="X33" s="303"/>
      <c r="Y33" s="682"/>
      <c r="Z33" s="682"/>
      <c r="AA33" s="682"/>
      <c r="AB33" s="682"/>
      <c r="AC33" s="631"/>
      <c r="AD33" s="631"/>
      <c r="AE33" s="631"/>
      <c r="AF33" s="631"/>
    </row>
    <row r="34" spans="1:32" ht="18" customHeight="1" x14ac:dyDescent="0.15">
      <c r="A34" s="276" t="s">
        <v>231</v>
      </c>
      <c r="B34" s="276"/>
      <c r="C34" s="295" t="s">
        <v>853</v>
      </c>
      <c r="D34" s="296"/>
      <c r="E34" s="296"/>
      <c r="F34" s="296"/>
      <c r="G34" s="296"/>
      <c r="H34" s="296"/>
      <c r="I34" s="296"/>
      <c r="J34" s="296"/>
      <c r="K34" s="296"/>
      <c r="L34" s="296"/>
      <c r="M34" s="296"/>
      <c r="N34" s="296"/>
      <c r="O34" s="296"/>
      <c r="P34" s="296"/>
      <c r="Q34" s="296"/>
      <c r="R34" s="296"/>
      <c r="S34" s="296"/>
      <c r="T34" s="296"/>
      <c r="U34" s="296"/>
      <c r="V34" s="296"/>
      <c r="W34" s="296"/>
      <c r="X34" s="297"/>
      <c r="Y34" s="682"/>
      <c r="Z34" s="682"/>
      <c r="AA34" s="682"/>
      <c r="AB34" s="682"/>
      <c r="AC34" s="631" t="s">
        <v>13</v>
      </c>
      <c r="AD34" s="631"/>
      <c r="AE34" s="631" t="s">
        <v>13</v>
      </c>
      <c r="AF34" s="631"/>
    </row>
    <row r="35" spans="1:32" ht="18" customHeight="1" x14ac:dyDescent="0.15">
      <c r="A35" s="276"/>
      <c r="B35" s="276"/>
      <c r="C35" s="298"/>
      <c r="D35" s="299"/>
      <c r="E35" s="299"/>
      <c r="F35" s="299"/>
      <c r="G35" s="299"/>
      <c r="H35" s="299"/>
      <c r="I35" s="299"/>
      <c r="J35" s="299"/>
      <c r="K35" s="299"/>
      <c r="L35" s="299"/>
      <c r="M35" s="299"/>
      <c r="N35" s="299"/>
      <c r="O35" s="299"/>
      <c r="P35" s="299"/>
      <c r="Q35" s="299"/>
      <c r="R35" s="299"/>
      <c r="S35" s="299"/>
      <c r="T35" s="299"/>
      <c r="U35" s="299"/>
      <c r="V35" s="299"/>
      <c r="W35" s="299"/>
      <c r="X35" s="300"/>
      <c r="Y35" s="682"/>
      <c r="Z35" s="682"/>
      <c r="AA35" s="682"/>
      <c r="AB35" s="682"/>
      <c r="AC35" s="631"/>
      <c r="AD35" s="631"/>
      <c r="AE35" s="631"/>
      <c r="AF35" s="631"/>
    </row>
    <row r="36" spans="1:32" ht="18" customHeight="1" x14ac:dyDescent="0.15">
      <c r="A36" s="276"/>
      <c r="B36" s="276"/>
      <c r="C36" s="301"/>
      <c r="D36" s="302"/>
      <c r="E36" s="302"/>
      <c r="F36" s="302"/>
      <c r="G36" s="302"/>
      <c r="H36" s="302"/>
      <c r="I36" s="302"/>
      <c r="J36" s="302"/>
      <c r="K36" s="302"/>
      <c r="L36" s="302"/>
      <c r="M36" s="302"/>
      <c r="N36" s="302"/>
      <c r="O36" s="302"/>
      <c r="P36" s="302"/>
      <c r="Q36" s="302"/>
      <c r="R36" s="302"/>
      <c r="S36" s="302"/>
      <c r="T36" s="302"/>
      <c r="U36" s="302"/>
      <c r="V36" s="302"/>
      <c r="W36" s="302"/>
      <c r="X36" s="303"/>
      <c r="Y36" s="682"/>
      <c r="Z36" s="682"/>
      <c r="AA36" s="682"/>
      <c r="AB36" s="682"/>
      <c r="AC36" s="631"/>
      <c r="AD36" s="631"/>
      <c r="AE36" s="631"/>
      <c r="AF36" s="631"/>
    </row>
    <row r="37" spans="1:32" ht="18" customHeight="1" x14ac:dyDescent="0.15">
      <c r="A37" s="276" t="s">
        <v>228</v>
      </c>
      <c r="B37" s="276"/>
      <c r="C37" s="295" t="s">
        <v>852</v>
      </c>
      <c r="D37" s="296"/>
      <c r="E37" s="296"/>
      <c r="F37" s="296"/>
      <c r="G37" s="296"/>
      <c r="H37" s="296"/>
      <c r="I37" s="296"/>
      <c r="J37" s="296"/>
      <c r="K37" s="296"/>
      <c r="L37" s="296"/>
      <c r="M37" s="296"/>
      <c r="N37" s="296"/>
      <c r="O37" s="296"/>
      <c r="P37" s="296"/>
      <c r="Q37" s="296"/>
      <c r="R37" s="296"/>
      <c r="S37" s="296"/>
      <c r="T37" s="296"/>
      <c r="U37" s="296"/>
      <c r="V37" s="296"/>
      <c r="W37" s="296"/>
      <c r="X37" s="297"/>
      <c r="Y37" s="682"/>
      <c r="Z37" s="682"/>
      <c r="AA37" s="682"/>
      <c r="AB37" s="682"/>
      <c r="AC37" s="292" t="s">
        <v>13</v>
      </c>
      <c r="AD37" s="292"/>
      <c r="AE37" s="292" t="s">
        <v>13</v>
      </c>
      <c r="AF37" s="292"/>
    </row>
    <row r="38" spans="1:32" ht="18" customHeight="1" x14ac:dyDescent="0.15">
      <c r="A38" s="276"/>
      <c r="B38" s="276"/>
      <c r="C38" s="298"/>
      <c r="D38" s="299"/>
      <c r="E38" s="299"/>
      <c r="F38" s="299"/>
      <c r="G38" s="299"/>
      <c r="H38" s="299"/>
      <c r="I38" s="299"/>
      <c r="J38" s="299"/>
      <c r="K38" s="299"/>
      <c r="L38" s="299"/>
      <c r="M38" s="299"/>
      <c r="N38" s="299"/>
      <c r="O38" s="299"/>
      <c r="P38" s="299"/>
      <c r="Q38" s="299"/>
      <c r="R38" s="299"/>
      <c r="S38" s="299"/>
      <c r="T38" s="299"/>
      <c r="U38" s="299"/>
      <c r="V38" s="299"/>
      <c r="W38" s="299"/>
      <c r="X38" s="300"/>
      <c r="Y38" s="682"/>
      <c r="Z38" s="682"/>
      <c r="AA38" s="682"/>
      <c r="AB38" s="682"/>
      <c r="AC38" s="292"/>
      <c r="AD38" s="292"/>
      <c r="AE38" s="292"/>
      <c r="AF38" s="292"/>
    </row>
    <row r="39" spans="1:32" ht="36.75" customHeight="1" x14ac:dyDescent="0.15">
      <c r="A39" s="276"/>
      <c r="B39" s="276"/>
      <c r="C39" s="301"/>
      <c r="D39" s="302"/>
      <c r="E39" s="302"/>
      <c r="F39" s="302"/>
      <c r="G39" s="302"/>
      <c r="H39" s="302"/>
      <c r="I39" s="302"/>
      <c r="J39" s="302"/>
      <c r="K39" s="302"/>
      <c r="L39" s="302"/>
      <c r="M39" s="302"/>
      <c r="N39" s="302"/>
      <c r="O39" s="302"/>
      <c r="P39" s="302"/>
      <c r="Q39" s="302"/>
      <c r="R39" s="302"/>
      <c r="S39" s="302"/>
      <c r="T39" s="302"/>
      <c r="U39" s="302"/>
      <c r="V39" s="302"/>
      <c r="W39" s="302"/>
      <c r="X39" s="303"/>
      <c r="Y39" s="682"/>
      <c r="Z39" s="682"/>
      <c r="AA39" s="682"/>
      <c r="AB39" s="682"/>
      <c r="AC39" s="292"/>
      <c r="AD39" s="292"/>
      <c r="AE39" s="292"/>
      <c r="AF39" s="292"/>
    </row>
    <row r="40" spans="1:32" ht="18" customHeight="1" x14ac:dyDescent="0.15">
      <c r="A40" s="276" t="s">
        <v>226</v>
      </c>
      <c r="B40" s="276"/>
      <c r="C40" s="295" t="s">
        <v>851</v>
      </c>
      <c r="D40" s="296"/>
      <c r="E40" s="296"/>
      <c r="F40" s="296"/>
      <c r="G40" s="296"/>
      <c r="H40" s="296"/>
      <c r="I40" s="296"/>
      <c r="J40" s="296"/>
      <c r="K40" s="296"/>
      <c r="L40" s="296"/>
      <c r="M40" s="296"/>
      <c r="N40" s="296"/>
      <c r="O40" s="296"/>
      <c r="P40" s="296"/>
      <c r="Q40" s="296"/>
      <c r="R40" s="296"/>
      <c r="S40" s="296"/>
      <c r="T40" s="296"/>
      <c r="U40" s="296"/>
      <c r="V40" s="296"/>
      <c r="W40" s="296"/>
      <c r="X40" s="297"/>
      <c r="Y40" s="682"/>
      <c r="Z40" s="682"/>
      <c r="AA40" s="682"/>
      <c r="AB40" s="682"/>
      <c r="AC40" s="292" t="s">
        <v>13</v>
      </c>
      <c r="AD40" s="292"/>
      <c r="AE40" s="292" t="s">
        <v>13</v>
      </c>
      <c r="AF40" s="292"/>
    </row>
    <row r="41" spans="1:32" ht="18" customHeight="1" x14ac:dyDescent="0.15">
      <c r="A41" s="276"/>
      <c r="B41" s="276"/>
      <c r="C41" s="298"/>
      <c r="D41" s="299"/>
      <c r="E41" s="299"/>
      <c r="F41" s="299"/>
      <c r="G41" s="299"/>
      <c r="H41" s="299"/>
      <c r="I41" s="299"/>
      <c r="J41" s="299"/>
      <c r="K41" s="299"/>
      <c r="L41" s="299"/>
      <c r="M41" s="299"/>
      <c r="N41" s="299"/>
      <c r="O41" s="299"/>
      <c r="P41" s="299"/>
      <c r="Q41" s="299"/>
      <c r="R41" s="299"/>
      <c r="S41" s="299"/>
      <c r="T41" s="299"/>
      <c r="U41" s="299"/>
      <c r="V41" s="299"/>
      <c r="W41" s="299"/>
      <c r="X41" s="300"/>
      <c r="Y41" s="682"/>
      <c r="Z41" s="682"/>
      <c r="AA41" s="682"/>
      <c r="AB41" s="682"/>
      <c r="AC41" s="292"/>
      <c r="AD41" s="292"/>
      <c r="AE41" s="292"/>
      <c r="AF41" s="292"/>
    </row>
    <row r="42" spans="1:32" ht="18" customHeight="1" x14ac:dyDescent="0.15">
      <c r="A42" s="276"/>
      <c r="B42" s="276"/>
      <c r="C42" s="301"/>
      <c r="D42" s="302"/>
      <c r="E42" s="302"/>
      <c r="F42" s="302"/>
      <c r="G42" s="302"/>
      <c r="H42" s="302"/>
      <c r="I42" s="302"/>
      <c r="J42" s="302"/>
      <c r="K42" s="302"/>
      <c r="L42" s="302"/>
      <c r="M42" s="302"/>
      <c r="N42" s="302"/>
      <c r="O42" s="302"/>
      <c r="P42" s="302"/>
      <c r="Q42" s="302"/>
      <c r="R42" s="302"/>
      <c r="S42" s="302"/>
      <c r="T42" s="302"/>
      <c r="U42" s="302"/>
      <c r="V42" s="302"/>
      <c r="W42" s="302"/>
      <c r="X42" s="303"/>
      <c r="Y42" s="682"/>
      <c r="Z42" s="682"/>
      <c r="AA42" s="682"/>
      <c r="AB42" s="682"/>
      <c r="AC42" s="292"/>
      <c r="AD42" s="292"/>
      <c r="AE42" s="292"/>
      <c r="AF42" s="292"/>
    </row>
    <row r="43" spans="1:32" ht="18" customHeight="1" x14ac:dyDescent="0.15">
      <c r="A43" s="276" t="s">
        <v>223</v>
      </c>
      <c r="B43" s="276"/>
      <c r="C43" s="295" t="s">
        <v>850</v>
      </c>
      <c r="D43" s="296"/>
      <c r="E43" s="296"/>
      <c r="F43" s="296"/>
      <c r="G43" s="296"/>
      <c r="H43" s="296"/>
      <c r="I43" s="296"/>
      <c r="J43" s="296"/>
      <c r="K43" s="296"/>
      <c r="L43" s="296"/>
      <c r="M43" s="296"/>
      <c r="N43" s="296"/>
      <c r="O43" s="296"/>
      <c r="P43" s="296"/>
      <c r="Q43" s="296"/>
      <c r="R43" s="296"/>
      <c r="S43" s="296"/>
      <c r="T43" s="296"/>
      <c r="U43" s="296"/>
      <c r="V43" s="296"/>
      <c r="W43" s="296"/>
      <c r="X43" s="297"/>
      <c r="Y43" s="682"/>
      <c r="Z43" s="682"/>
      <c r="AA43" s="682"/>
      <c r="AB43" s="682"/>
      <c r="AC43" s="292" t="s">
        <v>13</v>
      </c>
      <c r="AD43" s="292"/>
      <c r="AE43" s="292" t="s">
        <v>13</v>
      </c>
      <c r="AF43" s="292"/>
    </row>
    <row r="44" spans="1:32" ht="18" customHeight="1" x14ac:dyDescent="0.15">
      <c r="A44" s="276"/>
      <c r="B44" s="276"/>
      <c r="C44" s="298"/>
      <c r="D44" s="299"/>
      <c r="E44" s="299"/>
      <c r="F44" s="299"/>
      <c r="G44" s="299"/>
      <c r="H44" s="299"/>
      <c r="I44" s="299"/>
      <c r="J44" s="299"/>
      <c r="K44" s="299"/>
      <c r="L44" s="299"/>
      <c r="M44" s="299"/>
      <c r="N44" s="299"/>
      <c r="O44" s="299"/>
      <c r="P44" s="299"/>
      <c r="Q44" s="299"/>
      <c r="R44" s="299"/>
      <c r="S44" s="299"/>
      <c r="T44" s="299"/>
      <c r="U44" s="299"/>
      <c r="V44" s="299"/>
      <c r="W44" s="299"/>
      <c r="X44" s="300"/>
      <c r="Y44" s="682"/>
      <c r="Z44" s="682"/>
      <c r="AA44" s="682"/>
      <c r="AB44" s="682"/>
      <c r="AC44" s="292"/>
      <c r="AD44" s="292"/>
      <c r="AE44" s="292"/>
      <c r="AF44" s="292"/>
    </row>
    <row r="45" spans="1:32" ht="18" customHeight="1" x14ac:dyDescent="0.15">
      <c r="A45" s="276"/>
      <c r="B45" s="276"/>
      <c r="C45" s="301"/>
      <c r="D45" s="302"/>
      <c r="E45" s="302"/>
      <c r="F45" s="302"/>
      <c r="G45" s="302"/>
      <c r="H45" s="302"/>
      <c r="I45" s="302"/>
      <c r="J45" s="302"/>
      <c r="K45" s="302"/>
      <c r="L45" s="302"/>
      <c r="M45" s="302"/>
      <c r="N45" s="302"/>
      <c r="O45" s="302"/>
      <c r="P45" s="302"/>
      <c r="Q45" s="302"/>
      <c r="R45" s="302"/>
      <c r="S45" s="302"/>
      <c r="T45" s="302"/>
      <c r="U45" s="302"/>
      <c r="V45" s="302"/>
      <c r="W45" s="302"/>
      <c r="X45" s="303"/>
      <c r="Y45" s="682"/>
      <c r="Z45" s="682"/>
      <c r="AA45" s="682"/>
      <c r="AB45" s="682"/>
      <c r="AC45" s="292"/>
      <c r="AD45" s="292"/>
      <c r="AE45" s="292"/>
      <c r="AF45" s="292"/>
    </row>
    <row r="46" spans="1:32" ht="18" customHeight="1" x14ac:dyDescent="0.15">
      <c r="A46" s="289" t="s">
        <v>221</v>
      </c>
      <c r="B46" s="289"/>
      <c r="C46" s="290" t="s">
        <v>849</v>
      </c>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ht="18" customHeight="1" x14ac:dyDescent="0.15">
      <c r="A47" s="289"/>
      <c r="B47" s="289"/>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848</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69" t="s">
        <v>847</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846</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210</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477" t="s">
        <v>845</v>
      </c>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4"/>
    </row>
    <row r="59" spans="1:32" ht="18" customHeight="1" x14ac:dyDescent="0.15">
      <c r="A59" s="309"/>
      <c r="B59" s="210"/>
      <c r="C59" s="210"/>
      <c r="D59" s="210"/>
      <c r="E59" s="210"/>
      <c r="F59" s="210"/>
      <c r="G59" s="210"/>
      <c r="H59" s="734"/>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735"/>
    </row>
    <row r="60" spans="1:32" ht="18" customHeight="1" x14ac:dyDescent="0.15">
      <c r="A60" s="309"/>
      <c r="B60" s="210"/>
      <c r="C60" s="210"/>
      <c r="D60" s="210"/>
      <c r="E60" s="210"/>
      <c r="F60" s="210"/>
      <c r="G60" s="210"/>
      <c r="H60" s="734"/>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735"/>
    </row>
    <row r="61" spans="1:32" ht="18" customHeight="1" x14ac:dyDescent="0.15">
      <c r="A61" s="309"/>
      <c r="B61" s="210"/>
      <c r="C61" s="210"/>
      <c r="D61" s="210"/>
      <c r="E61" s="210"/>
      <c r="F61" s="210"/>
      <c r="G61" s="210"/>
      <c r="H61" s="734"/>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735"/>
    </row>
    <row r="62" spans="1:32" ht="18" customHeight="1" x14ac:dyDescent="0.15">
      <c r="A62" s="309"/>
      <c r="B62" s="210"/>
      <c r="C62" s="210"/>
      <c r="D62" s="210"/>
      <c r="E62" s="210"/>
      <c r="F62" s="210"/>
      <c r="G62" s="210"/>
      <c r="H62" s="515"/>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7"/>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3"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3"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3" ht="36.75" customHeight="1" x14ac:dyDescent="0.15">
      <c r="A67" s="181" t="s">
        <v>196</v>
      </c>
      <c r="B67" s="181"/>
      <c r="C67" s="181"/>
      <c r="D67" s="181"/>
      <c r="E67" s="181"/>
      <c r="F67" s="181"/>
      <c r="G67" s="181"/>
      <c r="H67" s="211" t="s">
        <v>844</v>
      </c>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9"/>
    </row>
    <row r="68" spans="1:33" ht="81" customHeight="1" x14ac:dyDescent="0.15">
      <c r="A68" s="181" t="s">
        <v>194</v>
      </c>
      <c r="B68" s="181"/>
      <c r="C68" s="181"/>
      <c r="D68" s="181"/>
      <c r="E68" s="181"/>
      <c r="F68" s="181"/>
      <c r="G68" s="181"/>
      <c r="H68" s="211" t="s">
        <v>843</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c r="AG68" s="133" t="s">
        <v>842</v>
      </c>
    </row>
    <row r="69" spans="1:33" ht="18" customHeight="1" x14ac:dyDescent="0.15">
      <c r="A69" s="214" t="s">
        <v>192</v>
      </c>
      <c r="B69" s="215"/>
      <c r="C69" s="215"/>
      <c r="D69" s="215"/>
      <c r="E69" s="220" t="s">
        <v>186</v>
      </c>
      <c r="F69" s="215"/>
      <c r="G69" s="221"/>
      <c r="H69" s="386" t="s">
        <v>841</v>
      </c>
      <c r="I69" s="581"/>
      <c r="J69" s="581"/>
      <c r="K69" s="581"/>
      <c r="L69" s="581"/>
      <c r="M69" s="581"/>
      <c r="N69" s="581"/>
      <c r="O69" s="581"/>
      <c r="P69" s="581"/>
      <c r="Q69" s="581"/>
      <c r="R69" s="581"/>
      <c r="S69" s="581"/>
      <c r="T69" s="581"/>
      <c r="U69" s="387" t="s">
        <v>840</v>
      </c>
      <c r="V69" s="581"/>
      <c r="W69" s="581"/>
      <c r="X69" s="581"/>
      <c r="Y69" s="581"/>
      <c r="Z69" s="581"/>
      <c r="AA69" s="581"/>
      <c r="AB69" s="581"/>
      <c r="AC69" s="582"/>
      <c r="AD69" s="266" t="s">
        <v>189</v>
      </c>
      <c r="AE69" s="267"/>
      <c r="AF69" s="268"/>
    </row>
    <row r="70" spans="1:33" ht="18" customHeight="1" x14ac:dyDescent="0.15">
      <c r="A70" s="216"/>
      <c r="B70" s="217"/>
      <c r="C70" s="217"/>
      <c r="D70" s="217"/>
      <c r="E70" s="222"/>
      <c r="F70" s="217"/>
      <c r="G70" s="223"/>
      <c r="H70" s="718"/>
      <c r="I70" s="583"/>
      <c r="J70" s="583"/>
      <c r="K70" s="583"/>
      <c r="L70" s="583"/>
      <c r="M70" s="583"/>
      <c r="N70" s="583"/>
      <c r="O70" s="583"/>
      <c r="P70" s="583"/>
      <c r="Q70" s="583"/>
      <c r="R70" s="583"/>
      <c r="S70" s="583"/>
      <c r="T70" s="583"/>
      <c r="U70" s="583"/>
      <c r="V70" s="583"/>
      <c r="W70" s="583"/>
      <c r="X70" s="583"/>
      <c r="Y70" s="583"/>
      <c r="Z70" s="583"/>
      <c r="AA70" s="583"/>
      <c r="AB70" s="583"/>
      <c r="AC70" s="584"/>
      <c r="AD70" s="288" t="s">
        <v>188</v>
      </c>
      <c r="AE70" s="258"/>
      <c r="AF70" s="259"/>
    </row>
    <row r="71" spans="1:33" ht="18" customHeight="1" x14ac:dyDescent="0.15">
      <c r="A71" s="216"/>
      <c r="B71" s="217"/>
      <c r="C71" s="217"/>
      <c r="D71" s="217"/>
      <c r="E71" s="222"/>
      <c r="F71" s="217"/>
      <c r="G71" s="223"/>
      <c r="H71" s="718"/>
      <c r="I71" s="583"/>
      <c r="J71" s="583"/>
      <c r="K71" s="583"/>
      <c r="L71" s="583"/>
      <c r="M71" s="583"/>
      <c r="N71" s="583"/>
      <c r="O71" s="583"/>
      <c r="P71" s="583"/>
      <c r="Q71" s="583"/>
      <c r="R71" s="583"/>
      <c r="S71" s="583"/>
      <c r="T71" s="583"/>
      <c r="U71" s="583"/>
      <c r="V71" s="583"/>
      <c r="W71" s="583"/>
      <c r="X71" s="583"/>
      <c r="Y71" s="583"/>
      <c r="Z71" s="583"/>
      <c r="AA71" s="583"/>
      <c r="AB71" s="583"/>
      <c r="AC71" s="584"/>
      <c r="AD71" s="260"/>
      <c r="AE71" s="261"/>
      <c r="AF71" s="262"/>
    </row>
    <row r="72" spans="1:33" ht="18" customHeight="1" x14ac:dyDescent="0.15">
      <c r="A72" s="218"/>
      <c r="B72" s="219"/>
      <c r="C72" s="219"/>
      <c r="D72" s="219"/>
      <c r="E72" s="224"/>
      <c r="F72" s="219"/>
      <c r="G72" s="225"/>
      <c r="H72" s="719"/>
      <c r="I72" s="585"/>
      <c r="J72" s="585"/>
      <c r="K72" s="585"/>
      <c r="L72" s="585"/>
      <c r="M72" s="585"/>
      <c r="N72" s="585"/>
      <c r="O72" s="585"/>
      <c r="P72" s="585"/>
      <c r="Q72" s="585"/>
      <c r="R72" s="585"/>
      <c r="S72" s="585"/>
      <c r="T72" s="585"/>
      <c r="U72" s="585"/>
      <c r="V72" s="585"/>
      <c r="W72" s="585"/>
      <c r="X72" s="585"/>
      <c r="Y72" s="585"/>
      <c r="Z72" s="585"/>
      <c r="AA72" s="585"/>
      <c r="AB72" s="585"/>
      <c r="AC72" s="586"/>
      <c r="AD72" s="263"/>
      <c r="AE72" s="264"/>
      <c r="AF72" s="265"/>
    </row>
    <row r="73" spans="1:33" ht="18" customHeight="1" x14ac:dyDescent="0.15">
      <c r="A73" s="214" t="s">
        <v>187</v>
      </c>
      <c r="B73" s="215"/>
      <c r="C73" s="215"/>
      <c r="D73" s="215"/>
      <c r="E73" s="220" t="s">
        <v>186</v>
      </c>
      <c r="F73" s="215"/>
      <c r="G73" s="221"/>
      <c r="H73" s="386" t="s">
        <v>839</v>
      </c>
      <c r="I73" s="387"/>
      <c r="J73" s="387"/>
      <c r="K73" s="387"/>
      <c r="L73" s="387"/>
      <c r="M73" s="387"/>
      <c r="N73" s="387"/>
      <c r="O73" s="387"/>
      <c r="P73" s="387"/>
      <c r="Q73" s="387"/>
      <c r="R73" s="387"/>
      <c r="S73" s="387"/>
      <c r="T73" s="387"/>
      <c r="U73" s="387" t="s">
        <v>838</v>
      </c>
      <c r="V73" s="387"/>
      <c r="W73" s="387"/>
      <c r="X73" s="387"/>
      <c r="Y73" s="387"/>
      <c r="Z73" s="387"/>
      <c r="AA73" s="387"/>
      <c r="AB73" s="387"/>
      <c r="AC73" s="588"/>
      <c r="AD73" s="288" t="s">
        <v>287</v>
      </c>
      <c r="AE73" s="258"/>
      <c r="AF73" s="259"/>
    </row>
    <row r="74" spans="1:33"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389"/>
      <c r="V74" s="389"/>
      <c r="W74" s="389"/>
      <c r="X74" s="389"/>
      <c r="Y74" s="389"/>
      <c r="Z74" s="389"/>
      <c r="AA74" s="389"/>
      <c r="AB74" s="389"/>
      <c r="AC74" s="589"/>
      <c r="AD74" s="260"/>
      <c r="AE74" s="261"/>
      <c r="AF74" s="262"/>
    </row>
    <row r="75" spans="1:33"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389"/>
      <c r="V75" s="389"/>
      <c r="W75" s="389"/>
      <c r="X75" s="389"/>
      <c r="Y75" s="389"/>
      <c r="Z75" s="389"/>
      <c r="AA75" s="389"/>
      <c r="AB75" s="389"/>
      <c r="AC75" s="589"/>
      <c r="AD75" s="260"/>
      <c r="AE75" s="261"/>
      <c r="AF75" s="262"/>
    </row>
    <row r="76" spans="1:33"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389"/>
      <c r="V76" s="389"/>
      <c r="W76" s="389"/>
      <c r="X76" s="389"/>
      <c r="Y76" s="389"/>
      <c r="Z76" s="389"/>
      <c r="AA76" s="389"/>
      <c r="AB76" s="389"/>
      <c r="AC76" s="589"/>
      <c r="AD76" s="260"/>
      <c r="AE76" s="261"/>
      <c r="AF76" s="262"/>
    </row>
    <row r="77" spans="1:33"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391"/>
      <c r="V77" s="391"/>
      <c r="W77" s="391"/>
      <c r="X77" s="391"/>
      <c r="Y77" s="391"/>
      <c r="Z77" s="391"/>
      <c r="AA77" s="391"/>
      <c r="AB77" s="391"/>
      <c r="AC77" s="590"/>
      <c r="AD77" s="263"/>
      <c r="AE77" s="264"/>
      <c r="AF77" s="265"/>
    </row>
    <row r="78" spans="1:33" ht="18" customHeight="1" x14ac:dyDescent="0.15">
      <c r="A78" s="183" t="s">
        <v>182</v>
      </c>
      <c r="B78" s="184"/>
      <c r="C78" s="184"/>
      <c r="D78" s="184"/>
      <c r="E78" s="184"/>
      <c r="F78" s="184"/>
      <c r="G78" s="185"/>
      <c r="H78" s="477" t="s">
        <v>837</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3"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3"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477" t="s">
        <v>836</v>
      </c>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86"/>
    </row>
    <row r="82" spans="1:32" ht="18" customHeight="1" x14ac:dyDescent="0.15">
      <c r="A82" s="186"/>
      <c r="B82" s="187"/>
      <c r="C82" s="187"/>
      <c r="D82" s="187"/>
      <c r="E82" s="187"/>
      <c r="F82" s="187"/>
      <c r="G82" s="188"/>
      <c r="H82" s="480"/>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488"/>
    </row>
    <row r="83" spans="1:32" ht="18" customHeight="1" x14ac:dyDescent="0.15">
      <c r="A83" s="186"/>
      <c r="B83" s="187"/>
      <c r="C83" s="187"/>
      <c r="D83" s="187"/>
      <c r="E83" s="187"/>
      <c r="F83" s="187"/>
      <c r="G83" s="188"/>
      <c r="H83" s="480"/>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488"/>
    </row>
    <row r="84" spans="1:32" ht="18" customHeight="1" x14ac:dyDescent="0.15">
      <c r="A84" s="189"/>
      <c r="B84" s="190"/>
      <c r="C84" s="190"/>
      <c r="D84" s="190"/>
      <c r="E84" s="190"/>
      <c r="F84" s="190"/>
      <c r="G84" s="191"/>
      <c r="H84" s="482"/>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9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16</v>
      </c>
      <c r="F86" s="210"/>
      <c r="G86" s="210"/>
      <c r="H86" s="210"/>
      <c r="I86" s="180" t="str">
        <f>+IF(ISERROR(VLOOKUP($E86,[8]SDGｓ!$A$2:$B$18,2,0)),"",VLOOKUP($E86,[8]SDGｓ!$A$2:$B$18,2,0))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+IF(ISERROR(VLOOKUP($E87,[8]SDGｓ!$A$2:$B$18,2,0)),"",VLOOKUP($E87,[8]SDGｓ!$A$2:$B$18,2,0))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+IF(ISERROR(VLOOKUP($E88,[8]SDGｓ!$A$2:$B$18,2,0)),"",VLOOKUP($E88,[8]SDGｓ!$A$2:$B$18,2,0))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37.5" customHeight="1" x14ac:dyDescent="0.15">
      <c r="A90" s="181" t="s">
        <v>176</v>
      </c>
      <c r="B90" s="181"/>
      <c r="C90" s="181"/>
      <c r="D90" s="181"/>
      <c r="E90" s="622" t="s">
        <v>835</v>
      </c>
      <c r="F90" s="622"/>
      <c r="G90" s="622"/>
      <c r="H90" s="622"/>
      <c r="I90" s="622"/>
      <c r="J90" s="622"/>
      <c r="K90" s="622"/>
      <c r="L90" s="622"/>
      <c r="M90" s="622"/>
      <c r="N90" s="622"/>
      <c r="O90" s="622"/>
      <c r="P90" s="622"/>
      <c r="Q90" s="622"/>
      <c r="R90" s="622"/>
      <c r="S90" s="622"/>
      <c r="T90" s="622"/>
      <c r="U90" s="622"/>
      <c r="V90" s="622"/>
      <c r="W90" s="622"/>
      <c r="X90" s="622"/>
      <c r="Y90" s="622"/>
      <c r="Z90" s="622"/>
      <c r="AA90" s="622"/>
      <c r="AB90" s="622"/>
      <c r="AC90" s="622"/>
      <c r="AD90" s="622"/>
      <c r="AE90" s="622"/>
      <c r="AF90" s="62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5-4-4</v>
      </c>
      <c r="B2" s="312"/>
      <c r="C2" s="312"/>
      <c r="D2" s="312"/>
      <c r="E2" s="646" t="s">
        <v>875</v>
      </c>
      <c r="F2" s="646"/>
      <c r="G2" s="646"/>
      <c r="H2" s="646"/>
      <c r="I2" s="646"/>
      <c r="J2" s="646"/>
      <c r="K2" s="646"/>
      <c r="L2" s="646"/>
      <c r="M2" s="646"/>
      <c r="N2" s="646"/>
      <c r="O2" s="646"/>
      <c r="P2" s="646"/>
      <c r="Q2" s="646"/>
      <c r="R2" s="646"/>
      <c r="S2" s="646"/>
      <c r="T2" s="646"/>
      <c r="U2" s="646"/>
      <c r="V2" s="653" t="s">
        <v>874</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873</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0.5"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2.75"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29"/>
      <c r="AI9" s="129"/>
    </row>
    <row r="10" spans="1:40" ht="6.75" customHeight="1" x14ac:dyDescent="0.15">
      <c r="A10" s="309"/>
      <c r="B10" s="289" t="s">
        <v>218</v>
      </c>
      <c r="C10" s="289"/>
      <c r="D10" s="289"/>
      <c r="E10" s="289"/>
      <c r="F10" s="289"/>
      <c r="G10" s="289"/>
      <c r="H10" s="310" t="s">
        <v>872</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8.25"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7.5"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8.25"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9.75"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6"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8.25"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8.25"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07.25" customHeight="1" x14ac:dyDescent="0.15">
      <c r="A18" s="309"/>
      <c r="B18" s="289" t="s">
        <v>252</v>
      </c>
      <c r="C18" s="289"/>
      <c r="D18" s="289"/>
      <c r="E18" s="289"/>
      <c r="F18" s="289"/>
      <c r="G18" s="289"/>
      <c r="H18" s="872" t="s">
        <v>871</v>
      </c>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row>
    <row r="19" spans="1:32" ht="21" customHeight="1" x14ac:dyDescent="0.15">
      <c r="A19" s="309"/>
      <c r="B19" s="289" t="s">
        <v>250</v>
      </c>
      <c r="C19" s="289"/>
      <c r="D19" s="289"/>
      <c r="E19" s="289"/>
      <c r="F19" s="289"/>
      <c r="G19" s="289"/>
      <c r="H19" s="269" t="s">
        <v>272</v>
      </c>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1"/>
    </row>
    <row r="20" spans="1:32" ht="19.5" customHeight="1" x14ac:dyDescent="0.15">
      <c r="A20" s="309"/>
      <c r="B20" s="289" t="s">
        <v>248</v>
      </c>
      <c r="C20" s="289"/>
      <c r="D20" s="289"/>
      <c r="E20" s="289"/>
      <c r="F20" s="289"/>
      <c r="G20" s="289"/>
      <c r="H20" s="269" t="s">
        <v>272</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309" t="s">
        <v>246</v>
      </c>
      <c r="B21" s="289" t="s">
        <v>245</v>
      </c>
      <c r="C21" s="289"/>
      <c r="D21" s="289"/>
      <c r="E21" s="289"/>
      <c r="F21" s="289"/>
      <c r="G21" s="289"/>
      <c r="H21" s="269" t="s">
        <v>272</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5.25" customHeight="1" x14ac:dyDescent="0.15">
      <c r="A22" s="309"/>
      <c r="B22" s="210" t="s">
        <v>243</v>
      </c>
      <c r="C22" s="210"/>
      <c r="D22" s="210"/>
      <c r="E22" s="210"/>
      <c r="F22" s="210"/>
      <c r="G22" s="210"/>
      <c r="H22" s="257" t="s">
        <v>272</v>
      </c>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40"/>
    </row>
    <row r="23" spans="1:32" ht="5.25" customHeight="1" x14ac:dyDescent="0.15">
      <c r="A23" s="309"/>
      <c r="B23" s="210"/>
      <c r="C23" s="210"/>
      <c r="D23" s="210"/>
      <c r="E23" s="210"/>
      <c r="F23" s="210"/>
      <c r="G23" s="210"/>
      <c r="H23" s="439"/>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440"/>
    </row>
    <row r="24" spans="1:32" ht="8.25" customHeight="1" x14ac:dyDescent="0.15">
      <c r="A24" s="309"/>
      <c r="B24" s="210"/>
      <c r="C24" s="210"/>
      <c r="D24" s="210"/>
      <c r="E24" s="210"/>
      <c r="F24" s="210"/>
      <c r="G24" s="210"/>
      <c r="H24" s="441"/>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3"/>
    </row>
    <row r="25" spans="1:32" ht="5.25" customHeight="1" x14ac:dyDescent="0.15">
      <c r="A25" s="309"/>
      <c r="B25" s="210" t="s">
        <v>241</v>
      </c>
      <c r="C25" s="210"/>
      <c r="D25" s="210"/>
      <c r="E25" s="210"/>
      <c r="F25" s="210"/>
      <c r="G25" s="210"/>
      <c r="H25" s="257" t="s">
        <v>272</v>
      </c>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40"/>
    </row>
    <row r="26" spans="1:32" ht="5.25" customHeight="1" x14ac:dyDescent="0.15">
      <c r="A26" s="309"/>
      <c r="B26" s="210"/>
      <c r="C26" s="210"/>
      <c r="D26" s="210"/>
      <c r="E26" s="210"/>
      <c r="F26" s="210"/>
      <c r="G26" s="210"/>
      <c r="H26" s="439"/>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440"/>
    </row>
    <row r="27" spans="1:32" ht="9" customHeight="1" x14ac:dyDescent="0.15">
      <c r="A27" s="309"/>
      <c r="B27" s="210"/>
      <c r="C27" s="210"/>
      <c r="D27" s="210"/>
      <c r="E27" s="210"/>
      <c r="F27" s="210"/>
      <c r="G27" s="210"/>
      <c r="H27" s="441"/>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3"/>
    </row>
    <row r="28" spans="1:32" ht="18" customHeight="1" x14ac:dyDescent="0.15">
      <c r="A28" s="309"/>
      <c r="B28" s="289" t="s">
        <v>239</v>
      </c>
      <c r="C28" s="289"/>
      <c r="D28" s="289"/>
      <c r="E28" s="289"/>
      <c r="F28" s="289"/>
      <c r="G28" s="289"/>
      <c r="H28" s="269" t="s">
        <v>272</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26" t="s">
        <v>870</v>
      </c>
      <c r="D31" s="326"/>
      <c r="E31" s="326"/>
      <c r="F31" s="326"/>
      <c r="G31" s="326"/>
      <c r="H31" s="326"/>
      <c r="I31" s="326"/>
      <c r="J31" s="326"/>
      <c r="K31" s="326"/>
      <c r="L31" s="326"/>
      <c r="M31" s="326"/>
      <c r="N31" s="326"/>
      <c r="O31" s="326"/>
      <c r="P31" s="326"/>
      <c r="Q31" s="326"/>
      <c r="R31" s="326"/>
      <c r="S31" s="326"/>
      <c r="T31" s="326"/>
      <c r="U31" s="326"/>
      <c r="V31" s="326"/>
      <c r="W31" s="326"/>
      <c r="X31" s="326"/>
      <c r="Y31" s="899"/>
      <c r="Z31" s="899"/>
      <c r="AA31" s="899"/>
      <c r="AB31" s="899"/>
      <c r="AC31" s="631" t="s">
        <v>13</v>
      </c>
      <c r="AD31" s="631"/>
      <c r="AE31" s="631" t="s">
        <v>13</v>
      </c>
      <c r="AF31" s="631"/>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899"/>
      <c r="Z32" s="899"/>
      <c r="AA32" s="899"/>
      <c r="AB32" s="899"/>
      <c r="AC32" s="631"/>
      <c r="AD32" s="631"/>
      <c r="AE32" s="631"/>
      <c r="AF32" s="631"/>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899"/>
      <c r="Z33" s="899"/>
      <c r="AA33" s="899"/>
      <c r="AB33" s="899"/>
      <c r="AC33" s="631"/>
      <c r="AD33" s="631"/>
      <c r="AE33" s="631"/>
      <c r="AF33" s="631"/>
    </row>
    <row r="34" spans="1:32" ht="24.75" customHeight="1" x14ac:dyDescent="0.15">
      <c r="A34" s="276" t="s">
        <v>231</v>
      </c>
      <c r="B34" s="276"/>
      <c r="C34" s="325" t="s">
        <v>869</v>
      </c>
      <c r="D34" s="326"/>
      <c r="E34" s="326"/>
      <c r="F34" s="326"/>
      <c r="G34" s="326"/>
      <c r="H34" s="326"/>
      <c r="I34" s="326"/>
      <c r="J34" s="326"/>
      <c r="K34" s="326"/>
      <c r="L34" s="326"/>
      <c r="M34" s="326"/>
      <c r="N34" s="326"/>
      <c r="O34" s="326"/>
      <c r="P34" s="326"/>
      <c r="Q34" s="326"/>
      <c r="R34" s="326"/>
      <c r="S34" s="326"/>
      <c r="T34" s="326"/>
      <c r="U34" s="326"/>
      <c r="V34" s="326"/>
      <c r="W34" s="326"/>
      <c r="X34" s="326"/>
      <c r="Y34" s="899"/>
      <c r="Z34" s="900"/>
      <c r="AA34" s="900"/>
      <c r="AB34" s="900"/>
      <c r="AC34" s="631" t="s">
        <v>13</v>
      </c>
      <c r="AD34" s="631"/>
      <c r="AE34" s="631" t="s">
        <v>13</v>
      </c>
      <c r="AF34" s="631"/>
    </row>
    <row r="35" spans="1:32" ht="25.5"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900"/>
      <c r="Z35" s="900"/>
      <c r="AA35" s="900"/>
      <c r="AB35" s="900"/>
      <c r="AC35" s="631"/>
      <c r="AD35" s="631"/>
      <c r="AE35" s="631"/>
      <c r="AF35" s="631"/>
    </row>
    <row r="36" spans="1:32" ht="37.5"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900"/>
      <c r="Z36" s="900"/>
      <c r="AA36" s="900"/>
      <c r="AB36" s="900"/>
      <c r="AC36" s="631"/>
      <c r="AD36" s="631"/>
      <c r="AE36" s="631"/>
      <c r="AF36" s="631"/>
    </row>
    <row r="37" spans="1:32" ht="18" customHeight="1" x14ac:dyDescent="0.15">
      <c r="A37" s="276" t="s">
        <v>228</v>
      </c>
      <c r="B37" s="276"/>
      <c r="C37" s="325" t="s">
        <v>868</v>
      </c>
      <c r="D37" s="326"/>
      <c r="E37" s="326"/>
      <c r="F37" s="326"/>
      <c r="G37" s="326"/>
      <c r="H37" s="326"/>
      <c r="I37" s="326"/>
      <c r="J37" s="326"/>
      <c r="K37" s="326"/>
      <c r="L37" s="326"/>
      <c r="M37" s="326"/>
      <c r="N37" s="326"/>
      <c r="O37" s="326"/>
      <c r="P37" s="326"/>
      <c r="Q37" s="326"/>
      <c r="R37" s="326"/>
      <c r="S37" s="326"/>
      <c r="T37" s="326"/>
      <c r="U37" s="326"/>
      <c r="V37" s="326"/>
      <c r="W37" s="326"/>
      <c r="X37" s="326"/>
      <c r="Y37" s="899"/>
      <c r="Z37" s="900"/>
      <c r="AA37" s="900"/>
      <c r="AB37" s="900"/>
      <c r="AC37" s="292" t="s">
        <v>13</v>
      </c>
      <c r="AD37" s="292"/>
      <c r="AE37" s="292" t="s">
        <v>13</v>
      </c>
      <c r="AF37" s="292"/>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900"/>
      <c r="Z38" s="900"/>
      <c r="AA38" s="900"/>
      <c r="AB38" s="900"/>
      <c r="AC38" s="292"/>
      <c r="AD38" s="292"/>
      <c r="AE38" s="292"/>
      <c r="AF38" s="292"/>
    </row>
    <row r="39" spans="1:32" ht="51.75"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900"/>
      <c r="Z39" s="900"/>
      <c r="AA39" s="900"/>
      <c r="AB39" s="900"/>
      <c r="AC39" s="292"/>
      <c r="AD39" s="292"/>
      <c r="AE39" s="292"/>
      <c r="AF39" s="292"/>
    </row>
    <row r="40" spans="1:32" ht="18" customHeight="1" x14ac:dyDescent="0.15">
      <c r="A40" s="276" t="s">
        <v>226</v>
      </c>
      <c r="B40" s="276"/>
      <c r="C40" s="325" t="s">
        <v>867</v>
      </c>
      <c r="D40" s="326"/>
      <c r="E40" s="326"/>
      <c r="F40" s="326"/>
      <c r="G40" s="326"/>
      <c r="H40" s="326"/>
      <c r="I40" s="326"/>
      <c r="J40" s="326"/>
      <c r="K40" s="326"/>
      <c r="L40" s="326"/>
      <c r="M40" s="326"/>
      <c r="N40" s="326"/>
      <c r="O40" s="326"/>
      <c r="P40" s="326"/>
      <c r="Q40" s="326"/>
      <c r="R40" s="326"/>
      <c r="S40" s="326"/>
      <c r="T40" s="326"/>
      <c r="U40" s="326"/>
      <c r="V40" s="326"/>
      <c r="W40" s="326"/>
      <c r="X40" s="326"/>
      <c r="Y40" s="899"/>
      <c r="Z40" s="900"/>
      <c r="AA40" s="900"/>
      <c r="AB40" s="900"/>
      <c r="AC40" s="292" t="s">
        <v>13</v>
      </c>
      <c r="AD40" s="292"/>
      <c r="AE40" s="292" t="s">
        <v>13</v>
      </c>
      <c r="AF40" s="292"/>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900"/>
      <c r="Z41" s="900"/>
      <c r="AA41" s="900"/>
      <c r="AB41" s="900"/>
      <c r="AC41" s="292"/>
      <c r="AD41" s="292"/>
      <c r="AE41" s="292"/>
      <c r="AF41" s="292"/>
    </row>
    <row r="42" spans="1:32" ht="35.25"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900"/>
      <c r="Z42" s="900"/>
      <c r="AA42" s="900"/>
      <c r="AB42" s="900"/>
      <c r="AC42" s="292"/>
      <c r="AD42" s="292"/>
      <c r="AE42" s="292"/>
      <c r="AF42" s="292"/>
    </row>
    <row r="43" spans="1:32" ht="18" customHeight="1" x14ac:dyDescent="0.15">
      <c r="A43" s="276" t="s">
        <v>223</v>
      </c>
      <c r="B43" s="276"/>
      <c r="C43" s="325" t="s">
        <v>866</v>
      </c>
      <c r="D43" s="326"/>
      <c r="E43" s="326"/>
      <c r="F43" s="326"/>
      <c r="G43" s="326"/>
      <c r="H43" s="326"/>
      <c r="I43" s="326"/>
      <c r="J43" s="326"/>
      <c r="K43" s="326"/>
      <c r="L43" s="326"/>
      <c r="M43" s="326"/>
      <c r="N43" s="326"/>
      <c r="O43" s="326"/>
      <c r="P43" s="326"/>
      <c r="Q43" s="326"/>
      <c r="R43" s="326"/>
      <c r="S43" s="326"/>
      <c r="T43" s="326"/>
      <c r="U43" s="326"/>
      <c r="V43" s="326"/>
      <c r="W43" s="326"/>
      <c r="X43" s="326"/>
      <c r="Y43" s="899"/>
      <c r="Z43" s="900"/>
      <c r="AA43" s="900"/>
      <c r="AB43" s="900"/>
      <c r="AC43" s="292" t="s">
        <v>13</v>
      </c>
      <c r="AD43" s="292"/>
      <c r="AE43" s="292" t="s">
        <v>13</v>
      </c>
      <c r="AF43" s="292"/>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900"/>
      <c r="Z44" s="900"/>
      <c r="AA44" s="900"/>
      <c r="AB44" s="900"/>
      <c r="AC44" s="292"/>
      <c r="AD44" s="292"/>
      <c r="AE44" s="292"/>
      <c r="AF44" s="292"/>
    </row>
    <row r="45" spans="1:32" ht="36.75"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900"/>
      <c r="Z45" s="900"/>
      <c r="AA45" s="900"/>
      <c r="AB45" s="900"/>
      <c r="AC45" s="292"/>
      <c r="AD45" s="292"/>
      <c r="AE45" s="292"/>
      <c r="AF45" s="292"/>
    </row>
    <row r="46" spans="1:32" ht="10.5" customHeight="1" x14ac:dyDescent="0.15">
      <c r="A46" s="289" t="s">
        <v>221</v>
      </c>
      <c r="B46" s="289"/>
      <c r="C46" s="622"/>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69" t="s">
        <v>272</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272</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27.75"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41.25" customHeight="1" x14ac:dyDescent="0.15">
      <c r="A68" s="181" t="s">
        <v>194</v>
      </c>
      <c r="B68" s="181"/>
      <c r="C68" s="181"/>
      <c r="D68" s="181"/>
      <c r="E68" s="181"/>
      <c r="F68" s="181"/>
      <c r="G68" s="181"/>
      <c r="H68" s="927" t="s">
        <v>865</v>
      </c>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9"/>
    </row>
    <row r="69" spans="1:32" ht="18" customHeight="1" x14ac:dyDescent="0.15">
      <c r="A69" s="214" t="s">
        <v>192</v>
      </c>
      <c r="B69" s="215"/>
      <c r="C69" s="215"/>
      <c r="D69" s="215"/>
      <c r="E69" s="220" t="s">
        <v>186</v>
      </c>
      <c r="F69" s="215"/>
      <c r="G69" s="221"/>
      <c r="H69" s="930" t="s">
        <v>864</v>
      </c>
      <c r="I69" s="931"/>
      <c r="J69" s="931"/>
      <c r="K69" s="931"/>
      <c r="L69" s="931"/>
      <c r="M69" s="931"/>
      <c r="N69" s="931"/>
      <c r="O69" s="931"/>
      <c r="P69" s="931"/>
      <c r="Q69" s="931"/>
      <c r="R69" s="931"/>
      <c r="S69" s="931"/>
      <c r="T69" s="932"/>
      <c r="U69" s="664" t="s">
        <v>863</v>
      </c>
      <c r="V69" s="882"/>
      <c r="W69" s="882"/>
      <c r="X69" s="882"/>
      <c r="Y69" s="882"/>
      <c r="Z69" s="882"/>
      <c r="AA69" s="882"/>
      <c r="AB69" s="882"/>
      <c r="AC69" s="883"/>
      <c r="AD69" s="266" t="s">
        <v>189</v>
      </c>
      <c r="AE69" s="267"/>
      <c r="AF69" s="268"/>
    </row>
    <row r="70" spans="1:32" ht="18" customHeight="1" x14ac:dyDescent="0.15">
      <c r="A70" s="216"/>
      <c r="B70" s="217"/>
      <c r="C70" s="217"/>
      <c r="D70" s="217"/>
      <c r="E70" s="222"/>
      <c r="F70" s="217"/>
      <c r="G70" s="223"/>
      <c r="H70" s="933"/>
      <c r="I70" s="934"/>
      <c r="J70" s="934"/>
      <c r="K70" s="934"/>
      <c r="L70" s="934"/>
      <c r="M70" s="934"/>
      <c r="N70" s="934"/>
      <c r="O70" s="934"/>
      <c r="P70" s="934"/>
      <c r="Q70" s="934"/>
      <c r="R70" s="934"/>
      <c r="S70" s="934"/>
      <c r="T70" s="935"/>
      <c r="U70" s="884"/>
      <c r="V70" s="884"/>
      <c r="W70" s="884"/>
      <c r="X70" s="884"/>
      <c r="Y70" s="884"/>
      <c r="Z70" s="884"/>
      <c r="AA70" s="884"/>
      <c r="AB70" s="884"/>
      <c r="AC70" s="885"/>
      <c r="AD70" s="288" t="s">
        <v>395</v>
      </c>
      <c r="AE70" s="258"/>
      <c r="AF70" s="259"/>
    </row>
    <row r="71" spans="1:32" ht="18" customHeight="1" x14ac:dyDescent="0.15">
      <c r="A71" s="216"/>
      <c r="B71" s="217"/>
      <c r="C71" s="217"/>
      <c r="D71" s="217"/>
      <c r="E71" s="222"/>
      <c r="F71" s="217"/>
      <c r="G71" s="223"/>
      <c r="H71" s="933"/>
      <c r="I71" s="934"/>
      <c r="J71" s="934"/>
      <c r="K71" s="934"/>
      <c r="L71" s="934"/>
      <c r="M71" s="934"/>
      <c r="N71" s="934"/>
      <c r="O71" s="934"/>
      <c r="P71" s="934"/>
      <c r="Q71" s="934"/>
      <c r="R71" s="934"/>
      <c r="S71" s="934"/>
      <c r="T71" s="935"/>
      <c r="U71" s="884"/>
      <c r="V71" s="884"/>
      <c r="W71" s="884"/>
      <c r="X71" s="884"/>
      <c r="Y71" s="884"/>
      <c r="Z71" s="884"/>
      <c r="AA71" s="884"/>
      <c r="AB71" s="884"/>
      <c r="AC71" s="885"/>
      <c r="AD71" s="260"/>
      <c r="AE71" s="261"/>
      <c r="AF71" s="262"/>
    </row>
    <row r="72" spans="1:32" ht="30.75" customHeight="1" x14ac:dyDescent="0.15">
      <c r="A72" s="218"/>
      <c r="B72" s="219"/>
      <c r="C72" s="219"/>
      <c r="D72" s="219"/>
      <c r="E72" s="224"/>
      <c r="F72" s="219"/>
      <c r="G72" s="225"/>
      <c r="H72" s="936"/>
      <c r="I72" s="937"/>
      <c r="J72" s="937"/>
      <c r="K72" s="937"/>
      <c r="L72" s="937"/>
      <c r="M72" s="937"/>
      <c r="N72" s="937"/>
      <c r="O72" s="937"/>
      <c r="P72" s="937"/>
      <c r="Q72" s="937"/>
      <c r="R72" s="937"/>
      <c r="S72" s="937"/>
      <c r="T72" s="938"/>
      <c r="U72" s="886"/>
      <c r="V72" s="886"/>
      <c r="W72" s="886"/>
      <c r="X72" s="886"/>
      <c r="Y72" s="886"/>
      <c r="Z72" s="886"/>
      <c r="AA72" s="886"/>
      <c r="AB72" s="886"/>
      <c r="AC72" s="887"/>
      <c r="AD72" s="263"/>
      <c r="AE72" s="264"/>
      <c r="AF72" s="265"/>
    </row>
    <row r="73" spans="1:32" ht="18" customHeight="1" x14ac:dyDescent="0.15">
      <c r="A73" s="214" t="s">
        <v>187</v>
      </c>
      <c r="B73" s="215"/>
      <c r="C73" s="215"/>
      <c r="D73" s="215"/>
      <c r="E73" s="220" t="s">
        <v>186</v>
      </c>
      <c r="F73" s="215"/>
      <c r="G73" s="221"/>
      <c r="H73" s="386" t="s">
        <v>862</v>
      </c>
      <c r="I73" s="387"/>
      <c r="J73" s="387"/>
      <c r="K73" s="387"/>
      <c r="L73" s="387"/>
      <c r="M73" s="387"/>
      <c r="N73" s="387"/>
      <c r="O73" s="387"/>
      <c r="P73" s="387"/>
      <c r="Q73" s="387"/>
      <c r="R73" s="387"/>
      <c r="S73" s="387"/>
      <c r="T73" s="387"/>
      <c r="U73" s="387" t="s">
        <v>861</v>
      </c>
      <c r="V73" s="387"/>
      <c r="W73" s="387"/>
      <c r="X73" s="387"/>
      <c r="Y73" s="387"/>
      <c r="Z73" s="387"/>
      <c r="AA73" s="387"/>
      <c r="AB73" s="387"/>
      <c r="AC73" s="588"/>
      <c r="AD73" s="288" t="s">
        <v>13</v>
      </c>
      <c r="AE73" s="258"/>
      <c r="AF73" s="259"/>
    </row>
    <row r="74" spans="1:32"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389"/>
      <c r="V74" s="389"/>
      <c r="W74" s="389"/>
      <c r="X74" s="389"/>
      <c r="Y74" s="389"/>
      <c r="Z74" s="389"/>
      <c r="AA74" s="389"/>
      <c r="AB74" s="389"/>
      <c r="AC74" s="589"/>
      <c r="AD74" s="260"/>
      <c r="AE74" s="261"/>
      <c r="AF74" s="262"/>
    </row>
    <row r="75" spans="1:32"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389"/>
      <c r="V75" s="389"/>
      <c r="W75" s="389"/>
      <c r="X75" s="389"/>
      <c r="Y75" s="389"/>
      <c r="Z75" s="389"/>
      <c r="AA75" s="389"/>
      <c r="AB75" s="389"/>
      <c r="AC75" s="589"/>
      <c r="AD75" s="260"/>
      <c r="AE75" s="261"/>
      <c r="AF75" s="262"/>
    </row>
    <row r="76" spans="1:32"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389"/>
      <c r="V76" s="389"/>
      <c r="W76" s="389"/>
      <c r="X76" s="389"/>
      <c r="Y76" s="389"/>
      <c r="Z76" s="389"/>
      <c r="AA76" s="389"/>
      <c r="AB76" s="389"/>
      <c r="AC76" s="589"/>
      <c r="AD76" s="260"/>
      <c r="AE76" s="261"/>
      <c r="AF76" s="262"/>
    </row>
    <row r="77" spans="1:32"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930" t="s">
        <v>860</v>
      </c>
      <c r="I78" s="931"/>
      <c r="J78" s="931"/>
      <c r="K78" s="931"/>
      <c r="L78" s="931"/>
      <c r="M78" s="931"/>
      <c r="N78" s="931"/>
      <c r="O78" s="931"/>
      <c r="P78" s="931"/>
      <c r="Q78" s="931"/>
      <c r="R78" s="931"/>
      <c r="S78" s="931"/>
      <c r="T78" s="931"/>
      <c r="U78" s="931"/>
      <c r="V78" s="931"/>
      <c r="W78" s="931"/>
      <c r="X78" s="931"/>
      <c r="Y78" s="931"/>
      <c r="Z78" s="931"/>
      <c r="AA78" s="931"/>
      <c r="AB78" s="931"/>
      <c r="AC78" s="931"/>
      <c r="AD78" s="931"/>
      <c r="AE78" s="931"/>
      <c r="AF78" s="939"/>
    </row>
    <row r="79" spans="1:32" ht="18" customHeight="1" x14ac:dyDescent="0.15">
      <c r="A79" s="186"/>
      <c r="B79" s="187"/>
      <c r="C79" s="187"/>
      <c r="D79" s="187"/>
      <c r="E79" s="187"/>
      <c r="F79" s="187"/>
      <c r="G79" s="188"/>
      <c r="H79" s="933"/>
      <c r="I79" s="934"/>
      <c r="J79" s="934"/>
      <c r="K79" s="934"/>
      <c r="L79" s="934"/>
      <c r="M79" s="934"/>
      <c r="N79" s="934"/>
      <c r="O79" s="934"/>
      <c r="P79" s="934"/>
      <c r="Q79" s="934"/>
      <c r="R79" s="934"/>
      <c r="S79" s="934"/>
      <c r="T79" s="934"/>
      <c r="U79" s="934"/>
      <c r="V79" s="934"/>
      <c r="W79" s="934"/>
      <c r="X79" s="934"/>
      <c r="Y79" s="934"/>
      <c r="Z79" s="934"/>
      <c r="AA79" s="934"/>
      <c r="AB79" s="934"/>
      <c r="AC79" s="934"/>
      <c r="AD79" s="934"/>
      <c r="AE79" s="934"/>
      <c r="AF79" s="940"/>
    </row>
    <row r="80" spans="1:32" ht="18" customHeight="1" x14ac:dyDescent="0.15">
      <c r="A80" s="189"/>
      <c r="B80" s="190"/>
      <c r="C80" s="190"/>
      <c r="D80" s="190"/>
      <c r="E80" s="190"/>
      <c r="F80" s="190"/>
      <c r="G80" s="191"/>
      <c r="H80" s="936"/>
      <c r="I80" s="937"/>
      <c r="J80" s="937"/>
      <c r="K80" s="937"/>
      <c r="L80" s="937"/>
      <c r="M80" s="937"/>
      <c r="N80" s="937"/>
      <c r="O80" s="937"/>
      <c r="P80" s="937"/>
      <c r="Q80" s="937"/>
      <c r="R80" s="937"/>
      <c r="S80" s="937"/>
      <c r="T80" s="937"/>
      <c r="U80" s="937"/>
      <c r="V80" s="937"/>
      <c r="W80" s="937"/>
      <c r="X80" s="937"/>
      <c r="Y80" s="937"/>
      <c r="Z80" s="937"/>
      <c r="AA80" s="937"/>
      <c r="AB80" s="937"/>
      <c r="AC80" s="937"/>
      <c r="AD80" s="937"/>
      <c r="AE80" s="937"/>
      <c r="AF80" s="941"/>
    </row>
    <row r="81" spans="1:32" ht="18" customHeight="1" x14ac:dyDescent="0.15">
      <c r="A81" s="183" t="s">
        <v>180</v>
      </c>
      <c r="B81" s="184"/>
      <c r="C81" s="184"/>
      <c r="D81" s="184"/>
      <c r="E81" s="184"/>
      <c r="F81" s="184"/>
      <c r="G81" s="185"/>
      <c r="H81" s="192" t="s">
        <v>859</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201" t="s">
        <v>178</v>
      </c>
      <c r="B86" s="202"/>
      <c r="C86" s="202"/>
      <c r="D86" s="203"/>
      <c r="E86" s="210">
        <v>16</v>
      </c>
      <c r="F86" s="210"/>
      <c r="G86" s="210"/>
      <c r="H86" s="210"/>
      <c r="I86" s="180" t="str">
        <f>+IF(ISERROR(VLOOKUP($E86,[7]SDGｓ!$A$2:$B$18,2,0)),"",VLOOKUP($E86,[7]SDGｓ!$A$2:$B$18,2,0))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+IF(ISERROR(VLOOKUP($E87,[7]SDGｓ!$A$2:$B$18,2,0)),"",VLOOKUP($E87,[7]SDGｓ!$A$2:$B$18,2,0))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+IF(ISERROR(VLOOKUP($E88,[7]SDGｓ!$A$2:$B$18,2,0)),"",VLOOKUP($E88,[7]SDGｓ!$A$2:$B$18,2,0))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902</v>
      </c>
      <c r="AD1" s="311"/>
      <c r="AE1" s="311" t="s">
        <v>901</v>
      </c>
      <c r="AF1" s="311"/>
    </row>
    <row r="2" spans="1:40" ht="18" customHeight="1" x14ac:dyDescent="0.4">
      <c r="A2" s="312" t="s">
        <v>36</v>
      </c>
      <c r="B2" s="312"/>
      <c r="C2" s="312"/>
      <c r="D2" s="312"/>
      <c r="E2" s="646" t="s">
        <v>900</v>
      </c>
      <c r="F2" s="646"/>
      <c r="G2" s="646"/>
      <c r="H2" s="646"/>
      <c r="I2" s="646"/>
      <c r="J2" s="646"/>
      <c r="K2" s="646"/>
      <c r="L2" s="646"/>
      <c r="M2" s="646"/>
      <c r="N2" s="646"/>
      <c r="O2" s="646"/>
      <c r="P2" s="646"/>
      <c r="Q2" s="646"/>
      <c r="R2" s="646"/>
      <c r="S2" s="646"/>
      <c r="T2" s="646"/>
      <c r="U2" s="646"/>
      <c r="V2" s="653" t="s">
        <v>899</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974" t="s">
        <v>898</v>
      </c>
      <c r="I6" s="974"/>
      <c r="J6" s="974"/>
      <c r="K6" s="974"/>
      <c r="L6" s="974"/>
      <c r="M6" s="974"/>
      <c r="N6" s="974"/>
      <c r="O6" s="974"/>
      <c r="P6" s="974"/>
      <c r="Q6" s="974"/>
      <c r="R6" s="974"/>
      <c r="S6" s="974"/>
      <c r="T6" s="974"/>
      <c r="U6" s="974"/>
      <c r="V6" s="974"/>
      <c r="W6" s="974"/>
      <c r="X6" s="974"/>
      <c r="Y6" s="974"/>
      <c r="Z6" s="974"/>
      <c r="AA6" s="974"/>
      <c r="AB6" s="974"/>
      <c r="AC6" s="974"/>
      <c r="AD6" s="974"/>
      <c r="AE6" s="974"/>
      <c r="AF6" s="974"/>
      <c r="AH6" s="93" t="s">
        <v>160</v>
      </c>
      <c r="AI6" s="92"/>
      <c r="AJ6" s="91" t="s">
        <v>159</v>
      </c>
      <c r="AK6" s="90" t="s">
        <v>109</v>
      </c>
      <c r="AL6" s="89"/>
      <c r="AM6" s="88"/>
      <c r="AN6" s="88"/>
    </row>
    <row r="7" spans="1:40" ht="18" customHeight="1" x14ac:dyDescent="0.4">
      <c r="A7" s="309"/>
      <c r="B7" s="210"/>
      <c r="C7" s="210"/>
      <c r="D7" s="210"/>
      <c r="E7" s="210"/>
      <c r="F7" s="210"/>
      <c r="G7" s="210"/>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H7" s="93" t="s">
        <v>158</v>
      </c>
      <c r="AI7" s="92"/>
      <c r="AJ7" s="91" t="s">
        <v>157</v>
      </c>
      <c r="AK7" s="90" t="s">
        <v>145</v>
      </c>
      <c r="AL7" s="89"/>
      <c r="AM7" s="88"/>
      <c r="AN7" s="88"/>
    </row>
    <row r="8" spans="1:40" ht="18" customHeight="1" x14ac:dyDescent="0.15">
      <c r="A8" s="309"/>
      <c r="B8" s="210"/>
      <c r="C8" s="210"/>
      <c r="D8" s="210"/>
      <c r="E8" s="210"/>
      <c r="F8" s="210"/>
      <c r="G8" s="210"/>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H8" s="111"/>
      <c r="AI8" s="111"/>
    </row>
    <row r="9" spans="1:40" ht="18" customHeight="1" x14ac:dyDescent="0.15">
      <c r="A9" s="309"/>
      <c r="B9" s="210"/>
      <c r="C9" s="210"/>
      <c r="D9" s="210"/>
      <c r="E9" s="210"/>
      <c r="F9" s="210"/>
      <c r="G9" s="210"/>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H9" s="129"/>
      <c r="AI9" s="129"/>
    </row>
    <row r="10" spans="1:40" ht="67.5" customHeight="1" x14ac:dyDescent="0.15">
      <c r="A10" s="309"/>
      <c r="B10" s="289" t="s">
        <v>218</v>
      </c>
      <c r="C10" s="289"/>
      <c r="D10" s="289"/>
      <c r="E10" s="289"/>
      <c r="F10" s="289"/>
      <c r="G10" s="289"/>
      <c r="H10" s="192" t="s">
        <v>897</v>
      </c>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4"/>
    </row>
    <row r="11" spans="1:40" ht="67.5" customHeight="1" x14ac:dyDescent="0.15">
      <c r="A11" s="309"/>
      <c r="B11" s="289"/>
      <c r="C11" s="289"/>
      <c r="D11" s="289"/>
      <c r="E11" s="289"/>
      <c r="F11" s="289"/>
      <c r="G11" s="289"/>
      <c r="H11" s="195"/>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7"/>
    </row>
    <row r="12" spans="1:40" ht="67.5" customHeight="1" x14ac:dyDescent="0.15">
      <c r="A12" s="309"/>
      <c r="B12" s="289"/>
      <c r="C12" s="289"/>
      <c r="D12" s="289"/>
      <c r="E12" s="289"/>
      <c r="F12" s="289"/>
      <c r="G12" s="289"/>
      <c r="H12" s="195"/>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7"/>
    </row>
    <row r="13" spans="1:40" ht="67.5" customHeight="1" x14ac:dyDescent="0.15">
      <c r="A13" s="309"/>
      <c r="B13" s="289"/>
      <c r="C13" s="289"/>
      <c r="D13" s="289"/>
      <c r="E13" s="289"/>
      <c r="F13" s="289"/>
      <c r="G13" s="289"/>
      <c r="H13" s="195"/>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7"/>
    </row>
    <row r="14" spans="1:40" ht="67.5" customHeight="1" x14ac:dyDescent="0.15">
      <c r="A14" s="309"/>
      <c r="B14" s="289"/>
      <c r="C14" s="289"/>
      <c r="D14" s="289"/>
      <c r="E14" s="289"/>
      <c r="F14" s="289"/>
      <c r="G14" s="289"/>
      <c r="H14" s="195"/>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7"/>
    </row>
    <row r="15" spans="1:40" ht="67.5" customHeight="1" x14ac:dyDescent="0.15">
      <c r="A15" s="309"/>
      <c r="B15" s="289"/>
      <c r="C15" s="289"/>
      <c r="D15" s="289"/>
      <c r="E15" s="289"/>
      <c r="F15" s="289"/>
      <c r="G15" s="289"/>
      <c r="H15" s="195"/>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7"/>
    </row>
    <row r="16" spans="1:40" ht="67.5" customHeight="1" x14ac:dyDescent="0.15">
      <c r="A16" s="309"/>
      <c r="B16" s="289"/>
      <c r="C16" s="289"/>
      <c r="D16" s="289"/>
      <c r="E16" s="289"/>
      <c r="F16" s="289"/>
      <c r="G16" s="289"/>
      <c r="H16" s="195"/>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7"/>
    </row>
    <row r="17" spans="1:32" ht="67.5" customHeight="1" x14ac:dyDescent="0.15">
      <c r="A17" s="309"/>
      <c r="B17" s="289"/>
      <c r="C17" s="289"/>
      <c r="D17" s="289"/>
      <c r="E17" s="289"/>
      <c r="F17" s="289"/>
      <c r="G17" s="289"/>
      <c r="H17" s="198"/>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200"/>
    </row>
    <row r="18" spans="1:32" ht="18" customHeight="1" x14ac:dyDescent="0.15">
      <c r="A18" s="309"/>
      <c r="B18" s="289" t="s">
        <v>252</v>
      </c>
      <c r="C18" s="289"/>
      <c r="D18" s="289"/>
      <c r="E18" s="289"/>
      <c r="F18" s="289"/>
      <c r="G18" s="289"/>
      <c r="H18" s="312" t="s">
        <v>896</v>
      </c>
      <c r="I18" s="312"/>
      <c r="J18" s="312"/>
      <c r="K18" s="312"/>
      <c r="L18" s="312"/>
      <c r="M18" s="312"/>
      <c r="N18" s="312"/>
      <c r="O18" s="312"/>
      <c r="P18" s="312"/>
      <c r="Q18" s="312"/>
      <c r="R18" s="312"/>
      <c r="S18" s="312"/>
      <c r="T18" s="312"/>
      <c r="U18" s="312"/>
      <c r="V18" s="312"/>
      <c r="W18" s="312"/>
      <c r="X18" s="312"/>
      <c r="Y18" s="312"/>
      <c r="Z18" s="312"/>
      <c r="AA18" s="312"/>
      <c r="AB18" s="312"/>
      <c r="AC18" s="312"/>
      <c r="AD18" s="312"/>
      <c r="AE18" s="312"/>
      <c r="AF18" s="312"/>
    </row>
    <row r="19" spans="1:32" ht="18" customHeight="1" x14ac:dyDescent="0.15">
      <c r="A19" s="309"/>
      <c r="B19" s="289" t="s">
        <v>250</v>
      </c>
      <c r="C19" s="289"/>
      <c r="D19" s="289"/>
      <c r="E19" s="289"/>
      <c r="F19" s="289"/>
      <c r="G19" s="289"/>
      <c r="H19" s="312" t="s">
        <v>895</v>
      </c>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c r="AF19" s="312"/>
    </row>
    <row r="20" spans="1:32" ht="18" customHeight="1" x14ac:dyDescent="0.15">
      <c r="A20" s="309"/>
      <c r="B20" s="289" t="s">
        <v>248</v>
      </c>
      <c r="C20" s="289"/>
      <c r="D20" s="289"/>
      <c r="E20" s="289"/>
      <c r="F20" s="289"/>
      <c r="G20" s="289"/>
      <c r="H20" s="312" t="s">
        <v>894</v>
      </c>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row>
    <row r="21" spans="1:32" ht="78.75" customHeight="1" x14ac:dyDescent="0.15">
      <c r="A21" s="309" t="s">
        <v>246</v>
      </c>
      <c r="B21" s="289" t="s">
        <v>245</v>
      </c>
      <c r="C21" s="289"/>
      <c r="D21" s="289"/>
      <c r="E21" s="289"/>
      <c r="F21" s="289"/>
      <c r="G21" s="289"/>
      <c r="H21" s="973" t="s">
        <v>893</v>
      </c>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row>
    <row r="22" spans="1:32" ht="8.25" customHeight="1" x14ac:dyDescent="0.15">
      <c r="A22" s="309"/>
      <c r="B22" s="210" t="s">
        <v>243</v>
      </c>
      <c r="C22" s="210"/>
      <c r="D22" s="210"/>
      <c r="E22" s="210"/>
      <c r="F22" s="210"/>
      <c r="G22" s="210"/>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8.25"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8.25"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8.25" customHeight="1" x14ac:dyDescent="0.15">
      <c r="A25" s="309"/>
      <c r="B25" s="210" t="s">
        <v>241</v>
      </c>
      <c r="C25" s="210"/>
      <c r="D25" s="210"/>
      <c r="E25" s="210"/>
      <c r="F25" s="210"/>
      <c r="G25" s="210"/>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8.25"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8.25"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892</v>
      </c>
      <c r="AD30" s="305"/>
      <c r="AE30" s="305" t="s">
        <v>234</v>
      </c>
      <c r="AF30" s="305"/>
    </row>
    <row r="31" spans="1:32" ht="37.5" customHeight="1" x14ac:dyDescent="0.15">
      <c r="A31" s="306" t="s">
        <v>233</v>
      </c>
      <c r="B31" s="307" t="s">
        <v>232</v>
      </c>
      <c r="C31" s="868" t="s">
        <v>891</v>
      </c>
      <c r="D31" s="869"/>
      <c r="E31" s="869"/>
      <c r="F31" s="869"/>
      <c r="G31" s="869"/>
      <c r="H31" s="869"/>
      <c r="I31" s="869"/>
      <c r="J31" s="869"/>
      <c r="K31" s="869"/>
      <c r="L31" s="869"/>
      <c r="M31" s="869"/>
      <c r="N31" s="869"/>
      <c r="O31" s="869"/>
      <c r="P31" s="869"/>
      <c r="Q31" s="869"/>
      <c r="R31" s="869"/>
      <c r="S31" s="869"/>
      <c r="T31" s="869"/>
      <c r="U31" s="869"/>
      <c r="V31" s="869"/>
      <c r="W31" s="869"/>
      <c r="X31" s="869"/>
      <c r="Y31" s="682"/>
      <c r="Z31" s="682"/>
      <c r="AA31" s="682"/>
      <c r="AB31" s="682"/>
      <c r="AC31" s="631" t="s">
        <v>581</v>
      </c>
      <c r="AD31" s="631"/>
      <c r="AE31" s="631" t="s">
        <v>581</v>
      </c>
      <c r="AF31" s="631"/>
    </row>
    <row r="32" spans="1:32" ht="37.5" customHeight="1" x14ac:dyDescent="0.15">
      <c r="A32" s="306"/>
      <c r="B32" s="307"/>
      <c r="C32" s="869"/>
      <c r="D32" s="869"/>
      <c r="E32" s="869"/>
      <c r="F32" s="869"/>
      <c r="G32" s="869"/>
      <c r="H32" s="869"/>
      <c r="I32" s="869"/>
      <c r="J32" s="869"/>
      <c r="K32" s="869"/>
      <c r="L32" s="869"/>
      <c r="M32" s="869"/>
      <c r="N32" s="869"/>
      <c r="O32" s="869"/>
      <c r="P32" s="869"/>
      <c r="Q32" s="869"/>
      <c r="R32" s="869"/>
      <c r="S32" s="869"/>
      <c r="T32" s="869"/>
      <c r="U32" s="869"/>
      <c r="V32" s="869"/>
      <c r="W32" s="869"/>
      <c r="X32" s="869"/>
      <c r="Y32" s="682"/>
      <c r="Z32" s="682"/>
      <c r="AA32" s="682"/>
      <c r="AB32" s="682"/>
      <c r="AC32" s="631"/>
      <c r="AD32" s="631"/>
      <c r="AE32" s="631"/>
      <c r="AF32" s="631"/>
    </row>
    <row r="33" spans="1:32" ht="37.5" customHeight="1" x14ac:dyDescent="0.15">
      <c r="A33" s="306"/>
      <c r="B33" s="307"/>
      <c r="C33" s="869"/>
      <c r="D33" s="869"/>
      <c r="E33" s="869"/>
      <c r="F33" s="869"/>
      <c r="G33" s="869"/>
      <c r="H33" s="869"/>
      <c r="I33" s="869"/>
      <c r="J33" s="869"/>
      <c r="K33" s="869"/>
      <c r="L33" s="869"/>
      <c r="M33" s="869"/>
      <c r="N33" s="869"/>
      <c r="O33" s="869"/>
      <c r="P33" s="869"/>
      <c r="Q33" s="869"/>
      <c r="R33" s="869"/>
      <c r="S33" s="869"/>
      <c r="T33" s="869"/>
      <c r="U33" s="869"/>
      <c r="V33" s="869"/>
      <c r="W33" s="869"/>
      <c r="X33" s="869"/>
      <c r="Y33" s="682"/>
      <c r="Z33" s="682"/>
      <c r="AA33" s="682"/>
      <c r="AB33" s="682"/>
      <c r="AC33" s="631"/>
      <c r="AD33" s="631"/>
      <c r="AE33" s="631"/>
      <c r="AF33" s="631"/>
    </row>
    <row r="34" spans="1:32" ht="33" customHeight="1" x14ac:dyDescent="0.15">
      <c r="A34" s="276" t="s">
        <v>231</v>
      </c>
      <c r="B34" s="276"/>
      <c r="C34" s="868" t="s">
        <v>890</v>
      </c>
      <c r="D34" s="869"/>
      <c r="E34" s="869"/>
      <c r="F34" s="869"/>
      <c r="G34" s="869"/>
      <c r="H34" s="869"/>
      <c r="I34" s="869"/>
      <c r="J34" s="869"/>
      <c r="K34" s="869"/>
      <c r="L34" s="869"/>
      <c r="M34" s="869"/>
      <c r="N34" s="869"/>
      <c r="O34" s="869"/>
      <c r="P34" s="869"/>
      <c r="Q34" s="869"/>
      <c r="R34" s="869"/>
      <c r="S34" s="869"/>
      <c r="T34" s="869"/>
      <c r="U34" s="869"/>
      <c r="V34" s="869"/>
      <c r="W34" s="869"/>
      <c r="X34" s="869"/>
      <c r="Y34" s="682"/>
      <c r="Z34" s="682"/>
      <c r="AA34" s="682"/>
      <c r="AB34" s="682"/>
      <c r="AC34" s="631" t="s">
        <v>581</v>
      </c>
      <c r="AD34" s="631"/>
      <c r="AE34" s="631" t="s">
        <v>581</v>
      </c>
      <c r="AF34" s="631"/>
    </row>
    <row r="35" spans="1:32" ht="33" customHeight="1" x14ac:dyDescent="0.15">
      <c r="A35" s="276"/>
      <c r="B35" s="276"/>
      <c r="C35" s="869"/>
      <c r="D35" s="869"/>
      <c r="E35" s="869"/>
      <c r="F35" s="869"/>
      <c r="G35" s="869"/>
      <c r="H35" s="869"/>
      <c r="I35" s="869"/>
      <c r="J35" s="869"/>
      <c r="K35" s="869"/>
      <c r="L35" s="869"/>
      <c r="M35" s="869"/>
      <c r="N35" s="869"/>
      <c r="O35" s="869"/>
      <c r="P35" s="869"/>
      <c r="Q35" s="869"/>
      <c r="R35" s="869"/>
      <c r="S35" s="869"/>
      <c r="T35" s="869"/>
      <c r="U35" s="869"/>
      <c r="V35" s="869"/>
      <c r="W35" s="869"/>
      <c r="X35" s="869"/>
      <c r="Y35" s="682"/>
      <c r="Z35" s="682"/>
      <c r="AA35" s="682"/>
      <c r="AB35" s="682"/>
      <c r="AC35" s="631"/>
      <c r="AD35" s="631"/>
      <c r="AE35" s="631"/>
      <c r="AF35" s="631"/>
    </row>
    <row r="36" spans="1:32" ht="33" customHeight="1" x14ac:dyDescent="0.15">
      <c r="A36" s="276"/>
      <c r="B36" s="276"/>
      <c r="C36" s="869"/>
      <c r="D36" s="869"/>
      <c r="E36" s="869"/>
      <c r="F36" s="869"/>
      <c r="G36" s="869"/>
      <c r="H36" s="869"/>
      <c r="I36" s="869"/>
      <c r="J36" s="869"/>
      <c r="K36" s="869"/>
      <c r="L36" s="869"/>
      <c r="M36" s="869"/>
      <c r="N36" s="869"/>
      <c r="O36" s="869"/>
      <c r="P36" s="869"/>
      <c r="Q36" s="869"/>
      <c r="R36" s="869"/>
      <c r="S36" s="869"/>
      <c r="T36" s="869"/>
      <c r="U36" s="869"/>
      <c r="V36" s="869"/>
      <c r="W36" s="869"/>
      <c r="X36" s="869"/>
      <c r="Y36" s="682"/>
      <c r="Z36" s="682"/>
      <c r="AA36" s="682"/>
      <c r="AB36" s="682"/>
      <c r="AC36" s="631"/>
      <c r="AD36" s="631"/>
      <c r="AE36" s="631"/>
      <c r="AF36" s="631"/>
    </row>
    <row r="37" spans="1:32" ht="48.75" customHeight="1" x14ac:dyDescent="0.15">
      <c r="A37" s="276" t="s">
        <v>228</v>
      </c>
      <c r="B37" s="276"/>
      <c r="C37" s="868" t="s">
        <v>889</v>
      </c>
      <c r="D37" s="869"/>
      <c r="E37" s="869"/>
      <c r="F37" s="869"/>
      <c r="G37" s="869"/>
      <c r="H37" s="869"/>
      <c r="I37" s="869"/>
      <c r="J37" s="869"/>
      <c r="K37" s="869"/>
      <c r="L37" s="869"/>
      <c r="M37" s="869"/>
      <c r="N37" s="869"/>
      <c r="O37" s="869"/>
      <c r="P37" s="869"/>
      <c r="Q37" s="869"/>
      <c r="R37" s="869"/>
      <c r="S37" s="869"/>
      <c r="T37" s="869"/>
      <c r="U37" s="869"/>
      <c r="V37" s="869"/>
      <c r="W37" s="869"/>
      <c r="X37" s="869"/>
      <c r="Y37" s="682"/>
      <c r="Z37" s="682"/>
      <c r="AA37" s="682"/>
      <c r="AB37" s="682"/>
      <c r="AC37" s="631" t="s">
        <v>581</v>
      </c>
      <c r="AD37" s="631"/>
      <c r="AE37" s="631" t="s">
        <v>581</v>
      </c>
      <c r="AF37" s="631"/>
    </row>
    <row r="38" spans="1:32" ht="48.75" customHeight="1" x14ac:dyDescent="0.15">
      <c r="A38" s="276"/>
      <c r="B38" s="276"/>
      <c r="C38" s="869"/>
      <c r="D38" s="869"/>
      <c r="E38" s="869"/>
      <c r="F38" s="869"/>
      <c r="G38" s="869"/>
      <c r="H38" s="869"/>
      <c r="I38" s="869"/>
      <c r="J38" s="869"/>
      <c r="K38" s="869"/>
      <c r="L38" s="869"/>
      <c r="M38" s="869"/>
      <c r="N38" s="869"/>
      <c r="O38" s="869"/>
      <c r="P38" s="869"/>
      <c r="Q38" s="869"/>
      <c r="R38" s="869"/>
      <c r="S38" s="869"/>
      <c r="T38" s="869"/>
      <c r="U38" s="869"/>
      <c r="V38" s="869"/>
      <c r="W38" s="869"/>
      <c r="X38" s="869"/>
      <c r="Y38" s="682"/>
      <c r="Z38" s="682"/>
      <c r="AA38" s="682"/>
      <c r="AB38" s="682"/>
      <c r="AC38" s="631"/>
      <c r="AD38" s="631"/>
      <c r="AE38" s="631"/>
      <c r="AF38" s="631"/>
    </row>
    <row r="39" spans="1:32" ht="48.75" customHeight="1" x14ac:dyDescent="0.15">
      <c r="A39" s="276"/>
      <c r="B39" s="276"/>
      <c r="C39" s="869"/>
      <c r="D39" s="869"/>
      <c r="E39" s="869"/>
      <c r="F39" s="869"/>
      <c r="G39" s="869"/>
      <c r="H39" s="869"/>
      <c r="I39" s="869"/>
      <c r="J39" s="869"/>
      <c r="K39" s="869"/>
      <c r="L39" s="869"/>
      <c r="M39" s="869"/>
      <c r="N39" s="869"/>
      <c r="O39" s="869"/>
      <c r="P39" s="869"/>
      <c r="Q39" s="869"/>
      <c r="R39" s="869"/>
      <c r="S39" s="869"/>
      <c r="T39" s="869"/>
      <c r="U39" s="869"/>
      <c r="V39" s="869"/>
      <c r="W39" s="869"/>
      <c r="X39" s="869"/>
      <c r="Y39" s="682"/>
      <c r="Z39" s="682"/>
      <c r="AA39" s="682"/>
      <c r="AB39" s="682"/>
      <c r="AC39" s="631"/>
      <c r="AD39" s="631"/>
      <c r="AE39" s="631"/>
      <c r="AF39" s="631"/>
    </row>
    <row r="40" spans="1:32" ht="60.75" customHeight="1" x14ac:dyDescent="0.15">
      <c r="A40" s="276" t="s">
        <v>226</v>
      </c>
      <c r="B40" s="276"/>
      <c r="C40" s="868" t="s">
        <v>888</v>
      </c>
      <c r="D40" s="869"/>
      <c r="E40" s="869"/>
      <c r="F40" s="869"/>
      <c r="G40" s="869"/>
      <c r="H40" s="869"/>
      <c r="I40" s="869"/>
      <c r="J40" s="869"/>
      <c r="K40" s="869"/>
      <c r="L40" s="869"/>
      <c r="M40" s="869"/>
      <c r="N40" s="869"/>
      <c r="O40" s="869"/>
      <c r="P40" s="869"/>
      <c r="Q40" s="869"/>
      <c r="R40" s="869"/>
      <c r="S40" s="869"/>
      <c r="T40" s="869"/>
      <c r="U40" s="869"/>
      <c r="V40" s="869"/>
      <c r="W40" s="869"/>
      <c r="X40" s="869"/>
      <c r="Y40" s="682"/>
      <c r="Z40" s="682"/>
      <c r="AA40" s="682"/>
      <c r="AB40" s="682"/>
      <c r="AC40" s="631" t="s">
        <v>581</v>
      </c>
      <c r="AD40" s="631"/>
      <c r="AE40" s="631" t="s">
        <v>581</v>
      </c>
      <c r="AF40" s="631"/>
    </row>
    <row r="41" spans="1:32" ht="60.75" customHeight="1" x14ac:dyDescent="0.15">
      <c r="A41" s="276"/>
      <c r="B41" s="276"/>
      <c r="C41" s="869"/>
      <c r="D41" s="869"/>
      <c r="E41" s="869"/>
      <c r="F41" s="869"/>
      <c r="G41" s="869"/>
      <c r="H41" s="869"/>
      <c r="I41" s="869"/>
      <c r="J41" s="869"/>
      <c r="K41" s="869"/>
      <c r="L41" s="869"/>
      <c r="M41" s="869"/>
      <c r="N41" s="869"/>
      <c r="O41" s="869"/>
      <c r="P41" s="869"/>
      <c r="Q41" s="869"/>
      <c r="R41" s="869"/>
      <c r="S41" s="869"/>
      <c r="T41" s="869"/>
      <c r="U41" s="869"/>
      <c r="V41" s="869"/>
      <c r="W41" s="869"/>
      <c r="X41" s="869"/>
      <c r="Y41" s="682"/>
      <c r="Z41" s="682"/>
      <c r="AA41" s="682"/>
      <c r="AB41" s="682"/>
      <c r="AC41" s="631"/>
      <c r="AD41" s="631"/>
      <c r="AE41" s="631"/>
      <c r="AF41" s="631"/>
    </row>
    <row r="42" spans="1:32" ht="60.75" customHeight="1" x14ac:dyDescent="0.15">
      <c r="A42" s="276"/>
      <c r="B42" s="276"/>
      <c r="C42" s="869"/>
      <c r="D42" s="869"/>
      <c r="E42" s="869"/>
      <c r="F42" s="869"/>
      <c r="G42" s="869"/>
      <c r="H42" s="869"/>
      <c r="I42" s="869"/>
      <c r="J42" s="869"/>
      <c r="K42" s="869"/>
      <c r="L42" s="869"/>
      <c r="M42" s="869"/>
      <c r="N42" s="869"/>
      <c r="O42" s="869"/>
      <c r="P42" s="869"/>
      <c r="Q42" s="869"/>
      <c r="R42" s="869"/>
      <c r="S42" s="869"/>
      <c r="T42" s="869"/>
      <c r="U42" s="869"/>
      <c r="V42" s="869"/>
      <c r="W42" s="869"/>
      <c r="X42" s="869"/>
      <c r="Y42" s="682"/>
      <c r="Z42" s="682"/>
      <c r="AA42" s="682"/>
      <c r="AB42" s="682"/>
      <c r="AC42" s="631"/>
      <c r="AD42" s="631"/>
      <c r="AE42" s="631"/>
      <c r="AF42" s="631"/>
    </row>
    <row r="43" spans="1:32" ht="47.25" customHeight="1" x14ac:dyDescent="0.15">
      <c r="A43" s="276" t="s">
        <v>223</v>
      </c>
      <c r="B43" s="276"/>
      <c r="C43" s="972" t="s">
        <v>887</v>
      </c>
      <c r="D43" s="972"/>
      <c r="E43" s="972"/>
      <c r="F43" s="972"/>
      <c r="G43" s="972"/>
      <c r="H43" s="972"/>
      <c r="I43" s="972"/>
      <c r="J43" s="972"/>
      <c r="K43" s="972"/>
      <c r="L43" s="972"/>
      <c r="M43" s="972"/>
      <c r="N43" s="972"/>
      <c r="O43" s="972"/>
      <c r="P43" s="972"/>
      <c r="Q43" s="972"/>
      <c r="R43" s="972"/>
      <c r="S43" s="972"/>
      <c r="T43" s="972"/>
      <c r="U43" s="972"/>
      <c r="V43" s="972"/>
      <c r="W43" s="972"/>
      <c r="X43" s="972"/>
      <c r="Y43" s="682"/>
      <c r="Z43" s="682"/>
      <c r="AA43" s="682"/>
      <c r="AB43" s="682"/>
      <c r="AC43" s="631" t="s">
        <v>581</v>
      </c>
      <c r="AD43" s="631"/>
      <c r="AE43" s="631" t="s">
        <v>581</v>
      </c>
      <c r="AF43" s="631"/>
    </row>
    <row r="44" spans="1:32" ht="47.25" customHeight="1" x14ac:dyDescent="0.15">
      <c r="A44" s="276"/>
      <c r="B44" s="276"/>
      <c r="C44" s="972"/>
      <c r="D44" s="972"/>
      <c r="E44" s="972"/>
      <c r="F44" s="972"/>
      <c r="G44" s="972"/>
      <c r="H44" s="972"/>
      <c r="I44" s="972"/>
      <c r="J44" s="972"/>
      <c r="K44" s="972"/>
      <c r="L44" s="972"/>
      <c r="M44" s="972"/>
      <c r="N44" s="972"/>
      <c r="O44" s="972"/>
      <c r="P44" s="972"/>
      <c r="Q44" s="972"/>
      <c r="R44" s="972"/>
      <c r="S44" s="972"/>
      <c r="T44" s="972"/>
      <c r="U44" s="972"/>
      <c r="V44" s="972"/>
      <c r="W44" s="972"/>
      <c r="X44" s="972"/>
      <c r="Y44" s="682"/>
      <c r="Z44" s="682"/>
      <c r="AA44" s="682"/>
      <c r="AB44" s="682"/>
      <c r="AC44" s="631"/>
      <c r="AD44" s="631"/>
      <c r="AE44" s="631"/>
      <c r="AF44" s="631"/>
    </row>
    <row r="45" spans="1:32" ht="47.25" customHeight="1" x14ac:dyDescent="0.15">
      <c r="A45" s="276"/>
      <c r="B45" s="276"/>
      <c r="C45" s="972"/>
      <c r="D45" s="972"/>
      <c r="E45" s="972"/>
      <c r="F45" s="972"/>
      <c r="G45" s="972"/>
      <c r="H45" s="972"/>
      <c r="I45" s="972"/>
      <c r="J45" s="972"/>
      <c r="K45" s="972"/>
      <c r="L45" s="972"/>
      <c r="M45" s="972"/>
      <c r="N45" s="972"/>
      <c r="O45" s="972"/>
      <c r="P45" s="972"/>
      <c r="Q45" s="972"/>
      <c r="R45" s="972"/>
      <c r="S45" s="972"/>
      <c r="T45" s="972"/>
      <c r="U45" s="972"/>
      <c r="V45" s="972"/>
      <c r="W45" s="972"/>
      <c r="X45" s="972"/>
      <c r="Y45" s="682"/>
      <c r="Z45" s="682"/>
      <c r="AA45" s="682"/>
      <c r="AB45" s="682"/>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195</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92" t="s">
        <v>195</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309"/>
      <c r="B51" s="181" t="s">
        <v>212</v>
      </c>
      <c r="C51" s="181"/>
      <c r="D51" s="181"/>
      <c r="E51" s="181"/>
      <c r="F51" s="181"/>
      <c r="G51" s="181"/>
      <c r="H51" s="292" t="s">
        <v>195</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309"/>
      <c r="B52" s="181" t="s">
        <v>211</v>
      </c>
      <c r="C52" s="181"/>
      <c r="D52" s="181"/>
      <c r="E52" s="181"/>
      <c r="F52" s="181"/>
      <c r="G52" s="181"/>
      <c r="H52" s="292" t="s">
        <v>195</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309"/>
      <c r="B53" s="324" t="s">
        <v>209</v>
      </c>
      <c r="C53" s="324"/>
      <c r="D53" s="324"/>
      <c r="E53" s="324"/>
      <c r="F53" s="324"/>
      <c r="G53" s="324"/>
      <c r="H53" s="292" t="s">
        <v>195</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195</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92" t="s">
        <v>195</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309"/>
      <c r="B56" s="181" t="s">
        <v>204</v>
      </c>
      <c r="C56" s="181"/>
      <c r="D56" s="181"/>
      <c r="E56" s="181"/>
      <c r="F56" s="181"/>
      <c r="G56" s="181"/>
      <c r="H56" s="292" t="s">
        <v>195</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309"/>
      <c r="B57" s="181" t="s">
        <v>203</v>
      </c>
      <c r="C57" s="181"/>
      <c r="D57" s="181"/>
      <c r="E57" s="181"/>
      <c r="F57" s="181"/>
      <c r="G57" s="181"/>
      <c r="H57" s="292" t="s">
        <v>195</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9.75" customHeight="1" x14ac:dyDescent="0.15">
      <c r="A58" s="309"/>
      <c r="B58" s="210" t="s">
        <v>202</v>
      </c>
      <c r="C58" s="210"/>
      <c r="D58" s="210"/>
      <c r="E58" s="210"/>
      <c r="F58" s="210"/>
      <c r="G58" s="210"/>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9.75"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9.75"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9.75"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9.75"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195</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195</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195</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195</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969" t="s">
        <v>886</v>
      </c>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1"/>
    </row>
    <row r="68" spans="1:32" ht="166.5" customHeight="1" x14ac:dyDescent="0.15">
      <c r="A68" s="289" t="s">
        <v>194</v>
      </c>
      <c r="B68" s="289"/>
      <c r="C68" s="289"/>
      <c r="D68" s="289"/>
      <c r="E68" s="289"/>
      <c r="F68" s="289"/>
      <c r="G68" s="289"/>
      <c r="H68" s="942" t="s">
        <v>885</v>
      </c>
      <c r="I68" s="943"/>
      <c r="J68" s="943"/>
      <c r="K68" s="943"/>
      <c r="L68" s="943"/>
      <c r="M68" s="943"/>
      <c r="N68" s="943"/>
      <c r="O68" s="943"/>
      <c r="P68" s="943"/>
      <c r="Q68" s="943"/>
      <c r="R68" s="943"/>
      <c r="S68" s="943"/>
      <c r="T68" s="943"/>
      <c r="U68" s="943"/>
      <c r="V68" s="943"/>
      <c r="W68" s="943"/>
      <c r="X68" s="943"/>
      <c r="Y68" s="943"/>
      <c r="Z68" s="943"/>
      <c r="AA68" s="943"/>
      <c r="AB68" s="943"/>
      <c r="AC68" s="943"/>
      <c r="AD68" s="943"/>
      <c r="AE68" s="943"/>
      <c r="AF68" s="944"/>
    </row>
    <row r="69" spans="1:32" ht="20.25" customHeight="1" x14ac:dyDescent="0.15">
      <c r="A69" s="214" t="s">
        <v>192</v>
      </c>
      <c r="B69" s="215"/>
      <c r="C69" s="215"/>
      <c r="D69" s="215"/>
      <c r="E69" s="220" t="s">
        <v>186</v>
      </c>
      <c r="F69" s="215"/>
      <c r="G69" s="221"/>
      <c r="H69" s="945" t="s">
        <v>884</v>
      </c>
      <c r="I69" s="946"/>
      <c r="J69" s="946"/>
      <c r="K69" s="946"/>
      <c r="L69" s="946"/>
      <c r="M69" s="946"/>
      <c r="N69" s="946"/>
      <c r="O69" s="946"/>
      <c r="P69" s="946"/>
      <c r="Q69" s="946"/>
      <c r="R69" s="946"/>
      <c r="S69" s="946"/>
      <c r="T69" s="946"/>
      <c r="U69" s="951" t="s">
        <v>883</v>
      </c>
      <c r="V69" s="952"/>
      <c r="W69" s="952"/>
      <c r="X69" s="952"/>
      <c r="Y69" s="952"/>
      <c r="Z69" s="952"/>
      <c r="AA69" s="952"/>
      <c r="AB69" s="952"/>
      <c r="AC69" s="953"/>
      <c r="AD69" s="238" t="s">
        <v>189</v>
      </c>
      <c r="AE69" s="239"/>
      <c r="AF69" s="240"/>
    </row>
    <row r="70" spans="1:32" ht="66" customHeight="1" x14ac:dyDescent="0.15">
      <c r="A70" s="216"/>
      <c r="B70" s="217"/>
      <c r="C70" s="217"/>
      <c r="D70" s="217"/>
      <c r="E70" s="222"/>
      <c r="F70" s="217"/>
      <c r="G70" s="223"/>
      <c r="H70" s="947"/>
      <c r="I70" s="948"/>
      <c r="J70" s="948"/>
      <c r="K70" s="948"/>
      <c r="L70" s="948"/>
      <c r="M70" s="948"/>
      <c r="N70" s="948"/>
      <c r="O70" s="948"/>
      <c r="P70" s="948"/>
      <c r="Q70" s="948"/>
      <c r="R70" s="948"/>
      <c r="S70" s="948"/>
      <c r="T70" s="948"/>
      <c r="U70" s="954"/>
      <c r="V70" s="954"/>
      <c r="W70" s="954"/>
      <c r="X70" s="954"/>
      <c r="Y70" s="954"/>
      <c r="Z70" s="954"/>
      <c r="AA70" s="954"/>
      <c r="AB70" s="954"/>
      <c r="AC70" s="955"/>
      <c r="AD70" s="241" t="s">
        <v>581</v>
      </c>
      <c r="AE70" s="242"/>
      <c r="AF70" s="243"/>
    </row>
    <row r="71" spans="1:32" ht="66" customHeight="1" x14ac:dyDescent="0.15">
      <c r="A71" s="216"/>
      <c r="B71" s="217"/>
      <c r="C71" s="217"/>
      <c r="D71" s="217"/>
      <c r="E71" s="222"/>
      <c r="F71" s="217"/>
      <c r="G71" s="223"/>
      <c r="H71" s="947"/>
      <c r="I71" s="948"/>
      <c r="J71" s="948"/>
      <c r="K71" s="948"/>
      <c r="L71" s="948"/>
      <c r="M71" s="948"/>
      <c r="N71" s="948"/>
      <c r="O71" s="948"/>
      <c r="P71" s="948"/>
      <c r="Q71" s="948"/>
      <c r="R71" s="948"/>
      <c r="S71" s="948"/>
      <c r="T71" s="948"/>
      <c r="U71" s="954"/>
      <c r="V71" s="954"/>
      <c r="W71" s="954"/>
      <c r="X71" s="954"/>
      <c r="Y71" s="954"/>
      <c r="Z71" s="954"/>
      <c r="AA71" s="954"/>
      <c r="AB71" s="954"/>
      <c r="AC71" s="955"/>
      <c r="AD71" s="244"/>
      <c r="AE71" s="245"/>
      <c r="AF71" s="246"/>
    </row>
    <row r="72" spans="1:32" ht="66" customHeight="1" x14ac:dyDescent="0.15">
      <c r="A72" s="218"/>
      <c r="B72" s="219"/>
      <c r="C72" s="219"/>
      <c r="D72" s="219"/>
      <c r="E72" s="224"/>
      <c r="F72" s="219"/>
      <c r="G72" s="225"/>
      <c r="H72" s="949"/>
      <c r="I72" s="950"/>
      <c r="J72" s="950"/>
      <c r="K72" s="950"/>
      <c r="L72" s="950"/>
      <c r="M72" s="950"/>
      <c r="N72" s="950"/>
      <c r="O72" s="950"/>
      <c r="P72" s="950"/>
      <c r="Q72" s="950"/>
      <c r="R72" s="950"/>
      <c r="S72" s="950"/>
      <c r="T72" s="950"/>
      <c r="U72" s="956"/>
      <c r="V72" s="956"/>
      <c r="W72" s="956"/>
      <c r="X72" s="956"/>
      <c r="Y72" s="956"/>
      <c r="Z72" s="956"/>
      <c r="AA72" s="956"/>
      <c r="AB72" s="956"/>
      <c r="AC72" s="957"/>
      <c r="AD72" s="247"/>
      <c r="AE72" s="248"/>
      <c r="AF72" s="249"/>
    </row>
    <row r="73" spans="1:32" ht="18" customHeight="1" x14ac:dyDescent="0.15">
      <c r="A73" s="214" t="s">
        <v>187</v>
      </c>
      <c r="B73" s="215"/>
      <c r="C73" s="215"/>
      <c r="D73" s="215"/>
      <c r="E73" s="220" t="s">
        <v>186</v>
      </c>
      <c r="F73" s="215"/>
      <c r="G73" s="221"/>
      <c r="H73" s="958" t="s">
        <v>882</v>
      </c>
      <c r="I73" s="959"/>
      <c r="J73" s="959"/>
      <c r="K73" s="959"/>
      <c r="L73" s="959"/>
      <c r="M73" s="959"/>
      <c r="N73" s="959"/>
      <c r="O73" s="959"/>
      <c r="P73" s="959"/>
      <c r="Q73" s="959"/>
      <c r="R73" s="959"/>
      <c r="S73" s="959"/>
      <c r="T73" s="959"/>
      <c r="U73" s="951" t="s">
        <v>881</v>
      </c>
      <c r="V73" s="951"/>
      <c r="W73" s="951"/>
      <c r="X73" s="951"/>
      <c r="Y73" s="951"/>
      <c r="Z73" s="951"/>
      <c r="AA73" s="951"/>
      <c r="AB73" s="951"/>
      <c r="AC73" s="964"/>
      <c r="AD73" s="241" t="s">
        <v>494</v>
      </c>
      <c r="AE73" s="242"/>
      <c r="AF73" s="243"/>
    </row>
    <row r="74" spans="1:32" ht="18" customHeight="1" x14ac:dyDescent="0.15">
      <c r="A74" s="216"/>
      <c r="B74" s="217"/>
      <c r="C74" s="217"/>
      <c r="D74" s="217"/>
      <c r="E74" s="222"/>
      <c r="F74" s="217"/>
      <c r="G74" s="223"/>
      <c r="H74" s="960"/>
      <c r="I74" s="961"/>
      <c r="J74" s="961"/>
      <c r="K74" s="961"/>
      <c r="L74" s="961"/>
      <c r="M74" s="961"/>
      <c r="N74" s="961"/>
      <c r="O74" s="961"/>
      <c r="P74" s="961"/>
      <c r="Q74" s="961"/>
      <c r="R74" s="961"/>
      <c r="S74" s="961"/>
      <c r="T74" s="961"/>
      <c r="U74" s="965"/>
      <c r="V74" s="965"/>
      <c r="W74" s="965"/>
      <c r="X74" s="965"/>
      <c r="Y74" s="965"/>
      <c r="Z74" s="965"/>
      <c r="AA74" s="965"/>
      <c r="AB74" s="965"/>
      <c r="AC74" s="966"/>
      <c r="AD74" s="244"/>
      <c r="AE74" s="245"/>
      <c r="AF74" s="246"/>
    </row>
    <row r="75" spans="1:32" ht="18" customHeight="1" x14ac:dyDescent="0.15">
      <c r="A75" s="216"/>
      <c r="B75" s="217"/>
      <c r="C75" s="217"/>
      <c r="D75" s="217"/>
      <c r="E75" s="222"/>
      <c r="F75" s="217"/>
      <c r="G75" s="223"/>
      <c r="H75" s="960"/>
      <c r="I75" s="961"/>
      <c r="J75" s="961"/>
      <c r="K75" s="961"/>
      <c r="L75" s="961"/>
      <c r="M75" s="961"/>
      <c r="N75" s="961"/>
      <c r="O75" s="961"/>
      <c r="P75" s="961"/>
      <c r="Q75" s="961"/>
      <c r="R75" s="961"/>
      <c r="S75" s="961"/>
      <c r="T75" s="961"/>
      <c r="U75" s="965"/>
      <c r="V75" s="965"/>
      <c r="W75" s="965"/>
      <c r="X75" s="965"/>
      <c r="Y75" s="965"/>
      <c r="Z75" s="965"/>
      <c r="AA75" s="965"/>
      <c r="AB75" s="965"/>
      <c r="AC75" s="966"/>
      <c r="AD75" s="244"/>
      <c r="AE75" s="245"/>
      <c r="AF75" s="246"/>
    </row>
    <row r="76" spans="1:32" ht="18" customHeight="1" x14ac:dyDescent="0.15">
      <c r="A76" s="216"/>
      <c r="B76" s="217"/>
      <c r="C76" s="217"/>
      <c r="D76" s="217"/>
      <c r="E76" s="222"/>
      <c r="F76" s="217"/>
      <c r="G76" s="223"/>
      <c r="H76" s="960"/>
      <c r="I76" s="961"/>
      <c r="J76" s="961"/>
      <c r="K76" s="961"/>
      <c r="L76" s="961"/>
      <c r="M76" s="961"/>
      <c r="N76" s="961"/>
      <c r="O76" s="961"/>
      <c r="P76" s="961"/>
      <c r="Q76" s="961"/>
      <c r="R76" s="961"/>
      <c r="S76" s="961"/>
      <c r="T76" s="961"/>
      <c r="U76" s="965"/>
      <c r="V76" s="965"/>
      <c r="W76" s="965"/>
      <c r="X76" s="965"/>
      <c r="Y76" s="965"/>
      <c r="Z76" s="965"/>
      <c r="AA76" s="965"/>
      <c r="AB76" s="965"/>
      <c r="AC76" s="966"/>
      <c r="AD76" s="244"/>
      <c r="AE76" s="245"/>
      <c r="AF76" s="246"/>
    </row>
    <row r="77" spans="1:32" ht="18" customHeight="1" x14ac:dyDescent="0.15">
      <c r="A77" s="218"/>
      <c r="B77" s="219"/>
      <c r="C77" s="219"/>
      <c r="D77" s="219"/>
      <c r="E77" s="224"/>
      <c r="F77" s="219"/>
      <c r="G77" s="225"/>
      <c r="H77" s="962"/>
      <c r="I77" s="963"/>
      <c r="J77" s="963"/>
      <c r="K77" s="963"/>
      <c r="L77" s="963"/>
      <c r="M77" s="963"/>
      <c r="N77" s="963"/>
      <c r="O77" s="963"/>
      <c r="P77" s="963"/>
      <c r="Q77" s="963"/>
      <c r="R77" s="963"/>
      <c r="S77" s="963"/>
      <c r="T77" s="963"/>
      <c r="U77" s="967"/>
      <c r="V77" s="967"/>
      <c r="W77" s="967"/>
      <c r="X77" s="967"/>
      <c r="Y77" s="967"/>
      <c r="Z77" s="967"/>
      <c r="AA77" s="967"/>
      <c r="AB77" s="967"/>
      <c r="AC77" s="968"/>
      <c r="AD77" s="247"/>
      <c r="AE77" s="248"/>
      <c r="AF77" s="249"/>
    </row>
    <row r="78" spans="1:32" ht="15" customHeight="1" x14ac:dyDescent="0.15">
      <c r="A78" s="183" t="s">
        <v>182</v>
      </c>
      <c r="B78" s="184"/>
      <c r="C78" s="184"/>
      <c r="D78" s="184"/>
      <c r="E78" s="184"/>
      <c r="F78" s="184"/>
      <c r="G78" s="185"/>
      <c r="H78" s="690" t="s">
        <v>880</v>
      </c>
      <c r="I78" s="691"/>
      <c r="J78" s="691"/>
      <c r="K78" s="691"/>
      <c r="L78" s="691"/>
      <c r="M78" s="691"/>
      <c r="N78" s="691"/>
      <c r="O78" s="691"/>
      <c r="P78" s="691"/>
      <c r="Q78" s="691"/>
      <c r="R78" s="691"/>
      <c r="S78" s="691"/>
      <c r="T78" s="691"/>
      <c r="U78" s="691"/>
      <c r="V78" s="691"/>
      <c r="W78" s="691"/>
      <c r="X78" s="691"/>
      <c r="Y78" s="691"/>
      <c r="Z78" s="691"/>
      <c r="AA78" s="691"/>
      <c r="AB78" s="691"/>
      <c r="AC78" s="691"/>
      <c r="AD78" s="691"/>
      <c r="AE78" s="691"/>
      <c r="AF78" s="692"/>
    </row>
    <row r="79" spans="1:32" ht="15" customHeight="1" x14ac:dyDescent="0.15">
      <c r="A79" s="186"/>
      <c r="B79" s="187"/>
      <c r="C79" s="187"/>
      <c r="D79" s="187"/>
      <c r="E79" s="187"/>
      <c r="F79" s="187"/>
      <c r="G79" s="188"/>
      <c r="H79" s="693"/>
      <c r="I79" s="694"/>
      <c r="J79" s="694"/>
      <c r="K79" s="694"/>
      <c r="L79" s="694"/>
      <c r="M79" s="694"/>
      <c r="N79" s="694"/>
      <c r="O79" s="694"/>
      <c r="P79" s="694"/>
      <c r="Q79" s="694"/>
      <c r="R79" s="694"/>
      <c r="S79" s="694"/>
      <c r="T79" s="694"/>
      <c r="U79" s="694"/>
      <c r="V79" s="694"/>
      <c r="W79" s="694"/>
      <c r="X79" s="694"/>
      <c r="Y79" s="694"/>
      <c r="Z79" s="694"/>
      <c r="AA79" s="694"/>
      <c r="AB79" s="694"/>
      <c r="AC79" s="694"/>
      <c r="AD79" s="694"/>
      <c r="AE79" s="694"/>
      <c r="AF79" s="695"/>
    </row>
    <row r="80" spans="1:32" ht="15" customHeight="1" x14ac:dyDescent="0.15">
      <c r="A80" s="189"/>
      <c r="B80" s="190"/>
      <c r="C80" s="190"/>
      <c r="D80" s="190"/>
      <c r="E80" s="190"/>
      <c r="F80" s="190"/>
      <c r="G80" s="191"/>
      <c r="H80" s="696"/>
      <c r="I80" s="697"/>
      <c r="J80" s="697"/>
      <c r="K80" s="697"/>
      <c r="L80" s="697"/>
      <c r="M80" s="697"/>
      <c r="N80" s="697"/>
      <c r="O80" s="697"/>
      <c r="P80" s="697"/>
      <c r="Q80" s="697"/>
      <c r="R80" s="697"/>
      <c r="S80" s="697"/>
      <c r="T80" s="697"/>
      <c r="U80" s="697"/>
      <c r="V80" s="697"/>
      <c r="W80" s="697"/>
      <c r="X80" s="697"/>
      <c r="Y80" s="697"/>
      <c r="Z80" s="697"/>
      <c r="AA80" s="697"/>
      <c r="AB80" s="697"/>
      <c r="AC80" s="697"/>
      <c r="AD80" s="697"/>
      <c r="AE80" s="697"/>
      <c r="AF80" s="698"/>
    </row>
    <row r="81" spans="1:32" ht="15" customHeight="1" x14ac:dyDescent="0.15">
      <c r="A81" s="183" t="s">
        <v>879</v>
      </c>
      <c r="B81" s="184"/>
      <c r="C81" s="184"/>
      <c r="D81" s="184"/>
      <c r="E81" s="184"/>
      <c r="F81" s="184"/>
      <c r="G81" s="185"/>
      <c r="H81" s="690" t="s">
        <v>878</v>
      </c>
      <c r="I81" s="691"/>
      <c r="J81" s="691"/>
      <c r="K81" s="691"/>
      <c r="L81" s="691"/>
      <c r="M81" s="691"/>
      <c r="N81" s="691"/>
      <c r="O81" s="691"/>
      <c r="P81" s="691"/>
      <c r="Q81" s="691"/>
      <c r="R81" s="691"/>
      <c r="S81" s="691"/>
      <c r="T81" s="691"/>
      <c r="U81" s="691"/>
      <c r="V81" s="691"/>
      <c r="W81" s="691"/>
      <c r="X81" s="691"/>
      <c r="Y81" s="691"/>
      <c r="Z81" s="691"/>
      <c r="AA81" s="691"/>
      <c r="AB81" s="691"/>
      <c r="AC81" s="691"/>
      <c r="AD81" s="691"/>
      <c r="AE81" s="691"/>
      <c r="AF81" s="692"/>
    </row>
    <row r="82" spans="1:32" ht="15" customHeight="1" x14ac:dyDescent="0.15">
      <c r="A82" s="186"/>
      <c r="B82" s="187"/>
      <c r="C82" s="187"/>
      <c r="D82" s="187"/>
      <c r="E82" s="187"/>
      <c r="F82" s="187"/>
      <c r="G82" s="188"/>
      <c r="H82" s="693"/>
      <c r="I82" s="694"/>
      <c r="J82" s="694"/>
      <c r="K82" s="694"/>
      <c r="L82" s="694"/>
      <c r="M82" s="694"/>
      <c r="N82" s="694"/>
      <c r="O82" s="694"/>
      <c r="P82" s="694"/>
      <c r="Q82" s="694"/>
      <c r="R82" s="694"/>
      <c r="S82" s="694"/>
      <c r="T82" s="694"/>
      <c r="U82" s="694"/>
      <c r="V82" s="694"/>
      <c r="W82" s="694"/>
      <c r="X82" s="694"/>
      <c r="Y82" s="694"/>
      <c r="Z82" s="694"/>
      <c r="AA82" s="694"/>
      <c r="AB82" s="694"/>
      <c r="AC82" s="694"/>
      <c r="AD82" s="694"/>
      <c r="AE82" s="694"/>
      <c r="AF82" s="695"/>
    </row>
    <row r="83" spans="1:32" ht="15" customHeight="1" x14ac:dyDescent="0.15">
      <c r="A83" s="186"/>
      <c r="B83" s="187"/>
      <c r="C83" s="187"/>
      <c r="D83" s="187"/>
      <c r="E83" s="187"/>
      <c r="F83" s="187"/>
      <c r="G83" s="188"/>
      <c r="H83" s="693"/>
      <c r="I83" s="694"/>
      <c r="J83" s="694"/>
      <c r="K83" s="694"/>
      <c r="L83" s="694"/>
      <c r="M83" s="694"/>
      <c r="N83" s="694"/>
      <c r="O83" s="694"/>
      <c r="P83" s="694"/>
      <c r="Q83" s="694"/>
      <c r="R83" s="694"/>
      <c r="S83" s="694"/>
      <c r="T83" s="694"/>
      <c r="U83" s="694"/>
      <c r="V83" s="694"/>
      <c r="W83" s="694"/>
      <c r="X83" s="694"/>
      <c r="Y83" s="694"/>
      <c r="Z83" s="694"/>
      <c r="AA83" s="694"/>
      <c r="AB83" s="694"/>
      <c r="AC83" s="694"/>
      <c r="AD83" s="694"/>
      <c r="AE83" s="694"/>
      <c r="AF83" s="695"/>
    </row>
    <row r="84" spans="1:32" ht="15" customHeight="1" x14ac:dyDescent="0.15">
      <c r="A84" s="189"/>
      <c r="B84" s="190"/>
      <c r="C84" s="190"/>
      <c r="D84" s="190"/>
      <c r="E84" s="190"/>
      <c r="F84" s="190"/>
      <c r="G84" s="191"/>
      <c r="H84" s="696"/>
      <c r="I84" s="697"/>
      <c r="J84" s="697"/>
      <c r="K84" s="697"/>
      <c r="L84" s="697"/>
      <c r="M84" s="697"/>
      <c r="N84" s="697"/>
      <c r="O84" s="697"/>
      <c r="P84" s="697"/>
      <c r="Q84" s="697"/>
      <c r="R84" s="697"/>
      <c r="S84" s="697"/>
      <c r="T84" s="697"/>
      <c r="U84" s="697"/>
      <c r="V84" s="697"/>
      <c r="W84" s="697"/>
      <c r="X84" s="697"/>
      <c r="Y84" s="697"/>
      <c r="Z84" s="697"/>
      <c r="AA84" s="697"/>
      <c r="AB84" s="697"/>
      <c r="AC84" s="697"/>
      <c r="AD84" s="697"/>
      <c r="AE84" s="697"/>
      <c r="AF84" s="698"/>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877</v>
      </c>
      <c r="B86" s="202"/>
      <c r="C86" s="202"/>
      <c r="D86" s="203"/>
      <c r="E86" s="210">
        <v>5</v>
      </c>
      <c r="F86" s="210"/>
      <c r="G86" s="210"/>
      <c r="H86" s="210"/>
      <c r="I86" s="180" t="str">
        <f>+IF(ISERROR(VLOOKUP($E86,[7]SDGｓ!$A$2:$B$18,2,0)),"",VLOOKUP($E86,[7]SDGｓ!$A$2:$B$18,2,0))</f>
        <v>ジェンダー平等を実現しよう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v>10</v>
      </c>
      <c r="F87" s="210"/>
      <c r="G87" s="210"/>
      <c r="H87" s="210"/>
      <c r="I87" s="180" t="str">
        <f>+IF(ISERROR(VLOOKUP($E87,[7]SDGｓ!$A$2:$B$18,2,0)),"",VLOOKUP($E87,[7]SDGｓ!$A$2:$B$18,2,0))</f>
        <v>人や国の不平等をなくそう</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v>16</v>
      </c>
      <c r="F88" s="210"/>
      <c r="G88" s="210"/>
      <c r="H88" s="210"/>
      <c r="I88" s="180" t="str">
        <f>+IF(ISERROR(VLOOKUP($E88,[7]SDGｓ!$A$2:$B$18,2,0)),"",VLOOKUP($E88,[7]SDGｓ!$A$2:$B$18,2,0))</f>
        <v>平和と公正をすべての人に</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t="s">
        <v>876</v>
      </c>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74" fitToHeight="4" orientation="portrait" horizontalDpi="300" verticalDpi="300" r:id="rId1"/>
  <headerFooter>
    <oddHeader>&amp;C&amp;14令和３年度　大正区事業・業務計画書</oddHeader>
    <oddFooter>&amp;P ページ</oddFooter>
  </headerFooter>
  <rowBreaks count="3" manualBreakCount="3">
    <brk id="28" max="31" man="1"/>
    <brk id="47" max="31" man="1"/>
    <brk id="84" max="3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view="pageBreakPreview" zoomScale="85"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5-4-6</v>
      </c>
      <c r="B2" s="312"/>
      <c r="C2" s="312"/>
      <c r="D2" s="312"/>
      <c r="E2" s="646" t="s">
        <v>925</v>
      </c>
      <c r="F2" s="646"/>
      <c r="G2" s="646"/>
      <c r="H2" s="646"/>
      <c r="I2" s="646"/>
      <c r="J2" s="646"/>
      <c r="K2" s="646"/>
      <c r="L2" s="646"/>
      <c r="M2" s="646"/>
      <c r="N2" s="646"/>
      <c r="O2" s="646"/>
      <c r="P2" s="646"/>
      <c r="Q2" s="646"/>
      <c r="R2" s="646"/>
      <c r="S2" s="646"/>
      <c r="T2" s="646"/>
      <c r="U2" s="646"/>
      <c r="V2" s="830" t="s">
        <v>656</v>
      </c>
      <c r="W2" s="830"/>
      <c r="X2" s="830"/>
      <c r="Y2" s="830"/>
      <c r="Z2" s="830"/>
      <c r="AA2" s="830"/>
      <c r="AB2" s="830"/>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830"/>
      <c r="W3" s="830"/>
      <c r="X3" s="830"/>
      <c r="Y3" s="830"/>
      <c r="Z3" s="830"/>
      <c r="AA3" s="830"/>
      <c r="AB3" s="830"/>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924</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29"/>
      <c r="AI9" s="129"/>
    </row>
    <row r="10" spans="1:40" ht="18" customHeight="1" x14ac:dyDescent="0.15">
      <c r="A10" s="309"/>
      <c r="B10" s="289" t="s">
        <v>218</v>
      </c>
      <c r="C10" s="289"/>
      <c r="D10" s="289"/>
      <c r="E10" s="289"/>
      <c r="F10" s="289"/>
      <c r="G10" s="289"/>
      <c r="H10" s="310" t="s">
        <v>923</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92" t="s">
        <v>922</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921</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911</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920</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278" t="s">
        <v>918</v>
      </c>
      <c r="D31" s="278"/>
      <c r="E31" s="278"/>
      <c r="F31" s="278"/>
      <c r="G31" s="278"/>
      <c r="H31" s="278"/>
      <c r="I31" s="278"/>
      <c r="J31" s="278"/>
      <c r="K31" s="278"/>
      <c r="L31" s="278"/>
      <c r="M31" s="278"/>
      <c r="N31" s="278"/>
      <c r="O31" s="278"/>
      <c r="P31" s="278"/>
      <c r="Q31" s="278"/>
      <c r="R31" s="278"/>
      <c r="S31" s="278"/>
      <c r="T31" s="278"/>
      <c r="U31" s="278"/>
      <c r="V31" s="278"/>
      <c r="W31" s="278"/>
      <c r="X31" s="278"/>
      <c r="Y31" s="277" t="s">
        <v>919</v>
      </c>
      <c r="Z31" s="277"/>
      <c r="AA31" s="277"/>
      <c r="AB31" s="277"/>
      <c r="AC31" s="631" t="s">
        <v>13</v>
      </c>
      <c r="AD31" s="631"/>
      <c r="AE31" s="631" t="s">
        <v>13</v>
      </c>
      <c r="AF31" s="631"/>
    </row>
    <row r="32" spans="1:32" ht="18" customHeight="1" x14ac:dyDescent="0.15">
      <c r="A32" s="306"/>
      <c r="B32" s="307"/>
      <c r="C32" s="278"/>
      <c r="D32" s="278"/>
      <c r="E32" s="278"/>
      <c r="F32" s="278"/>
      <c r="G32" s="278"/>
      <c r="H32" s="278"/>
      <c r="I32" s="278"/>
      <c r="J32" s="278"/>
      <c r="K32" s="278"/>
      <c r="L32" s="278"/>
      <c r="M32" s="278"/>
      <c r="N32" s="278"/>
      <c r="O32" s="278"/>
      <c r="P32" s="278"/>
      <c r="Q32" s="278"/>
      <c r="R32" s="278"/>
      <c r="S32" s="278"/>
      <c r="T32" s="278"/>
      <c r="U32" s="278"/>
      <c r="V32" s="278"/>
      <c r="W32" s="278"/>
      <c r="X32" s="278"/>
      <c r="Y32" s="277"/>
      <c r="Z32" s="277"/>
      <c r="AA32" s="277"/>
      <c r="AB32" s="277"/>
      <c r="AC32" s="631"/>
      <c r="AD32" s="631"/>
      <c r="AE32" s="631"/>
      <c r="AF32" s="631"/>
    </row>
    <row r="33" spans="1:32" ht="18" customHeight="1" x14ac:dyDescent="0.15">
      <c r="A33" s="306"/>
      <c r="B33" s="307"/>
      <c r="C33" s="278"/>
      <c r="D33" s="278"/>
      <c r="E33" s="278"/>
      <c r="F33" s="278"/>
      <c r="G33" s="278"/>
      <c r="H33" s="278"/>
      <c r="I33" s="278"/>
      <c r="J33" s="278"/>
      <c r="K33" s="278"/>
      <c r="L33" s="278"/>
      <c r="M33" s="278"/>
      <c r="N33" s="278"/>
      <c r="O33" s="278"/>
      <c r="P33" s="278"/>
      <c r="Q33" s="278"/>
      <c r="R33" s="278"/>
      <c r="S33" s="278"/>
      <c r="T33" s="278"/>
      <c r="U33" s="278"/>
      <c r="V33" s="278"/>
      <c r="W33" s="278"/>
      <c r="X33" s="278"/>
      <c r="Y33" s="277"/>
      <c r="Z33" s="277"/>
      <c r="AA33" s="277"/>
      <c r="AB33" s="277"/>
      <c r="AC33" s="631"/>
      <c r="AD33" s="631"/>
      <c r="AE33" s="631"/>
      <c r="AF33" s="631"/>
    </row>
    <row r="34" spans="1:32" ht="18" customHeight="1" x14ac:dyDescent="0.15">
      <c r="A34" s="276" t="s">
        <v>231</v>
      </c>
      <c r="B34" s="276"/>
      <c r="C34" s="278" t="s">
        <v>918</v>
      </c>
      <c r="D34" s="278"/>
      <c r="E34" s="278"/>
      <c r="F34" s="278"/>
      <c r="G34" s="278"/>
      <c r="H34" s="278"/>
      <c r="I34" s="278"/>
      <c r="J34" s="278"/>
      <c r="K34" s="278"/>
      <c r="L34" s="278"/>
      <c r="M34" s="278"/>
      <c r="N34" s="278"/>
      <c r="O34" s="278"/>
      <c r="P34" s="278"/>
      <c r="Q34" s="278"/>
      <c r="R34" s="278"/>
      <c r="S34" s="278"/>
      <c r="T34" s="278"/>
      <c r="U34" s="278"/>
      <c r="V34" s="278"/>
      <c r="W34" s="278"/>
      <c r="X34" s="278"/>
      <c r="Y34" s="277" t="s">
        <v>917</v>
      </c>
      <c r="Z34" s="277"/>
      <c r="AA34" s="277"/>
      <c r="AB34" s="277"/>
      <c r="AC34" s="631" t="s">
        <v>13</v>
      </c>
      <c r="AD34" s="631"/>
      <c r="AE34" s="631" t="s">
        <v>13</v>
      </c>
      <c r="AF34" s="631"/>
    </row>
    <row r="35" spans="1:32" ht="18" customHeight="1" x14ac:dyDescent="0.15">
      <c r="A35" s="276"/>
      <c r="B35" s="276"/>
      <c r="C35" s="278"/>
      <c r="D35" s="278"/>
      <c r="E35" s="278"/>
      <c r="F35" s="278"/>
      <c r="G35" s="278"/>
      <c r="H35" s="278"/>
      <c r="I35" s="278"/>
      <c r="J35" s="278"/>
      <c r="K35" s="278"/>
      <c r="L35" s="278"/>
      <c r="M35" s="278"/>
      <c r="N35" s="278"/>
      <c r="O35" s="278"/>
      <c r="P35" s="278"/>
      <c r="Q35" s="278"/>
      <c r="R35" s="278"/>
      <c r="S35" s="278"/>
      <c r="T35" s="278"/>
      <c r="U35" s="278"/>
      <c r="V35" s="278"/>
      <c r="W35" s="278"/>
      <c r="X35" s="278"/>
      <c r="Y35" s="277"/>
      <c r="Z35" s="277"/>
      <c r="AA35" s="277"/>
      <c r="AB35" s="277"/>
      <c r="AC35" s="631"/>
      <c r="AD35" s="631"/>
      <c r="AE35" s="631"/>
      <c r="AF35" s="631"/>
    </row>
    <row r="36" spans="1:32" ht="18" customHeight="1" x14ac:dyDescent="0.15">
      <c r="A36" s="276"/>
      <c r="B36" s="276"/>
      <c r="C36" s="278"/>
      <c r="D36" s="278"/>
      <c r="E36" s="278"/>
      <c r="F36" s="278"/>
      <c r="G36" s="278"/>
      <c r="H36" s="278"/>
      <c r="I36" s="278"/>
      <c r="J36" s="278"/>
      <c r="K36" s="278"/>
      <c r="L36" s="278"/>
      <c r="M36" s="278"/>
      <c r="N36" s="278"/>
      <c r="O36" s="278"/>
      <c r="P36" s="278"/>
      <c r="Q36" s="278"/>
      <c r="R36" s="278"/>
      <c r="S36" s="278"/>
      <c r="T36" s="278"/>
      <c r="U36" s="278"/>
      <c r="V36" s="278"/>
      <c r="W36" s="278"/>
      <c r="X36" s="278"/>
      <c r="Y36" s="277"/>
      <c r="Z36" s="277"/>
      <c r="AA36" s="277"/>
      <c r="AB36" s="277"/>
      <c r="AC36" s="631"/>
      <c r="AD36" s="631"/>
      <c r="AE36" s="631"/>
      <c r="AF36" s="631"/>
    </row>
    <row r="37" spans="1:32" ht="18" customHeight="1" x14ac:dyDescent="0.15">
      <c r="A37" s="276" t="s">
        <v>228</v>
      </c>
      <c r="B37" s="276"/>
      <c r="C37" s="278" t="s">
        <v>918</v>
      </c>
      <c r="D37" s="278"/>
      <c r="E37" s="278"/>
      <c r="F37" s="278"/>
      <c r="G37" s="278"/>
      <c r="H37" s="278"/>
      <c r="I37" s="278"/>
      <c r="J37" s="278"/>
      <c r="K37" s="278"/>
      <c r="L37" s="278"/>
      <c r="M37" s="278"/>
      <c r="N37" s="278"/>
      <c r="O37" s="278"/>
      <c r="P37" s="278"/>
      <c r="Q37" s="278"/>
      <c r="R37" s="278"/>
      <c r="S37" s="278"/>
      <c r="T37" s="278"/>
      <c r="U37" s="278"/>
      <c r="V37" s="278"/>
      <c r="W37" s="278"/>
      <c r="X37" s="278"/>
      <c r="Y37" s="277" t="s">
        <v>917</v>
      </c>
      <c r="Z37" s="277"/>
      <c r="AA37" s="277"/>
      <c r="AB37" s="277"/>
      <c r="AC37" s="631" t="s">
        <v>646</v>
      </c>
      <c r="AD37" s="631"/>
      <c r="AE37" s="631" t="s">
        <v>646</v>
      </c>
      <c r="AF37" s="631"/>
    </row>
    <row r="38" spans="1:32" ht="18" customHeight="1" x14ac:dyDescent="0.15">
      <c r="A38" s="276"/>
      <c r="B38" s="276"/>
      <c r="C38" s="278"/>
      <c r="D38" s="278"/>
      <c r="E38" s="278"/>
      <c r="F38" s="278"/>
      <c r="G38" s="278"/>
      <c r="H38" s="278"/>
      <c r="I38" s="278"/>
      <c r="J38" s="278"/>
      <c r="K38" s="278"/>
      <c r="L38" s="278"/>
      <c r="M38" s="278"/>
      <c r="N38" s="278"/>
      <c r="O38" s="278"/>
      <c r="P38" s="278"/>
      <c r="Q38" s="278"/>
      <c r="R38" s="278"/>
      <c r="S38" s="278"/>
      <c r="T38" s="278"/>
      <c r="U38" s="278"/>
      <c r="V38" s="278"/>
      <c r="W38" s="278"/>
      <c r="X38" s="278"/>
      <c r="Y38" s="277"/>
      <c r="Z38" s="277"/>
      <c r="AA38" s="277"/>
      <c r="AB38" s="277"/>
      <c r="AC38" s="631"/>
      <c r="AD38" s="631"/>
      <c r="AE38" s="631"/>
      <c r="AF38" s="631"/>
    </row>
    <row r="39" spans="1:32" ht="36.75" customHeight="1" x14ac:dyDescent="0.15">
      <c r="A39" s="276"/>
      <c r="B39" s="276"/>
      <c r="C39" s="278"/>
      <c r="D39" s="278"/>
      <c r="E39" s="278"/>
      <c r="F39" s="278"/>
      <c r="G39" s="278"/>
      <c r="H39" s="278"/>
      <c r="I39" s="278"/>
      <c r="J39" s="278"/>
      <c r="K39" s="278"/>
      <c r="L39" s="278"/>
      <c r="M39" s="278"/>
      <c r="N39" s="278"/>
      <c r="O39" s="278"/>
      <c r="P39" s="278"/>
      <c r="Q39" s="278"/>
      <c r="R39" s="278"/>
      <c r="S39" s="278"/>
      <c r="T39" s="278"/>
      <c r="U39" s="278"/>
      <c r="V39" s="278"/>
      <c r="W39" s="278"/>
      <c r="X39" s="278"/>
      <c r="Y39" s="277"/>
      <c r="Z39" s="277"/>
      <c r="AA39" s="277"/>
      <c r="AB39" s="277"/>
      <c r="AC39" s="631"/>
      <c r="AD39" s="631"/>
      <c r="AE39" s="631"/>
      <c r="AF39" s="631"/>
    </row>
    <row r="40" spans="1:32" ht="18" customHeight="1" x14ac:dyDescent="0.15">
      <c r="A40" s="276" t="s">
        <v>226</v>
      </c>
      <c r="B40" s="276"/>
      <c r="C40" s="278" t="s">
        <v>918</v>
      </c>
      <c r="D40" s="278"/>
      <c r="E40" s="278"/>
      <c r="F40" s="278"/>
      <c r="G40" s="278"/>
      <c r="H40" s="278"/>
      <c r="I40" s="278"/>
      <c r="J40" s="278"/>
      <c r="K40" s="278"/>
      <c r="L40" s="278"/>
      <c r="M40" s="278"/>
      <c r="N40" s="278"/>
      <c r="O40" s="278"/>
      <c r="P40" s="278"/>
      <c r="Q40" s="278"/>
      <c r="R40" s="278"/>
      <c r="S40" s="278"/>
      <c r="T40" s="278"/>
      <c r="U40" s="278"/>
      <c r="V40" s="278"/>
      <c r="W40" s="278"/>
      <c r="X40" s="278"/>
      <c r="Y40" s="277" t="s">
        <v>917</v>
      </c>
      <c r="Z40" s="277"/>
      <c r="AA40" s="277"/>
      <c r="AB40" s="277"/>
      <c r="AC40" s="631" t="s">
        <v>646</v>
      </c>
      <c r="AD40" s="631"/>
      <c r="AE40" s="631" t="s">
        <v>646</v>
      </c>
      <c r="AF40" s="631"/>
    </row>
    <row r="41" spans="1:32" ht="18" customHeight="1" x14ac:dyDescent="0.15">
      <c r="A41" s="276"/>
      <c r="B41" s="276"/>
      <c r="C41" s="278"/>
      <c r="D41" s="278"/>
      <c r="E41" s="278"/>
      <c r="F41" s="278"/>
      <c r="G41" s="278"/>
      <c r="H41" s="278"/>
      <c r="I41" s="278"/>
      <c r="J41" s="278"/>
      <c r="K41" s="278"/>
      <c r="L41" s="278"/>
      <c r="M41" s="278"/>
      <c r="N41" s="278"/>
      <c r="O41" s="278"/>
      <c r="P41" s="278"/>
      <c r="Q41" s="278"/>
      <c r="R41" s="278"/>
      <c r="S41" s="278"/>
      <c r="T41" s="278"/>
      <c r="U41" s="278"/>
      <c r="V41" s="278"/>
      <c r="W41" s="278"/>
      <c r="X41" s="278"/>
      <c r="Y41" s="277"/>
      <c r="Z41" s="277"/>
      <c r="AA41" s="277"/>
      <c r="AB41" s="277"/>
      <c r="AC41" s="631"/>
      <c r="AD41" s="631"/>
      <c r="AE41" s="631"/>
      <c r="AF41" s="631"/>
    </row>
    <row r="42" spans="1:32" ht="18" customHeight="1" x14ac:dyDescent="0.15">
      <c r="A42" s="276"/>
      <c r="B42" s="276"/>
      <c r="C42" s="278"/>
      <c r="D42" s="278"/>
      <c r="E42" s="278"/>
      <c r="F42" s="278"/>
      <c r="G42" s="278"/>
      <c r="H42" s="278"/>
      <c r="I42" s="278"/>
      <c r="J42" s="278"/>
      <c r="K42" s="278"/>
      <c r="L42" s="278"/>
      <c r="M42" s="278"/>
      <c r="N42" s="278"/>
      <c r="O42" s="278"/>
      <c r="P42" s="278"/>
      <c r="Q42" s="278"/>
      <c r="R42" s="278"/>
      <c r="S42" s="278"/>
      <c r="T42" s="278"/>
      <c r="U42" s="278"/>
      <c r="V42" s="278"/>
      <c r="W42" s="278"/>
      <c r="X42" s="278"/>
      <c r="Y42" s="277"/>
      <c r="Z42" s="277"/>
      <c r="AA42" s="277"/>
      <c r="AB42" s="277"/>
      <c r="AC42" s="631"/>
      <c r="AD42" s="631"/>
      <c r="AE42" s="631"/>
      <c r="AF42" s="631"/>
    </row>
    <row r="43" spans="1:32" ht="18" customHeight="1" x14ac:dyDescent="0.15">
      <c r="A43" s="276" t="s">
        <v>223</v>
      </c>
      <c r="B43" s="276"/>
      <c r="C43" s="278" t="s">
        <v>918</v>
      </c>
      <c r="D43" s="278"/>
      <c r="E43" s="278"/>
      <c r="F43" s="278"/>
      <c r="G43" s="278"/>
      <c r="H43" s="278"/>
      <c r="I43" s="278"/>
      <c r="J43" s="278"/>
      <c r="K43" s="278"/>
      <c r="L43" s="278"/>
      <c r="M43" s="278"/>
      <c r="N43" s="278"/>
      <c r="O43" s="278"/>
      <c r="P43" s="278"/>
      <c r="Q43" s="278"/>
      <c r="R43" s="278"/>
      <c r="S43" s="278"/>
      <c r="T43" s="278"/>
      <c r="U43" s="278"/>
      <c r="V43" s="278"/>
      <c r="W43" s="278"/>
      <c r="X43" s="278"/>
      <c r="Y43" s="277" t="s">
        <v>917</v>
      </c>
      <c r="Z43" s="277"/>
      <c r="AA43" s="277"/>
      <c r="AB43" s="277"/>
      <c r="AC43" s="631" t="s">
        <v>646</v>
      </c>
      <c r="AD43" s="631"/>
      <c r="AE43" s="631" t="s">
        <v>646</v>
      </c>
      <c r="AF43" s="631"/>
    </row>
    <row r="44" spans="1:32" ht="18" customHeight="1" x14ac:dyDescent="0.15">
      <c r="A44" s="276"/>
      <c r="B44" s="276"/>
      <c r="C44" s="278"/>
      <c r="D44" s="278"/>
      <c r="E44" s="278"/>
      <c r="F44" s="278"/>
      <c r="G44" s="278"/>
      <c r="H44" s="278"/>
      <c r="I44" s="278"/>
      <c r="J44" s="278"/>
      <c r="K44" s="278"/>
      <c r="L44" s="278"/>
      <c r="M44" s="278"/>
      <c r="N44" s="278"/>
      <c r="O44" s="278"/>
      <c r="P44" s="278"/>
      <c r="Q44" s="278"/>
      <c r="R44" s="278"/>
      <c r="S44" s="278"/>
      <c r="T44" s="278"/>
      <c r="U44" s="278"/>
      <c r="V44" s="278"/>
      <c r="W44" s="278"/>
      <c r="X44" s="278"/>
      <c r="Y44" s="277"/>
      <c r="Z44" s="277"/>
      <c r="AA44" s="277"/>
      <c r="AB44" s="277"/>
      <c r="AC44" s="631"/>
      <c r="AD44" s="631"/>
      <c r="AE44" s="631"/>
      <c r="AF44" s="631"/>
    </row>
    <row r="45" spans="1:32" ht="18" customHeight="1" x14ac:dyDescent="0.15">
      <c r="A45" s="276"/>
      <c r="B45" s="276"/>
      <c r="C45" s="278"/>
      <c r="D45" s="278"/>
      <c r="E45" s="278"/>
      <c r="F45" s="278"/>
      <c r="G45" s="278"/>
      <c r="H45" s="278"/>
      <c r="I45" s="278"/>
      <c r="J45" s="278"/>
      <c r="K45" s="278"/>
      <c r="L45" s="278"/>
      <c r="M45" s="278"/>
      <c r="N45" s="278"/>
      <c r="O45" s="278"/>
      <c r="P45" s="278"/>
      <c r="Q45" s="278"/>
      <c r="R45" s="278"/>
      <c r="S45" s="278"/>
      <c r="T45" s="278"/>
      <c r="U45" s="278"/>
      <c r="V45" s="278"/>
      <c r="W45" s="278"/>
      <c r="X45" s="278"/>
      <c r="Y45" s="277"/>
      <c r="Z45" s="277"/>
      <c r="AA45" s="277"/>
      <c r="AB45" s="277"/>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916</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69" t="s">
        <v>915</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914</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913</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912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911</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192" t="s">
        <v>910</v>
      </c>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5"/>
    </row>
    <row r="59" spans="1:32" ht="18" customHeight="1" x14ac:dyDescent="0.15">
      <c r="A59" s="309"/>
      <c r="B59" s="210"/>
      <c r="C59" s="210"/>
      <c r="D59" s="210"/>
      <c r="E59" s="210"/>
      <c r="F59" s="210"/>
      <c r="G59" s="210"/>
      <c r="H59" s="456"/>
      <c r="I59" s="343"/>
      <c r="J59" s="343"/>
      <c r="K59" s="343"/>
      <c r="L59" s="343"/>
      <c r="M59" s="343"/>
      <c r="N59" s="343"/>
      <c r="O59" s="343"/>
      <c r="P59" s="343"/>
      <c r="Q59" s="343"/>
      <c r="R59" s="343"/>
      <c r="S59" s="343"/>
      <c r="T59" s="343"/>
      <c r="U59" s="343"/>
      <c r="V59" s="343"/>
      <c r="W59" s="343"/>
      <c r="X59" s="343"/>
      <c r="Y59" s="343"/>
      <c r="Z59" s="343"/>
      <c r="AA59" s="343"/>
      <c r="AB59" s="343"/>
      <c r="AC59" s="343"/>
      <c r="AD59" s="343"/>
      <c r="AE59" s="343"/>
      <c r="AF59" s="457"/>
    </row>
    <row r="60" spans="1:32" ht="18" customHeight="1" x14ac:dyDescent="0.15">
      <c r="A60" s="309"/>
      <c r="B60" s="210"/>
      <c r="C60" s="210"/>
      <c r="D60" s="210"/>
      <c r="E60" s="210"/>
      <c r="F60" s="210"/>
      <c r="G60" s="210"/>
      <c r="H60" s="456"/>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457"/>
    </row>
    <row r="61" spans="1:32" ht="18" customHeight="1" x14ac:dyDescent="0.15">
      <c r="A61" s="309"/>
      <c r="B61" s="210"/>
      <c r="C61" s="210"/>
      <c r="D61" s="210"/>
      <c r="E61" s="210"/>
      <c r="F61" s="210"/>
      <c r="G61" s="210"/>
      <c r="H61" s="456"/>
      <c r="I61" s="343"/>
      <c r="J61" s="343"/>
      <c r="K61" s="343"/>
      <c r="L61" s="343"/>
      <c r="M61" s="343"/>
      <c r="N61" s="343"/>
      <c r="O61" s="343"/>
      <c r="P61" s="343"/>
      <c r="Q61" s="343"/>
      <c r="R61" s="343"/>
      <c r="S61" s="343"/>
      <c r="T61" s="343"/>
      <c r="U61" s="343"/>
      <c r="V61" s="343"/>
      <c r="W61" s="343"/>
      <c r="X61" s="343"/>
      <c r="Y61" s="343"/>
      <c r="Z61" s="343"/>
      <c r="AA61" s="343"/>
      <c r="AB61" s="343"/>
      <c r="AC61" s="343"/>
      <c r="AD61" s="343"/>
      <c r="AE61" s="343"/>
      <c r="AF61" s="457"/>
    </row>
    <row r="62" spans="1:32" ht="18" customHeight="1" x14ac:dyDescent="0.15">
      <c r="A62" s="309"/>
      <c r="B62" s="210"/>
      <c r="C62" s="210"/>
      <c r="D62" s="210"/>
      <c r="E62" s="210"/>
      <c r="F62" s="210"/>
      <c r="G62" s="21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63.75" customHeight="1" x14ac:dyDescent="0.15">
      <c r="A68" s="289" t="s">
        <v>194</v>
      </c>
      <c r="B68" s="289"/>
      <c r="C68" s="289"/>
      <c r="D68" s="289"/>
      <c r="E68" s="289"/>
      <c r="F68" s="289"/>
      <c r="G68" s="289"/>
      <c r="H68" s="211" t="s">
        <v>909</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975" t="s">
        <v>908</v>
      </c>
      <c r="I69" s="380"/>
      <c r="J69" s="380"/>
      <c r="K69" s="380"/>
      <c r="L69" s="380"/>
      <c r="M69" s="380"/>
      <c r="N69" s="380"/>
      <c r="O69" s="380"/>
      <c r="P69" s="380"/>
      <c r="Q69" s="380"/>
      <c r="R69" s="380"/>
      <c r="S69" s="380"/>
      <c r="T69" s="380"/>
      <c r="U69" s="976" t="s">
        <v>907</v>
      </c>
      <c r="V69" s="976"/>
      <c r="W69" s="976"/>
      <c r="X69" s="976"/>
      <c r="Y69" s="976"/>
      <c r="Z69" s="976"/>
      <c r="AA69" s="976"/>
      <c r="AB69" s="976"/>
      <c r="AC69" s="977"/>
      <c r="AD69" s="238" t="s">
        <v>189</v>
      </c>
      <c r="AE69" s="239"/>
      <c r="AF69" s="240"/>
    </row>
    <row r="70" spans="1:32" ht="18" customHeight="1" x14ac:dyDescent="0.15">
      <c r="A70" s="216"/>
      <c r="B70" s="217"/>
      <c r="C70" s="217"/>
      <c r="D70" s="217"/>
      <c r="E70" s="222"/>
      <c r="F70" s="217"/>
      <c r="G70" s="223"/>
      <c r="H70" s="465"/>
      <c r="I70" s="382"/>
      <c r="J70" s="382"/>
      <c r="K70" s="382"/>
      <c r="L70" s="382"/>
      <c r="M70" s="382"/>
      <c r="N70" s="382"/>
      <c r="O70" s="382"/>
      <c r="P70" s="382"/>
      <c r="Q70" s="382"/>
      <c r="R70" s="382"/>
      <c r="S70" s="382"/>
      <c r="T70" s="382"/>
      <c r="U70" s="978"/>
      <c r="V70" s="978"/>
      <c r="W70" s="978"/>
      <c r="X70" s="978"/>
      <c r="Y70" s="978"/>
      <c r="Z70" s="978"/>
      <c r="AA70" s="978"/>
      <c r="AB70" s="978"/>
      <c r="AC70" s="979"/>
      <c r="AD70" s="241" t="s">
        <v>188</v>
      </c>
      <c r="AE70" s="242"/>
      <c r="AF70" s="243"/>
    </row>
    <row r="71" spans="1:32" ht="18" customHeight="1" x14ac:dyDescent="0.15">
      <c r="A71" s="216"/>
      <c r="B71" s="217"/>
      <c r="C71" s="217"/>
      <c r="D71" s="217"/>
      <c r="E71" s="222"/>
      <c r="F71" s="217"/>
      <c r="G71" s="223"/>
      <c r="H71" s="465"/>
      <c r="I71" s="382"/>
      <c r="J71" s="382"/>
      <c r="K71" s="382"/>
      <c r="L71" s="382"/>
      <c r="M71" s="382"/>
      <c r="N71" s="382"/>
      <c r="O71" s="382"/>
      <c r="P71" s="382"/>
      <c r="Q71" s="382"/>
      <c r="R71" s="382"/>
      <c r="S71" s="382"/>
      <c r="T71" s="382"/>
      <c r="U71" s="978"/>
      <c r="V71" s="978"/>
      <c r="W71" s="978"/>
      <c r="X71" s="978"/>
      <c r="Y71" s="978"/>
      <c r="Z71" s="978"/>
      <c r="AA71" s="978"/>
      <c r="AB71" s="978"/>
      <c r="AC71" s="979"/>
      <c r="AD71" s="244"/>
      <c r="AE71" s="245"/>
      <c r="AF71" s="246"/>
    </row>
    <row r="72" spans="1:32" ht="18" customHeight="1" x14ac:dyDescent="0.15">
      <c r="A72" s="218"/>
      <c r="B72" s="219"/>
      <c r="C72" s="219"/>
      <c r="D72" s="219"/>
      <c r="E72" s="224"/>
      <c r="F72" s="219"/>
      <c r="G72" s="225"/>
      <c r="H72" s="466"/>
      <c r="I72" s="384"/>
      <c r="J72" s="384"/>
      <c r="K72" s="384"/>
      <c r="L72" s="384"/>
      <c r="M72" s="384"/>
      <c r="N72" s="384"/>
      <c r="O72" s="384"/>
      <c r="P72" s="384"/>
      <c r="Q72" s="384"/>
      <c r="R72" s="384"/>
      <c r="S72" s="384"/>
      <c r="T72" s="384"/>
      <c r="U72" s="980"/>
      <c r="V72" s="980"/>
      <c r="W72" s="980"/>
      <c r="X72" s="980"/>
      <c r="Y72" s="980"/>
      <c r="Z72" s="980"/>
      <c r="AA72" s="980"/>
      <c r="AB72" s="980"/>
      <c r="AC72" s="981"/>
      <c r="AD72" s="247"/>
      <c r="AE72" s="248"/>
      <c r="AF72" s="249"/>
    </row>
    <row r="73" spans="1:32" ht="18" customHeight="1" x14ac:dyDescent="0.15">
      <c r="A73" s="214" t="s">
        <v>187</v>
      </c>
      <c r="B73" s="215"/>
      <c r="C73" s="215"/>
      <c r="D73" s="215"/>
      <c r="E73" s="220" t="s">
        <v>186</v>
      </c>
      <c r="F73" s="215"/>
      <c r="G73" s="221"/>
      <c r="H73" s="226" t="s">
        <v>906</v>
      </c>
      <c r="I73" s="227"/>
      <c r="J73" s="227"/>
      <c r="K73" s="227"/>
      <c r="L73" s="227"/>
      <c r="M73" s="227"/>
      <c r="N73" s="227"/>
      <c r="O73" s="227"/>
      <c r="P73" s="227"/>
      <c r="Q73" s="227"/>
      <c r="R73" s="227"/>
      <c r="S73" s="227"/>
      <c r="T73" s="227"/>
      <c r="U73" s="318" t="s">
        <v>905</v>
      </c>
      <c r="V73" s="318"/>
      <c r="W73" s="318"/>
      <c r="X73" s="318"/>
      <c r="Y73" s="318"/>
      <c r="Z73" s="318"/>
      <c r="AA73" s="318"/>
      <c r="AB73" s="318"/>
      <c r="AC73" s="319"/>
      <c r="AD73" s="241" t="s">
        <v>287</v>
      </c>
      <c r="AE73" s="242"/>
      <c r="AF73" s="243"/>
    </row>
    <row r="74" spans="1:32" ht="18" customHeight="1" x14ac:dyDescent="0.15">
      <c r="A74" s="216"/>
      <c r="B74" s="217"/>
      <c r="C74" s="217"/>
      <c r="D74" s="217"/>
      <c r="E74" s="222"/>
      <c r="F74" s="217"/>
      <c r="G74" s="223"/>
      <c r="H74" s="228"/>
      <c r="I74" s="229"/>
      <c r="J74" s="229"/>
      <c r="K74" s="229"/>
      <c r="L74" s="229"/>
      <c r="M74" s="229"/>
      <c r="N74" s="229"/>
      <c r="O74" s="229"/>
      <c r="P74" s="229"/>
      <c r="Q74" s="229"/>
      <c r="R74" s="229"/>
      <c r="S74" s="229"/>
      <c r="T74" s="229"/>
      <c r="U74" s="320"/>
      <c r="V74" s="320"/>
      <c r="W74" s="320"/>
      <c r="X74" s="320"/>
      <c r="Y74" s="320"/>
      <c r="Z74" s="320"/>
      <c r="AA74" s="320"/>
      <c r="AB74" s="320"/>
      <c r="AC74" s="321"/>
      <c r="AD74" s="244"/>
      <c r="AE74" s="245"/>
      <c r="AF74" s="246"/>
    </row>
    <row r="75" spans="1:32" ht="18" customHeight="1" x14ac:dyDescent="0.15">
      <c r="A75" s="216"/>
      <c r="B75" s="217"/>
      <c r="C75" s="217"/>
      <c r="D75" s="217"/>
      <c r="E75" s="222"/>
      <c r="F75" s="217"/>
      <c r="G75" s="223"/>
      <c r="H75" s="228"/>
      <c r="I75" s="229"/>
      <c r="J75" s="229"/>
      <c r="K75" s="229"/>
      <c r="L75" s="229"/>
      <c r="M75" s="229"/>
      <c r="N75" s="229"/>
      <c r="O75" s="229"/>
      <c r="P75" s="229"/>
      <c r="Q75" s="229"/>
      <c r="R75" s="229"/>
      <c r="S75" s="229"/>
      <c r="T75" s="229"/>
      <c r="U75" s="320"/>
      <c r="V75" s="320"/>
      <c r="W75" s="320"/>
      <c r="X75" s="320"/>
      <c r="Y75" s="320"/>
      <c r="Z75" s="320"/>
      <c r="AA75" s="320"/>
      <c r="AB75" s="320"/>
      <c r="AC75" s="321"/>
      <c r="AD75" s="244"/>
      <c r="AE75" s="245"/>
      <c r="AF75" s="246"/>
    </row>
    <row r="76" spans="1:32" ht="18" customHeight="1" x14ac:dyDescent="0.15">
      <c r="A76" s="216"/>
      <c r="B76" s="217"/>
      <c r="C76" s="217"/>
      <c r="D76" s="217"/>
      <c r="E76" s="222"/>
      <c r="F76" s="217"/>
      <c r="G76" s="223"/>
      <c r="H76" s="228"/>
      <c r="I76" s="229"/>
      <c r="J76" s="229"/>
      <c r="K76" s="229"/>
      <c r="L76" s="229"/>
      <c r="M76" s="229"/>
      <c r="N76" s="229"/>
      <c r="O76" s="229"/>
      <c r="P76" s="229"/>
      <c r="Q76" s="229"/>
      <c r="R76" s="229"/>
      <c r="S76" s="229"/>
      <c r="T76" s="229"/>
      <c r="U76" s="320"/>
      <c r="V76" s="320"/>
      <c r="W76" s="320"/>
      <c r="X76" s="320"/>
      <c r="Y76" s="320"/>
      <c r="Z76" s="320"/>
      <c r="AA76" s="320"/>
      <c r="AB76" s="320"/>
      <c r="AC76" s="321"/>
      <c r="AD76" s="244"/>
      <c r="AE76" s="245"/>
      <c r="AF76" s="246"/>
    </row>
    <row r="77" spans="1:32" ht="18" customHeight="1" x14ac:dyDescent="0.15">
      <c r="A77" s="218"/>
      <c r="B77" s="219"/>
      <c r="C77" s="219"/>
      <c r="D77" s="219"/>
      <c r="E77" s="224"/>
      <c r="F77" s="219"/>
      <c r="G77" s="225"/>
      <c r="H77" s="230"/>
      <c r="I77" s="231"/>
      <c r="J77" s="231"/>
      <c r="K77" s="231"/>
      <c r="L77" s="231"/>
      <c r="M77" s="231"/>
      <c r="N77" s="231"/>
      <c r="O77" s="231"/>
      <c r="P77" s="231"/>
      <c r="Q77" s="231"/>
      <c r="R77" s="231"/>
      <c r="S77" s="231"/>
      <c r="T77" s="231"/>
      <c r="U77" s="322"/>
      <c r="V77" s="322"/>
      <c r="W77" s="322"/>
      <c r="X77" s="322"/>
      <c r="Y77" s="322"/>
      <c r="Z77" s="322"/>
      <c r="AA77" s="322"/>
      <c r="AB77" s="322"/>
      <c r="AC77" s="323"/>
      <c r="AD77" s="247"/>
      <c r="AE77" s="248"/>
      <c r="AF77" s="249"/>
    </row>
    <row r="78" spans="1:32" ht="18" customHeight="1" x14ac:dyDescent="0.15">
      <c r="A78" s="183" t="s">
        <v>182</v>
      </c>
      <c r="B78" s="184"/>
      <c r="C78" s="184"/>
      <c r="D78" s="184"/>
      <c r="E78" s="184"/>
      <c r="F78" s="184"/>
      <c r="G78" s="185"/>
      <c r="H78" s="192" t="s">
        <v>904</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903</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10</v>
      </c>
      <c r="F86" s="210"/>
      <c r="G86" s="210"/>
      <c r="H86" s="210"/>
      <c r="I86" s="180" t="str">
        <f>+IF(ISERROR(VLOOKUP($E86,[5]SDGｓ!$A$2:$B$18,2,0)),"",VLOOKUP($E86,[5]SDGｓ!$A$2:$B$18,2,0))</f>
        <v>人や国の不平等をなくそう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c r="F87" s="210"/>
      <c r="G87" s="210"/>
      <c r="H87" s="210"/>
      <c r="I87" s="180" t="str">
        <f>+IF(ISERROR(VLOOKUP($E87,[5]SDGｓ!$A$2:$B$18,2,0)),"",VLOOKUP($E87,[5]SDGｓ!$A$2:$B$18,2,0))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c r="F88" s="210"/>
      <c r="G88" s="210"/>
      <c r="H88" s="210"/>
      <c r="I88" s="180" t="str">
        <f>+IF(ISERROR(VLOOKUP($E88,[5]SDGｓ!$A$2:$B$18,2,0)),"",VLOOKUP($E88,[5]SDGｓ!$A$2:$B$18,2,0))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33.75" customHeight="1" x14ac:dyDescent="0.15">
      <c r="A90" s="181" t="s">
        <v>176</v>
      </c>
      <c r="B90" s="181"/>
      <c r="C90" s="181"/>
      <c r="D90" s="181"/>
      <c r="E90" s="806" t="s">
        <v>636</v>
      </c>
      <c r="F90" s="807"/>
      <c r="G90" s="807"/>
      <c r="H90" s="807"/>
      <c r="I90" s="807"/>
      <c r="J90" s="807"/>
      <c r="K90" s="807"/>
      <c r="L90" s="807"/>
      <c r="M90" s="807"/>
      <c r="N90" s="807"/>
      <c r="O90" s="807"/>
      <c r="P90" s="807"/>
      <c r="Q90" s="807"/>
      <c r="R90" s="807"/>
      <c r="S90" s="807"/>
      <c r="T90" s="807"/>
      <c r="U90" s="807"/>
      <c r="V90" s="807"/>
      <c r="W90" s="807"/>
      <c r="X90" s="807"/>
      <c r="Y90" s="807"/>
      <c r="Z90" s="807"/>
      <c r="AA90" s="807"/>
      <c r="AB90" s="807"/>
      <c r="AC90" s="807"/>
      <c r="AD90" s="807"/>
      <c r="AE90" s="807"/>
      <c r="AF90" s="80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5-1-1</v>
      </c>
      <c r="B2" s="312"/>
      <c r="C2" s="312"/>
      <c r="D2" s="312"/>
      <c r="E2" s="313" t="s">
        <v>259</v>
      </c>
      <c r="F2" s="313"/>
      <c r="G2" s="313"/>
      <c r="H2" s="313"/>
      <c r="I2" s="313"/>
      <c r="J2" s="313"/>
      <c r="K2" s="313"/>
      <c r="L2" s="313"/>
      <c r="M2" s="313"/>
      <c r="N2" s="313"/>
      <c r="O2" s="313"/>
      <c r="P2" s="313"/>
      <c r="Q2" s="313"/>
      <c r="R2" s="313"/>
      <c r="S2" s="313"/>
      <c r="T2" s="313"/>
      <c r="U2" s="313"/>
      <c r="V2" s="313" t="s">
        <v>258</v>
      </c>
      <c r="W2" s="313"/>
      <c r="X2" s="313"/>
      <c r="Y2" s="313"/>
      <c r="Z2" s="313"/>
      <c r="AA2" s="313"/>
      <c r="AB2" s="313"/>
      <c r="AC2" s="313"/>
      <c r="AD2" s="313"/>
      <c r="AE2" s="314" t="s">
        <v>257</v>
      </c>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92" t="s">
        <v>254</v>
      </c>
      <c r="I6" s="193"/>
      <c r="J6" s="193"/>
      <c r="K6" s="193"/>
      <c r="L6" s="193"/>
      <c r="M6" s="193"/>
      <c r="N6" s="193"/>
      <c r="O6" s="193"/>
      <c r="P6" s="193"/>
      <c r="Q6" s="193"/>
      <c r="R6" s="193"/>
      <c r="S6" s="193"/>
      <c r="T6" s="193"/>
      <c r="U6" s="193"/>
      <c r="V6" s="193"/>
      <c r="W6" s="193"/>
      <c r="X6" s="193"/>
      <c r="Y6" s="193"/>
      <c r="Z6" s="193"/>
      <c r="AA6" s="193"/>
      <c r="AB6" s="193"/>
      <c r="AC6" s="193"/>
      <c r="AD6" s="193"/>
      <c r="AE6" s="193"/>
      <c r="AF6" s="194"/>
      <c r="AH6" s="93" t="s">
        <v>160</v>
      </c>
      <c r="AI6" s="92"/>
      <c r="AJ6" s="91" t="s">
        <v>159</v>
      </c>
      <c r="AK6" s="90" t="s">
        <v>109</v>
      </c>
      <c r="AL6" s="89"/>
      <c r="AM6" s="88"/>
      <c r="AN6" s="88"/>
    </row>
    <row r="7" spans="1:40" ht="18" customHeight="1" x14ac:dyDescent="0.4">
      <c r="A7" s="309"/>
      <c r="B7" s="210"/>
      <c r="C7" s="210"/>
      <c r="D7" s="210"/>
      <c r="E7" s="210"/>
      <c r="F7" s="210"/>
      <c r="G7" s="210"/>
      <c r="H7" s="195"/>
      <c r="I7" s="196"/>
      <c r="J7" s="196"/>
      <c r="K7" s="196"/>
      <c r="L7" s="196"/>
      <c r="M7" s="196"/>
      <c r="N7" s="196"/>
      <c r="O7" s="196"/>
      <c r="P7" s="196"/>
      <c r="Q7" s="196"/>
      <c r="R7" s="196"/>
      <c r="S7" s="196"/>
      <c r="T7" s="196"/>
      <c r="U7" s="196"/>
      <c r="V7" s="196"/>
      <c r="W7" s="196"/>
      <c r="X7" s="196"/>
      <c r="Y7" s="196"/>
      <c r="Z7" s="196"/>
      <c r="AA7" s="196"/>
      <c r="AB7" s="196"/>
      <c r="AC7" s="196"/>
      <c r="AD7" s="196"/>
      <c r="AE7" s="196"/>
      <c r="AF7" s="197"/>
      <c r="AH7" s="93" t="s">
        <v>158</v>
      </c>
      <c r="AI7" s="92"/>
      <c r="AJ7" s="91" t="s">
        <v>157</v>
      </c>
      <c r="AK7" s="90" t="s">
        <v>145</v>
      </c>
      <c r="AL7" s="89"/>
      <c r="AM7" s="88"/>
      <c r="AN7" s="88"/>
    </row>
    <row r="8" spans="1:40" ht="29.25" customHeight="1" x14ac:dyDescent="0.15">
      <c r="A8" s="309"/>
      <c r="B8" s="210"/>
      <c r="C8" s="210"/>
      <c r="D8" s="210"/>
      <c r="E8" s="210"/>
      <c r="F8" s="210"/>
      <c r="G8" s="210"/>
      <c r="H8" s="195"/>
      <c r="I8" s="196"/>
      <c r="J8" s="196"/>
      <c r="K8" s="196"/>
      <c r="L8" s="196"/>
      <c r="M8" s="196"/>
      <c r="N8" s="196"/>
      <c r="O8" s="196"/>
      <c r="P8" s="196"/>
      <c r="Q8" s="196"/>
      <c r="R8" s="196"/>
      <c r="S8" s="196"/>
      <c r="T8" s="196"/>
      <c r="U8" s="196"/>
      <c r="V8" s="196"/>
      <c r="W8" s="196"/>
      <c r="X8" s="196"/>
      <c r="Y8" s="196"/>
      <c r="Z8" s="196"/>
      <c r="AA8" s="196"/>
      <c r="AB8" s="196"/>
      <c r="AC8" s="196"/>
      <c r="AD8" s="196"/>
      <c r="AE8" s="196"/>
      <c r="AF8" s="197"/>
      <c r="AH8" s="111"/>
      <c r="AI8" s="111"/>
      <c r="AJ8" s="110"/>
      <c r="AK8" s="110"/>
      <c r="AL8" s="110"/>
      <c r="AM8" s="110"/>
      <c r="AN8" s="110"/>
    </row>
    <row r="9" spans="1:40" ht="21" customHeight="1" x14ac:dyDescent="0.15">
      <c r="A9" s="309"/>
      <c r="B9" s="210"/>
      <c r="C9" s="210"/>
      <c r="D9" s="210"/>
      <c r="E9" s="210"/>
      <c r="F9" s="210"/>
      <c r="G9" s="210"/>
      <c r="H9" s="198"/>
      <c r="I9" s="199"/>
      <c r="J9" s="199"/>
      <c r="K9" s="199"/>
      <c r="L9" s="199"/>
      <c r="M9" s="199"/>
      <c r="N9" s="199"/>
      <c r="O9" s="199"/>
      <c r="P9" s="199"/>
      <c r="Q9" s="199"/>
      <c r="R9" s="199"/>
      <c r="S9" s="199"/>
      <c r="T9" s="199"/>
      <c r="U9" s="199"/>
      <c r="V9" s="199"/>
      <c r="W9" s="199"/>
      <c r="X9" s="199"/>
      <c r="Y9" s="199"/>
      <c r="Z9" s="199"/>
      <c r="AA9" s="199"/>
      <c r="AB9" s="199"/>
      <c r="AC9" s="199"/>
      <c r="AD9" s="199"/>
      <c r="AE9" s="199"/>
      <c r="AF9" s="200"/>
      <c r="AH9" s="109"/>
      <c r="AI9" s="109"/>
    </row>
    <row r="10" spans="1:40" ht="18" customHeight="1" x14ac:dyDescent="0.15">
      <c r="A10" s="309"/>
      <c r="B10" s="289" t="s">
        <v>218</v>
      </c>
      <c r="C10" s="289"/>
      <c r="D10" s="289"/>
      <c r="E10" s="289"/>
      <c r="F10" s="289"/>
      <c r="G10" s="289"/>
      <c r="H10" s="192" t="s">
        <v>253</v>
      </c>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4"/>
    </row>
    <row r="11" spans="1:40" ht="18" customHeight="1" x14ac:dyDescent="0.15">
      <c r="A11" s="309"/>
      <c r="B11" s="289"/>
      <c r="C11" s="289"/>
      <c r="D11" s="289"/>
      <c r="E11" s="289"/>
      <c r="F11" s="289"/>
      <c r="G11" s="289"/>
      <c r="H11" s="195"/>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7"/>
    </row>
    <row r="12" spans="1:40" ht="18" customHeight="1" x14ac:dyDescent="0.15">
      <c r="A12" s="309"/>
      <c r="B12" s="289"/>
      <c r="C12" s="289"/>
      <c r="D12" s="289"/>
      <c r="E12" s="289"/>
      <c r="F12" s="289"/>
      <c r="G12" s="289"/>
      <c r="H12" s="195"/>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7"/>
    </row>
    <row r="13" spans="1:40" ht="18" customHeight="1" x14ac:dyDescent="0.15">
      <c r="A13" s="309"/>
      <c r="B13" s="289"/>
      <c r="C13" s="289"/>
      <c r="D13" s="289"/>
      <c r="E13" s="289"/>
      <c r="F13" s="289"/>
      <c r="G13" s="289"/>
      <c r="H13" s="195"/>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7"/>
    </row>
    <row r="14" spans="1:40" ht="18" customHeight="1" x14ac:dyDescent="0.15">
      <c r="A14" s="309"/>
      <c r="B14" s="289"/>
      <c r="C14" s="289"/>
      <c r="D14" s="289"/>
      <c r="E14" s="289"/>
      <c r="F14" s="289"/>
      <c r="G14" s="289"/>
      <c r="H14" s="195"/>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7"/>
    </row>
    <row r="15" spans="1:40" ht="18" customHeight="1" x14ac:dyDescent="0.15">
      <c r="A15" s="309"/>
      <c r="B15" s="289"/>
      <c r="C15" s="289"/>
      <c r="D15" s="289"/>
      <c r="E15" s="289"/>
      <c r="F15" s="289"/>
      <c r="G15" s="289"/>
      <c r="H15" s="195"/>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7"/>
    </row>
    <row r="16" spans="1:40" ht="18" customHeight="1" x14ac:dyDescent="0.15">
      <c r="A16" s="309"/>
      <c r="B16" s="289"/>
      <c r="C16" s="289"/>
      <c r="D16" s="289"/>
      <c r="E16" s="289"/>
      <c r="F16" s="289"/>
      <c r="G16" s="289"/>
      <c r="H16" s="195"/>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7"/>
    </row>
    <row r="17" spans="1:32" ht="12.75" customHeight="1" x14ac:dyDescent="0.15">
      <c r="A17" s="309"/>
      <c r="B17" s="289"/>
      <c r="C17" s="289"/>
      <c r="D17" s="289"/>
      <c r="E17" s="289"/>
      <c r="F17" s="289"/>
      <c r="G17" s="289"/>
      <c r="H17" s="198"/>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200"/>
    </row>
    <row r="18" spans="1:32" ht="18.75" customHeight="1" x14ac:dyDescent="0.15">
      <c r="A18" s="309"/>
      <c r="B18" s="289" t="s">
        <v>252</v>
      </c>
      <c r="C18" s="289"/>
      <c r="D18" s="289"/>
      <c r="E18" s="289"/>
      <c r="F18" s="289"/>
      <c r="G18" s="289"/>
      <c r="H18" s="269" t="s">
        <v>251</v>
      </c>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1"/>
    </row>
    <row r="19" spans="1:32" ht="18" customHeight="1" x14ac:dyDescent="0.15">
      <c r="A19" s="309"/>
      <c r="B19" s="289" t="s">
        <v>250</v>
      </c>
      <c r="C19" s="289"/>
      <c r="D19" s="289"/>
      <c r="E19" s="289"/>
      <c r="F19" s="289"/>
      <c r="G19" s="289"/>
      <c r="H19" s="292" t="s">
        <v>249</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247</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244</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0" t="s">
        <v>242</v>
      </c>
      <c r="I22" s="310"/>
      <c r="J22" s="310"/>
      <c r="K22" s="310"/>
      <c r="L22" s="310"/>
      <c r="M22" s="310"/>
      <c r="N22" s="310"/>
      <c r="O22" s="310"/>
      <c r="P22" s="310"/>
      <c r="Q22" s="310"/>
      <c r="R22" s="310"/>
      <c r="S22" s="310"/>
      <c r="T22" s="310"/>
      <c r="U22" s="310"/>
      <c r="V22" s="310"/>
      <c r="W22" s="310"/>
      <c r="X22" s="310"/>
      <c r="Y22" s="310"/>
      <c r="Z22" s="310"/>
      <c r="AA22" s="310"/>
      <c r="AB22" s="310"/>
      <c r="AC22" s="310"/>
      <c r="AD22" s="310"/>
      <c r="AE22" s="310"/>
      <c r="AF22" s="310"/>
    </row>
    <row r="23" spans="1:32" ht="18" customHeight="1" x14ac:dyDescent="0.15">
      <c r="A23" s="309"/>
      <c r="B23" s="210"/>
      <c r="C23" s="210"/>
      <c r="D23" s="210"/>
      <c r="E23" s="210"/>
      <c r="F23" s="210"/>
      <c r="G23" s="210"/>
      <c r="H23" s="310"/>
      <c r="I23" s="310"/>
      <c r="J23" s="310"/>
      <c r="K23" s="310"/>
      <c r="L23" s="310"/>
      <c r="M23" s="310"/>
      <c r="N23" s="310"/>
      <c r="O23" s="310"/>
      <c r="P23" s="310"/>
      <c r="Q23" s="310"/>
      <c r="R23" s="310"/>
      <c r="S23" s="310"/>
      <c r="T23" s="310"/>
      <c r="U23" s="310"/>
      <c r="V23" s="310"/>
      <c r="W23" s="310"/>
      <c r="X23" s="310"/>
      <c r="Y23" s="310"/>
      <c r="Z23" s="310"/>
      <c r="AA23" s="310"/>
      <c r="AB23" s="310"/>
      <c r="AC23" s="310"/>
      <c r="AD23" s="310"/>
      <c r="AE23" s="310"/>
      <c r="AF23" s="310"/>
    </row>
    <row r="24" spans="1:32" ht="26.25" customHeight="1" x14ac:dyDescent="0.15">
      <c r="A24" s="309"/>
      <c r="B24" s="210"/>
      <c r="C24" s="210"/>
      <c r="D24" s="210"/>
      <c r="E24" s="210"/>
      <c r="F24" s="210"/>
      <c r="G24" s="2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row>
    <row r="25" spans="1:32" ht="18" customHeight="1" x14ac:dyDescent="0.15">
      <c r="A25" s="309"/>
      <c r="B25" s="210" t="s">
        <v>241</v>
      </c>
      <c r="C25" s="210"/>
      <c r="D25" s="210"/>
      <c r="E25" s="210"/>
      <c r="F25" s="210"/>
      <c r="G25" s="210"/>
      <c r="H25" s="310" t="s">
        <v>240</v>
      </c>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row>
    <row r="26" spans="1:32" ht="18" customHeight="1" x14ac:dyDescent="0.15">
      <c r="A26" s="309"/>
      <c r="B26" s="210"/>
      <c r="C26" s="210"/>
      <c r="D26" s="210"/>
      <c r="E26" s="210"/>
      <c r="F26" s="210"/>
      <c r="G26" s="2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row>
    <row r="27" spans="1:32" ht="52.5" customHeight="1" x14ac:dyDescent="0.15">
      <c r="A27" s="309"/>
      <c r="B27" s="210"/>
      <c r="C27" s="210"/>
      <c r="D27" s="210"/>
      <c r="E27" s="210"/>
      <c r="F27" s="210"/>
      <c r="G27" s="2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row>
    <row r="28" spans="1:32" ht="18" customHeight="1" x14ac:dyDescent="0.15">
      <c r="A28" s="309"/>
      <c r="B28" s="289" t="s">
        <v>239</v>
      </c>
      <c r="C28" s="289"/>
      <c r="D28" s="289"/>
      <c r="E28" s="289"/>
      <c r="F28" s="289"/>
      <c r="G28" s="289"/>
      <c r="H28" s="292" t="s">
        <v>238</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08"/>
      <c r="D31" s="278"/>
      <c r="E31" s="278"/>
      <c r="F31" s="278"/>
      <c r="G31" s="278"/>
      <c r="H31" s="278"/>
      <c r="I31" s="278"/>
      <c r="J31" s="278"/>
      <c r="K31" s="278"/>
      <c r="L31" s="278"/>
      <c r="M31" s="278"/>
      <c r="N31" s="278"/>
      <c r="O31" s="278"/>
      <c r="P31" s="278"/>
      <c r="Q31" s="278"/>
      <c r="R31" s="278"/>
      <c r="S31" s="278"/>
      <c r="T31" s="278"/>
      <c r="U31" s="278"/>
      <c r="V31" s="278"/>
      <c r="W31" s="278"/>
      <c r="X31" s="278"/>
      <c r="Y31" s="295"/>
      <c r="Z31" s="296"/>
      <c r="AA31" s="296"/>
      <c r="AB31" s="297"/>
      <c r="AC31" s="288"/>
      <c r="AD31" s="259"/>
      <c r="AE31" s="288"/>
      <c r="AF31" s="259"/>
    </row>
    <row r="32" spans="1:32" ht="18" customHeight="1" x14ac:dyDescent="0.15">
      <c r="A32" s="306"/>
      <c r="B32" s="307"/>
      <c r="C32" s="278"/>
      <c r="D32" s="278"/>
      <c r="E32" s="278"/>
      <c r="F32" s="278"/>
      <c r="G32" s="278"/>
      <c r="H32" s="278"/>
      <c r="I32" s="278"/>
      <c r="J32" s="278"/>
      <c r="K32" s="278"/>
      <c r="L32" s="278"/>
      <c r="M32" s="278"/>
      <c r="N32" s="278"/>
      <c r="O32" s="278"/>
      <c r="P32" s="278"/>
      <c r="Q32" s="278"/>
      <c r="R32" s="278"/>
      <c r="S32" s="278"/>
      <c r="T32" s="278"/>
      <c r="U32" s="278"/>
      <c r="V32" s="278"/>
      <c r="W32" s="278"/>
      <c r="X32" s="278"/>
      <c r="Y32" s="298"/>
      <c r="Z32" s="299"/>
      <c r="AA32" s="299"/>
      <c r="AB32" s="300"/>
      <c r="AC32" s="260"/>
      <c r="AD32" s="262"/>
      <c r="AE32" s="260"/>
      <c r="AF32" s="262"/>
    </row>
    <row r="33" spans="1:32" ht="18" customHeight="1" x14ac:dyDescent="0.15">
      <c r="A33" s="306"/>
      <c r="B33" s="307"/>
      <c r="C33" s="278"/>
      <c r="D33" s="278"/>
      <c r="E33" s="278"/>
      <c r="F33" s="278"/>
      <c r="G33" s="278"/>
      <c r="H33" s="278"/>
      <c r="I33" s="278"/>
      <c r="J33" s="278"/>
      <c r="K33" s="278"/>
      <c r="L33" s="278"/>
      <c r="M33" s="278"/>
      <c r="N33" s="278"/>
      <c r="O33" s="278"/>
      <c r="P33" s="278"/>
      <c r="Q33" s="278"/>
      <c r="R33" s="278"/>
      <c r="S33" s="278"/>
      <c r="T33" s="278"/>
      <c r="U33" s="278"/>
      <c r="V33" s="278"/>
      <c r="W33" s="278"/>
      <c r="X33" s="278"/>
      <c r="Y33" s="301"/>
      <c r="Z33" s="302"/>
      <c r="AA33" s="302"/>
      <c r="AB33" s="303"/>
      <c r="AC33" s="263"/>
      <c r="AD33" s="265"/>
      <c r="AE33" s="263"/>
      <c r="AF33" s="265"/>
    </row>
    <row r="34" spans="1:32" ht="18" customHeight="1" x14ac:dyDescent="0.15">
      <c r="A34" s="276" t="s">
        <v>231</v>
      </c>
      <c r="B34" s="276"/>
      <c r="C34" s="293" t="s">
        <v>230</v>
      </c>
      <c r="D34" s="294"/>
      <c r="E34" s="294"/>
      <c r="F34" s="294"/>
      <c r="G34" s="294"/>
      <c r="H34" s="294"/>
      <c r="I34" s="294"/>
      <c r="J34" s="294"/>
      <c r="K34" s="294"/>
      <c r="L34" s="294"/>
      <c r="M34" s="294"/>
      <c r="N34" s="294"/>
      <c r="O34" s="294"/>
      <c r="P34" s="294"/>
      <c r="Q34" s="294"/>
      <c r="R34" s="294"/>
      <c r="S34" s="294"/>
      <c r="T34" s="294"/>
      <c r="U34" s="294"/>
      <c r="V34" s="294"/>
      <c r="W34" s="294"/>
      <c r="X34" s="294"/>
      <c r="Y34" s="295" t="s">
        <v>229</v>
      </c>
      <c r="Z34" s="296"/>
      <c r="AA34" s="296"/>
      <c r="AB34" s="297"/>
      <c r="AC34" s="288" t="s">
        <v>183</v>
      </c>
      <c r="AD34" s="259"/>
      <c r="AE34" s="288" t="s">
        <v>188</v>
      </c>
      <c r="AF34" s="259"/>
    </row>
    <row r="35" spans="1:32" ht="18" customHeight="1" x14ac:dyDescent="0.15">
      <c r="A35" s="276"/>
      <c r="B35" s="276"/>
      <c r="C35" s="294"/>
      <c r="D35" s="294"/>
      <c r="E35" s="294"/>
      <c r="F35" s="294"/>
      <c r="G35" s="294"/>
      <c r="H35" s="294"/>
      <c r="I35" s="294"/>
      <c r="J35" s="294"/>
      <c r="K35" s="294"/>
      <c r="L35" s="294"/>
      <c r="M35" s="294"/>
      <c r="N35" s="294"/>
      <c r="O35" s="294"/>
      <c r="P35" s="294"/>
      <c r="Q35" s="294"/>
      <c r="R35" s="294"/>
      <c r="S35" s="294"/>
      <c r="T35" s="294"/>
      <c r="U35" s="294"/>
      <c r="V35" s="294"/>
      <c r="W35" s="294"/>
      <c r="X35" s="294"/>
      <c r="Y35" s="298"/>
      <c r="Z35" s="299"/>
      <c r="AA35" s="299"/>
      <c r="AB35" s="300"/>
      <c r="AC35" s="260"/>
      <c r="AD35" s="262"/>
      <c r="AE35" s="260"/>
      <c r="AF35" s="262"/>
    </row>
    <row r="36" spans="1:32" ht="18" customHeight="1" x14ac:dyDescent="0.15">
      <c r="A36" s="276"/>
      <c r="B36" s="276"/>
      <c r="C36" s="294"/>
      <c r="D36" s="294"/>
      <c r="E36" s="294"/>
      <c r="F36" s="294"/>
      <c r="G36" s="294"/>
      <c r="H36" s="294"/>
      <c r="I36" s="294"/>
      <c r="J36" s="294"/>
      <c r="K36" s="294"/>
      <c r="L36" s="294"/>
      <c r="M36" s="294"/>
      <c r="N36" s="294"/>
      <c r="O36" s="294"/>
      <c r="P36" s="294"/>
      <c r="Q36" s="294"/>
      <c r="R36" s="294"/>
      <c r="S36" s="294"/>
      <c r="T36" s="294"/>
      <c r="U36" s="294"/>
      <c r="V36" s="294"/>
      <c r="W36" s="294"/>
      <c r="X36" s="294"/>
      <c r="Y36" s="301"/>
      <c r="Z36" s="302"/>
      <c r="AA36" s="302"/>
      <c r="AB36" s="303"/>
      <c r="AC36" s="263"/>
      <c r="AD36" s="265"/>
      <c r="AE36" s="263"/>
      <c r="AF36" s="265"/>
    </row>
    <row r="37" spans="1:32" ht="18" customHeight="1" x14ac:dyDescent="0.15">
      <c r="A37" s="276" t="s">
        <v>228</v>
      </c>
      <c r="B37" s="276"/>
      <c r="C37" s="293" t="s">
        <v>227</v>
      </c>
      <c r="D37" s="294"/>
      <c r="E37" s="294"/>
      <c r="F37" s="294"/>
      <c r="G37" s="294"/>
      <c r="H37" s="294"/>
      <c r="I37" s="294"/>
      <c r="J37" s="294"/>
      <c r="K37" s="294"/>
      <c r="L37" s="294"/>
      <c r="M37" s="294"/>
      <c r="N37" s="294"/>
      <c r="O37" s="294"/>
      <c r="P37" s="294"/>
      <c r="Q37" s="294"/>
      <c r="R37" s="294"/>
      <c r="S37" s="294"/>
      <c r="T37" s="294"/>
      <c r="U37" s="294"/>
      <c r="V37" s="294"/>
      <c r="W37" s="294"/>
      <c r="X37" s="294"/>
      <c r="Y37" s="279"/>
      <c r="Z37" s="280"/>
      <c r="AA37" s="280"/>
      <c r="AB37" s="281"/>
      <c r="AC37" s="288" t="s">
        <v>188</v>
      </c>
      <c r="AD37" s="259"/>
      <c r="AE37" s="288" t="s">
        <v>188</v>
      </c>
      <c r="AF37" s="259"/>
    </row>
    <row r="38" spans="1:32" ht="18" customHeight="1" x14ac:dyDescent="0.15">
      <c r="A38" s="276"/>
      <c r="B38" s="276"/>
      <c r="C38" s="294"/>
      <c r="D38" s="294"/>
      <c r="E38" s="294"/>
      <c r="F38" s="294"/>
      <c r="G38" s="294"/>
      <c r="H38" s="294"/>
      <c r="I38" s="294"/>
      <c r="J38" s="294"/>
      <c r="K38" s="294"/>
      <c r="L38" s="294"/>
      <c r="M38" s="294"/>
      <c r="N38" s="294"/>
      <c r="O38" s="294"/>
      <c r="P38" s="294"/>
      <c r="Q38" s="294"/>
      <c r="R38" s="294"/>
      <c r="S38" s="294"/>
      <c r="T38" s="294"/>
      <c r="U38" s="294"/>
      <c r="V38" s="294"/>
      <c r="W38" s="294"/>
      <c r="X38" s="294"/>
      <c r="Y38" s="282"/>
      <c r="Z38" s="283"/>
      <c r="AA38" s="283"/>
      <c r="AB38" s="284"/>
      <c r="AC38" s="260"/>
      <c r="AD38" s="262"/>
      <c r="AE38" s="260"/>
      <c r="AF38" s="262"/>
    </row>
    <row r="39" spans="1:32" ht="18" customHeight="1" x14ac:dyDescent="0.15">
      <c r="A39" s="276"/>
      <c r="B39" s="276"/>
      <c r="C39" s="294"/>
      <c r="D39" s="294"/>
      <c r="E39" s="294"/>
      <c r="F39" s="294"/>
      <c r="G39" s="294"/>
      <c r="H39" s="294"/>
      <c r="I39" s="294"/>
      <c r="J39" s="294"/>
      <c r="K39" s="294"/>
      <c r="L39" s="294"/>
      <c r="M39" s="294"/>
      <c r="N39" s="294"/>
      <c r="O39" s="294"/>
      <c r="P39" s="294"/>
      <c r="Q39" s="294"/>
      <c r="R39" s="294"/>
      <c r="S39" s="294"/>
      <c r="T39" s="294"/>
      <c r="U39" s="294"/>
      <c r="V39" s="294"/>
      <c r="W39" s="294"/>
      <c r="X39" s="294"/>
      <c r="Y39" s="285"/>
      <c r="Z39" s="286"/>
      <c r="AA39" s="286"/>
      <c r="AB39" s="287"/>
      <c r="AC39" s="263"/>
      <c r="AD39" s="265"/>
      <c r="AE39" s="263"/>
      <c r="AF39" s="265"/>
    </row>
    <row r="40" spans="1:32" ht="18" customHeight="1" x14ac:dyDescent="0.15">
      <c r="A40" s="276" t="s">
        <v>226</v>
      </c>
      <c r="B40" s="276"/>
      <c r="C40" s="277" t="s">
        <v>225</v>
      </c>
      <c r="D40" s="278"/>
      <c r="E40" s="278"/>
      <c r="F40" s="278"/>
      <c r="G40" s="278"/>
      <c r="H40" s="278"/>
      <c r="I40" s="278"/>
      <c r="J40" s="278"/>
      <c r="K40" s="278"/>
      <c r="L40" s="278"/>
      <c r="M40" s="278"/>
      <c r="N40" s="278"/>
      <c r="O40" s="278"/>
      <c r="P40" s="278"/>
      <c r="Q40" s="278"/>
      <c r="R40" s="278"/>
      <c r="S40" s="278"/>
      <c r="T40" s="278"/>
      <c r="U40" s="278"/>
      <c r="V40" s="278"/>
      <c r="W40" s="278"/>
      <c r="X40" s="278"/>
      <c r="Y40" s="279" t="s">
        <v>224</v>
      </c>
      <c r="Z40" s="280"/>
      <c r="AA40" s="280"/>
      <c r="AB40" s="281"/>
      <c r="AC40" s="288" t="s">
        <v>188</v>
      </c>
      <c r="AD40" s="259"/>
      <c r="AE40" s="288" t="s">
        <v>183</v>
      </c>
      <c r="AF40" s="259"/>
    </row>
    <row r="41" spans="1:32" ht="18" customHeight="1" x14ac:dyDescent="0.15">
      <c r="A41" s="276"/>
      <c r="B41" s="276"/>
      <c r="C41" s="278"/>
      <c r="D41" s="278"/>
      <c r="E41" s="278"/>
      <c r="F41" s="278"/>
      <c r="G41" s="278"/>
      <c r="H41" s="278"/>
      <c r="I41" s="278"/>
      <c r="J41" s="278"/>
      <c r="K41" s="278"/>
      <c r="L41" s="278"/>
      <c r="M41" s="278"/>
      <c r="N41" s="278"/>
      <c r="O41" s="278"/>
      <c r="P41" s="278"/>
      <c r="Q41" s="278"/>
      <c r="R41" s="278"/>
      <c r="S41" s="278"/>
      <c r="T41" s="278"/>
      <c r="U41" s="278"/>
      <c r="V41" s="278"/>
      <c r="W41" s="278"/>
      <c r="X41" s="278"/>
      <c r="Y41" s="282"/>
      <c r="Z41" s="283"/>
      <c r="AA41" s="283"/>
      <c r="AB41" s="284"/>
      <c r="AC41" s="260"/>
      <c r="AD41" s="262"/>
      <c r="AE41" s="260"/>
      <c r="AF41" s="262"/>
    </row>
    <row r="42" spans="1:32" ht="18" customHeight="1" x14ac:dyDescent="0.15">
      <c r="A42" s="276"/>
      <c r="B42" s="276"/>
      <c r="C42" s="278"/>
      <c r="D42" s="278"/>
      <c r="E42" s="278"/>
      <c r="F42" s="278"/>
      <c r="G42" s="278"/>
      <c r="H42" s="278"/>
      <c r="I42" s="278"/>
      <c r="J42" s="278"/>
      <c r="K42" s="278"/>
      <c r="L42" s="278"/>
      <c r="M42" s="278"/>
      <c r="N42" s="278"/>
      <c r="O42" s="278"/>
      <c r="P42" s="278"/>
      <c r="Q42" s="278"/>
      <c r="R42" s="278"/>
      <c r="S42" s="278"/>
      <c r="T42" s="278"/>
      <c r="U42" s="278"/>
      <c r="V42" s="278"/>
      <c r="W42" s="278"/>
      <c r="X42" s="278"/>
      <c r="Y42" s="285"/>
      <c r="Z42" s="286"/>
      <c r="AA42" s="286"/>
      <c r="AB42" s="287"/>
      <c r="AC42" s="263"/>
      <c r="AD42" s="265"/>
      <c r="AE42" s="263"/>
      <c r="AF42" s="265"/>
    </row>
    <row r="43" spans="1:32" ht="18" customHeight="1" x14ac:dyDescent="0.15">
      <c r="A43" s="276" t="s">
        <v>223</v>
      </c>
      <c r="B43" s="276"/>
      <c r="C43" s="277" t="s">
        <v>222</v>
      </c>
      <c r="D43" s="278"/>
      <c r="E43" s="278"/>
      <c r="F43" s="278"/>
      <c r="G43" s="278"/>
      <c r="H43" s="278"/>
      <c r="I43" s="278"/>
      <c r="J43" s="278"/>
      <c r="K43" s="278"/>
      <c r="L43" s="278"/>
      <c r="M43" s="278"/>
      <c r="N43" s="278"/>
      <c r="O43" s="278"/>
      <c r="P43" s="278"/>
      <c r="Q43" s="278"/>
      <c r="R43" s="278"/>
      <c r="S43" s="278"/>
      <c r="T43" s="278"/>
      <c r="U43" s="278"/>
      <c r="V43" s="278"/>
      <c r="W43" s="278"/>
      <c r="X43" s="278"/>
      <c r="Y43" s="279"/>
      <c r="Z43" s="280"/>
      <c r="AA43" s="280"/>
      <c r="AB43" s="281"/>
      <c r="AC43" s="288" t="s">
        <v>188</v>
      </c>
      <c r="AD43" s="259"/>
      <c r="AE43" s="288" t="s">
        <v>183</v>
      </c>
      <c r="AF43" s="259"/>
    </row>
    <row r="44" spans="1:32" ht="18" customHeight="1" x14ac:dyDescent="0.15">
      <c r="A44" s="276"/>
      <c r="B44" s="276"/>
      <c r="C44" s="278"/>
      <c r="D44" s="278"/>
      <c r="E44" s="278"/>
      <c r="F44" s="278"/>
      <c r="G44" s="278"/>
      <c r="H44" s="278"/>
      <c r="I44" s="278"/>
      <c r="J44" s="278"/>
      <c r="K44" s="278"/>
      <c r="L44" s="278"/>
      <c r="M44" s="278"/>
      <c r="N44" s="278"/>
      <c r="O44" s="278"/>
      <c r="P44" s="278"/>
      <c r="Q44" s="278"/>
      <c r="R44" s="278"/>
      <c r="S44" s="278"/>
      <c r="T44" s="278"/>
      <c r="U44" s="278"/>
      <c r="V44" s="278"/>
      <c r="W44" s="278"/>
      <c r="X44" s="278"/>
      <c r="Y44" s="282"/>
      <c r="Z44" s="283"/>
      <c r="AA44" s="283"/>
      <c r="AB44" s="284"/>
      <c r="AC44" s="260"/>
      <c r="AD44" s="262"/>
      <c r="AE44" s="260"/>
      <c r="AF44" s="262"/>
    </row>
    <row r="45" spans="1:32" ht="18" customHeight="1" x14ac:dyDescent="0.15">
      <c r="A45" s="276"/>
      <c r="B45" s="276"/>
      <c r="C45" s="278"/>
      <c r="D45" s="278"/>
      <c r="E45" s="278"/>
      <c r="F45" s="278"/>
      <c r="G45" s="278"/>
      <c r="H45" s="278"/>
      <c r="I45" s="278"/>
      <c r="J45" s="278"/>
      <c r="K45" s="278"/>
      <c r="L45" s="278"/>
      <c r="M45" s="278"/>
      <c r="N45" s="278"/>
      <c r="O45" s="278"/>
      <c r="P45" s="278"/>
      <c r="Q45" s="278"/>
      <c r="R45" s="278"/>
      <c r="S45" s="278"/>
      <c r="T45" s="278"/>
      <c r="U45" s="278"/>
      <c r="V45" s="278"/>
      <c r="W45" s="278"/>
      <c r="X45" s="278"/>
      <c r="Y45" s="285"/>
      <c r="Z45" s="286"/>
      <c r="AA45" s="286"/>
      <c r="AB45" s="287"/>
      <c r="AC45" s="263"/>
      <c r="AD45" s="265"/>
      <c r="AE45" s="263"/>
      <c r="AF45" s="265"/>
    </row>
    <row r="46" spans="1:32" ht="18" customHeight="1" x14ac:dyDescent="0.15">
      <c r="A46" s="289" t="s">
        <v>221</v>
      </c>
      <c r="B46" s="289"/>
      <c r="C46" s="290" t="s">
        <v>220</v>
      </c>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ht="18" customHeight="1" x14ac:dyDescent="0.15">
      <c r="A47" s="289"/>
      <c r="B47" s="289"/>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ht="18" customHeight="1" x14ac:dyDescent="0.15">
      <c r="A48" s="272" t="s">
        <v>219</v>
      </c>
      <c r="B48" s="272"/>
      <c r="C48" s="272"/>
      <c r="D48" s="272"/>
      <c r="E48" s="272"/>
      <c r="F48" s="272"/>
      <c r="G48" s="272"/>
      <c r="H48" s="272" t="s">
        <v>218</v>
      </c>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row>
    <row r="49" spans="1:32" ht="18" customHeight="1" x14ac:dyDescent="0.15">
      <c r="A49" s="272" t="s">
        <v>217</v>
      </c>
      <c r="B49" s="272"/>
      <c r="C49" s="272"/>
      <c r="D49" s="272"/>
      <c r="E49" s="272"/>
      <c r="F49" s="272"/>
      <c r="G49" s="272"/>
      <c r="H49" s="292" t="s">
        <v>216</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274" t="s">
        <v>215</v>
      </c>
      <c r="B50" s="272" t="s">
        <v>214</v>
      </c>
      <c r="C50" s="272"/>
      <c r="D50" s="272"/>
      <c r="E50" s="272"/>
      <c r="F50" s="272"/>
      <c r="G50" s="272"/>
      <c r="H50" s="269" t="s">
        <v>213</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274"/>
      <c r="B51" s="272" t="s">
        <v>212</v>
      </c>
      <c r="C51" s="272"/>
      <c r="D51" s="272"/>
      <c r="E51" s="272"/>
      <c r="F51" s="272"/>
      <c r="G51" s="272"/>
      <c r="H51" s="269" t="s">
        <v>195</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274"/>
      <c r="B52" s="272" t="s">
        <v>211</v>
      </c>
      <c r="C52" s="272"/>
      <c r="D52" s="272"/>
      <c r="E52" s="272"/>
      <c r="F52" s="272"/>
      <c r="G52" s="272"/>
      <c r="H52" s="269" t="s">
        <v>210</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274"/>
      <c r="B53" s="275" t="s">
        <v>209</v>
      </c>
      <c r="C53" s="275"/>
      <c r="D53" s="275"/>
      <c r="E53" s="275"/>
      <c r="F53" s="275"/>
      <c r="G53" s="275"/>
      <c r="H53" s="269" t="s">
        <v>208</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274"/>
      <c r="B54" s="272" t="s">
        <v>207</v>
      </c>
      <c r="C54" s="272"/>
      <c r="D54" s="272"/>
      <c r="E54" s="272"/>
      <c r="F54" s="272"/>
      <c r="G54" s="272"/>
      <c r="H54" s="269"/>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274"/>
      <c r="B55" s="272" t="s">
        <v>206</v>
      </c>
      <c r="C55" s="272"/>
      <c r="D55" s="272"/>
      <c r="E55" s="272"/>
      <c r="F55" s="272"/>
      <c r="G55" s="272"/>
      <c r="H55" s="269" t="s">
        <v>205</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274"/>
      <c r="B56" s="272" t="s">
        <v>204</v>
      </c>
      <c r="C56" s="272"/>
      <c r="D56" s="272"/>
      <c r="E56" s="272"/>
      <c r="F56" s="272"/>
      <c r="G56" s="272"/>
      <c r="H56" s="269" t="s">
        <v>191</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274"/>
      <c r="B57" s="272" t="s">
        <v>203</v>
      </c>
      <c r="C57" s="272"/>
      <c r="D57" s="272"/>
      <c r="E57" s="272"/>
      <c r="F57" s="272"/>
      <c r="G57" s="272"/>
      <c r="H57" s="269" t="s">
        <v>195</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274"/>
      <c r="B58" s="256" t="s">
        <v>202</v>
      </c>
      <c r="C58" s="256"/>
      <c r="D58" s="256"/>
      <c r="E58" s="256"/>
      <c r="F58" s="256"/>
      <c r="G58" s="256"/>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274"/>
      <c r="B59" s="256"/>
      <c r="C59" s="256"/>
      <c r="D59" s="256"/>
      <c r="E59" s="256"/>
      <c r="F59" s="256"/>
      <c r="G59" s="256"/>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274"/>
      <c r="B60" s="256"/>
      <c r="C60" s="256"/>
      <c r="D60" s="256"/>
      <c r="E60" s="256"/>
      <c r="F60" s="256"/>
      <c r="G60" s="256"/>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274"/>
      <c r="B61" s="256"/>
      <c r="C61" s="256"/>
      <c r="D61" s="256"/>
      <c r="E61" s="256"/>
      <c r="F61" s="256"/>
      <c r="G61" s="256"/>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274"/>
      <c r="B62" s="256"/>
      <c r="C62" s="256"/>
      <c r="D62" s="256"/>
      <c r="E62" s="256"/>
      <c r="F62" s="256"/>
      <c r="G62" s="256"/>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274"/>
      <c r="B63" s="266" t="s">
        <v>201</v>
      </c>
      <c r="C63" s="267"/>
      <c r="D63" s="267"/>
      <c r="E63" s="267"/>
      <c r="F63" s="267"/>
      <c r="G63" s="268"/>
      <c r="H63" s="269" t="s">
        <v>195</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274"/>
      <c r="B64" s="266" t="s">
        <v>200</v>
      </c>
      <c r="C64" s="267"/>
      <c r="D64" s="267"/>
      <c r="E64" s="267"/>
      <c r="F64" s="267"/>
      <c r="G64" s="268"/>
      <c r="H64" s="269" t="s">
        <v>195</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274"/>
      <c r="B65" s="266" t="s">
        <v>199</v>
      </c>
      <c r="C65" s="267"/>
      <c r="D65" s="267"/>
      <c r="E65" s="267"/>
      <c r="F65" s="267"/>
      <c r="G65" s="268"/>
      <c r="H65" s="269" t="s">
        <v>195</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274"/>
      <c r="B66" s="266" t="s">
        <v>198</v>
      </c>
      <c r="C66" s="267"/>
      <c r="D66" s="267"/>
      <c r="E66" s="267"/>
      <c r="F66" s="267"/>
      <c r="G66" s="268"/>
      <c r="H66" s="269" t="s">
        <v>197</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272" t="s">
        <v>196</v>
      </c>
      <c r="B67" s="272"/>
      <c r="C67" s="272"/>
      <c r="D67" s="272"/>
      <c r="E67" s="272"/>
      <c r="F67" s="272"/>
      <c r="G67" s="272"/>
      <c r="H67" s="273" t="s">
        <v>195</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34.5" customHeight="1" x14ac:dyDescent="0.15">
      <c r="A68" s="181" t="s">
        <v>194</v>
      </c>
      <c r="B68" s="181"/>
      <c r="C68" s="181"/>
      <c r="D68" s="181"/>
      <c r="E68" s="181"/>
      <c r="F68" s="181"/>
      <c r="G68" s="181"/>
      <c r="H68" s="211" t="s">
        <v>193</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226" t="s">
        <v>191</v>
      </c>
      <c r="I69" s="227"/>
      <c r="J69" s="227"/>
      <c r="K69" s="227"/>
      <c r="L69" s="227"/>
      <c r="M69" s="227"/>
      <c r="N69" s="227"/>
      <c r="O69" s="227"/>
      <c r="P69" s="227"/>
      <c r="Q69" s="227"/>
      <c r="R69" s="227"/>
      <c r="S69" s="227"/>
      <c r="T69" s="227"/>
      <c r="U69" s="232" t="s">
        <v>190</v>
      </c>
      <c r="V69" s="232"/>
      <c r="W69" s="232"/>
      <c r="X69" s="232"/>
      <c r="Y69" s="232"/>
      <c r="Z69" s="232"/>
      <c r="AA69" s="232"/>
      <c r="AB69" s="232"/>
      <c r="AC69" s="233"/>
      <c r="AD69" s="238" t="s">
        <v>189</v>
      </c>
      <c r="AE69" s="239"/>
      <c r="AF69" s="240"/>
    </row>
    <row r="70" spans="1:32" ht="18" customHeight="1" x14ac:dyDescent="0.15">
      <c r="A70" s="216"/>
      <c r="B70" s="217"/>
      <c r="C70" s="217"/>
      <c r="D70" s="217"/>
      <c r="E70" s="222"/>
      <c r="F70" s="217"/>
      <c r="G70" s="223"/>
      <c r="H70" s="228"/>
      <c r="I70" s="229"/>
      <c r="J70" s="229"/>
      <c r="K70" s="229"/>
      <c r="L70" s="229"/>
      <c r="M70" s="229"/>
      <c r="N70" s="229"/>
      <c r="O70" s="229"/>
      <c r="P70" s="229"/>
      <c r="Q70" s="229"/>
      <c r="R70" s="229"/>
      <c r="S70" s="229"/>
      <c r="T70" s="229"/>
      <c r="U70" s="234"/>
      <c r="V70" s="234"/>
      <c r="W70" s="234"/>
      <c r="X70" s="234"/>
      <c r="Y70" s="234"/>
      <c r="Z70" s="234"/>
      <c r="AA70" s="234"/>
      <c r="AB70" s="234"/>
      <c r="AC70" s="235"/>
      <c r="AD70" s="241" t="s">
        <v>188</v>
      </c>
      <c r="AE70" s="242"/>
      <c r="AF70" s="243"/>
    </row>
    <row r="71" spans="1:32" ht="18" customHeight="1" x14ac:dyDescent="0.15">
      <c r="A71" s="216"/>
      <c r="B71" s="217"/>
      <c r="C71" s="217"/>
      <c r="D71" s="217"/>
      <c r="E71" s="222"/>
      <c r="F71" s="217"/>
      <c r="G71" s="223"/>
      <c r="H71" s="228"/>
      <c r="I71" s="229"/>
      <c r="J71" s="229"/>
      <c r="K71" s="229"/>
      <c r="L71" s="229"/>
      <c r="M71" s="229"/>
      <c r="N71" s="229"/>
      <c r="O71" s="229"/>
      <c r="P71" s="229"/>
      <c r="Q71" s="229"/>
      <c r="R71" s="229"/>
      <c r="S71" s="229"/>
      <c r="T71" s="229"/>
      <c r="U71" s="234"/>
      <c r="V71" s="234"/>
      <c r="W71" s="234"/>
      <c r="X71" s="234"/>
      <c r="Y71" s="234"/>
      <c r="Z71" s="234"/>
      <c r="AA71" s="234"/>
      <c r="AB71" s="234"/>
      <c r="AC71" s="235"/>
      <c r="AD71" s="244"/>
      <c r="AE71" s="245"/>
      <c r="AF71" s="246"/>
    </row>
    <row r="72" spans="1:32" ht="18" customHeight="1" x14ac:dyDescent="0.15">
      <c r="A72" s="218"/>
      <c r="B72" s="219"/>
      <c r="C72" s="219"/>
      <c r="D72" s="219"/>
      <c r="E72" s="224"/>
      <c r="F72" s="219"/>
      <c r="G72" s="225"/>
      <c r="H72" s="230"/>
      <c r="I72" s="231"/>
      <c r="J72" s="231"/>
      <c r="K72" s="231"/>
      <c r="L72" s="231"/>
      <c r="M72" s="231"/>
      <c r="N72" s="231"/>
      <c r="O72" s="231"/>
      <c r="P72" s="231"/>
      <c r="Q72" s="231"/>
      <c r="R72" s="231"/>
      <c r="S72" s="231"/>
      <c r="T72" s="231"/>
      <c r="U72" s="236"/>
      <c r="V72" s="236"/>
      <c r="W72" s="236"/>
      <c r="X72" s="236"/>
      <c r="Y72" s="236"/>
      <c r="Z72" s="236"/>
      <c r="AA72" s="236"/>
      <c r="AB72" s="236"/>
      <c r="AC72" s="237"/>
      <c r="AD72" s="247"/>
      <c r="AE72" s="248"/>
      <c r="AF72" s="249"/>
    </row>
    <row r="73" spans="1:32" ht="18" customHeight="1" x14ac:dyDescent="0.15">
      <c r="A73" s="214" t="s">
        <v>187</v>
      </c>
      <c r="B73" s="215"/>
      <c r="C73" s="215"/>
      <c r="D73" s="215"/>
      <c r="E73" s="220" t="s">
        <v>186</v>
      </c>
      <c r="F73" s="215"/>
      <c r="G73" s="221"/>
      <c r="H73" s="226" t="s">
        <v>185</v>
      </c>
      <c r="I73" s="227"/>
      <c r="J73" s="227"/>
      <c r="K73" s="227"/>
      <c r="L73" s="227"/>
      <c r="M73" s="227"/>
      <c r="N73" s="227"/>
      <c r="O73" s="227"/>
      <c r="P73" s="227"/>
      <c r="Q73" s="227"/>
      <c r="R73" s="227"/>
      <c r="S73" s="227"/>
      <c r="T73" s="227"/>
      <c r="U73" s="250" t="s">
        <v>184</v>
      </c>
      <c r="V73" s="250"/>
      <c r="W73" s="250"/>
      <c r="X73" s="250"/>
      <c r="Y73" s="250"/>
      <c r="Z73" s="250"/>
      <c r="AA73" s="250"/>
      <c r="AB73" s="250"/>
      <c r="AC73" s="251"/>
      <c r="AD73" s="241" t="s">
        <v>183</v>
      </c>
      <c r="AE73" s="242"/>
      <c r="AF73" s="243"/>
    </row>
    <row r="74" spans="1:32" ht="18" customHeight="1" x14ac:dyDescent="0.15">
      <c r="A74" s="216"/>
      <c r="B74" s="217"/>
      <c r="C74" s="217"/>
      <c r="D74" s="217"/>
      <c r="E74" s="222"/>
      <c r="F74" s="217"/>
      <c r="G74" s="223"/>
      <c r="H74" s="228"/>
      <c r="I74" s="229"/>
      <c r="J74" s="229"/>
      <c r="K74" s="229"/>
      <c r="L74" s="229"/>
      <c r="M74" s="229"/>
      <c r="N74" s="229"/>
      <c r="O74" s="229"/>
      <c r="P74" s="229"/>
      <c r="Q74" s="229"/>
      <c r="R74" s="229"/>
      <c r="S74" s="229"/>
      <c r="T74" s="229"/>
      <c r="U74" s="252"/>
      <c r="V74" s="252"/>
      <c r="W74" s="252"/>
      <c r="X74" s="252"/>
      <c r="Y74" s="252"/>
      <c r="Z74" s="252"/>
      <c r="AA74" s="252"/>
      <c r="AB74" s="252"/>
      <c r="AC74" s="253"/>
      <c r="AD74" s="244"/>
      <c r="AE74" s="245"/>
      <c r="AF74" s="246"/>
    </row>
    <row r="75" spans="1:32" ht="18" customHeight="1" x14ac:dyDescent="0.15">
      <c r="A75" s="216"/>
      <c r="B75" s="217"/>
      <c r="C75" s="217"/>
      <c r="D75" s="217"/>
      <c r="E75" s="222"/>
      <c r="F75" s="217"/>
      <c r="G75" s="223"/>
      <c r="H75" s="228"/>
      <c r="I75" s="229"/>
      <c r="J75" s="229"/>
      <c r="K75" s="229"/>
      <c r="L75" s="229"/>
      <c r="M75" s="229"/>
      <c r="N75" s="229"/>
      <c r="O75" s="229"/>
      <c r="P75" s="229"/>
      <c r="Q75" s="229"/>
      <c r="R75" s="229"/>
      <c r="S75" s="229"/>
      <c r="T75" s="229"/>
      <c r="U75" s="252"/>
      <c r="V75" s="252"/>
      <c r="W75" s="252"/>
      <c r="X75" s="252"/>
      <c r="Y75" s="252"/>
      <c r="Z75" s="252"/>
      <c r="AA75" s="252"/>
      <c r="AB75" s="252"/>
      <c r="AC75" s="253"/>
      <c r="AD75" s="244"/>
      <c r="AE75" s="245"/>
      <c r="AF75" s="246"/>
    </row>
    <row r="76" spans="1:32" ht="18" customHeight="1" x14ac:dyDescent="0.15">
      <c r="A76" s="216"/>
      <c r="B76" s="217"/>
      <c r="C76" s="217"/>
      <c r="D76" s="217"/>
      <c r="E76" s="222"/>
      <c r="F76" s="217"/>
      <c r="G76" s="223"/>
      <c r="H76" s="228"/>
      <c r="I76" s="229"/>
      <c r="J76" s="229"/>
      <c r="K76" s="229"/>
      <c r="L76" s="229"/>
      <c r="M76" s="229"/>
      <c r="N76" s="229"/>
      <c r="O76" s="229"/>
      <c r="P76" s="229"/>
      <c r="Q76" s="229"/>
      <c r="R76" s="229"/>
      <c r="S76" s="229"/>
      <c r="T76" s="229"/>
      <c r="U76" s="252"/>
      <c r="V76" s="252"/>
      <c r="W76" s="252"/>
      <c r="X76" s="252"/>
      <c r="Y76" s="252"/>
      <c r="Z76" s="252"/>
      <c r="AA76" s="252"/>
      <c r="AB76" s="252"/>
      <c r="AC76" s="253"/>
      <c r="AD76" s="244"/>
      <c r="AE76" s="245"/>
      <c r="AF76" s="246"/>
    </row>
    <row r="77" spans="1:32" ht="56.25" customHeight="1" x14ac:dyDescent="0.15">
      <c r="A77" s="218"/>
      <c r="B77" s="219"/>
      <c r="C77" s="219"/>
      <c r="D77" s="219"/>
      <c r="E77" s="224"/>
      <c r="F77" s="219"/>
      <c r="G77" s="225"/>
      <c r="H77" s="230"/>
      <c r="I77" s="231"/>
      <c r="J77" s="231"/>
      <c r="K77" s="231"/>
      <c r="L77" s="231"/>
      <c r="M77" s="231"/>
      <c r="N77" s="231"/>
      <c r="O77" s="231"/>
      <c r="P77" s="231"/>
      <c r="Q77" s="231"/>
      <c r="R77" s="231"/>
      <c r="S77" s="231"/>
      <c r="T77" s="231"/>
      <c r="U77" s="254"/>
      <c r="V77" s="254"/>
      <c r="W77" s="254"/>
      <c r="X77" s="254"/>
      <c r="Y77" s="254"/>
      <c r="Z77" s="254"/>
      <c r="AA77" s="254"/>
      <c r="AB77" s="254"/>
      <c r="AC77" s="255"/>
      <c r="AD77" s="247"/>
      <c r="AE77" s="248"/>
      <c r="AF77" s="249"/>
    </row>
    <row r="78" spans="1:32" ht="18" customHeight="1" x14ac:dyDescent="0.15">
      <c r="A78" s="183" t="s">
        <v>182</v>
      </c>
      <c r="B78" s="184"/>
      <c r="C78" s="184"/>
      <c r="D78" s="184"/>
      <c r="E78" s="184"/>
      <c r="F78" s="184"/>
      <c r="G78" s="185"/>
      <c r="H78" s="192" t="s">
        <v>181</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179</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201" t="s">
        <v>178</v>
      </c>
      <c r="B86" s="202"/>
      <c r="C86" s="202"/>
      <c r="D86" s="203"/>
      <c r="E86" s="210">
        <v>17</v>
      </c>
      <c r="F86" s="210"/>
      <c r="G86" s="210"/>
      <c r="H86" s="210"/>
      <c r="I86" s="180" t="str">
        <f>+IF(ISERROR(VLOOKUP($E86,[2]SDGｓ!$A$2:$B$18,2,0)),"",VLOOKUP($E86,[2]SDGｓ!$A$2:$B$18,2,0))</f>
        <v>パートナーシップで目標を達成しよう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+IF(ISERROR(VLOOKUP($E87,[2]SDGｓ!$A$2:$B$18,2,0)),"",VLOOKUP($E87,[2]SDGｓ!$A$2:$B$18,2,0))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+IF(ISERROR(VLOOKUP($E88,[2]SDGｓ!$A$2:$B$18,2,0)),"",VLOOKUP($E88,[2]SDGｓ!$A$2:$B$18,2,0))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t="s">
        <v>175</v>
      </c>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5-4-7</v>
      </c>
      <c r="B2" s="312"/>
      <c r="C2" s="312"/>
      <c r="D2" s="312"/>
      <c r="E2" s="646" t="s">
        <v>951</v>
      </c>
      <c r="F2" s="646"/>
      <c r="G2" s="646"/>
      <c r="H2" s="646"/>
      <c r="I2" s="646"/>
      <c r="J2" s="646"/>
      <c r="K2" s="646"/>
      <c r="L2" s="646"/>
      <c r="M2" s="646"/>
      <c r="N2" s="646"/>
      <c r="O2" s="646"/>
      <c r="P2" s="646"/>
      <c r="Q2" s="646"/>
      <c r="R2" s="646"/>
      <c r="S2" s="646"/>
      <c r="T2" s="646"/>
      <c r="U2" s="646"/>
      <c r="V2" s="830" t="s">
        <v>656</v>
      </c>
      <c r="W2" s="830"/>
      <c r="X2" s="830"/>
      <c r="Y2" s="830"/>
      <c r="Z2" s="830"/>
      <c r="AA2" s="830"/>
      <c r="AB2" s="830"/>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830"/>
      <c r="W3" s="830"/>
      <c r="X3" s="830"/>
      <c r="Y3" s="830"/>
      <c r="Z3" s="830"/>
      <c r="AA3" s="830"/>
      <c r="AB3" s="830"/>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950</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29"/>
      <c r="AI9" s="129"/>
    </row>
    <row r="10" spans="1:40" ht="18" customHeight="1" x14ac:dyDescent="0.15">
      <c r="A10" s="309"/>
      <c r="B10" s="289" t="s">
        <v>218</v>
      </c>
      <c r="C10" s="289"/>
      <c r="D10" s="289"/>
      <c r="E10" s="289"/>
      <c r="F10" s="289"/>
      <c r="G10" s="289"/>
      <c r="H10" s="310" t="s">
        <v>949</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92" t="s">
        <v>272</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948</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933</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277" t="s">
        <v>947</v>
      </c>
      <c r="D31" s="278"/>
      <c r="E31" s="278"/>
      <c r="F31" s="278"/>
      <c r="G31" s="278"/>
      <c r="H31" s="278"/>
      <c r="I31" s="278"/>
      <c r="J31" s="278"/>
      <c r="K31" s="278"/>
      <c r="L31" s="278"/>
      <c r="M31" s="278"/>
      <c r="N31" s="278"/>
      <c r="O31" s="278"/>
      <c r="P31" s="278"/>
      <c r="Q31" s="278"/>
      <c r="R31" s="278"/>
      <c r="S31" s="278"/>
      <c r="T31" s="278"/>
      <c r="U31" s="278"/>
      <c r="V31" s="278"/>
      <c r="W31" s="278"/>
      <c r="X31" s="278"/>
      <c r="Y31" s="325" t="s">
        <v>939</v>
      </c>
      <c r="Z31" s="325"/>
      <c r="AA31" s="325"/>
      <c r="AB31" s="325"/>
      <c r="AC31" s="631" t="s">
        <v>13</v>
      </c>
      <c r="AD31" s="631"/>
      <c r="AE31" s="631" t="s">
        <v>13</v>
      </c>
      <c r="AF31" s="631"/>
    </row>
    <row r="32" spans="1:32" ht="18" customHeight="1" x14ac:dyDescent="0.15">
      <c r="A32" s="306"/>
      <c r="B32" s="307"/>
      <c r="C32" s="278"/>
      <c r="D32" s="278"/>
      <c r="E32" s="278"/>
      <c r="F32" s="278"/>
      <c r="G32" s="278"/>
      <c r="H32" s="278"/>
      <c r="I32" s="278"/>
      <c r="J32" s="278"/>
      <c r="K32" s="278"/>
      <c r="L32" s="278"/>
      <c r="M32" s="278"/>
      <c r="N32" s="278"/>
      <c r="O32" s="278"/>
      <c r="P32" s="278"/>
      <c r="Q32" s="278"/>
      <c r="R32" s="278"/>
      <c r="S32" s="278"/>
      <c r="T32" s="278"/>
      <c r="U32" s="278"/>
      <c r="V32" s="278"/>
      <c r="W32" s="278"/>
      <c r="X32" s="278"/>
      <c r="Y32" s="325"/>
      <c r="Z32" s="325"/>
      <c r="AA32" s="325"/>
      <c r="AB32" s="325"/>
      <c r="AC32" s="631"/>
      <c r="AD32" s="631"/>
      <c r="AE32" s="631"/>
      <c r="AF32" s="631"/>
    </row>
    <row r="33" spans="1:32" ht="18" customHeight="1" x14ac:dyDescent="0.15">
      <c r="A33" s="306"/>
      <c r="B33" s="307"/>
      <c r="C33" s="278"/>
      <c r="D33" s="278"/>
      <c r="E33" s="278"/>
      <c r="F33" s="278"/>
      <c r="G33" s="278"/>
      <c r="H33" s="278"/>
      <c r="I33" s="278"/>
      <c r="J33" s="278"/>
      <c r="K33" s="278"/>
      <c r="L33" s="278"/>
      <c r="M33" s="278"/>
      <c r="N33" s="278"/>
      <c r="O33" s="278"/>
      <c r="P33" s="278"/>
      <c r="Q33" s="278"/>
      <c r="R33" s="278"/>
      <c r="S33" s="278"/>
      <c r="T33" s="278"/>
      <c r="U33" s="278"/>
      <c r="V33" s="278"/>
      <c r="W33" s="278"/>
      <c r="X33" s="278"/>
      <c r="Y33" s="325"/>
      <c r="Z33" s="325"/>
      <c r="AA33" s="325"/>
      <c r="AB33" s="325"/>
      <c r="AC33" s="631"/>
      <c r="AD33" s="631"/>
      <c r="AE33" s="631"/>
      <c r="AF33" s="631"/>
    </row>
    <row r="34" spans="1:32" ht="18" customHeight="1" x14ac:dyDescent="0.15">
      <c r="A34" s="276" t="s">
        <v>231</v>
      </c>
      <c r="B34" s="276"/>
      <c r="C34" s="982" t="s">
        <v>946</v>
      </c>
      <c r="D34" s="982"/>
      <c r="E34" s="982"/>
      <c r="F34" s="982"/>
      <c r="G34" s="982"/>
      <c r="H34" s="982"/>
      <c r="I34" s="982"/>
      <c r="J34" s="982"/>
      <c r="K34" s="982"/>
      <c r="L34" s="982"/>
      <c r="M34" s="982"/>
      <c r="N34" s="982"/>
      <c r="O34" s="982"/>
      <c r="P34" s="982"/>
      <c r="Q34" s="982"/>
      <c r="R34" s="982"/>
      <c r="S34" s="982"/>
      <c r="T34" s="982"/>
      <c r="U34" s="982"/>
      <c r="V34" s="982"/>
      <c r="W34" s="982"/>
      <c r="X34" s="982"/>
      <c r="Y34" s="325" t="s">
        <v>945</v>
      </c>
      <c r="Z34" s="325"/>
      <c r="AA34" s="325"/>
      <c r="AB34" s="325"/>
      <c r="AC34" s="631" t="s">
        <v>13</v>
      </c>
      <c r="AD34" s="631"/>
      <c r="AE34" s="631" t="s">
        <v>13</v>
      </c>
      <c r="AF34" s="631"/>
    </row>
    <row r="35" spans="1:32" ht="18" customHeight="1" x14ac:dyDescent="0.15">
      <c r="A35" s="276"/>
      <c r="B35" s="276"/>
      <c r="C35" s="982"/>
      <c r="D35" s="982"/>
      <c r="E35" s="982"/>
      <c r="F35" s="982"/>
      <c r="G35" s="982"/>
      <c r="H35" s="982"/>
      <c r="I35" s="982"/>
      <c r="J35" s="982"/>
      <c r="K35" s="982"/>
      <c r="L35" s="982"/>
      <c r="M35" s="982"/>
      <c r="N35" s="982"/>
      <c r="O35" s="982"/>
      <c r="P35" s="982"/>
      <c r="Q35" s="982"/>
      <c r="R35" s="982"/>
      <c r="S35" s="982"/>
      <c r="T35" s="982"/>
      <c r="U35" s="982"/>
      <c r="V35" s="982"/>
      <c r="W35" s="982"/>
      <c r="X35" s="982"/>
      <c r="Y35" s="325"/>
      <c r="Z35" s="325"/>
      <c r="AA35" s="325"/>
      <c r="AB35" s="325"/>
      <c r="AC35" s="631"/>
      <c r="AD35" s="631"/>
      <c r="AE35" s="631"/>
      <c r="AF35" s="631"/>
    </row>
    <row r="36" spans="1:32" ht="18" customHeight="1" x14ac:dyDescent="0.15">
      <c r="A36" s="276"/>
      <c r="B36" s="276"/>
      <c r="C36" s="982"/>
      <c r="D36" s="982"/>
      <c r="E36" s="982"/>
      <c r="F36" s="982"/>
      <c r="G36" s="982"/>
      <c r="H36" s="982"/>
      <c r="I36" s="982"/>
      <c r="J36" s="982"/>
      <c r="K36" s="982"/>
      <c r="L36" s="982"/>
      <c r="M36" s="982"/>
      <c r="N36" s="982"/>
      <c r="O36" s="982"/>
      <c r="P36" s="982"/>
      <c r="Q36" s="982"/>
      <c r="R36" s="982"/>
      <c r="S36" s="982"/>
      <c r="T36" s="982"/>
      <c r="U36" s="982"/>
      <c r="V36" s="982"/>
      <c r="W36" s="982"/>
      <c r="X36" s="982"/>
      <c r="Y36" s="325"/>
      <c r="Z36" s="325"/>
      <c r="AA36" s="325"/>
      <c r="AB36" s="325"/>
      <c r="AC36" s="631"/>
      <c r="AD36" s="631"/>
      <c r="AE36" s="631"/>
      <c r="AF36" s="631"/>
    </row>
    <row r="37" spans="1:32" ht="18" customHeight="1" x14ac:dyDescent="0.15">
      <c r="A37" s="276" t="s">
        <v>228</v>
      </c>
      <c r="B37" s="276"/>
      <c r="C37" s="277" t="s">
        <v>944</v>
      </c>
      <c r="D37" s="278"/>
      <c r="E37" s="278"/>
      <c r="F37" s="278"/>
      <c r="G37" s="278"/>
      <c r="H37" s="278"/>
      <c r="I37" s="278"/>
      <c r="J37" s="278"/>
      <c r="K37" s="278"/>
      <c r="L37" s="278"/>
      <c r="M37" s="278"/>
      <c r="N37" s="278"/>
      <c r="O37" s="278"/>
      <c r="P37" s="278"/>
      <c r="Q37" s="278"/>
      <c r="R37" s="278"/>
      <c r="S37" s="278"/>
      <c r="T37" s="278"/>
      <c r="U37" s="278"/>
      <c r="V37" s="278"/>
      <c r="W37" s="278"/>
      <c r="X37" s="278"/>
      <c r="Y37" s="325" t="s">
        <v>943</v>
      </c>
      <c r="Z37" s="325"/>
      <c r="AA37" s="325"/>
      <c r="AB37" s="325"/>
      <c r="AC37" s="631" t="s">
        <v>646</v>
      </c>
      <c r="AD37" s="631"/>
      <c r="AE37" s="631" t="s">
        <v>646</v>
      </c>
      <c r="AF37" s="631"/>
    </row>
    <row r="38" spans="1:32" ht="18" customHeight="1" x14ac:dyDescent="0.15">
      <c r="A38" s="276"/>
      <c r="B38" s="276"/>
      <c r="C38" s="278"/>
      <c r="D38" s="278"/>
      <c r="E38" s="278"/>
      <c r="F38" s="278"/>
      <c r="G38" s="278"/>
      <c r="H38" s="278"/>
      <c r="I38" s="278"/>
      <c r="J38" s="278"/>
      <c r="K38" s="278"/>
      <c r="L38" s="278"/>
      <c r="M38" s="278"/>
      <c r="N38" s="278"/>
      <c r="O38" s="278"/>
      <c r="P38" s="278"/>
      <c r="Q38" s="278"/>
      <c r="R38" s="278"/>
      <c r="S38" s="278"/>
      <c r="T38" s="278"/>
      <c r="U38" s="278"/>
      <c r="V38" s="278"/>
      <c r="W38" s="278"/>
      <c r="X38" s="278"/>
      <c r="Y38" s="325"/>
      <c r="Z38" s="325"/>
      <c r="AA38" s="325"/>
      <c r="AB38" s="325"/>
      <c r="AC38" s="631"/>
      <c r="AD38" s="631"/>
      <c r="AE38" s="631"/>
      <c r="AF38" s="631"/>
    </row>
    <row r="39" spans="1:32" ht="36.75" customHeight="1" x14ac:dyDescent="0.15">
      <c r="A39" s="276"/>
      <c r="B39" s="276"/>
      <c r="C39" s="278"/>
      <c r="D39" s="278"/>
      <c r="E39" s="278"/>
      <c r="F39" s="278"/>
      <c r="G39" s="278"/>
      <c r="H39" s="278"/>
      <c r="I39" s="278"/>
      <c r="J39" s="278"/>
      <c r="K39" s="278"/>
      <c r="L39" s="278"/>
      <c r="M39" s="278"/>
      <c r="N39" s="278"/>
      <c r="O39" s="278"/>
      <c r="P39" s="278"/>
      <c r="Q39" s="278"/>
      <c r="R39" s="278"/>
      <c r="S39" s="278"/>
      <c r="T39" s="278"/>
      <c r="U39" s="278"/>
      <c r="V39" s="278"/>
      <c r="W39" s="278"/>
      <c r="X39" s="278"/>
      <c r="Y39" s="325"/>
      <c r="Z39" s="325"/>
      <c r="AA39" s="325"/>
      <c r="AB39" s="325"/>
      <c r="AC39" s="631"/>
      <c r="AD39" s="631"/>
      <c r="AE39" s="631"/>
      <c r="AF39" s="631"/>
    </row>
    <row r="40" spans="1:32" ht="18" customHeight="1" x14ac:dyDescent="0.15">
      <c r="A40" s="276" t="s">
        <v>226</v>
      </c>
      <c r="B40" s="276"/>
      <c r="C40" s="278" t="s">
        <v>942</v>
      </c>
      <c r="D40" s="278"/>
      <c r="E40" s="278"/>
      <c r="F40" s="278"/>
      <c r="G40" s="278"/>
      <c r="H40" s="278"/>
      <c r="I40" s="278"/>
      <c r="J40" s="278"/>
      <c r="K40" s="278"/>
      <c r="L40" s="278"/>
      <c r="M40" s="278"/>
      <c r="N40" s="278"/>
      <c r="O40" s="278"/>
      <c r="P40" s="278"/>
      <c r="Q40" s="278"/>
      <c r="R40" s="278"/>
      <c r="S40" s="278"/>
      <c r="T40" s="278"/>
      <c r="U40" s="278"/>
      <c r="V40" s="278"/>
      <c r="W40" s="278"/>
      <c r="X40" s="278"/>
      <c r="Y40" s="325" t="s">
        <v>941</v>
      </c>
      <c r="Z40" s="325"/>
      <c r="AA40" s="325"/>
      <c r="AB40" s="325"/>
      <c r="AC40" s="631" t="s">
        <v>646</v>
      </c>
      <c r="AD40" s="631"/>
      <c r="AE40" s="631" t="s">
        <v>646</v>
      </c>
      <c r="AF40" s="631"/>
    </row>
    <row r="41" spans="1:32" ht="18" customHeight="1" x14ac:dyDescent="0.15">
      <c r="A41" s="276"/>
      <c r="B41" s="276"/>
      <c r="C41" s="278"/>
      <c r="D41" s="278"/>
      <c r="E41" s="278"/>
      <c r="F41" s="278"/>
      <c r="G41" s="278"/>
      <c r="H41" s="278"/>
      <c r="I41" s="278"/>
      <c r="J41" s="278"/>
      <c r="K41" s="278"/>
      <c r="L41" s="278"/>
      <c r="M41" s="278"/>
      <c r="N41" s="278"/>
      <c r="O41" s="278"/>
      <c r="P41" s="278"/>
      <c r="Q41" s="278"/>
      <c r="R41" s="278"/>
      <c r="S41" s="278"/>
      <c r="T41" s="278"/>
      <c r="U41" s="278"/>
      <c r="V41" s="278"/>
      <c r="W41" s="278"/>
      <c r="X41" s="278"/>
      <c r="Y41" s="325"/>
      <c r="Z41" s="325"/>
      <c r="AA41" s="325"/>
      <c r="AB41" s="325"/>
      <c r="AC41" s="631"/>
      <c r="AD41" s="631"/>
      <c r="AE41" s="631"/>
      <c r="AF41" s="631"/>
    </row>
    <row r="42" spans="1:32" ht="18" customHeight="1" x14ac:dyDescent="0.15">
      <c r="A42" s="276"/>
      <c r="B42" s="276"/>
      <c r="C42" s="278"/>
      <c r="D42" s="278"/>
      <c r="E42" s="278"/>
      <c r="F42" s="278"/>
      <c r="G42" s="278"/>
      <c r="H42" s="278"/>
      <c r="I42" s="278"/>
      <c r="J42" s="278"/>
      <c r="K42" s="278"/>
      <c r="L42" s="278"/>
      <c r="M42" s="278"/>
      <c r="N42" s="278"/>
      <c r="O42" s="278"/>
      <c r="P42" s="278"/>
      <c r="Q42" s="278"/>
      <c r="R42" s="278"/>
      <c r="S42" s="278"/>
      <c r="T42" s="278"/>
      <c r="U42" s="278"/>
      <c r="V42" s="278"/>
      <c r="W42" s="278"/>
      <c r="X42" s="278"/>
      <c r="Y42" s="325"/>
      <c r="Z42" s="325"/>
      <c r="AA42" s="325"/>
      <c r="AB42" s="325"/>
      <c r="AC42" s="631"/>
      <c r="AD42" s="631"/>
      <c r="AE42" s="631"/>
      <c r="AF42" s="631"/>
    </row>
    <row r="43" spans="1:32" ht="18" customHeight="1" x14ac:dyDescent="0.15">
      <c r="A43" s="276" t="s">
        <v>223</v>
      </c>
      <c r="B43" s="276"/>
      <c r="C43" s="277" t="s">
        <v>940</v>
      </c>
      <c r="D43" s="278"/>
      <c r="E43" s="278"/>
      <c r="F43" s="278"/>
      <c r="G43" s="278"/>
      <c r="H43" s="278"/>
      <c r="I43" s="278"/>
      <c r="J43" s="278"/>
      <c r="K43" s="278"/>
      <c r="L43" s="278"/>
      <c r="M43" s="278"/>
      <c r="N43" s="278"/>
      <c r="O43" s="278"/>
      <c r="P43" s="278"/>
      <c r="Q43" s="278"/>
      <c r="R43" s="278"/>
      <c r="S43" s="278"/>
      <c r="T43" s="278"/>
      <c r="U43" s="278"/>
      <c r="V43" s="278"/>
      <c r="W43" s="278"/>
      <c r="X43" s="278"/>
      <c r="Y43" s="325" t="s">
        <v>939</v>
      </c>
      <c r="Z43" s="325"/>
      <c r="AA43" s="325"/>
      <c r="AB43" s="325"/>
      <c r="AC43" s="631" t="s">
        <v>646</v>
      </c>
      <c r="AD43" s="631"/>
      <c r="AE43" s="631" t="s">
        <v>646</v>
      </c>
      <c r="AF43" s="631"/>
    </row>
    <row r="44" spans="1:32" ht="18" customHeight="1" x14ac:dyDescent="0.15">
      <c r="A44" s="276"/>
      <c r="B44" s="276"/>
      <c r="C44" s="278"/>
      <c r="D44" s="278"/>
      <c r="E44" s="278"/>
      <c r="F44" s="278"/>
      <c r="G44" s="278"/>
      <c r="H44" s="278"/>
      <c r="I44" s="278"/>
      <c r="J44" s="278"/>
      <c r="K44" s="278"/>
      <c r="L44" s="278"/>
      <c r="M44" s="278"/>
      <c r="N44" s="278"/>
      <c r="O44" s="278"/>
      <c r="P44" s="278"/>
      <c r="Q44" s="278"/>
      <c r="R44" s="278"/>
      <c r="S44" s="278"/>
      <c r="T44" s="278"/>
      <c r="U44" s="278"/>
      <c r="V44" s="278"/>
      <c r="W44" s="278"/>
      <c r="X44" s="278"/>
      <c r="Y44" s="325"/>
      <c r="Z44" s="325"/>
      <c r="AA44" s="325"/>
      <c r="AB44" s="325"/>
      <c r="AC44" s="631"/>
      <c r="AD44" s="631"/>
      <c r="AE44" s="631"/>
      <c r="AF44" s="631"/>
    </row>
    <row r="45" spans="1:32" ht="18" customHeight="1" x14ac:dyDescent="0.15">
      <c r="A45" s="276"/>
      <c r="B45" s="276"/>
      <c r="C45" s="278"/>
      <c r="D45" s="278"/>
      <c r="E45" s="278"/>
      <c r="F45" s="278"/>
      <c r="G45" s="278"/>
      <c r="H45" s="278"/>
      <c r="I45" s="278"/>
      <c r="J45" s="278"/>
      <c r="K45" s="278"/>
      <c r="L45" s="278"/>
      <c r="M45" s="278"/>
      <c r="N45" s="278"/>
      <c r="O45" s="278"/>
      <c r="P45" s="278"/>
      <c r="Q45" s="278"/>
      <c r="R45" s="278"/>
      <c r="S45" s="278"/>
      <c r="T45" s="278"/>
      <c r="U45" s="278"/>
      <c r="V45" s="278"/>
      <c r="W45" s="278"/>
      <c r="X45" s="278"/>
      <c r="Y45" s="325"/>
      <c r="Z45" s="325"/>
      <c r="AA45" s="325"/>
      <c r="AB45" s="325"/>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938</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69" t="s">
        <v>937</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936</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935</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934</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933</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192" t="s">
        <v>932</v>
      </c>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5"/>
    </row>
    <row r="59" spans="1:32" ht="18" customHeight="1" x14ac:dyDescent="0.15">
      <c r="A59" s="309"/>
      <c r="B59" s="210"/>
      <c r="C59" s="210"/>
      <c r="D59" s="210"/>
      <c r="E59" s="210"/>
      <c r="F59" s="210"/>
      <c r="G59" s="210"/>
      <c r="H59" s="456"/>
      <c r="I59" s="343"/>
      <c r="J59" s="343"/>
      <c r="K59" s="343"/>
      <c r="L59" s="343"/>
      <c r="M59" s="343"/>
      <c r="N59" s="343"/>
      <c r="O59" s="343"/>
      <c r="P59" s="343"/>
      <c r="Q59" s="343"/>
      <c r="R59" s="343"/>
      <c r="S59" s="343"/>
      <c r="T59" s="343"/>
      <c r="U59" s="343"/>
      <c r="V59" s="343"/>
      <c r="W59" s="343"/>
      <c r="X59" s="343"/>
      <c r="Y59" s="343"/>
      <c r="Z59" s="343"/>
      <c r="AA59" s="343"/>
      <c r="AB59" s="343"/>
      <c r="AC59" s="343"/>
      <c r="AD59" s="343"/>
      <c r="AE59" s="343"/>
      <c r="AF59" s="457"/>
    </row>
    <row r="60" spans="1:32" ht="18" customHeight="1" x14ac:dyDescent="0.15">
      <c r="A60" s="309"/>
      <c r="B60" s="210"/>
      <c r="C60" s="210"/>
      <c r="D60" s="210"/>
      <c r="E60" s="210"/>
      <c r="F60" s="210"/>
      <c r="G60" s="210"/>
      <c r="H60" s="456"/>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457"/>
    </row>
    <row r="61" spans="1:32" ht="18" customHeight="1" x14ac:dyDescent="0.15">
      <c r="A61" s="309"/>
      <c r="B61" s="210"/>
      <c r="C61" s="210"/>
      <c r="D61" s="210"/>
      <c r="E61" s="210"/>
      <c r="F61" s="210"/>
      <c r="G61" s="210"/>
      <c r="H61" s="456"/>
      <c r="I61" s="343"/>
      <c r="J61" s="343"/>
      <c r="K61" s="343"/>
      <c r="L61" s="343"/>
      <c r="M61" s="343"/>
      <c r="N61" s="343"/>
      <c r="O61" s="343"/>
      <c r="P61" s="343"/>
      <c r="Q61" s="343"/>
      <c r="R61" s="343"/>
      <c r="S61" s="343"/>
      <c r="T61" s="343"/>
      <c r="U61" s="343"/>
      <c r="V61" s="343"/>
      <c r="W61" s="343"/>
      <c r="X61" s="343"/>
      <c r="Y61" s="343"/>
      <c r="Z61" s="343"/>
      <c r="AA61" s="343"/>
      <c r="AB61" s="343"/>
      <c r="AC61" s="343"/>
      <c r="AD61" s="343"/>
      <c r="AE61" s="343"/>
      <c r="AF61" s="457"/>
    </row>
    <row r="62" spans="1:32" ht="18" customHeight="1" x14ac:dyDescent="0.15">
      <c r="A62" s="309"/>
      <c r="B62" s="210"/>
      <c r="C62" s="210"/>
      <c r="D62" s="210"/>
      <c r="E62" s="210"/>
      <c r="F62" s="210"/>
      <c r="G62" s="210"/>
      <c r="H62" s="458"/>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60"/>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60" customHeight="1" x14ac:dyDescent="0.15">
      <c r="A68" s="289" t="s">
        <v>194</v>
      </c>
      <c r="B68" s="289"/>
      <c r="C68" s="289"/>
      <c r="D68" s="289"/>
      <c r="E68" s="289"/>
      <c r="F68" s="289"/>
      <c r="G68" s="289"/>
      <c r="H68" s="211" t="s">
        <v>931</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975" t="s">
        <v>930</v>
      </c>
      <c r="I69" s="380"/>
      <c r="J69" s="380"/>
      <c r="K69" s="380"/>
      <c r="L69" s="380"/>
      <c r="M69" s="380"/>
      <c r="N69" s="380"/>
      <c r="O69" s="380"/>
      <c r="P69" s="380"/>
      <c r="Q69" s="380"/>
      <c r="R69" s="380"/>
      <c r="S69" s="380"/>
      <c r="T69" s="380"/>
      <c r="U69" s="318" t="s">
        <v>929</v>
      </c>
      <c r="V69" s="976"/>
      <c r="W69" s="976"/>
      <c r="X69" s="976"/>
      <c r="Y69" s="976"/>
      <c r="Z69" s="976"/>
      <c r="AA69" s="976"/>
      <c r="AB69" s="976"/>
      <c r="AC69" s="977"/>
      <c r="AD69" s="238" t="s">
        <v>189</v>
      </c>
      <c r="AE69" s="239"/>
      <c r="AF69" s="240"/>
    </row>
    <row r="70" spans="1:32" ht="18" customHeight="1" x14ac:dyDescent="0.15">
      <c r="A70" s="216"/>
      <c r="B70" s="217"/>
      <c r="C70" s="217"/>
      <c r="D70" s="217"/>
      <c r="E70" s="222"/>
      <c r="F70" s="217"/>
      <c r="G70" s="223"/>
      <c r="H70" s="465"/>
      <c r="I70" s="382"/>
      <c r="J70" s="382"/>
      <c r="K70" s="382"/>
      <c r="L70" s="382"/>
      <c r="M70" s="382"/>
      <c r="N70" s="382"/>
      <c r="O70" s="382"/>
      <c r="P70" s="382"/>
      <c r="Q70" s="382"/>
      <c r="R70" s="382"/>
      <c r="S70" s="382"/>
      <c r="T70" s="382"/>
      <c r="U70" s="978"/>
      <c r="V70" s="978"/>
      <c r="W70" s="978"/>
      <c r="X70" s="978"/>
      <c r="Y70" s="978"/>
      <c r="Z70" s="978"/>
      <c r="AA70" s="978"/>
      <c r="AB70" s="978"/>
      <c r="AC70" s="979"/>
      <c r="AD70" s="241" t="s">
        <v>188</v>
      </c>
      <c r="AE70" s="242"/>
      <c r="AF70" s="243"/>
    </row>
    <row r="71" spans="1:32" ht="18" customHeight="1" x14ac:dyDescent="0.15">
      <c r="A71" s="216"/>
      <c r="B71" s="217"/>
      <c r="C71" s="217"/>
      <c r="D71" s="217"/>
      <c r="E71" s="222"/>
      <c r="F71" s="217"/>
      <c r="G71" s="223"/>
      <c r="H71" s="465"/>
      <c r="I71" s="382"/>
      <c r="J71" s="382"/>
      <c r="K71" s="382"/>
      <c r="L71" s="382"/>
      <c r="M71" s="382"/>
      <c r="N71" s="382"/>
      <c r="O71" s="382"/>
      <c r="P71" s="382"/>
      <c r="Q71" s="382"/>
      <c r="R71" s="382"/>
      <c r="S71" s="382"/>
      <c r="T71" s="382"/>
      <c r="U71" s="978"/>
      <c r="V71" s="978"/>
      <c r="W71" s="978"/>
      <c r="X71" s="978"/>
      <c r="Y71" s="978"/>
      <c r="Z71" s="978"/>
      <c r="AA71" s="978"/>
      <c r="AB71" s="978"/>
      <c r="AC71" s="979"/>
      <c r="AD71" s="244"/>
      <c r="AE71" s="245"/>
      <c r="AF71" s="246"/>
    </row>
    <row r="72" spans="1:32" ht="18" customHeight="1" x14ac:dyDescent="0.15">
      <c r="A72" s="218"/>
      <c r="B72" s="219"/>
      <c r="C72" s="219"/>
      <c r="D72" s="219"/>
      <c r="E72" s="224"/>
      <c r="F72" s="219"/>
      <c r="G72" s="225"/>
      <c r="H72" s="466"/>
      <c r="I72" s="384"/>
      <c r="J72" s="384"/>
      <c r="K72" s="384"/>
      <c r="L72" s="384"/>
      <c r="M72" s="384"/>
      <c r="N72" s="384"/>
      <c r="O72" s="384"/>
      <c r="P72" s="384"/>
      <c r="Q72" s="384"/>
      <c r="R72" s="384"/>
      <c r="S72" s="384"/>
      <c r="T72" s="384"/>
      <c r="U72" s="980"/>
      <c r="V72" s="980"/>
      <c r="W72" s="980"/>
      <c r="X72" s="980"/>
      <c r="Y72" s="980"/>
      <c r="Z72" s="980"/>
      <c r="AA72" s="980"/>
      <c r="AB72" s="980"/>
      <c r="AC72" s="981"/>
      <c r="AD72" s="247"/>
      <c r="AE72" s="248"/>
      <c r="AF72" s="249"/>
    </row>
    <row r="73" spans="1:32" ht="18" customHeight="1" x14ac:dyDescent="0.15">
      <c r="A73" s="214" t="s">
        <v>187</v>
      </c>
      <c r="B73" s="215"/>
      <c r="C73" s="215"/>
      <c r="D73" s="215"/>
      <c r="E73" s="220" t="s">
        <v>186</v>
      </c>
      <c r="F73" s="215"/>
      <c r="G73" s="221"/>
      <c r="H73" s="226" t="s">
        <v>906</v>
      </c>
      <c r="I73" s="227"/>
      <c r="J73" s="227"/>
      <c r="K73" s="227"/>
      <c r="L73" s="227"/>
      <c r="M73" s="227"/>
      <c r="N73" s="227"/>
      <c r="O73" s="227"/>
      <c r="P73" s="227"/>
      <c r="Q73" s="227"/>
      <c r="R73" s="227"/>
      <c r="S73" s="227"/>
      <c r="T73" s="227"/>
      <c r="U73" s="318" t="s">
        <v>928</v>
      </c>
      <c r="V73" s="318"/>
      <c r="W73" s="318"/>
      <c r="X73" s="318"/>
      <c r="Y73" s="318"/>
      <c r="Z73" s="318"/>
      <c r="AA73" s="318"/>
      <c r="AB73" s="318"/>
      <c r="AC73" s="319"/>
      <c r="AD73" s="241" t="s">
        <v>287</v>
      </c>
      <c r="AE73" s="242"/>
      <c r="AF73" s="243"/>
    </row>
    <row r="74" spans="1:32" ht="18" customHeight="1" x14ac:dyDescent="0.15">
      <c r="A74" s="216"/>
      <c r="B74" s="217"/>
      <c r="C74" s="217"/>
      <c r="D74" s="217"/>
      <c r="E74" s="222"/>
      <c r="F74" s="217"/>
      <c r="G74" s="223"/>
      <c r="H74" s="228"/>
      <c r="I74" s="229"/>
      <c r="J74" s="229"/>
      <c r="K74" s="229"/>
      <c r="L74" s="229"/>
      <c r="M74" s="229"/>
      <c r="N74" s="229"/>
      <c r="O74" s="229"/>
      <c r="P74" s="229"/>
      <c r="Q74" s="229"/>
      <c r="R74" s="229"/>
      <c r="S74" s="229"/>
      <c r="T74" s="229"/>
      <c r="U74" s="320"/>
      <c r="V74" s="320"/>
      <c r="W74" s="320"/>
      <c r="X74" s="320"/>
      <c r="Y74" s="320"/>
      <c r="Z74" s="320"/>
      <c r="AA74" s="320"/>
      <c r="AB74" s="320"/>
      <c r="AC74" s="321"/>
      <c r="AD74" s="244"/>
      <c r="AE74" s="245"/>
      <c r="AF74" s="246"/>
    </row>
    <row r="75" spans="1:32" ht="18" customHeight="1" x14ac:dyDescent="0.15">
      <c r="A75" s="216"/>
      <c r="B75" s="217"/>
      <c r="C75" s="217"/>
      <c r="D75" s="217"/>
      <c r="E75" s="222"/>
      <c r="F75" s="217"/>
      <c r="G75" s="223"/>
      <c r="H75" s="228"/>
      <c r="I75" s="229"/>
      <c r="J75" s="229"/>
      <c r="K75" s="229"/>
      <c r="L75" s="229"/>
      <c r="M75" s="229"/>
      <c r="N75" s="229"/>
      <c r="O75" s="229"/>
      <c r="P75" s="229"/>
      <c r="Q75" s="229"/>
      <c r="R75" s="229"/>
      <c r="S75" s="229"/>
      <c r="T75" s="229"/>
      <c r="U75" s="320"/>
      <c r="V75" s="320"/>
      <c r="W75" s="320"/>
      <c r="X75" s="320"/>
      <c r="Y75" s="320"/>
      <c r="Z75" s="320"/>
      <c r="AA75" s="320"/>
      <c r="AB75" s="320"/>
      <c r="AC75" s="321"/>
      <c r="AD75" s="244"/>
      <c r="AE75" s="245"/>
      <c r="AF75" s="246"/>
    </row>
    <row r="76" spans="1:32" ht="18" customHeight="1" x14ac:dyDescent="0.15">
      <c r="A76" s="216"/>
      <c r="B76" s="217"/>
      <c r="C76" s="217"/>
      <c r="D76" s="217"/>
      <c r="E76" s="222"/>
      <c r="F76" s="217"/>
      <c r="G76" s="223"/>
      <c r="H76" s="228"/>
      <c r="I76" s="229"/>
      <c r="J76" s="229"/>
      <c r="K76" s="229"/>
      <c r="L76" s="229"/>
      <c r="M76" s="229"/>
      <c r="N76" s="229"/>
      <c r="O76" s="229"/>
      <c r="P76" s="229"/>
      <c r="Q76" s="229"/>
      <c r="R76" s="229"/>
      <c r="S76" s="229"/>
      <c r="T76" s="229"/>
      <c r="U76" s="320"/>
      <c r="V76" s="320"/>
      <c r="W76" s="320"/>
      <c r="X76" s="320"/>
      <c r="Y76" s="320"/>
      <c r="Z76" s="320"/>
      <c r="AA76" s="320"/>
      <c r="AB76" s="320"/>
      <c r="AC76" s="321"/>
      <c r="AD76" s="244"/>
      <c r="AE76" s="245"/>
      <c r="AF76" s="246"/>
    </row>
    <row r="77" spans="1:32" ht="18" customHeight="1" x14ac:dyDescent="0.15">
      <c r="A77" s="218"/>
      <c r="B77" s="219"/>
      <c r="C77" s="219"/>
      <c r="D77" s="219"/>
      <c r="E77" s="224"/>
      <c r="F77" s="219"/>
      <c r="G77" s="225"/>
      <c r="H77" s="230"/>
      <c r="I77" s="231"/>
      <c r="J77" s="231"/>
      <c r="K77" s="231"/>
      <c r="L77" s="231"/>
      <c r="M77" s="231"/>
      <c r="N77" s="231"/>
      <c r="O77" s="231"/>
      <c r="P77" s="231"/>
      <c r="Q77" s="231"/>
      <c r="R77" s="231"/>
      <c r="S77" s="231"/>
      <c r="T77" s="231"/>
      <c r="U77" s="322"/>
      <c r="V77" s="322"/>
      <c r="W77" s="322"/>
      <c r="X77" s="322"/>
      <c r="Y77" s="322"/>
      <c r="Z77" s="322"/>
      <c r="AA77" s="322"/>
      <c r="AB77" s="322"/>
      <c r="AC77" s="323"/>
      <c r="AD77" s="247"/>
      <c r="AE77" s="248"/>
      <c r="AF77" s="249"/>
    </row>
    <row r="78" spans="1:32" ht="18" customHeight="1" x14ac:dyDescent="0.15">
      <c r="A78" s="183" t="s">
        <v>182</v>
      </c>
      <c r="B78" s="184"/>
      <c r="C78" s="184"/>
      <c r="D78" s="184"/>
      <c r="E78" s="184"/>
      <c r="F78" s="184"/>
      <c r="G78" s="185"/>
      <c r="H78" s="192" t="s">
        <v>927</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926</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10</v>
      </c>
      <c r="F86" s="210"/>
      <c r="G86" s="210"/>
      <c r="H86" s="210"/>
      <c r="I86" s="180" t="str">
        <f>+IF(ISERROR(VLOOKUP($E86,[5]SDGｓ!$A$2:$B$18,2,0)),"",VLOOKUP($E86,[5]SDGｓ!$A$2:$B$18,2,0))</f>
        <v>人や国の不平等をなくそう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c r="F87" s="210"/>
      <c r="G87" s="210"/>
      <c r="H87" s="210"/>
      <c r="I87" s="180" t="str">
        <f>+IF(ISERROR(VLOOKUP($E87,[5]SDGｓ!$A$2:$B$18,2,0)),"",VLOOKUP($E87,[5]SDGｓ!$A$2:$B$18,2,0))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c r="F88" s="210"/>
      <c r="G88" s="210"/>
      <c r="H88" s="210"/>
      <c r="I88" s="180" t="str">
        <f>+IF(ISERROR(VLOOKUP($E88,[5]SDGｓ!$A$2:$B$18,2,0)),"",VLOOKUP($E88,[5]SDGｓ!$A$2:$B$18,2,0))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33" customHeight="1" x14ac:dyDescent="0.15">
      <c r="A90" s="181" t="s">
        <v>176</v>
      </c>
      <c r="B90" s="181"/>
      <c r="C90" s="181"/>
      <c r="D90" s="181"/>
      <c r="E90" s="806" t="s">
        <v>636</v>
      </c>
      <c r="F90" s="807"/>
      <c r="G90" s="807"/>
      <c r="H90" s="807"/>
      <c r="I90" s="807"/>
      <c r="J90" s="807"/>
      <c r="K90" s="807"/>
      <c r="L90" s="807"/>
      <c r="M90" s="807"/>
      <c r="N90" s="807"/>
      <c r="O90" s="807"/>
      <c r="P90" s="807"/>
      <c r="Q90" s="807"/>
      <c r="R90" s="807"/>
      <c r="S90" s="807"/>
      <c r="T90" s="807"/>
      <c r="U90" s="807"/>
      <c r="V90" s="807"/>
      <c r="W90" s="807"/>
      <c r="X90" s="807"/>
      <c r="Y90" s="807"/>
      <c r="Z90" s="807"/>
      <c r="AA90" s="807"/>
      <c r="AB90" s="807"/>
      <c r="AC90" s="807"/>
      <c r="AD90" s="807"/>
      <c r="AE90" s="807"/>
      <c r="AF90" s="80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5-4-8</v>
      </c>
      <c r="B2" s="312"/>
      <c r="C2" s="312"/>
      <c r="D2" s="312"/>
      <c r="E2" s="313" t="s">
        <v>969</v>
      </c>
      <c r="F2" s="313"/>
      <c r="G2" s="313"/>
      <c r="H2" s="313"/>
      <c r="I2" s="313"/>
      <c r="J2" s="313"/>
      <c r="K2" s="313"/>
      <c r="L2" s="313"/>
      <c r="M2" s="313"/>
      <c r="N2" s="313"/>
      <c r="O2" s="313"/>
      <c r="P2" s="313"/>
      <c r="Q2" s="313"/>
      <c r="R2" s="313"/>
      <c r="S2" s="313"/>
      <c r="T2" s="313"/>
      <c r="U2" s="313"/>
      <c r="V2" s="830" t="s">
        <v>656</v>
      </c>
      <c r="W2" s="830"/>
      <c r="X2" s="830"/>
      <c r="Y2" s="830"/>
      <c r="Z2" s="830"/>
      <c r="AA2" s="830"/>
      <c r="AB2" s="830"/>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830"/>
      <c r="W3" s="830"/>
      <c r="X3" s="830"/>
      <c r="Y3" s="830"/>
      <c r="Z3" s="830"/>
      <c r="AA3" s="830"/>
      <c r="AB3" s="830"/>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968</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29"/>
      <c r="AI9" s="129"/>
    </row>
    <row r="10" spans="1:40" ht="18" customHeight="1" x14ac:dyDescent="0.15">
      <c r="A10" s="309"/>
      <c r="B10" s="289" t="s">
        <v>218</v>
      </c>
      <c r="C10" s="289"/>
      <c r="D10" s="289"/>
      <c r="E10" s="289"/>
      <c r="F10" s="289"/>
      <c r="G10" s="289"/>
      <c r="H10" s="310" t="s">
        <v>967</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9.75"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38.25" customHeight="1" x14ac:dyDescent="0.15">
      <c r="A18" s="309"/>
      <c r="B18" s="289" t="s">
        <v>252</v>
      </c>
      <c r="C18" s="289"/>
      <c r="D18" s="289"/>
      <c r="E18" s="289"/>
      <c r="F18" s="289"/>
      <c r="G18" s="289"/>
      <c r="H18" s="310" t="s">
        <v>966</v>
      </c>
      <c r="I18" s="310"/>
      <c r="J18" s="310"/>
      <c r="K18" s="310"/>
      <c r="L18" s="310"/>
      <c r="M18" s="310"/>
      <c r="N18" s="310"/>
      <c r="O18" s="310"/>
      <c r="P18" s="310"/>
      <c r="Q18" s="310"/>
      <c r="R18" s="310"/>
      <c r="S18" s="310"/>
      <c r="T18" s="310"/>
      <c r="U18" s="310"/>
      <c r="V18" s="310"/>
      <c r="W18" s="310"/>
      <c r="X18" s="310"/>
      <c r="Y18" s="310"/>
      <c r="Z18" s="310"/>
      <c r="AA18" s="310"/>
      <c r="AB18" s="310"/>
      <c r="AC18" s="310"/>
      <c r="AD18" s="310"/>
      <c r="AE18" s="310"/>
      <c r="AF18" s="310"/>
    </row>
    <row r="19" spans="1:32" ht="18" customHeight="1" x14ac:dyDescent="0.15">
      <c r="A19" s="309"/>
      <c r="B19" s="289" t="s">
        <v>250</v>
      </c>
      <c r="C19" s="289"/>
      <c r="D19" s="289"/>
      <c r="E19" s="289"/>
      <c r="F19" s="289"/>
      <c r="G19" s="289"/>
      <c r="H19" s="292" t="s">
        <v>279</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272</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27" customHeight="1" x14ac:dyDescent="0.15">
      <c r="A21" s="309" t="s">
        <v>246</v>
      </c>
      <c r="B21" s="289" t="s">
        <v>245</v>
      </c>
      <c r="C21" s="289"/>
      <c r="D21" s="289"/>
      <c r="E21" s="289"/>
      <c r="F21" s="289"/>
      <c r="G21" s="289"/>
      <c r="H21" s="362" t="s">
        <v>965</v>
      </c>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row>
    <row r="22" spans="1:32" ht="7.5" customHeight="1" x14ac:dyDescent="0.15">
      <c r="A22" s="309"/>
      <c r="B22" s="210" t="s">
        <v>243</v>
      </c>
      <c r="C22" s="210"/>
      <c r="D22" s="210"/>
      <c r="E22" s="210"/>
      <c r="F22" s="210"/>
      <c r="G22" s="210"/>
      <c r="H22" s="313" t="s">
        <v>195</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7.5"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7.5"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7.5"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7.5"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7.5"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277" t="s">
        <v>964</v>
      </c>
      <c r="D31" s="278"/>
      <c r="E31" s="278"/>
      <c r="F31" s="278"/>
      <c r="G31" s="278"/>
      <c r="H31" s="278"/>
      <c r="I31" s="278"/>
      <c r="J31" s="278"/>
      <c r="K31" s="278"/>
      <c r="L31" s="278"/>
      <c r="M31" s="278"/>
      <c r="N31" s="278"/>
      <c r="O31" s="278"/>
      <c r="P31" s="278"/>
      <c r="Q31" s="278"/>
      <c r="R31" s="278"/>
      <c r="S31" s="278"/>
      <c r="T31" s="278"/>
      <c r="U31" s="278"/>
      <c r="V31" s="278"/>
      <c r="W31" s="278"/>
      <c r="X31" s="278"/>
      <c r="Y31" s="325"/>
      <c r="Z31" s="325"/>
      <c r="AA31" s="325"/>
      <c r="AB31" s="325"/>
      <c r="AC31" s="631" t="s">
        <v>13</v>
      </c>
      <c r="AD31" s="631"/>
      <c r="AE31" s="631" t="s">
        <v>13</v>
      </c>
      <c r="AF31" s="631"/>
    </row>
    <row r="32" spans="1:32" ht="18" customHeight="1" x14ac:dyDescent="0.15">
      <c r="A32" s="306"/>
      <c r="B32" s="307"/>
      <c r="C32" s="278"/>
      <c r="D32" s="278"/>
      <c r="E32" s="278"/>
      <c r="F32" s="278"/>
      <c r="G32" s="278"/>
      <c r="H32" s="278"/>
      <c r="I32" s="278"/>
      <c r="J32" s="278"/>
      <c r="K32" s="278"/>
      <c r="L32" s="278"/>
      <c r="M32" s="278"/>
      <c r="N32" s="278"/>
      <c r="O32" s="278"/>
      <c r="P32" s="278"/>
      <c r="Q32" s="278"/>
      <c r="R32" s="278"/>
      <c r="S32" s="278"/>
      <c r="T32" s="278"/>
      <c r="U32" s="278"/>
      <c r="V32" s="278"/>
      <c r="W32" s="278"/>
      <c r="X32" s="278"/>
      <c r="Y32" s="325"/>
      <c r="Z32" s="325"/>
      <c r="AA32" s="325"/>
      <c r="AB32" s="325"/>
      <c r="AC32" s="631"/>
      <c r="AD32" s="631"/>
      <c r="AE32" s="631"/>
      <c r="AF32" s="631"/>
    </row>
    <row r="33" spans="1:32" ht="26.25" customHeight="1" x14ac:dyDescent="0.15">
      <c r="A33" s="306"/>
      <c r="B33" s="307"/>
      <c r="C33" s="278"/>
      <c r="D33" s="278"/>
      <c r="E33" s="278"/>
      <c r="F33" s="278"/>
      <c r="G33" s="278"/>
      <c r="H33" s="278"/>
      <c r="I33" s="278"/>
      <c r="J33" s="278"/>
      <c r="K33" s="278"/>
      <c r="L33" s="278"/>
      <c r="M33" s="278"/>
      <c r="N33" s="278"/>
      <c r="O33" s="278"/>
      <c r="P33" s="278"/>
      <c r="Q33" s="278"/>
      <c r="R33" s="278"/>
      <c r="S33" s="278"/>
      <c r="T33" s="278"/>
      <c r="U33" s="278"/>
      <c r="V33" s="278"/>
      <c r="W33" s="278"/>
      <c r="X33" s="278"/>
      <c r="Y33" s="325"/>
      <c r="Z33" s="325"/>
      <c r="AA33" s="325"/>
      <c r="AB33" s="325"/>
      <c r="AC33" s="631"/>
      <c r="AD33" s="631"/>
      <c r="AE33" s="631"/>
      <c r="AF33" s="631"/>
    </row>
    <row r="34" spans="1:32" ht="18" customHeight="1" x14ac:dyDescent="0.15">
      <c r="A34" s="276" t="s">
        <v>231</v>
      </c>
      <c r="B34" s="276"/>
      <c r="C34" s="277" t="s">
        <v>963</v>
      </c>
      <c r="D34" s="278"/>
      <c r="E34" s="278"/>
      <c r="F34" s="278"/>
      <c r="G34" s="278"/>
      <c r="H34" s="278"/>
      <c r="I34" s="278"/>
      <c r="J34" s="278"/>
      <c r="K34" s="278"/>
      <c r="L34" s="278"/>
      <c r="M34" s="278"/>
      <c r="N34" s="278"/>
      <c r="O34" s="278"/>
      <c r="P34" s="278"/>
      <c r="Q34" s="278"/>
      <c r="R34" s="278"/>
      <c r="S34" s="278"/>
      <c r="T34" s="278"/>
      <c r="U34" s="278"/>
      <c r="V34" s="278"/>
      <c r="W34" s="278"/>
      <c r="X34" s="278"/>
      <c r="Y34" s="325"/>
      <c r="Z34" s="325"/>
      <c r="AA34" s="325"/>
      <c r="AB34" s="325"/>
      <c r="AC34" s="631" t="s">
        <v>183</v>
      </c>
      <c r="AD34" s="631"/>
      <c r="AE34" s="631" t="s">
        <v>183</v>
      </c>
      <c r="AF34" s="631"/>
    </row>
    <row r="35" spans="1:32" ht="29.25" customHeight="1" x14ac:dyDescent="0.15">
      <c r="A35" s="276"/>
      <c r="B35" s="276"/>
      <c r="C35" s="278"/>
      <c r="D35" s="278"/>
      <c r="E35" s="278"/>
      <c r="F35" s="278"/>
      <c r="G35" s="278"/>
      <c r="H35" s="278"/>
      <c r="I35" s="278"/>
      <c r="J35" s="278"/>
      <c r="K35" s="278"/>
      <c r="L35" s="278"/>
      <c r="M35" s="278"/>
      <c r="N35" s="278"/>
      <c r="O35" s="278"/>
      <c r="P35" s="278"/>
      <c r="Q35" s="278"/>
      <c r="R35" s="278"/>
      <c r="S35" s="278"/>
      <c r="T35" s="278"/>
      <c r="U35" s="278"/>
      <c r="V35" s="278"/>
      <c r="W35" s="278"/>
      <c r="X35" s="278"/>
      <c r="Y35" s="325"/>
      <c r="Z35" s="325"/>
      <c r="AA35" s="325"/>
      <c r="AB35" s="325"/>
      <c r="AC35" s="631"/>
      <c r="AD35" s="631"/>
      <c r="AE35" s="631"/>
      <c r="AF35" s="631"/>
    </row>
    <row r="36" spans="1:32" ht="44.25" customHeight="1" x14ac:dyDescent="0.15">
      <c r="A36" s="276"/>
      <c r="B36" s="276"/>
      <c r="C36" s="278"/>
      <c r="D36" s="278"/>
      <c r="E36" s="278"/>
      <c r="F36" s="278"/>
      <c r="G36" s="278"/>
      <c r="H36" s="278"/>
      <c r="I36" s="278"/>
      <c r="J36" s="278"/>
      <c r="K36" s="278"/>
      <c r="L36" s="278"/>
      <c r="M36" s="278"/>
      <c r="N36" s="278"/>
      <c r="O36" s="278"/>
      <c r="P36" s="278"/>
      <c r="Q36" s="278"/>
      <c r="R36" s="278"/>
      <c r="S36" s="278"/>
      <c r="T36" s="278"/>
      <c r="U36" s="278"/>
      <c r="V36" s="278"/>
      <c r="W36" s="278"/>
      <c r="X36" s="278"/>
      <c r="Y36" s="325"/>
      <c r="Z36" s="325"/>
      <c r="AA36" s="325"/>
      <c r="AB36" s="325"/>
      <c r="AC36" s="631"/>
      <c r="AD36" s="631"/>
      <c r="AE36" s="631"/>
      <c r="AF36" s="631"/>
    </row>
    <row r="37" spans="1:32" ht="18" customHeight="1" x14ac:dyDescent="0.15">
      <c r="A37" s="276" t="s">
        <v>228</v>
      </c>
      <c r="B37" s="276"/>
      <c r="C37" s="277" t="s">
        <v>962</v>
      </c>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631" t="s">
        <v>183</v>
      </c>
      <c r="AD37" s="631"/>
      <c r="AE37" s="631" t="s">
        <v>183</v>
      </c>
      <c r="AF37" s="631"/>
    </row>
    <row r="38" spans="1:32" ht="26.25" customHeight="1" x14ac:dyDescent="0.15">
      <c r="A38" s="276"/>
      <c r="B38" s="276"/>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631"/>
      <c r="AD38" s="631"/>
      <c r="AE38" s="631"/>
      <c r="AF38" s="631"/>
    </row>
    <row r="39" spans="1:32" ht="34.5" customHeight="1" x14ac:dyDescent="0.15">
      <c r="A39" s="276"/>
      <c r="B39" s="276"/>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631"/>
      <c r="AD39" s="631"/>
      <c r="AE39" s="631"/>
      <c r="AF39" s="631"/>
    </row>
    <row r="40" spans="1:32" ht="18" customHeight="1" x14ac:dyDescent="0.15">
      <c r="A40" s="276" t="s">
        <v>226</v>
      </c>
      <c r="B40" s="276"/>
      <c r="C40" s="277" t="s">
        <v>961</v>
      </c>
      <c r="D40" s="278"/>
      <c r="E40" s="278"/>
      <c r="F40" s="278"/>
      <c r="G40" s="278"/>
      <c r="H40" s="278"/>
      <c r="I40" s="278"/>
      <c r="J40" s="278"/>
      <c r="K40" s="278"/>
      <c r="L40" s="278"/>
      <c r="M40" s="278"/>
      <c r="N40" s="278"/>
      <c r="O40" s="278"/>
      <c r="P40" s="278"/>
      <c r="Q40" s="278"/>
      <c r="R40" s="278"/>
      <c r="S40" s="278"/>
      <c r="T40" s="278"/>
      <c r="U40" s="278"/>
      <c r="V40" s="278"/>
      <c r="W40" s="278"/>
      <c r="X40" s="278"/>
      <c r="Y40" s="326"/>
      <c r="Z40" s="326"/>
      <c r="AA40" s="326"/>
      <c r="AB40" s="326"/>
      <c r="AC40" s="631" t="s">
        <v>183</v>
      </c>
      <c r="AD40" s="631"/>
      <c r="AE40" s="631" t="s">
        <v>183</v>
      </c>
      <c r="AF40" s="631"/>
    </row>
    <row r="41" spans="1:32" ht="29.25" customHeight="1" x14ac:dyDescent="0.15">
      <c r="A41" s="276"/>
      <c r="B41" s="276"/>
      <c r="C41" s="278"/>
      <c r="D41" s="278"/>
      <c r="E41" s="278"/>
      <c r="F41" s="278"/>
      <c r="G41" s="278"/>
      <c r="H41" s="278"/>
      <c r="I41" s="278"/>
      <c r="J41" s="278"/>
      <c r="K41" s="278"/>
      <c r="L41" s="278"/>
      <c r="M41" s="278"/>
      <c r="N41" s="278"/>
      <c r="O41" s="278"/>
      <c r="P41" s="278"/>
      <c r="Q41" s="278"/>
      <c r="R41" s="278"/>
      <c r="S41" s="278"/>
      <c r="T41" s="278"/>
      <c r="U41" s="278"/>
      <c r="V41" s="278"/>
      <c r="W41" s="278"/>
      <c r="X41" s="278"/>
      <c r="Y41" s="326"/>
      <c r="Z41" s="326"/>
      <c r="AA41" s="326"/>
      <c r="AB41" s="326"/>
      <c r="AC41" s="631"/>
      <c r="AD41" s="631"/>
      <c r="AE41" s="631"/>
      <c r="AF41" s="631"/>
    </row>
    <row r="42" spans="1:32" ht="22.5" customHeight="1" x14ac:dyDescent="0.15">
      <c r="A42" s="276"/>
      <c r="B42" s="276"/>
      <c r="C42" s="278"/>
      <c r="D42" s="278"/>
      <c r="E42" s="278"/>
      <c r="F42" s="278"/>
      <c r="G42" s="278"/>
      <c r="H42" s="278"/>
      <c r="I42" s="278"/>
      <c r="J42" s="278"/>
      <c r="K42" s="278"/>
      <c r="L42" s="278"/>
      <c r="M42" s="278"/>
      <c r="N42" s="278"/>
      <c r="O42" s="278"/>
      <c r="P42" s="278"/>
      <c r="Q42" s="278"/>
      <c r="R42" s="278"/>
      <c r="S42" s="278"/>
      <c r="T42" s="278"/>
      <c r="U42" s="278"/>
      <c r="V42" s="278"/>
      <c r="W42" s="278"/>
      <c r="X42" s="278"/>
      <c r="Y42" s="326"/>
      <c r="Z42" s="326"/>
      <c r="AA42" s="326"/>
      <c r="AB42" s="326"/>
      <c r="AC42" s="631"/>
      <c r="AD42" s="631"/>
      <c r="AE42" s="631"/>
      <c r="AF42" s="631"/>
    </row>
    <row r="43" spans="1:32" ht="18" customHeight="1" x14ac:dyDescent="0.15">
      <c r="A43" s="276" t="s">
        <v>223</v>
      </c>
      <c r="B43" s="276"/>
      <c r="C43" s="277" t="s">
        <v>960</v>
      </c>
      <c r="D43" s="278"/>
      <c r="E43" s="278"/>
      <c r="F43" s="278"/>
      <c r="G43" s="278"/>
      <c r="H43" s="278"/>
      <c r="I43" s="278"/>
      <c r="J43" s="278"/>
      <c r="K43" s="278"/>
      <c r="L43" s="278"/>
      <c r="M43" s="278"/>
      <c r="N43" s="278"/>
      <c r="O43" s="278"/>
      <c r="P43" s="278"/>
      <c r="Q43" s="278"/>
      <c r="R43" s="278"/>
      <c r="S43" s="278"/>
      <c r="T43" s="278"/>
      <c r="U43" s="278"/>
      <c r="V43" s="278"/>
      <c r="W43" s="278"/>
      <c r="X43" s="278"/>
      <c r="Y43" s="326"/>
      <c r="Z43" s="326"/>
      <c r="AA43" s="326"/>
      <c r="AB43" s="326"/>
      <c r="AC43" s="631" t="s">
        <v>183</v>
      </c>
      <c r="AD43" s="631"/>
      <c r="AE43" s="631" t="s">
        <v>183</v>
      </c>
      <c r="AF43" s="631"/>
    </row>
    <row r="44" spans="1:32" ht="24" customHeight="1" x14ac:dyDescent="0.15">
      <c r="A44" s="276"/>
      <c r="B44" s="276"/>
      <c r="C44" s="278"/>
      <c r="D44" s="278"/>
      <c r="E44" s="278"/>
      <c r="F44" s="278"/>
      <c r="G44" s="278"/>
      <c r="H44" s="278"/>
      <c r="I44" s="278"/>
      <c r="J44" s="278"/>
      <c r="K44" s="278"/>
      <c r="L44" s="278"/>
      <c r="M44" s="278"/>
      <c r="N44" s="278"/>
      <c r="O44" s="278"/>
      <c r="P44" s="278"/>
      <c r="Q44" s="278"/>
      <c r="R44" s="278"/>
      <c r="S44" s="278"/>
      <c r="T44" s="278"/>
      <c r="U44" s="278"/>
      <c r="V44" s="278"/>
      <c r="W44" s="278"/>
      <c r="X44" s="278"/>
      <c r="Y44" s="326"/>
      <c r="Z44" s="326"/>
      <c r="AA44" s="326"/>
      <c r="AB44" s="326"/>
      <c r="AC44" s="631"/>
      <c r="AD44" s="631"/>
      <c r="AE44" s="631"/>
      <c r="AF44" s="631"/>
    </row>
    <row r="45" spans="1:32" ht="18" customHeight="1" x14ac:dyDescent="0.15">
      <c r="A45" s="276"/>
      <c r="B45" s="276"/>
      <c r="C45" s="278"/>
      <c r="D45" s="278"/>
      <c r="E45" s="278"/>
      <c r="F45" s="278"/>
      <c r="G45" s="278"/>
      <c r="H45" s="278"/>
      <c r="I45" s="278"/>
      <c r="J45" s="278"/>
      <c r="K45" s="278"/>
      <c r="L45" s="278"/>
      <c r="M45" s="278"/>
      <c r="N45" s="278"/>
      <c r="O45" s="278"/>
      <c r="P45" s="278"/>
      <c r="Q45" s="278"/>
      <c r="R45" s="278"/>
      <c r="S45" s="278"/>
      <c r="T45" s="278"/>
      <c r="U45" s="278"/>
      <c r="V45" s="278"/>
      <c r="W45" s="278"/>
      <c r="X45" s="278"/>
      <c r="Y45" s="326"/>
      <c r="Z45" s="326"/>
      <c r="AA45" s="326"/>
      <c r="AB45" s="326"/>
      <c r="AC45" s="631"/>
      <c r="AD45" s="631"/>
      <c r="AE45" s="631"/>
      <c r="AF45" s="631"/>
    </row>
    <row r="46" spans="1:32" ht="15"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5"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69" t="s">
        <v>272</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6" customHeight="1" x14ac:dyDescent="0.15">
      <c r="A58" s="309"/>
      <c r="B58" s="210" t="s">
        <v>202</v>
      </c>
      <c r="C58" s="210"/>
      <c r="D58" s="210"/>
      <c r="E58" s="210"/>
      <c r="F58" s="210"/>
      <c r="G58" s="210"/>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6"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6"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6"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6"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150" customHeight="1" x14ac:dyDescent="0.15">
      <c r="A68" s="181" t="s">
        <v>194</v>
      </c>
      <c r="B68" s="181"/>
      <c r="C68" s="181"/>
      <c r="D68" s="181"/>
      <c r="E68" s="181"/>
      <c r="F68" s="181"/>
      <c r="G68" s="181"/>
      <c r="H68" s="983" t="s">
        <v>959</v>
      </c>
      <c r="I68" s="984"/>
      <c r="J68" s="984"/>
      <c r="K68" s="984"/>
      <c r="L68" s="984"/>
      <c r="M68" s="984"/>
      <c r="N68" s="984"/>
      <c r="O68" s="984"/>
      <c r="P68" s="984"/>
      <c r="Q68" s="984"/>
      <c r="R68" s="984"/>
      <c r="S68" s="984"/>
      <c r="T68" s="984"/>
      <c r="U68" s="984"/>
      <c r="V68" s="984"/>
      <c r="W68" s="984"/>
      <c r="X68" s="984"/>
      <c r="Y68" s="984"/>
      <c r="Z68" s="984"/>
      <c r="AA68" s="984"/>
      <c r="AB68" s="984"/>
      <c r="AC68" s="984"/>
      <c r="AD68" s="984"/>
      <c r="AE68" s="984"/>
      <c r="AF68" s="985"/>
    </row>
    <row r="69" spans="1:32" ht="18" customHeight="1" x14ac:dyDescent="0.15">
      <c r="A69" s="214" t="s">
        <v>192</v>
      </c>
      <c r="B69" s="215"/>
      <c r="C69" s="215"/>
      <c r="D69" s="215"/>
      <c r="E69" s="220" t="s">
        <v>186</v>
      </c>
      <c r="F69" s="215"/>
      <c r="G69" s="221"/>
      <c r="H69" s="879" t="s">
        <v>958</v>
      </c>
      <c r="I69" s="664"/>
      <c r="J69" s="664"/>
      <c r="K69" s="664"/>
      <c r="L69" s="664"/>
      <c r="M69" s="664"/>
      <c r="N69" s="664"/>
      <c r="O69" s="664"/>
      <c r="P69" s="664"/>
      <c r="Q69" s="664"/>
      <c r="R69" s="664"/>
      <c r="S69" s="664"/>
      <c r="T69" s="664"/>
      <c r="U69" s="986" t="s">
        <v>957</v>
      </c>
      <c r="V69" s="986"/>
      <c r="W69" s="986"/>
      <c r="X69" s="986"/>
      <c r="Y69" s="986"/>
      <c r="Z69" s="986"/>
      <c r="AA69" s="986"/>
      <c r="AB69" s="986"/>
      <c r="AC69" s="987"/>
      <c r="AD69" s="238" t="s">
        <v>189</v>
      </c>
      <c r="AE69" s="239"/>
      <c r="AF69" s="240"/>
    </row>
    <row r="70" spans="1:32" ht="18" customHeight="1" x14ac:dyDescent="0.15">
      <c r="A70" s="216"/>
      <c r="B70" s="217"/>
      <c r="C70" s="217"/>
      <c r="D70" s="217"/>
      <c r="E70" s="222"/>
      <c r="F70" s="217"/>
      <c r="G70" s="223"/>
      <c r="H70" s="880"/>
      <c r="I70" s="666"/>
      <c r="J70" s="666"/>
      <c r="K70" s="666"/>
      <c r="L70" s="666"/>
      <c r="M70" s="666"/>
      <c r="N70" s="666"/>
      <c r="O70" s="666"/>
      <c r="P70" s="666"/>
      <c r="Q70" s="666"/>
      <c r="R70" s="666"/>
      <c r="S70" s="666"/>
      <c r="T70" s="666"/>
      <c r="U70" s="988"/>
      <c r="V70" s="988"/>
      <c r="W70" s="988"/>
      <c r="X70" s="988"/>
      <c r="Y70" s="988"/>
      <c r="Z70" s="988"/>
      <c r="AA70" s="988"/>
      <c r="AB70" s="988"/>
      <c r="AC70" s="989"/>
      <c r="AD70" s="241" t="s">
        <v>183</v>
      </c>
      <c r="AE70" s="242"/>
      <c r="AF70" s="243"/>
    </row>
    <row r="71" spans="1:32" ht="63.75" customHeight="1" x14ac:dyDescent="0.15">
      <c r="A71" s="216"/>
      <c r="B71" s="217"/>
      <c r="C71" s="217"/>
      <c r="D71" s="217"/>
      <c r="E71" s="222"/>
      <c r="F71" s="217"/>
      <c r="G71" s="223"/>
      <c r="H71" s="880"/>
      <c r="I71" s="666"/>
      <c r="J71" s="666"/>
      <c r="K71" s="666"/>
      <c r="L71" s="666"/>
      <c r="M71" s="666"/>
      <c r="N71" s="666"/>
      <c r="O71" s="666"/>
      <c r="P71" s="666"/>
      <c r="Q71" s="666"/>
      <c r="R71" s="666"/>
      <c r="S71" s="666"/>
      <c r="T71" s="666"/>
      <c r="U71" s="988"/>
      <c r="V71" s="988"/>
      <c r="W71" s="988"/>
      <c r="X71" s="988"/>
      <c r="Y71" s="988"/>
      <c r="Z71" s="988"/>
      <c r="AA71" s="988"/>
      <c r="AB71" s="988"/>
      <c r="AC71" s="989"/>
      <c r="AD71" s="244"/>
      <c r="AE71" s="245"/>
      <c r="AF71" s="246"/>
    </row>
    <row r="72" spans="1:32" ht="18" customHeight="1" x14ac:dyDescent="0.15">
      <c r="A72" s="218"/>
      <c r="B72" s="219"/>
      <c r="C72" s="219"/>
      <c r="D72" s="219"/>
      <c r="E72" s="224"/>
      <c r="F72" s="219"/>
      <c r="G72" s="225"/>
      <c r="H72" s="881"/>
      <c r="I72" s="668"/>
      <c r="J72" s="668"/>
      <c r="K72" s="668"/>
      <c r="L72" s="668"/>
      <c r="M72" s="668"/>
      <c r="N72" s="668"/>
      <c r="O72" s="668"/>
      <c r="P72" s="668"/>
      <c r="Q72" s="668"/>
      <c r="R72" s="668"/>
      <c r="S72" s="668"/>
      <c r="T72" s="668"/>
      <c r="U72" s="990"/>
      <c r="V72" s="990"/>
      <c r="W72" s="990"/>
      <c r="X72" s="990"/>
      <c r="Y72" s="990"/>
      <c r="Z72" s="990"/>
      <c r="AA72" s="990"/>
      <c r="AB72" s="990"/>
      <c r="AC72" s="991"/>
      <c r="AD72" s="247"/>
      <c r="AE72" s="248"/>
      <c r="AF72" s="249"/>
    </row>
    <row r="73" spans="1:32" ht="18" customHeight="1" x14ac:dyDescent="0.15">
      <c r="A73" s="214" t="s">
        <v>187</v>
      </c>
      <c r="B73" s="215"/>
      <c r="C73" s="215"/>
      <c r="D73" s="215"/>
      <c r="E73" s="220" t="s">
        <v>186</v>
      </c>
      <c r="F73" s="215"/>
      <c r="G73" s="221"/>
      <c r="H73" s="386" t="s">
        <v>956</v>
      </c>
      <c r="I73" s="387"/>
      <c r="J73" s="387"/>
      <c r="K73" s="387"/>
      <c r="L73" s="387"/>
      <c r="M73" s="387"/>
      <c r="N73" s="387"/>
      <c r="O73" s="387"/>
      <c r="P73" s="387"/>
      <c r="Q73" s="387"/>
      <c r="R73" s="387"/>
      <c r="S73" s="387"/>
      <c r="T73" s="387"/>
      <c r="U73" s="250" t="s">
        <v>955</v>
      </c>
      <c r="V73" s="250"/>
      <c r="W73" s="250"/>
      <c r="X73" s="250"/>
      <c r="Y73" s="250"/>
      <c r="Z73" s="250"/>
      <c r="AA73" s="250"/>
      <c r="AB73" s="250"/>
      <c r="AC73" s="251"/>
      <c r="AD73" s="241" t="s">
        <v>188</v>
      </c>
      <c r="AE73" s="242"/>
      <c r="AF73" s="243"/>
    </row>
    <row r="74" spans="1:32"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252"/>
      <c r="V74" s="252"/>
      <c r="W74" s="252"/>
      <c r="X74" s="252"/>
      <c r="Y74" s="252"/>
      <c r="Z74" s="252"/>
      <c r="AA74" s="252"/>
      <c r="AB74" s="252"/>
      <c r="AC74" s="253"/>
      <c r="AD74" s="244"/>
      <c r="AE74" s="245"/>
      <c r="AF74" s="246"/>
    </row>
    <row r="75" spans="1:32"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252"/>
      <c r="V75" s="252"/>
      <c r="W75" s="252"/>
      <c r="X75" s="252"/>
      <c r="Y75" s="252"/>
      <c r="Z75" s="252"/>
      <c r="AA75" s="252"/>
      <c r="AB75" s="252"/>
      <c r="AC75" s="253"/>
      <c r="AD75" s="244"/>
      <c r="AE75" s="245"/>
      <c r="AF75" s="246"/>
    </row>
    <row r="76" spans="1:32"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252"/>
      <c r="V76" s="252"/>
      <c r="W76" s="252"/>
      <c r="X76" s="252"/>
      <c r="Y76" s="252"/>
      <c r="Z76" s="252"/>
      <c r="AA76" s="252"/>
      <c r="AB76" s="252"/>
      <c r="AC76" s="253"/>
      <c r="AD76" s="244"/>
      <c r="AE76" s="245"/>
      <c r="AF76" s="246"/>
    </row>
    <row r="77" spans="1:32"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254"/>
      <c r="V77" s="254"/>
      <c r="W77" s="254"/>
      <c r="X77" s="254"/>
      <c r="Y77" s="254"/>
      <c r="Z77" s="254"/>
      <c r="AA77" s="254"/>
      <c r="AB77" s="254"/>
      <c r="AC77" s="255"/>
      <c r="AD77" s="247"/>
      <c r="AE77" s="248"/>
      <c r="AF77" s="249"/>
    </row>
    <row r="78" spans="1:32" ht="18" customHeight="1" x14ac:dyDescent="0.15">
      <c r="A78" s="183" t="s">
        <v>182</v>
      </c>
      <c r="B78" s="184"/>
      <c r="C78" s="184"/>
      <c r="D78" s="184"/>
      <c r="E78" s="184"/>
      <c r="F78" s="184"/>
      <c r="G78" s="185"/>
      <c r="H78" s="477" t="s">
        <v>954</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36"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4.25" customHeight="1" x14ac:dyDescent="0.15">
      <c r="A81" s="183" t="s">
        <v>180</v>
      </c>
      <c r="B81" s="184"/>
      <c r="C81" s="184"/>
      <c r="D81" s="184"/>
      <c r="E81" s="184"/>
      <c r="F81" s="184"/>
      <c r="G81" s="185"/>
      <c r="H81" s="477" t="s">
        <v>953</v>
      </c>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86"/>
    </row>
    <row r="82" spans="1:32" ht="14.25" customHeight="1" x14ac:dyDescent="0.15">
      <c r="A82" s="186"/>
      <c r="B82" s="187"/>
      <c r="C82" s="187"/>
      <c r="D82" s="187"/>
      <c r="E82" s="187"/>
      <c r="F82" s="187"/>
      <c r="G82" s="188"/>
      <c r="H82" s="480"/>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488"/>
    </row>
    <row r="83" spans="1:32" ht="14.25" customHeight="1" x14ac:dyDescent="0.15">
      <c r="A83" s="186"/>
      <c r="B83" s="187"/>
      <c r="C83" s="187"/>
      <c r="D83" s="187"/>
      <c r="E83" s="187"/>
      <c r="F83" s="187"/>
      <c r="G83" s="188"/>
      <c r="H83" s="480"/>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488"/>
    </row>
    <row r="84" spans="1:32" ht="14.25" customHeight="1" x14ac:dyDescent="0.15">
      <c r="A84" s="189"/>
      <c r="B84" s="190"/>
      <c r="C84" s="190"/>
      <c r="D84" s="190"/>
      <c r="E84" s="190"/>
      <c r="F84" s="190"/>
      <c r="G84" s="191"/>
      <c r="H84" s="482"/>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90"/>
    </row>
    <row r="85" spans="1:32" ht="18" customHeight="1" x14ac:dyDescent="0.15">
      <c r="A85" s="106"/>
      <c r="B85" s="106"/>
      <c r="C85" s="106"/>
      <c r="D85" s="106"/>
      <c r="E85" s="106"/>
      <c r="F85" s="106"/>
      <c r="G85" s="106"/>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row>
    <row r="86" spans="1:32" ht="18" customHeight="1" x14ac:dyDescent="0.15">
      <c r="A86" s="201" t="s">
        <v>178</v>
      </c>
      <c r="B86" s="202"/>
      <c r="C86" s="202"/>
      <c r="D86" s="203"/>
      <c r="E86" s="210">
        <v>6</v>
      </c>
      <c r="F86" s="210"/>
      <c r="G86" s="210"/>
      <c r="H86" s="210"/>
      <c r="I86" s="180" t="str">
        <f>+IF(ISERROR(VLOOKUP($E86,[5]SDGｓ!$A$2:$B$18,2,0)),"",VLOOKUP($E86,[5]SDGｓ!$A$2:$B$18,2,0))</f>
        <v>安全な水とトイレを世界中に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v>7</v>
      </c>
      <c r="F87" s="210"/>
      <c r="G87" s="210"/>
      <c r="H87" s="210"/>
      <c r="I87" s="180" t="str">
        <f>+IF(ISERROR(VLOOKUP($E87,[5]SDGｓ!$A$2:$B$18,2,0)),"",VLOOKUP($E87,[5]SDGｓ!$A$2:$B$18,2,0))</f>
        <v>エネルギーをみんなに　そしてクリーンに</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v>13</v>
      </c>
      <c r="F88" s="210"/>
      <c r="G88" s="210"/>
      <c r="H88" s="210"/>
      <c r="I88" s="180" t="str">
        <f>+IF(ISERROR(VLOOKUP($E88,[5]SDGｓ!$A$2:$B$18,2,0)),"",VLOOKUP($E88,[5]SDGｓ!$A$2:$B$18,2,0))</f>
        <v>気候変動に具体的な対策を</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31.5" customHeight="1" x14ac:dyDescent="0.15">
      <c r="A90" s="181" t="s">
        <v>176</v>
      </c>
      <c r="B90" s="181"/>
      <c r="C90" s="181"/>
      <c r="D90" s="181"/>
      <c r="E90" s="180" t="s">
        <v>952</v>
      </c>
      <c r="F90" s="641"/>
      <c r="G90" s="641"/>
      <c r="H90" s="641"/>
      <c r="I90" s="641"/>
      <c r="J90" s="641"/>
      <c r="K90" s="641"/>
      <c r="L90" s="641"/>
      <c r="M90" s="641"/>
      <c r="N90" s="641"/>
      <c r="O90" s="641"/>
      <c r="P90" s="641"/>
      <c r="Q90" s="641"/>
      <c r="R90" s="641"/>
      <c r="S90" s="641"/>
      <c r="T90" s="641"/>
      <c r="U90" s="641"/>
      <c r="V90" s="641"/>
      <c r="W90" s="641"/>
      <c r="X90" s="641"/>
      <c r="Y90" s="641"/>
      <c r="Z90" s="641"/>
      <c r="AA90" s="641"/>
      <c r="AB90" s="641"/>
      <c r="AC90" s="641"/>
      <c r="AD90" s="641"/>
      <c r="AE90" s="641"/>
      <c r="AF90" s="64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8" customWidth="1"/>
    <col min="33" max="33" width="9" style="108"/>
    <col min="34" max="35" width="9" style="108" customWidth="1"/>
    <col min="36" max="16384" width="9" style="108"/>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5-4-9</v>
      </c>
      <c r="B2" s="312"/>
      <c r="C2" s="312"/>
      <c r="D2" s="312"/>
      <c r="E2" s="313" t="s">
        <v>988</v>
      </c>
      <c r="F2" s="313"/>
      <c r="G2" s="313"/>
      <c r="H2" s="313"/>
      <c r="I2" s="313"/>
      <c r="J2" s="313"/>
      <c r="K2" s="313"/>
      <c r="L2" s="313"/>
      <c r="M2" s="313"/>
      <c r="N2" s="313"/>
      <c r="O2" s="313"/>
      <c r="P2" s="313"/>
      <c r="Q2" s="313"/>
      <c r="R2" s="313"/>
      <c r="S2" s="313"/>
      <c r="T2" s="313"/>
      <c r="U2" s="313"/>
      <c r="V2" s="653" t="s">
        <v>987</v>
      </c>
      <c r="W2" s="653"/>
      <c r="X2" s="653"/>
      <c r="Y2" s="653"/>
      <c r="Z2" s="653"/>
      <c r="AA2" s="653"/>
      <c r="AB2" s="653"/>
      <c r="AC2" s="653"/>
      <c r="AD2" s="653"/>
      <c r="AE2" s="314" t="s">
        <v>257</v>
      </c>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986</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26"/>
      <c r="AI8" s="126"/>
    </row>
    <row r="9" spans="1:40" ht="41.25"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34"/>
      <c r="AI9" s="134"/>
    </row>
    <row r="10" spans="1:40" ht="13.5" customHeight="1" x14ac:dyDescent="0.15">
      <c r="A10" s="309"/>
      <c r="B10" s="289" t="s">
        <v>218</v>
      </c>
      <c r="C10" s="289"/>
      <c r="D10" s="289"/>
      <c r="E10" s="289"/>
      <c r="F10" s="289"/>
      <c r="G10" s="289"/>
      <c r="H10" s="310" t="s">
        <v>985</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3.5"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3.5"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3.5"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3.5"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3.5"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3.5"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3.5"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92" t="s">
        <v>984</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27.75" customHeight="1" x14ac:dyDescent="0.15">
      <c r="A19" s="309"/>
      <c r="B19" s="289" t="s">
        <v>250</v>
      </c>
      <c r="C19" s="289"/>
      <c r="D19" s="289"/>
      <c r="E19" s="289"/>
      <c r="F19" s="289"/>
      <c r="G19" s="289"/>
      <c r="H19" s="313" t="s">
        <v>272</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272</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2"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2"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856" t="s">
        <v>983</v>
      </c>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682"/>
      <c r="AB31" s="682"/>
      <c r="AC31" s="631" t="s">
        <v>13</v>
      </c>
      <c r="AD31" s="631"/>
      <c r="AE31" s="631" t="s">
        <v>13</v>
      </c>
      <c r="AF31" s="631"/>
    </row>
    <row r="32" spans="1:32" ht="18" customHeight="1" x14ac:dyDescent="0.15">
      <c r="A32" s="306"/>
      <c r="B32" s="307"/>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31"/>
      <c r="AD32" s="631"/>
      <c r="AE32" s="631"/>
      <c r="AF32" s="631"/>
    </row>
    <row r="33" spans="1:32" ht="18" customHeight="1" x14ac:dyDescent="0.15">
      <c r="A33" s="306"/>
      <c r="B33" s="307"/>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31"/>
      <c r="AD33" s="631"/>
      <c r="AE33" s="631"/>
      <c r="AF33" s="631"/>
    </row>
    <row r="34" spans="1:32" ht="18" customHeight="1" x14ac:dyDescent="0.15">
      <c r="A34" s="276" t="s">
        <v>231</v>
      </c>
      <c r="B34" s="276"/>
      <c r="C34" s="856" t="s">
        <v>982</v>
      </c>
      <c r="D34" s="682"/>
      <c r="E34" s="682"/>
      <c r="F34" s="682"/>
      <c r="G34" s="682"/>
      <c r="H34" s="682"/>
      <c r="I34" s="682"/>
      <c r="J34" s="682"/>
      <c r="K34" s="682"/>
      <c r="L34" s="682"/>
      <c r="M34" s="682"/>
      <c r="N34" s="682"/>
      <c r="O34" s="682"/>
      <c r="P34" s="682"/>
      <c r="Q34" s="682"/>
      <c r="R34" s="682"/>
      <c r="S34" s="682"/>
      <c r="T34" s="682"/>
      <c r="U34" s="682"/>
      <c r="V34" s="682"/>
      <c r="W34" s="682"/>
      <c r="X34" s="682"/>
      <c r="Y34" s="870" t="s">
        <v>981</v>
      </c>
      <c r="Z34" s="870"/>
      <c r="AA34" s="870"/>
      <c r="AB34" s="870"/>
      <c r="AC34" s="241" t="s">
        <v>13</v>
      </c>
      <c r="AD34" s="243"/>
      <c r="AE34" s="241" t="s">
        <v>13</v>
      </c>
      <c r="AF34" s="243"/>
    </row>
    <row r="35" spans="1:32" ht="18" customHeight="1" x14ac:dyDescent="0.15">
      <c r="A35" s="276"/>
      <c r="B35" s="276"/>
      <c r="C35" s="682"/>
      <c r="D35" s="682"/>
      <c r="E35" s="682"/>
      <c r="F35" s="682"/>
      <c r="G35" s="682"/>
      <c r="H35" s="682"/>
      <c r="I35" s="682"/>
      <c r="J35" s="682"/>
      <c r="K35" s="682"/>
      <c r="L35" s="682"/>
      <c r="M35" s="682"/>
      <c r="N35" s="682"/>
      <c r="O35" s="682"/>
      <c r="P35" s="682"/>
      <c r="Q35" s="682"/>
      <c r="R35" s="682"/>
      <c r="S35" s="682"/>
      <c r="T35" s="682"/>
      <c r="U35" s="682"/>
      <c r="V35" s="682"/>
      <c r="W35" s="682"/>
      <c r="X35" s="682"/>
      <c r="Y35" s="870"/>
      <c r="Z35" s="870"/>
      <c r="AA35" s="870"/>
      <c r="AB35" s="870"/>
      <c r="AC35" s="244"/>
      <c r="AD35" s="246"/>
      <c r="AE35" s="244"/>
      <c r="AF35" s="246"/>
    </row>
    <row r="36" spans="1:32" ht="39" customHeight="1" x14ac:dyDescent="0.15">
      <c r="A36" s="276"/>
      <c r="B36" s="276"/>
      <c r="C36" s="682"/>
      <c r="D36" s="682"/>
      <c r="E36" s="682"/>
      <c r="F36" s="682"/>
      <c r="G36" s="682"/>
      <c r="H36" s="682"/>
      <c r="I36" s="682"/>
      <c r="J36" s="682"/>
      <c r="K36" s="682"/>
      <c r="L36" s="682"/>
      <c r="M36" s="682"/>
      <c r="N36" s="682"/>
      <c r="O36" s="682"/>
      <c r="P36" s="682"/>
      <c r="Q36" s="682"/>
      <c r="R36" s="682"/>
      <c r="S36" s="682"/>
      <c r="T36" s="682"/>
      <c r="U36" s="682"/>
      <c r="V36" s="682"/>
      <c r="W36" s="682"/>
      <c r="X36" s="682"/>
      <c r="Y36" s="870"/>
      <c r="Z36" s="870"/>
      <c r="AA36" s="870"/>
      <c r="AB36" s="870"/>
      <c r="AC36" s="247"/>
      <c r="AD36" s="249"/>
      <c r="AE36" s="247"/>
      <c r="AF36" s="249"/>
    </row>
    <row r="37" spans="1:32" ht="18" customHeight="1" x14ac:dyDescent="0.15">
      <c r="A37" s="276" t="s">
        <v>228</v>
      </c>
      <c r="B37" s="276"/>
      <c r="C37" s="856" t="s">
        <v>980</v>
      </c>
      <c r="D37" s="682"/>
      <c r="E37" s="682"/>
      <c r="F37" s="682"/>
      <c r="G37" s="682"/>
      <c r="H37" s="682"/>
      <c r="I37" s="682"/>
      <c r="J37" s="682"/>
      <c r="K37" s="682"/>
      <c r="L37" s="682"/>
      <c r="M37" s="682"/>
      <c r="N37" s="682"/>
      <c r="O37" s="682"/>
      <c r="P37" s="682"/>
      <c r="Q37" s="682"/>
      <c r="R37" s="682"/>
      <c r="S37" s="682"/>
      <c r="T37" s="682"/>
      <c r="U37" s="682"/>
      <c r="V37" s="682"/>
      <c r="W37" s="682"/>
      <c r="X37" s="682"/>
      <c r="Y37" s="870" t="s">
        <v>978</v>
      </c>
      <c r="Z37" s="870"/>
      <c r="AA37" s="870"/>
      <c r="AB37" s="870"/>
      <c r="AC37" s="288" t="s">
        <v>13</v>
      </c>
      <c r="AD37" s="259"/>
      <c r="AE37" s="288" t="s">
        <v>13</v>
      </c>
      <c r="AF37" s="259"/>
    </row>
    <row r="38" spans="1:32" ht="18" customHeight="1" x14ac:dyDescent="0.15">
      <c r="A38" s="276"/>
      <c r="B38" s="276"/>
      <c r="C38" s="682"/>
      <c r="D38" s="682"/>
      <c r="E38" s="682"/>
      <c r="F38" s="682"/>
      <c r="G38" s="682"/>
      <c r="H38" s="682"/>
      <c r="I38" s="682"/>
      <c r="J38" s="682"/>
      <c r="K38" s="682"/>
      <c r="L38" s="682"/>
      <c r="M38" s="682"/>
      <c r="N38" s="682"/>
      <c r="O38" s="682"/>
      <c r="P38" s="682"/>
      <c r="Q38" s="682"/>
      <c r="R38" s="682"/>
      <c r="S38" s="682"/>
      <c r="T38" s="682"/>
      <c r="U38" s="682"/>
      <c r="V38" s="682"/>
      <c r="W38" s="682"/>
      <c r="X38" s="682"/>
      <c r="Y38" s="870"/>
      <c r="Z38" s="870"/>
      <c r="AA38" s="870"/>
      <c r="AB38" s="870"/>
      <c r="AC38" s="260"/>
      <c r="AD38" s="262"/>
      <c r="AE38" s="260"/>
      <c r="AF38" s="262"/>
    </row>
    <row r="39" spans="1:32" ht="17.25" customHeight="1" x14ac:dyDescent="0.15">
      <c r="A39" s="276"/>
      <c r="B39" s="276"/>
      <c r="C39" s="682"/>
      <c r="D39" s="682"/>
      <c r="E39" s="682"/>
      <c r="F39" s="682"/>
      <c r="G39" s="682"/>
      <c r="H39" s="682"/>
      <c r="I39" s="682"/>
      <c r="J39" s="682"/>
      <c r="K39" s="682"/>
      <c r="L39" s="682"/>
      <c r="M39" s="682"/>
      <c r="N39" s="682"/>
      <c r="O39" s="682"/>
      <c r="P39" s="682"/>
      <c r="Q39" s="682"/>
      <c r="R39" s="682"/>
      <c r="S39" s="682"/>
      <c r="T39" s="682"/>
      <c r="U39" s="682"/>
      <c r="V39" s="682"/>
      <c r="W39" s="682"/>
      <c r="X39" s="682"/>
      <c r="Y39" s="870"/>
      <c r="Z39" s="870"/>
      <c r="AA39" s="870"/>
      <c r="AB39" s="870"/>
      <c r="AC39" s="263"/>
      <c r="AD39" s="265"/>
      <c r="AE39" s="263"/>
      <c r="AF39" s="265"/>
    </row>
    <row r="40" spans="1:32" ht="18" customHeight="1" x14ac:dyDescent="0.15">
      <c r="A40" s="276" t="s">
        <v>226</v>
      </c>
      <c r="B40" s="276"/>
      <c r="C40" s="856" t="s">
        <v>979</v>
      </c>
      <c r="D40" s="682"/>
      <c r="E40" s="682"/>
      <c r="F40" s="682"/>
      <c r="G40" s="682"/>
      <c r="H40" s="682"/>
      <c r="I40" s="682"/>
      <c r="J40" s="682"/>
      <c r="K40" s="682"/>
      <c r="L40" s="682"/>
      <c r="M40" s="682"/>
      <c r="N40" s="682"/>
      <c r="O40" s="682"/>
      <c r="P40" s="682"/>
      <c r="Q40" s="682"/>
      <c r="R40" s="682"/>
      <c r="S40" s="682"/>
      <c r="T40" s="682"/>
      <c r="U40" s="682"/>
      <c r="V40" s="682"/>
      <c r="W40" s="682"/>
      <c r="X40" s="682"/>
      <c r="Y40" s="685" t="s">
        <v>978</v>
      </c>
      <c r="Z40" s="685"/>
      <c r="AA40" s="685"/>
      <c r="AB40" s="685"/>
      <c r="AC40" s="288" t="s">
        <v>13</v>
      </c>
      <c r="AD40" s="259"/>
      <c r="AE40" s="288" t="s">
        <v>13</v>
      </c>
      <c r="AF40" s="259"/>
    </row>
    <row r="41" spans="1:32" ht="18" customHeight="1" x14ac:dyDescent="0.15">
      <c r="A41" s="276"/>
      <c r="B41" s="276"/>
      <c r="C41" s="682"/>
      <c r="D41" s="682"/>
      <c r="E41" s="682"/>
      <c r="F41" s="682"/>
      <c r="G41" s="682"/>
      <c r="H41" s="682"/>
      <c r="I41" s="682"/>
      <c r="J41" s="682"/>
      <c r="K41" s="682"/>
      <c r="L41" s="682"/>
      <c r="M41" s="682"/>
      <c r="N41" s="682"/>
      <c r="O41" s="682"/>
      <c r="P41" s="682"/>
      <c r="Q41" s="682"/>
      <c r="R41" s="682"/>
      <c r="S41" s="682"/>
      <c r="T41" s="682"/>
      <c r="U41" s="682"/>
      <c r="V41" s="682"/>
      <c r="W41" s="682"/>
      <c r="X41" s="682"/>
      <c r="Y41" s="685"/>
      <c r="Z41" s="685"/>
      <c r="AA41" s="685"/>
      <c r="AB41" s="685"/>
      <c r="AC41" s="260"/>
      <c r="AD41" s="262"/>
      <c r="AE41" s="260"/>
      <c r="AF41" s="262"/>
    </row>
    <row r="42" spans="1:32" ht="48.75" customHeight="1" x14ac:dyDescent="0.15">
      <c r="A42" s="276"/>
      <c r="B42" s="276"/>
      <c r="C42" s="682"/>
      <c r="D42" s="682"/>
      <c r="E42" s="682"/>
      <c r="F42" s="682"/>
      <c r="G42" s="682"/>
      <c r="H42" s="682"/>
      <c r="I42" s="682"/>
      <c r="J42" s="682"/>
      <c r="K42" s="682"/>
      <c r="L42" s="682"/>
      <c r="M42" s="682"/>
      <c r="N42" s="682"/>
      <c r="O42" s="682"/>
      <c r="P42" s="682"/>
      <c r="Q42" s="682"/>
      <c r="R42" s="682"/>
      <c r="S42" s="682"/>
      <c r="T42" s="682"/>
      <c r="U42" s="682"/>
      <c r="V42" s="682"/>
      <c r="W42" s="682"/>
      <c r="X42" s="682"/>
      <c r="Y42" s="685"/>
      <c r="Z42" s="685"/>
      <c r="AA42" s="685"/>
      <c r="AB42" s="685"/>
      <c r="AC42" s="263"/>
      <c r="AD42" s="265"/>
      <c r="AE42" s="263"/>
      <c r="AF42" s="265"/>
    </row>
    <row r="43" spans="1:32" ht="18" customHeight="1" x14ac:dyDescent="0.15">
      <c r="A43" s="276" t="s">
        <v>223</v>
      </c>
      <c r="B43" s="276"/>
      <c r="C43" s="856" t="s">
        <v>979</v>
      </c>
      <c r="D43" s="682"/>
      <c r="E43" s="682"/>
      <c r="F43" s="682"/>
      <c r="G43" s="682"/>
      <c r="H43" s="682"/>
      <c r="I43" s="682"/>
      <c r="J43" s="682"/>
      <c r="K43" s="682"/>
      <c r="L43" s="682"/>
      <c r="M43" s="682"/>
      <c r="N43" s="682"/>
      <c r="O43" s="682"/>
      <c r="P43" s="682"/>
      <c r="Q43" s="682"/>
      <c r="R43" s="682"/>
      <c r="S43" s="682"/>
      <c r="T43" s="682"/>
      <c r="U43" s="682"/>
      <c r="V43" s="682"/>
      <c r="W43" s="682"/>
      <c r="X43" s="682"/>
      <c r="Y43" s="852" t="s">
        <v>978</v>
      </c>
      <c r="Z43" s="853"/>
      <c r="AA43" s="853"/>
      <c r="AB43" s="853"/>
      <c r="AC43" s="288" t="s">
        <v>13</v>
      </c>
      <c r="AD43" s="259"/>
      <c r="AE43" s="288" t="s">
        <v>13</v>
      </c>
      <c r="AF43" s="259"/>
    </row>
    <row r="44" spans="1:32" ht="18" customHeight="1" x14ac:dyDescent="0.15">
      <c r="A44" s="276"/>
      <c r="B44" s="276"/>
      <c r="C44" s="682"/>
      <c r="D44" s="682"/>
      <c r="E44" s="682"/>
      <c r="F44" s="682"/>
      <c r="G44" s="682"/>
      <c r="H44" s="682"/>
      <c r="I44" s="682"/>
      <c r="J44" s="682"/>
      <c r="K44" s="682"/>
      <c r="L44" s="682"/>
      <c r="M44" s="682"/>
      <c r="N44" s="682"/>
      <c r="O44" s="682"/>
      <c r="P44" s="682"/>
      <c r="Q44" s="682"/>
      <c r="R44" s="682"/>
      <c r="S44" s="682"/>
      <c r="T44" s="682"/>
      <c r="U44" s="682"/>
      <c r="V44" s="682"/>
      <c r="W44" s="682"/>
      <c r="X44" s="682"/>
      <c r="Y44" s="853"/>
      <c r="Z44" s="853"/>
      <c r="AA44" s="853"/>
      <c r="AB44" s="853"/>
      <c r="AC44" s="260"/>
      <c r="AD44" s="262"/>
      <c r="AE44" s="260"/>
      <c r="AF44" s="262"/>
    </row>
    <row r="45" spans="1:32" ht="18" customHeight="1" x14ac:dyDescent="0.15">
      <c r="A45" s="276"/>
      <c r="B45" s="276"/>
      <c r="C45" s="682"/>
      <c r="D45" s="682"/>
      <c r="E45" s="682"/>
      <c r="F45" s="682"/>
      <c r="G45" s="682"/>
      <c r="H45" s="682"/>
      <c r="I45" s="682"/>
      <c r="J45" s="682"/>
      <c r="K45" s="682"/>
      <c r="L45" s="682"/>
      <c r="M45" s="682"/>
      <c r="N45" s="682"/>
      <c r="O45" s="682"/>
      <c r="P45" s="682"/>
      <c r="Q45" s="682"/>
      <c r="R45" s="682"/>
      <c r="S45" s="682"/>
      <c r="T45" s="682"/>
      <c r="U45" s="682"/>
      <c r="V45" s="682"/>
      <c r="W45" s="682"/>
      <c r="X45" s="682"/>
      <c r="Y45" s="853"/>
      <c r="Z45" s="853"/>
      <c r="AA45" s="853"/>
      <c r="AB45" s="853"/>
      <c r="AC45" s="263"/>
      <c r="AD45" s="265"/>
      <c r="AE45" s="263"/>
      <c r="AF45" s="265"/>
    </row>
    <row r="46" spans="1:32" ht="15.75" customHeight="1" x14ac:dyDescent="0.15">
      <c r="A46" s="289" t="s">
        <v>221</v>
      </c>
      <c r="B46" s="289"/>
      <c r="C46" s="92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5.75"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631" t="s">
        <v>272</v>
      </c>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272</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51.75" customHeight="1" x14ac:dyDescent="0.15">
      <c r="A68" s="181" t="s">
        <v>194</v>
      </c>
      <c r="B68" s="181"/>
      <c r="C68" s="181"/>
      <c r="D68" s="181"/>
      <c r="E68" s="181"/>
      <c r="F68" s="181"/>
      <c r="G68" s="181"/>
      <c r="H68" s="211" t="s">
        <v>977</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905" t="s">
        <v>976</v>
      </c>
      <c r="I69" s="581"/>
      <c r="J69" s="581"/>
      <c r="K69" s="581"/>
      <c r="L69" s="581"/>
      <c r="M69" s="581"/>
      <c r="N69" s="581"/>
      <c r="O69" s="581"/>
      <c r="P69" s="581"/>
      <c r="Q69" s="581"/>
      <c r="R69" s="581"/>
      <c r="S69" s="581"/>
      <c r="T69" s="581"/>
      <c r="U69" s="387" t="s">
        <v>975</v>
      </c>
      <c r="V69" s="581"/>
      <c r="W69" s="581"/>
      <c r="X69" s="581"/>
      <c r="Y69" s="581"/>
      <c r="Z69" s="581"/>
      <c r="AA69" s="581"/>
      <c r="AB69" s="581"/>
      <c r="AC69" s="582"/>
      <c r="AD69" s="266" t="s">
        <v>189</v>
      </c>
      <c r="AE69" s="267"/>
      <c r="AF69" s="268"/>
    </row>
    <row r="70" spans="1:32" ht="18" customHeight="1" x14ac:dyDescent="0.15">
      <c r="A70" s="216"/>
      <c r="B70" s="217"/>
      <c r="C70" s="217"/>
      <c r="D70" s="217"/>
      <c r="E70" s="222"/>
      <c r="F70" s="217"/>
      <c r="G70" s="223"/>
      <c r="H70" s="718"/>
      <c r="I70" s="583"/>
      <c r="J70" s="583"/>
      <c r="K70" s="583"/>
      <c r="L70" s="583"/>
      <c r="M70" s="583"/>
      <c r="N70" s="583"/>
      <c r="O70" s="583"/>
      <c r="P70" s="583"/>
      <c r="Q70" s="583"/>
      <c r="R70" s="583"/>
      <c r="S70" s="583"/>
      <c r="T70" s="583"/>
      <c r="U70" s="583"/>
      <c r="V70" s="583"/>
      <c r="W70" s="583"/>
      <c r="X70" s="583"/>
      <c r="Y70" s="583"/>
      <c r="Z70" s="583"/>
      <c r="AA70" s="583"/>
      <c r="AB70" s="583"/>
      <c r="AC70" s="584"/>
      <c r="AD70" s="288" t="s">
        <v>13</v>
      </c>
      <c r="AE70" s="258"/>
      <c r="AF70" s="259"/>
    </row>
    <row r="71" spans="1:32" ht="18" customHeight="1" x14ac:dyDescent="0.15">
      <c r="A71" s="216"/>
      <c r="B71" s="217"/>
      <c r="C71" s="217"/>
      <c r="D71" s="217"/>
      <c r="E71" s="222"/>
      <c r="F71" s="217"/>
      <c r="G71" s="223"/>
      <c r="H71" s="718"/>
      <c r="I71" s="583"/>
      <c r="J71" s="583"/>
      <c r="K71" s="583"/>
      <c r="L71" s="583"/>
      <c r="M71" s="583"/>
      <c r="N71" s="583"/>
      <c r="O71" s="583"/>
      <c r="P71" s="583"/>
      <c r="Q71" s="583"/>
      <c r="R71" s="583"/>
      <c r="S71" s="583"/>
      <c r="T71" s="583"/>
      <c r="U71" s="583"/>
      <c r="V71" s="583"/>
      <c r="W71" s="583"/>
      <c r="X71" s="583"/>
      <c r="Y71" s="583"/>
      <c r="Z71" s="583"/>
      <c r="AA71" s="583"/>
      <c r="AB71" s="583"/>
      <c r="AC71" s="584"/>
      <c r="AD71" s="260"/>
      <c r="AE71" s="261"/>
      <c r="AF71" s="262"/>
    </row>
    <row r="72" spans="1:32" ht="18" customHeight="1" x14ac:dyDescent="0.15">
      <c r="A72" s="218"/>
      <c r="B72" s="219"/>
      <c r="C72" s="219"/>
      <c r="D72" s="219"/>
      <c r="E72" s="224"/>
      <c r="F72" s="219"/>
      <c r="G72" s="225"/>
      <c r="H72" s="719"/>
      <c r="I72" s="585"/>
      <c r="J72" s="585"/>
      <c r="K72" s="585"/>
      <c r="L72" s="585"/>
      <c r="M72" s="585"/>
      <c r="N72" s="585"/>
      <c r="O72" s="585"/>
      <c r="P72" s="585"/>
      <c r="Q72" s="585"/>
      <c r="R72" s="585"/>
      <c r="S72" s="585"/>
      <c r="T72" s="585"/>
      <c r="U72" s="585"/>
      <c r="V72" s="585"/>
      <c r="W72" s="585"/>
      <c r="X72" s="585"/>
      <c r="Y72" s="585"/>
      <c r="Z72" s="585"/>
      <c r="AA72" s="585"/>
      <c r="AB72" s="585"/>
      <c r="AC72" s="586"/>
      <c r="AD72" s="263"/>
      <c r="AE72" s="264"/>
      <c r="AF72" s="265"/>
    </row>
    <row r="73" spans="1:32" ht="18" customHeight="1" x14ac:dyDescent="0.15">
      <c r="A73" s="214" t="s">
        <v>187</v>
      </c>
      <c r="B73" s="215"/>
      <c r="C73" s="215"/>
      <c r="D73" s="215"/>
      <c r="E73" s="220" t="s">
        <v>186</v>
      </c>
      <c r="F73" s="215"/>
      <c r="G73" s="221"/>
      <c r="H73" s="386" t="s">
        <v>974</v>
      </c>
      <c r="I73" s="387"/>
      <c r="J73" s="387"/>
      <c r="K73" s="387"/>
      <c r="L73" s="387"/>
      <c r="M73" s="387"/>
      <c r="N73" s="387"/>
      <c r="O73" s="387"/>
      <c r="P73" s="387"/>
      <c r="Q73" s="387"/>
      <c r="R73" s="387"/>
      <c r="S73" s="387"/>
      <c r="T73" s="387"/>
      <c r="U73" s="387" t="s">
        <v>973</v>
      </c>
      <c r="V73" s="387"/>
      <c r="W73" s="387"/>
      <c r="X73" s="387"/>
      <c r="Y73" s="387"/>
      <c r="Z73" s="387"/>
      <c r="AA73" s="387"/>
      <c r="AB73" s="387"/>
      <c r="AC73" s="588"/>
      <c r="AD73" s="288" t="s">
        <v>395</v>
      </c>
      <c r="AE73" s="258"/>
      <c r="AF73" s="259"/>
    </row>
    <row r="74" spans="1:32"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389"/>
      <c r="V74" s="389"/>
      <c r="W74" s="389"/>
      <c r="X74" s="389"/>
      <c r="Y74" s="389"/>
      <c r="Z74" s="389"/>
      <c r="AA74" s="389"/>
      <c r="AB74" s="389"/>
      <c r="AC74" s="589"/>
      <c r="AD74" s="260"/>
      <c r="AE74" s="261"/>
      <c r="AF74" s="262"/>
    </row>
    <row r="75" spans="1:32"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389"/>
      <c r="V75" s="389"/>
      <c r="W75" s="389"/>
      <c r="X75" s="389"/>
      <c r="Y75" s="389"/>
      <c r="Z75" s="389"/>
      <c r="AA75" s="389"/>
      <c r="AB75" s="389"/>
      <c r="AC75" s="589"/>
      <c r="AD75" s="260"/>
      <c r="AE75" s="261"/>
      <c r="AF75" s="262"/>
    </row>
    <row r="76" spans="1:32"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389"/>
      <c r="V76" s="389"/>
      <c r="W76" s="389"/>
      <c r="X76" s="389"/>
      <c r="Y76" s="389"/>
      <c r="Z76" s="389"/>
      <c r="AA76" s="389"/>
      <c r="AB76" s="389"/>
      <c r="AC76" s="589"/>
      <c r="AD76" s="260"/>
      <c r="AE76" s="261"/>
      <c r="AF76" s="262"/>
    </row>
    <row r="77" spans="1:32"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477" t="s">
        <v>972</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477" t="s">
        <v>971</v>
      </c>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86"/>
    </row>
    <row r="82" spans="1:32" ht="18" customHeight="1" x14ac:dyDescent="0.15">
      <c r="A82" s="186"/>
      <c r="B82" s="187"/>
      <c r="C82" s="187"/>
      <c r="D82" s="187"/>
      <c r="E82" s="187"/>
      <c r="F82" s="187"/>
      <c r="G82" s="188"/>
      <c r="H82" s="480"/>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488"/>
    </row>
    <row r="83" spans="1:32" ht="18" customHeight="1" x14ac:dyDescent="0.15">
      <c r="A83" s="186"/>
      <c r="B83" s="187"/>
      <c r="C83" s="187"/>
      <c r="D83" s="187"/>
      <c r="E83" s="187"/>
      <c r="F83" s="187"/>
      <c r="G83" s="188"/>
      <c r="H83" s="480"/>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488"/>
    </row>
    <row r="84" spans="1:32" ht="18" customHeight="1" x14ac:dyDescent="0.15">
      <c r="A84" s="189"/>
      <c r="B84" s="190"/>
      <c r="C84" s="190"/>
      <c r="D84" s="190"/>
      <c r="E84" s="190"/>
      <c r="F84" s="190"/>
      <c r="G84" s="191"/>
      <c r="H84" s="482"/>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9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16</v>
      </c>
      <c r="F86" s="210"/>
      <c r="G86" s="210"/>
      <c r="H86" s="210"/>
      <c r="I86" s="180" t="str">
        <f>+IF(ISERROR(VLOOKUP($E86,[7]SDGｓ!$A$2:$B$18,2,0)),"",VLOOKUP($E86,[7]SDGｓ!$A$2:$B$18,2,0))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+IF(ISERROR(VLOOKUP($E87,[7]SDGｓ!$A$2:$B$18,2,0)),"",VLOOKUP($E87,[7]SDGｓ!$A$2:$B$18,2,0))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+IF(ISERROR(VLOOKUP($E88,[7]SDGｓ!$A$2:$B$18,2,0)),"",VLOOKUP($E88,[7]SDGｓ!$A$2:$B$18,2,0))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42" customHeight="1" x14ac:dyDescent="0.15">
      <c r="A90" s="289" t="s">
        <v>176</v>
      </c>
      <c r="B90" s="289"/>
      <c r="C90" s="289"/>
      <c r="D90" s="289"/>
      <c r="E90" s="622" t="s">
        <v>970</v>
      </c>
      <c r="F90" s="622"/>
      <c r="G90" s="622"/>
      <c r="H90" s="622"/>
      <c r="I90" s="622"/>
      <c r="J90" s="622"/>
      <c r="K90" s="622"/>
      <c r="L90" s="622"/>
      <c r="M90" s="622"/>
      <c r="N90" s="622"/>
      <c r="O90" s="622"/>
      <c r="P90" s="622"/>
      <c r="Q90" s="622"/>
      <c r="R90" s="622"/>
      <c r="S90" s="622"/>
      <c r="T90" s="622"/>
      <c r="U90" s="622"/>
      <c r="V90" s="622"/>
      <c r="W90" s="622"/>
      <c r="X90" s="622"/>
      <c r="Y90" s="622"/>
      <c r="Z90" s="622"/>
      <c r="AA90" s="622"/>
      <c r="AB90" s="622"/>
      <c r="AC90" s="622"/>
      <c r="AD90" s="622"/>
      <c r="AE90" s="622"/>
      <c r="AF90" s="62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5-4-10</v>
      </c>
      <c r="B2" s="312"/>
      <c r="C2" s="312"/>
      <c r="D2" s="312"/>
      <c r="E2" s="313" t="s">
        <v>1009</v>
      </c>
      <c r="F2" s="313"/>
      <c r="G2" s="313"/>
      <c r="H2" s="313"/>
      <c r="I2" s="313"/>
      <c r="J2" s="313"/>
      <c r="K2" s="313"/>
      <c r="L2" s="313"/>
      <c r="M2" s="313"/>
      <c r="N2" s="313"/>
      <c r="O2" s="313"/>
      <c r="P2" s="313"/>
      <c r="Q2" s="313"/>
      <c r="R2" s="313"/>
      <c r="S2" s="313"/>
      <c r="T2" s="313"/>
      <c r="U2" s="313"/>
      <c r="V2" s="653" t="s">
        <v>816</v>
      </c>
      <c r="W2" s="653"/>
      <c r="X2" s="653"/>
      <c r="Y2" s="653"/>
      <c r="Z2" s="653"/>
      <c r="AA2" s="653"/>
      <c r="AB2" s="653"/>
      <c r="AC2" s="653"/>
      <c r="AD2" s="653"/>
      <c r="AE2" s="646" t="s">
        <v>257</v>
      </c>
      <c r="AF2" s="646"/>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646"/>
      <c r="AF3" s="646"/>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1008</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29"/>
      <c r="AI9" s="129"/>
    </row>
    <row r="10" spans="1:40" ht="14.25" customHeight="1" x14ac:dyDescent="0.15">
      <c r="A10" s="309"/>
      <c r="B10" s="289" t="s">
        <v>218</v>
      </c>
      <c r="C10" s="289"/>
      <c r="D10" s="289"/>
      <c r="E10" s="289"/>
      <c r="F10" s="289"/>
      <c r="G10" s="289"/>
      <c r="H10" s="310" t="s">
        <v>1007</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4.25"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4.25"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4.25"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4.25"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4.25"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4.25"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4.25"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92" t="s">
        <v>272</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27.75" customHeight="1" x14ac:dyDescent="0.15">
      <c r="A19" s="309"/>
      <c r="B19" s="289" t="s">
        <v>250</v>
      </c>
      <c r="C19" s="289"/>
      <c r="D19" s="289"/>
      <c r="E19" s="289"/>
      <c r="F19" s="289"/>
      <c r="G19" s="289"/>
      <c r="H19" s="313" t="s">
        <v>1006</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272</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25" t="s">
        <v>1005</v>
      </c>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292" t="s">
        <v>13</v>
      </c>
      <c r="AD31" s="292"/>
      <c r="AE31" s="292" t="s">
        <v>13</v>
      </c>
      <c r="AF31" s="292"/>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292"/>
      <c r="AD32" s="292"/>
      <c r="AE32" s="292"/>
      <c r="AF32" s="292"/>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292"/>
      <c r="AD33" s="292"/>
      <c r="AE33" s="292"/>
      <c r="AF33" s="292"/>
    </row>
    <row r="34" spans="1:32" ht="18" customHeight="1" x14ac:dyDescent="0.15">
      <c r="A34" s="276" t="s">
        <v>231</v>
      </c>
      <c r="B34" s="276"/>
      <c r="C34" s="856" t="s">
        <v>1004</v>
      </c>
      <c r="D34" s="682"/>
      <c r="E34" s="682"/>
      <c r="F34" s="682"/>
      <c r="G34" s="682"/>
      <c r="H34" s="682"/>
      <c r="I34" s="682"/>
      <c r="J34" s="682"/>
      <c r="K34" s="682"/>
      <c r="L34" s="682"/>
      <c r="M34" s="682"/>
      <c r="N34" s="682"/>
      <c r="O34" s="682"/>
      <c r="P34" s="682"/>
      <c r="Q34" s="682"/>
      <c r="R34" s="682"/>
      <c r="S34" s="682"/>
      <c r="T34" s="682"/>
      <c r="U34" s="682"/>
      <c r="V34" s="682"/>
      <c r="W34" s="682"/>
      <c r="X34" s="682"/>
      <c r="Y34" s="852"/>
      <c r="Z34" s="852"/>
      <c r="AA34" s="852"/>
      <c r="AB34" s="852"/>
      <c r="AC34" s="631" t="s">
        <v>13</v>
      </c>
      <c r="AD34" s="631"/>
      <c r="AE34" s="631" t="s">
        <v>13</v>
      </c>
      <c r="AF34" s="631"/>
    </row>
    <row r="35" spans="1:32" ht="18" customHeight="1" x14ac:dyDescent="0.15">
      <c r="A35" s="276"/>
      <c r="B35" s="276"/>
      <c r="C35" s="682"/>
      <c r="D35" s="682"/>
      <c r="E35" s="682"/>
      <c r="F35" s="682"/>
      <c r="G35" s="682"/>
      <c r="H35" s="682"/>
      <c r="I35" s="682"/>
      <c r="J35" s="682"/>
      <c r="K35" s="682"/>
      <c r="L35" s="682"/>
      <c r="M35" s="682"/>
      <c r="N35" s="682"/>
      <c r="O35" s="682"/>
      <c r="P35" s="682"/>
      <c r="Q35" s="682"/>
      <c r="R35" s="682"/>
      <c r="S35" s="682"/>
      <c r="T35" s="682"/>
      <c r="U35" s="682"/>
      <c r="V35" s="682"/>
      <c r="W35" s="682"/>
      <c r="X35" s="682"/>
      <c r="Y35" s="852"/>
      <c r="Z35" s="852"/>
      <c r="AA35" s="852"/>
      <c r="AB35" s="852"/>
      <c r="AC35" s="631"/>
      <c r="AD35" s="631"/>
      <c r="AE35" s="631"/>
      <c r="AF35" s="631"/>
    </row>
    <row r="36" spans="1:32" ht="53.25" customHeight="1" x14ac:dyDescent="0.15">
      <c r="A36" s="276"/>
      <c r="B36" s="276"/>
      <c r="C36" s="682"/>
      <c r="D36" s="682"/>
      <c r="E36" s="682"/>
      <c r="F36" s="682"/>
      <c r="G36" s="682"/>
      <c r="H36" s="682"/>
      <c r="I36" s="682"/>
      <c r="J36" s="682"/>
      <c r="K36" s="682"/>
      <c r="L36" s="682"/>
      <c r="M36" s="682"/>
      <c r="N36" s="682"/>
      <c r="O36" s="682"/>
      <c r="P36" s="682"/>
      <c r="Q36" s="682"/>
      <c r="R36" s="682"/>
      <c r="S36" s="682"/>
      <c r="T36" s="682"/>
      <c r="U36" s="682"/>
      <c r="V36" s="682"/>
      <c r="W36" s="682"/>
      <c r="X36" s="682"/>
      <c r="Y36" s="852"/>
      <c r="Z36" s="852"/>
      <c r="AA36" s="852"/>
      <c r="AB36" s="852"/>
      <c r="AC36" s="631"/>
      <c r="AD36" s="631"/>
      <c r="AE36" s="631"/>
      <c r="AF36" s="631"/>
    </row>
    <row r="37" spans="1:32" ht="18" customHeight="1" x14ac:dyDescent="0.15">
      <c r="A37" s="276" t="s">
        <v>228</v>
      </c>
      <c r="B37" s="276"/>
      <c r="C37" s="856" t="s">
        <v>1003</v>
      </c>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292" t="s">
        <v>13</v>
      </c>
      <c r="AD37" s="292"/>
      <c r="AE37" s="292" t="s">
        <v>13</v>
      </c>
      <c r="AF37" s="292"/>
    </row>
    <row r="38" spans="1:32" ht="18" customHeight="1" x14ac:dyDescent="0.15">
      <c r="A38" s="276"/>
      <c r="B38" s="276"/>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292"/>
      <c r="AD38" s="292"/>
      <c r="AE38" s="292"/>
      <c r="AF38" s="292"/>
    </row>
    <row r="39" spans="1:32" ht="17.25" customHeight="1" x14ac:dyDescent="0.15">
      <c r="A39" s="276"/>
      <c r="B39" s="276"/>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292"/>
      <c r="AD39" s="292"/>
      <c r="AE39" s="292"/>
      <c r="AF39" s="292"/>
    </row>
    <row r="40" spans="1:32" ht="18" customHeight="1" x14ac:dyDescent="0.15">
      <c r="A40" s="276" t="s">
        <v>226</v>
      </c>
      <c r="B40" s="276"/>
      <c r="C40" s="856" t="s">
        <v>1002</v>
      </c>
      <c r="D40" s="682"/>
      <c r="E40" s="682"/>
      <c r="F40" s="682"/>
      <c r="G40" s="682"/>
      <c r="H40" s="682"/>
      <c r="I40" s="682"/>
      <c r="J40" s="682"/>
      <c r="K40" s="682"/>
      <c r="L40" s="682"/>
      <c r="M40" s="682"/>
      <c r="N40" s="682"/>
      <c r="O40" s="682"/>
      <c r="P40" s="682"/>
      <c r="Q40" s="682"/>
      <c r="R40" s="682"/>
      <c r="S40" s="682"/>
      <c r="T40" s="682"/>
      <c r="U40" s="682"/>
      <c r="V40" s="682"/>
      <c r="W40" s="682"/>
      <c r="X40" s="682"/>
      <c r="Y40" s="852"/>
      <c r="Z40" s="852"/>
      <c r="AA40" s="852"/>
      <c r="AB40" s="852"/>
      <c r="AC40" s="292" t="s">
        <v>13</v>
      </c>
      <c r="AD40" s="292"/>
      <c r="AE40" s="292" t="s">
        <v>13</v>
      </c>
      <c r="AF40" s="292"/>
    </row>
    <row r="41" spans="1:32" ht="18" customHeight="1" x14ac:dyDescent="0.15">
      <c r="A41" s="276"/>
      <c r="B41" s="276"/>
      <c r="C41" s="682"/>
      <c r="D41" s="682"/>
      <c r="E41" s="682"/>
      <c r="F41" s="682"/>
      <c r="G41" s="682"/>
      <c r="H41" s="682"/>
      <c r="I41" s="682"/>
      <c r="J41" s="682"/>
      <c r="K41" s="682"/>
      <c r="L41" s="682"/>
      <c r="M41" s="682"/>
      <c r="N41" s="682"/>
      <c r="O41" s="682"/>
      <c r="P41" s="682"/>
      <c r="Q41" s="682"/>
      <c r="R41" s="682"/>
      <c r="S41" s="682"/>
      <c r="T41" s="682"/>
      <c r="U41" s="682"/>
      <c r="V41" s="682"/>
      <c r="W41" s="682"/>
      <c r="X41" s="682"/>
      <c r="Y41" s="852"/>
      <c r="Z41" s="852"/>
      <c r="AA41" s="852"/>
      <c r="AB41" s="852"/>
      <c r="AC41" s="292"/>
      <c r="AD41" s="292"/>
      <c r="AE41" s="292"/>
      <c r="AF41" s="292"/>
    </row>
    <row r="42" spans="1:32" ht="18" customHeight="1" x14ac:dyDescent="0.15">
      <c r="A42" s="276"/>
      <c r="B42" s="276"/>
      <c r="C42" s="682"/>
      <c r="D42" s="682"/>
      <c r="E42" s="682"/>
      <c r="F42" s="682"/>
      <c r="G42" s="682"/>
      <c r="H42" s="682"/>
      <c r="I42" s="682"/>
      <c r="J42" s="682"/>
      <c r="K42" s="682"/>
      <c r="L42" s="682"/>
      <c r="M42" s="682"/>
      <c r="N42" s="682"/>
      <c r="O42" s="682"/>
      <c r="P42" s="682"/>
      <c r="Q42" s="682"/>
      <c r="R42" s="682"/>
      <c r="S42" s="682"/>
      <c r="T42" s="682"/>
      <c r="U42" s="682"/>
      <c r="V42" s="682"/>
      <c r="W42" s="682"/>
      <c r="X42" s="682"/>
      <c r="Y42" s="852"/>
      <c r="Z42" s="852"/>
      <c r="AA42" s="852"/>
      <c r="AB42" s="852"/>
      <c r="AC42" s="292"/>
      <c r="AD42" s="292"/>
      <c r="AE42" s="292"/>
      <c r="AF42" s="292"/>
    </row>
    <row r="43" spans="1:32" ht="18" customHeight="1" x14ac:dyDescent="0.15">
      <c r="A43" s="276" t="s">
        <v>223</v>
      </c>
      <c r="B43" s="276"/>
      <c r="C43" s="856" t="s">
        <v>1002</v>
      </c>
      <c r="D43" s="682"/>
      <c r="E43" s="682"/>
      <c r="F43" s="682"/>
      <c r="G43" s="682"/>
      <c r="H43" s="682"/>
      <c r="I43" s="682"/>
      <c r="J43" s="682"/>
      <c r="K43" s="682"/>
      <c r="L43" s="682"/>
      <c r="M43" s="682"/>
      <c r="N43" s="682"/>
      <c r="O43" s="682"/>
      <c r="P43" s="682"/>
      <c r="Q43" s="682"/>
      <c r="R43" s="682"/>
      <c r="S43" s="682"/>
      <c r="T43" s="682"/>
      <c r="U43" s="682"/>
      <c r="V43" s="682"/>
      <c r="W43" s="682"/>
      <c r="X43" s="682"/>
      <c r="Y43" s="682"/>
      <c r="Z43" s="682"/>
      <c r="AA43" s="682"/>
      <c r="AB43" s="682"/>
      <c r="AC43" s="292" t="s">
        <v>13</v>
      </c>
      <c r="AD43" s="292"/>
      <c r="AE43" s="292" t="s">
        <v>13</v>
      </c>
      <c r="AF43" s="292"/>
    </row>
    <row r="44" spans="1:32" ht="18" customHeight="1" x14ac:dyDescent="0.15">
      <c r="A44" s="276"/>
      <c r="B44" s="276"/>
      <c r="C44" s="682"/>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2"/>
      <c r="AB44" s="682"/>
      <c r="AC44" s="292"/>
      <c r="AD44" s="292"/>
      <c r="AE44" s="292"/>
      <c r="AF44" s="292"/>
    </row>
    <row r="45" spans="1:32" ht="18" customHeight="1" x14ac:dyDescent="0.15">
      <c r="A45" s="276"/>
      <c r="B45" s="276"/>
      <c r="C45" s="682"/>
      <c r="D45" s="682"/>
      <c r="E45" s="682"/>
      <c r="F45" s="682"/>
      <c r="G45" s="682"/>
      <c r="H45" s="682"/>
      <c r="I45" s="682"/>
      <c r="J45" s="682"/>
      <c r="K45" s="682"/>
      <c r="L45" s="682"/>
      <c r="M45" s="682"/>
      <c r="N45" s="682"/>
      <c r="O45" s="682"/>
      <c r="P45" s="682"/>
      <c r="Q45" s="682"/>
      <c r="R45" s="682"/>
      <c r="S45" s="682"/>
      <c r="T45" s="682"/>
      <c r="U45" s="682"/>
      <c r="V45" s="682"/>
      <c r="W45" s="682"/>
      <c r="X45" s="682"/>
      <c r="Y45" s="682"/>
      <c r="Z45" s="682"/>
      <c r="AA45" s="682"/>
      <c r="AB45" s="682"/>
      <c r="AC45" s="292"/>
      <c r="AD45" s="292"/>
      <c r="AE45" s="292"/>
      <c r="AF45" s="292"/>
    </row>
    <row r="46" spans="1:32" ht="18" customHeight="1" x14ac:dyDescent="0.15">
      <c r="A46" s="289" t="s">
        <v>221</v>
      </c>
      <c r="B46" s="289"/>
      <c r="C46" s="92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631" t="s">
        <v>1001</v>
      </c>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18" customHeight="1" x14ac:dyDescent="0.15">
      <c r="A50" s="309" t="s">
        <v>215</v>
      </c>
      <c r="B50" s="181" t="s">
        <v>214</v>
      </c>
      <c r="C50" s="181"/>
      <c r="D50" s="181"/>
      <c r="E50" s="181"/>
      <c r="F50" s="181"/>
      <c r="G50" s="181"/>
      <c r="H50" s="269" t="s">
        <v>1000</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999</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210</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998</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477" t="s">
        <v>997</v>
      </c>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4"/>
    </row>
    <row r="59" spans="1:32" ht="18" customHeight="1" x14ac:dyDescent="0.15">
      <c r="A59" s="309"/>
      <c r="B59" s="210"/>
      <c r="C59" s="210"/>
      <c r="D59" s="210"/>
      <c r="E59" s="210"/>
      <c r="F59" s="210"/>
      <c r="G59" s="210"/>
      <c r="H59" s="734"/>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735"/>
    </row>
    <row r="60" spans="1:32" ht="18" customHeight="1" x14ac:dyDescent="0.15">
      <c r="A60" s="309"/>
      <c r="B60" s="210"/>
      <c r="C60" s="210"/>
      <c r="D60" s="210"/>
      <c r="E60" s="210"/>
      <c r="F60" s="210"/>
      <c r="G60" s="210"/>
      <c r="H60" s="734"/>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735"/>
    </row>
    <row r="61" spans="1:32" ht="18" customHeight="1" x14ac:dyDescent="0.15">
      <c r="A61" s="309"/>
      <c r="B61" s="210"/>
      <c r="C61" s="210"/>
      <c r="D61" s="210"/>
      <c r="E61" s="210"/>
      <c r="F61" s="210"/>
      <c r="G61" s="210"/>
      <c r="H61" s="734"/>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735"/>
    </row>
    <row r="62" spans="1:32" ht="18" customHeight="1" x14ac:dyDescent="0.15">
      <c r="A62" s="309"/>
      <c r="B62" s="210"/>
      <c r="C62" s="210"/>
      <c r="D62" s="210"/>
      <c r="E62" s="210"/>
      <c r="F62" s="210"/>
      <c r="G62" s="210"/>
      <c r="H62" s="515"/>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7"/>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3"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3"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3" ht="18" customHeight="1" x14ac:dyDescent="0.15">
      <c r="A67" s="181" t="s">
        <v>196</v>
      </c>
      <c r="B67" s="181"/>
      <c r="C67" s="181"/>
      <c r="D67" s="181"/>
      <c r="E67" s="181"/>
      <c r="F67" s="181"/>
      <c r="G67" s="181"/>
      <c r="H67" s="269" t="s">
        <v>996</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3" ht="73.5" customHeight="1" x14ac:dyDescent="0.15">
      <c r="A68" s="181" t="s">
        <v>194</v>
      </c>
      <c r="B68" s="181"/>
      <c r="C68" s="181"/>
      <c r="D68" s="181"/>
      <c r="E68" s="181"/>
      <c r="F68" s="181"/>
      <c r="G68" s="181"/>
      <c r="H68" s="211" t="s">
        <v>995</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c r="AG68" s="135"/>
    </row>
    <row r="69" spans="1:33" ht="18" customHeight="1" x14ac:dyDescent="0.15">
      <c r="A69" s="214" t="s">
        <v>192</v>
      </c>
      <c r="B69" s="215"/>
      <c r="C69" s="215"/>
      <c r="D69" s="215"/>
      <c r="E69" s="220" t="s">
        <v>186</v>
      </c>
      <c r="F69" s="215"/>
      <c r="G69" s="221"/>
      <c r="H69" s="745" t="s">
        <v>994</v>
      </c>
      <c r="I69" s="706"/>
      <c r="J69" s="706"/>
      <c r="K69" s="706"/>
      <c r="L69" s="706"/>
      <c r="M69" s="706"/>
      <c r="N69" s="706"/>
      <c r="O69" s="706"/>
      <c r="P69" s="706"/>
      <c r="Q69" s="706"/>
      <c r="R69" s="706"/>
      <c r="S69" s="706"/>
      <c r="T69" s="706"/>
      <c r="U69" s="485" t="s">
        <v>993</v>
      </c>
      <c r="V69" s="513"/>
      <c r="W69" s="513"/>
      <c r="X69" s="513"/>
      <c r="Y69" s="513"/>
      <c r="Z69" s="513"/>
      <c r="AA69" s="513"/>
      <c r="AB69" s="513"/>
      <c r="AC69" s="514"/>
      <c r="AD69" s="266" t="s">
        <v>189</v>
      </c>
      <c r="AE69" s="267"/>
      <c r="AF69" s="268"/>
    </row>
    <row r="70" spans="1:33" ht="18" customHeight="1" x14ac:dyDescent="0.15">
      <c r="A70" s="216"/>
      <c r="B70" s="217"/>
      <c r="C70" s="217"/>
      <c r="D70" s="217"/>
      <c r="E70" s="222"/>
      <c r="F70" s="217"/>
      <c r="G70" s="223"/>
      <c r="H70" s="924"/>
      <c r="I70" s="708"/>
      <c r="J70" s="708"/>
      <c r="K70" s="708"/>
      <c r="L70" s="708"/>
      <c r="M70" s="708"/>
      <c r="N70" s="708"/>
      <c r="O70" s="708"/>
      <c r="P70" s="708"/>
      <c r="Q70" s="708"/>
      <c r="R70" s="708"/>
      <c r="S70" s="708"/>
      <c r="T70" s="708"/>
      <c r="U70" s="994"/>
      <c r="V70" s="330"/>
      <c r="W70" s="330"/>
      <c r="X70" s="330"/>
      <c r="Y70" s="330"/>
      <c r="Z70" s="330"/>
      <c r="AA70" s="330"/>
      <c r="AB70" s="330"/>
      <c r="AC70" s="735"/>
      <c r="AD70" s="288" t="s">
        <v>287</v>
      </c>
      <c r="AE70" s="258"/>
      <c r="AF70" s="259"/>
    </row>
    <row r="71" spans="1:33" ht="18" customHeight="1" x14ac:dyDescent="0.15">
      <c r="A71" s="216"/>
      <c r="B71" s="217"/>
      <c r="C71" s="217"/>
      <c r="D71" s="217"/>
      <c r="E71" s="222"/>
      <c r="F71" s="217"/>
      <c r="G71" s="223"/>
      <c r="H71" s="924"/>
      <c r="I71" s="708"/>
      <c r="J71" s="708"/>
      <c r="K71" s="708"/>
      <c r="L71" s="708"/>
      <c r="M71" s="708"/>
      <c r="N71" s="708"/>
      <c r="O71" s="708"/>
      <c r="P71" s="708"/>
      <c r="Q71" s="708"/>
      <c r="R71" s="708"/>
      <c r="S71" s="708"/>
      <c r="T71" s="708"/>
      <c r="U71" s="994"/>
      <c r="V71" s="330"/>
      <c r="W71" s="330"/>
      <c r="X71" s="330"/>
      <c r="Y71" s="330"/>
      <c r="Z71" s="330"/>
      <c r="AA71" s="330"/>
      <c r="AB71" s="330"/>
      <c r="AC71" s="735"/>
      <c r="AD71" s="260"/>
      <c r="AE71" s="261"/>
      <c r="AF71" s="262"/>
    </row>
    <row r="72" spans="1:33" ht="18" customHeight="1" x14ac:dyDescent="0.15">
      <c r="A72" s="218"/>
      <c r="B72" s="219"/>
      <c r="C72" s="219"/>
      <c r="D72" s="219"/>
      <c r="E72" s="224"/>
      <c r="F72" s="219"/>
      <c r="G72" s="225"/>
      <c r="H72" s="925"/>
      <c r="I72" s="710"/>
      <c r="J72" s="710"/>
      <c r="K72" s="710"/>
      <c r="L72" s="710"/>
      <c r="M72" s="710"/>
      <c r="N72" s="710"/>
      <c r="O72" s="710"/>
      <c r="P72" s="710"/>
      <c r="Q72" s="710"/>
      <c r="R72" s="710"/>
      <c r="S72" s="710"/>
      <c r="T72" s="710"/>
      <c r="U72" s="995"/>
      <c r="V72" s="516"/>
      <c r="W72" s="516"/>
      <c r="X72" s="516"/>
      <c r="Y72" s="516"/>
      <c r="Z72" s="516"/>
      <c r="AA72" s="516"/>
      <c r="AB72" s="516"/>
      <c r="AC72" s="517"/>
      <c r="AD72" s="263"/>
      <c r="AE72" s="264"/>
      <c r="AF72" s="265"/>
    </row>
    <row r="73" spans="1:33" ht="18" customHeight="1" x14ac:dyDescent="0.15">
      <c r="A73" s="214" t="s">
        <v>187</v>
      </c>
      <c r="B73" s="215"/>
      <c r="C73" s="215"/>
      <c r="D73" s="215"/>
      <c r="E73" s="220" t="s">
        <v>186</v>
      </c>
      <c r="F73" s="215"/>
      <c r="G73" s="221"/>
      <c r="H73" s="745" t="s">
        <v>992</v>
      </c>
      <c r="I73" s="250"/>
      <c r="J73" s="250"/>
      <c r="K73" s="250"/>
      <c r="L73" s="250"/>
      <c r="M73" s="250"/>
      <c r="N73" s="250"/>
      <c r="O73" s="250"/>
      <c r="P73" s="250"/>
      <c r="Q73" s="250"/>
      <c r="R73" s="250"/>
      <c r="S73" s="250"/>
      <c r="T73" s="250"/>
      <c r="U73" s="387" t="s">
        <v>991</v>
      </c>
      <c r="V73" s="387"/>
      <c r="W73" s="387"/>
      <c r="X73" s="387"/>
      <c r="Y73" s="387"/>
      <c r="Z73" s="387"/>
      <c r="AA73" s="387"/>
      <c r="AB73" s="387"/>
      <c r="AC73" s="588"/>
      <c r="AD73" s="288" t="s">
        <v>13</v>
      </c>
      <c r="AE73" s="258"/>
      <c r="AF73" s="259"/>
    </row>
    <row r="74" spans="1:33" ht="18" customHeight="1" x14ac:dyDescent="0.15">
      <c r="A74" s="216"/>
      <c r="B74" s="217"/>
      <c r="C74" s="217"/>
      <c r="D74" s="217"/>
      <c r="E74" s="222"/>
      <c r="F74" s="217"/>
      <c r="G74" s="223"/>
      <c r="H74" s="746"/>
      <c r="I74" s="252"/>
      <c r="J74" s="252"/>
      <c r="K74" s="252"/>
      <c r="L74" s="252"/>
      <c r="M74" s="252"/>
      <c r="N74" s="252"/>
      <c r="O74" s="252"/>
      <c r="P74" s="252"/>
      <c r="Q74" s="252"/>
      <c r="R74" s="252"/>
      <c r="S74" s="252"/>
      <c r="T74" s="252"/>
      <c r="U74" s="389"/>
      <c r="V74" s="389"/>
      <c r="W74" s="389"/>
      <c r="X74" s="389"/>
      <c r="Y74" s="389"/>
      <c r="Z74" s="389"/>
      <c r="AA74" s="389"/>
      <c r="AB74" s="389"/>
      <c r="AC74" s="589"/>
      <c r="AD74" s="260"/>
      <c r="AE74" s="261"/>
      <c r="AF74" s="262"/>
    </row>
    <row r="75" spans="1:33" ht="18" customHeight="1" x14ac:dyDescent="0.15">
      <c r="A75" s="216"/>
      <c r="B75" s="217"/>
      <c r="C75" s="217"/>
      <c r="D75" s="217"/>
      <c r="E75" s="222"/>
      <c r="F75" s="217"/>
      <c r="G75" s="223"/>
      <c r="H75" s="746"/>
      <c r="I75" s="252"/>
      <c r="J75" s="252"/>
      <c r="K75" s="252"/>
      <c r="L75" s="252"/>
      <c r="M75" s="252"/>
      <c r="N75" s="252"/>
      <c r="O75" s="252"/>
      <c r="P75" s="252"/>
      <c r="Q75" s="252"/>
      <c r="R75" s="252"/>
      <c r="S75" s="252"/>
      <c r="T75" s="252"/>
      <c r="U75" s="389"/>
      <c r="V75" s="389"/>
      <c r="W75" s="389"/>
      <c r="X75" s="389"/>
      <c r="Y75" s="389"/>
      <c r="Z75" s="389"/>
      <c r="AA75" s="389"/>
      <c r="AB75" s="389"/>
      <c r="AC75" s="589"/>
      <c r="AD75" s="260"/>
      <c r="AE75" s="261"/>
      <c r="AF75" s="262"/>
    </row>
    <row r="76" spans="1:33" ht="18" customHeight="1" x14ac:dyDescent="0.15">
      <c r="A76" s="216"/>
      <c r="B76" s="217"/>
      <c r="C76" s="217"/>
      <c r="D76" s="217"/>
      <c r="E76" s="222"/>
      <c r="F76" s="217"/>
      <c r="G76" s="223"/>
      <c r="H76" s="746"/>
      <c r="I76" s="252"/>
      <c r="J76" s="252"/>
      <c r="K76" s="252"/>
      <c r="L76" s="252"/>
      <c r="M76" s="252"/>
      <c r="N76" s="252"/>
      <c r="O76" s="252"/>
      <c r="P76" s="252"/>
      <c r="Q76" s="252"/>
      <c r="R76" s="252"/>
      <c r="S76" s="252"/>
      <c r="T76" s="252"/>
      <c r="U76" s="389"/>
      <c r="V76" s="389"/>
      <c r="W76" s="389"/>
      <c r="X76" s="389"/>
      <c r="Y76" s="389"/>
      <c r="Z76" s="389"/>
      <c r="AA76" s="389"/>
      <c r="AB76" s="389"/>
      <c r="AC76" s="589"/>
      <c r="AD76" s="260"/>
      <c r="AE76" s="261"/>
      <c r="AF76" s="262"/>
    </row>
    <row r="77" spans="1:33" ht="18" customHeight="1" x14ac:dyDescent="0.15">
      <c r="A77" s="218"/>
      <c r="B77" s="219"/>
      <c r="C77" s="219"/>
      <c r="D77" s="219"/>
      <c r="E77" s="224"/>
      <c r="F77" s="219"/>
      <c r="G77" s="225"/>
      <c r="H77" s="747"/>
      <c r="I77" s="254"/>
      <c r="J77" s="254"/>
      <c r="K77" s="254"/>
      <c r="L77" s="254"/>
      <c r="M77" s="254"/>
      <c r="N77" s="254"/>
      <c r="O77" s="254"/>
      <c r="P77" s="254"/>
      <c r="Q77" s="254"/>
      <c r="R77" s="254"/>
      <c r="S77" s="254"/>
      <c r="T77" s="254"/>
      <c r="U77" s="391"/>
      <c r="V77" s="391"/>
      <c r="W77" s="391"/>
      <c r="X77" s="391"/>
      <c r="Y77" s="391"/>
      <c r="Z77" s="391"/>
      <c r="AA77" s="391"/>
      <c r="AB77" s="391"/>
      <c r="AC77" s="590"/>
      <c r="AD77" s="263"/>
      <c r="AE77" s="264"/>
      <c r="AF77" s="265"/>
    </row>
    <row r="78" spans="1:33" ht="18" customHeight="1" x14ac:dyDescent="0.15">
      <c r="A78" s="183" t="s">
        <v>182</v>
      </c>
      <c r="B78" s="184"/>
      <c r="C78" s="184"/>
      <c r="D78" s="184"/>
      <c r="E78" s="184"/>
      <c r="F78" s="184"/>
      <c r="G78" s="185"/>
      <c r="H78" s="477" t="s">
        <v>990</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3"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3"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43" ht="18" customHeight="1" x14ac:dyDescent="0.15">
      <c r="A81" s="183" t="s">
        <v>180</v>
      </c>
      <c r="B81" s="184"/>
      <c r="C81" s="184"/>
      <c r="D81" s="184"/>
      <c r="E81" s="184"/>
      <c r="F81" s="184"/>
      <c r="G81" s="185"/>
      <c r="H81" s="477" t="s">
        <v>989</v>
      </c>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86"/>
      <c r="AG81" s="992"/>
      <c r="AH81" s="993"/>
      <c r="AI81" s="993"/>
      <c r="AJ81" s="993"/>
      <c r="AK81" s="993"/>
      <c r="AL81" s="993"/>
      <c r="AM81" s="993"/>
      <c r="AN81" s="993"/>
      <c r="AO81" s="993"/>
      <c r="AP81" s="993"/>
      <c r="AQ81" s="993"/>
    </row>
    <row r="82" spans="1:43" ht="18" customHeight="1" x14ac:dyDescent="0.15">
      <c r="A82" s="186"/>
      <c r="B82" s="187"/>
      <c r="C82" s="187"/>
      <c r="D82" s="187"/>
      <c r="E82" s="187"/>
      <c r="F82" s="187"/>
      <c r="G82" s="188"/>
      <c r="H82" s="480"/>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488"/>
      <c r="AG82" s="992"/>
      <c r="AH82" s="993"/>
      <c r="AI82" s="993"/>
      <c r="AJ82" s="993"/>
      <c r="AK82" s="993"/>
      <c r="AL82" s="993"/>
      <c r="AM82" s="993"/>
      <c r="AN82" s="993"/>
      <c r="AO82" s="993"/>
      <c r="AP82" s="993"/>
      <c r="AQ82" s="993"/>
    </row>
    <row r="83" spans="1:43" ht="18" customHeight="1" x14ac:dyDescent="0.15">
      <c r="A83" s="186"/>
      <c r="B83" s="187"/>
      <c r="C83" s="187"/>
      <c r="D83" s="187"/>
      <c r="E83" s="187"/>
      <c r="F83" s="187"/>
      <c r="G83" s="188"/>
      <c r="H83" s="480"/>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488"/>
      <c r="AG83" s="992"/>
      <c r="AH83" s="993"/>
      <c r="AI83" s="993"/>
      <c r="AJ83" s="993"/>
      <c r="AK83" s="993"/>
      <c r="AL83" s="993"/>
      <c r="AM83" s="993"/>
      <c r="AN83" s="993"/>
      <c r="AO83" s="993"/>
      <c r="AP83" s="993"/>
      <c r="AQ83" s="993"/>
    </row>
    <row r="84" spans="1:43" ht="18" customHeight="1" x14ac:dyDescent="0.15">
      <c r="A84" s="189"/>
      <c r="B84" s="190"/>
      <c r="C84" s="190"/>
      <c r="D84" s="190"/>
      <c r="E84" s="190"/>
      <c r="F84" s="190"/>
      <c r="G84" s="191"/>
      <c r="H84" s="482"/>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90"/>
      <c r="AG84" s="992"/>
      <c r="AH84" s="993"/>
      <c r="AI84" s="993"/>
      <c r="AJ84" s="993"/>
      <c r="AK84" s="993"/>
      <c r="AL84" s="993"/>
      <c r="AM84" s="993"/>
      <c r="AN84" s="993"/>
      <c r="AO84" s="993"/>
      <c r="AP84" s="993"/>
      <c r="AQ84" s="993"/>
    </row>
    <row r="85" spans="1:43"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43" ht="18" customHeight="1" x14ac:dyDescent="0.15">
      <c r="A86" s="201" t="s">
        <v>178</v>
      </c>
      <c r="B86" s="202"/>
      <c r="C86" s="202"/>
      <c r="D86" s="203"/>
      <c r="E86" s="210">
        <v>16</v>
      </c>
      <c r="F86" s="210"/>
      <c r="G86" s="210"/>
      <c r="H86" s="210"/>
      <c r="I86" s="180" t="str">
        <f>+IF(ISERROR(VLOOKUP($E86,[7]SDGｓ!$A$2:$B$18,2,0)),"",VLOOKUP($E86,[7]SDGｓ!$A$2:$B$18,2,0))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43" ht="18" customHeight="1" x14ac:dyDescent="0.15">
      <c r="A87" s="204"/>
      <c r="B87" s="205"/>
      <c r="C87" s="205"/>
      <c r="D87" s="206"/>
      <c r="E87" s="210" t="s">
        <v>177</v>
      </c>
      <c r="F87" s="210"/>
      <c r="G87" s="210"/>
      <c r="H87" s="210"/>
      <c r="I87" s="180" t="str">
        <f>+IF(ISERROR(VLOOKUP($E87,[7]SDGｓ!$A$2:$B$18,2,0)),"",VLOOKUP($E87,[7]SDGｓ!$A$2:$B$18,2,0))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43" ht="18" customHeight="1" x14ac:dyDescent="0.15">
      <c r="A88" s="207"/>
      <c r="B88" s="208"/>
      <c r="C88" s="208"/>
      <c r="D88" s="209"/>
      <c r="E88" s="210" t="s">
        <v>177</v>
      </c>
      <c r="F88" s="210"/>
      <c r="G88" s="210"/>
      <c r="H88" s="210"/>
      <c r="I88" s="180" t="str">
        <f>+IF(ISERROR(VLOOKUP($E88,[7]SDGｓ!$A$2:$B$18,2,0)),"",VLOOKUP($E88,[7]SDGｓ!$A$2:$B$18,2,0))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43"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43"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43" ht="18" customHeight="1" x14ac:dyDescent="0.15"/>
    <row r="92" spans="1:43" ht="18" customHeight="1" x14ac:dyDescent="0.15"/>
    <row r="93" spans="1:43" ht="18" customHeight="1" x14ac:dyDescent="0.15"/>
    <row r="94" spans="1:43" ht="18" customHeight="1" x14ac:dyDescent="0.15"/>
    <row r="95" spans="1:43" ht="18" customHeight="1" x14ac:dyDescent="0.15"/>
    <row r="96" spans="1:43"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E88:H88"/>
    <mergeCell ref="I88:AF88"/>
    <mergeCell ref="A90:D90"/>
    <mergeCell ref="E90:AF90"/>
    <mergeCell ref="A81:G84"/>
    <mergeCell ref="H81:AF84"/>
    <mergeCell ref="AG81:AQ84"/>
    <mergeCell ref="A86:D88"/>
    <mergeCell ref="E86:H86"/>
    <mergeCell ref="I86:AF86"/>
    <mergeCell ref="E87:H87"/>
    <mergeCell ref="I87:AF87"/>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5-4-11</v>
      </c>
      <c r="B2" s="312"/>
      <c r="C2" s="312"/>
      <c r="D2" s="312"/>
      <c r="E2" s="646" t="s">
        <v>1036</v>
      </c>
      <c r="F2" s="646"/>
      <c r="G2" s="646"/>
      <c r="H2" s="646"/>
      <c r="I2" s="646"/>
      <c r="J2" s="646"/>
      <c r="K2" s="646"/>
      <c r="L2" s="646"/>
      <c r="M2" s="646"/>
      <c r="N2" s="646"/>
      <c r="O2" s="646"/>
      <c r="P2" s="646"/>
      <c r="Q2" s="646"/>
      <c r="R2" s="646"/>
      <c r="S2" s="646"/>
      <c r="T2" s="646"/>
      <c r="U2" s="646"/>
      <c r="V2" s="653" t="s">
        <v>816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80" t="s">
        <v>1035</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8"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18"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row>
    <row r="9" spans="1:40" ht="18"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29"/>
      <c r="AI9" s="129"/>
    </row>
    <row r="10" spans="1:40" ht="18" customHeight="1" x14ac:dyDescent="0.15">
      <c r="A10" s="309"/>
      <c r="B10" s="289" t="s">
        <v>218</v>
      </c>
      <c r="C10" s="289"/>
      <c r="D10" s="289"/>
      <c r="E10" s="289"/>
      <c r="F10" s="289"/>
      <c r="G10" s="289"/>
      <c r="H10" s="180" t="s">
        <v>1034</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18" customHeight="1" x14ac:dyDescent="0.15">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18" customHeight="1" x14ac:dyDescent="0.15">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18" customHeight="1" x14ac:dyDescent="0.15">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18" customHeight="1" x14ac:dyDescent="0.15">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18" customHeight="1" x14ac:dyDescent="0.15">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18" customHeight="1" x14ac:dyDescent="0.15">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2" ht="18" customHeight="1" x14ac:dyDescent="0.15">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2" ht="18" customHeight="1" x14ac:dyDescent="0.15">
      <c r="A18" s="309"/>
      <c r="B18" s="289" t="s">
        <v>252</v>
      </c>
      <c r="C18" s="289"/>
      <c r="D18" s="289"/>
      <c r="E18" s="289"/>
      <c r="F18" s="289"/>
      <c r="G18" s="289"/>
      <c r="H18" s="292" t="s">
        <v>1033</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27.75" customHeight="1" x14ac:dyDescent="0.15">
      <c r="A19" s="309"/>
      <c r="B19" s="289" t="s">
        <v>250</v>
      </c>
      <c r="C19" s="289"/>
      <c r="D19" s="289"/>
      <c r="E19" s="289"/>
      <c r="F19" s="289"/>
      <c r="G19" s="289"/>
      <c r="H19" s="292" t="s">
        <v>1032</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272</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1031</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290" t="s">
        <v>1030</v>
      </c>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row>
    <row r="23" spans="1:32" ht="18" customHeight="1" x14ac:dyDescent="0.15">
      <c r="A23" s="309"/>
      <c r="B23" s="210"/>
      <c r="C23" s="210"/>
      <c r="D23" s="210"/>
      <c r="E23" s="210"/>
      <c r="F23" s="210"/>
      <c r="G23" s="21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row>
    <row r="24" spans="1:32" ht="18" customHeight="1" x14ac:dyDescent="0.15">
      <c r="A24" s="309"/>
      <c r="B24" s="210"/>
      <c r="C24" s="210"/>
      <c r="D24" s="210"/>
      <c r="E24" s="210"/>
      <c r="F24" s="210"/>
      <c r="G24" s="21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row>
    <row r="25" spans="1:32" ht="18" customHeight="1" x14ac:dyDescent="0.15">
      <c r="A25" s="309"/>
      <c r="B25" s="210" t="s">
        <v>241</v>
      </c>
      <c r="C25" s="210"/>
      <c r="D25" s="210"/>
      <c r="E25" s="210"/>
      <c r="F25" s="210"/>
      <c r="G25" s="210"/>
      <c r="H25" s="290" t="s">
        <v>1029</v>
      </c>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row>
    <row r="26" spans="1:32" ht="18" customHeight="1" x14ac:dyDescent="0.15">
      <c r="A26" s="309"/>
      <c r="B26" s="210"/>
      <c r="C26" s="210"/>
      <c r="D26" s="210"/>
      <c r="E26" s="210"/>
      <c r="F26" s="210"/>
      <c r="G26" s="21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row>
    <row r="27" spans="1:32" ht="18" customHeight="1" x14ac:dyDescent="0.15">
      <c r="A27" s="309"/>
      <c r="B27" s="210"/>
      <c r="C27" s="210"/>
      <c r="D27" s="210"/>
      <c r="E27" s="210"/>
      <c r="F27" s="210"/>
      <c r="G27" s="21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0"/>
    </row>
    <row r="28" spans="1:32" ht="18" customHeight="1" x14ac:dyDescent="0.15">
      <c r="A28" s="309"/>
      <c r="B28" s="289" t="s">
        <v>239</v>
      </c>
      <c r="C28" s="289"/>
      <c r="D28" s="289"/>
      <c r="E28" s="289"/>
      <c r="F28" s="289"/>
      <c r="G28" s="289"/>
      <c r="H28" s="362" t="s">
        <v>1028</v>
      </c>
      <c r="I28" s="362"/>
      <c r="J28" s="362"/>
      <c r="K28" s="362"/>
      <c r="L28" s="362"/>
      <c r="M28" s="362"/>
      <c r="N28" s="362"/>
      <c r="O28" s="362"/>
      <c r="P28" s="362"/>
      <c r="Q28" s="362"/>
      <c r="R28" s="362"/>
      <c r="S28" s="362"/>
      <c r="T28" s="362"/>
      <c r="U28" s="362"/>
      <c r="V28" s="362"/>
      <c r="W28" s="362"/>
      <c r="X28" s="362"/>
      <c r="Y28" s="362"/>
      <c r="Z28" s="362"/>
      <c r="AA28" s="362"/>
      <c r="AB28" s="362"/>
      <c r="AC28" s="362"/>
      <c r="AD28" s="362"/>
      <c r="AE28" s="362"/>
      <c r="AF28" s="36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26" t="s">
        <v>1027</v>
      </c>
      <c r="D31" s="326"/>
      <c r="E31" s="326"/>
      <c r="F31" s="326"/>
      <c r="G31" s="326"/>
      <c r="H31" s="326"/>
      <c r="I31" s="326"/>
      <c r="J31" s="326"/>
      <c r="K31" s="326"/>
      <c r="L31" s="326"/>
      <c r="M31" s="326"/>
      <c r="N31" s="326"/>
      <c r="O31" s="326"/>
      <c r="P31" s="326"/>
      <c r="Q31" s="326"/>
      <c r="R31" s="326"/>
      <c r="S31" s="326"/>
      <c r="T31" s="326"/>
      <c r="U31" s="326"/>
      <c r="V31" s="326"/>
      <c r="W31" s="326"/>
      <c r="X31" s="326"/>
      <c r="Y31" s="682"/>
      <c r="Z31" s="682"/>
      <c r="AA31" s="682"/>
      <c r="AB31" s="682"/>
      <c r="AC31" s="631" t="s">
        <v>13</v>
      </c>
      <c r="AD31" s="631"/>
      <c r="AE31" s="631" t="s">
        <v>13</v>
      </c>
      <c r="AF31" s="631"/>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682"/>
      <c r="Z32" s="682"/>
      <c r="AA32" s="682"/>
      <c r="AB32" s="682"/>
      <c r="AC32" s="631"/>
      <c r="AD32" s="631"/>
      <c r="AE32" s="631"/>
      <c r="AF32" s="631"/>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682"/>
      <c r="Z33" s="682"/>
      <c r="AA33" s="682"/>
      <c r="AB33" s="682"/>
      <c r="AC33" s="631"/>
      <c r="AD33" s="631"/>
      <c r="AE33" s="631"/>
      <c r="AF33" s="631"/>
    </row>
    <row r="34" spans="1:32" ht="18" customHeight="1" x14ac:dyDescent="0.15">
      <c r="A34" s="276" t="s">
        <v>231</v>
      </c>
      <c r="B34" s="276"/>
      <c r="C34" s="325" t="s">
        <v>1026</v>
      </c>
      <c r="D34" s="326"/>
      <c r="E34" s="326"/>
      <c r="F34" s="326"/>
      <c r="G34" s="326"/>
      <c r="H34" s="326"/>
      <c r="I34" s="326"/>
      <c r="J34" s="326"/>
      <c r="K34" s="326"/>
      <c r="L34" s="326"/>
      <c r="M34" s="326"/>
      <c r="N34" s="326"/>
      <c r="O34" s="326"/>
      <c r="P34" s="326"/>
      <c r="Q34" s="326"/>
      <c r="R34" s="326"/>
      <c r="S34" s="326"/>
      <c r="T34" s="326"/>
      <c r="U34" s="326"/>
      <c r="V34" s="326"/>
      <c r="W34" s="326"/>
      <c r="X34" s="326"/>
      <c r="Y34" s="870"/>
      <c r="Z34" s="870"/>
      <c r="AA34" s="870"/>
      <c r="AB34" s="870"/>
      <c r="AC34" s="631" t="s">
        <v>13</v>
      </c>
      <c r="AD34" s="631"/>
      <c r="AE34" s="631" t="s">
        <v>13</v>
      </c>
      <c r="AF34" s="631"/>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870"/>
      <c r="Z35" s="870"/>
      <c r="AA35" s="870"/>
      <c r="AB35" s="870"/>
      <c r="AC35" s="631"/>
      <c r="AD35" s="631"/>
      <c r="AE35" s="631"/>
      <c r="AF35" s="631"/>
    </row>
    <row r="36" spans="1:32" ht="18"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870"/>
      <c r="Z36" s="870"/>
      <c r="AA36" s="870"/>
      <c r="AB36" s="870"/>
      <c r="AC36" s="631"/>
      <c r="AD36" s="631"/>
      <c r="AE36" s="631"/>
      <c r="AF36" s="631"/>
    </row>
    <row r="37" spans="1:32" ht="18" customHeight="1" x14ac:dyDescent="0.15">
      <c r="A37" s="276" t="s">
        <v>228</v>
      </c>
      <c r="B37" s="276"/>
      <c r="C37" s="325" t="s">
        <v>1025</v>
      </c>
      <c r="D37" s="326"/>
      <c r="E37" s="326"/>
      <c r="F37" s="326"/>
      <c r="G37" s="326"/>
      <c r="H37" s="326"/>
      <c r="I37" s="326"/>
      <c r="J37" s="326"/>
      <c r="K37" s="326"/>
      <c r="L37" s="326"/>
      <c r="M37" s="326"/>
      <c r="N37" s="326"/>
      <c r="O37" s="326"/>
      <c r="P37" s="326"/>
      <c r="Q37" s="326"/>
      <c r="R37" s="326"/>
      <c r="S37" s="326"/>
      <c r="T37" s="326"/>
      <c r="U37" s="326"/>
      <c r="V37" s="326"/>
      <c r="W37" s="326"/>
      <c r="X37" s="326"/>
      <c r="Y37" s="870"/>
      <c r="Z37" s="870"/>
      <c r="AA37" s="870"/>
      <c r="AB37" s="870"/>
      <c r="AC37" s="292" t="s">
        <v>13</v>
      </c>
      <c r="AD37" s="292"/>
      <c r="AE37" s="292" t="s">
        <v>13</v>
      </c>
      <c r="AF37" s="292"/>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870"/>
      <c r="Z38" s="870"/>
      <c r="AA38" s="870"/>
      <c r="AB38" s="870"/>
      <c r="AC38" s="292"/>
      <c r="AD38" s="292"/>
      <c r="AE38" s="292"/>
      <c r="AF38" s="292"/>
    </row>
    <row r="39" spans="1:32" ht="36.75"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870"/>
      <c r="Z39" s="870"/>
      <c r="AA39" s="870"/>
      <c r="AB39" s="870"/>
      <c r="AC39" s="292"/>
      <c r="AD39" s="292"/>
      <c r="AE39" s="292"/>
      <c r="AF39" s="292"/>
    </row>
    <row r="40" spans="1:32" ht="18" customHeight="1" x14ac:dyDescent="0.15">
      <c r="A40" s="276" t="s">
        <v>226</v>
      </c>
      <c r="B40" s="276"/>
      <c r="C40" s="325" t="s">
        <v>1024</v>
      </c>
      <c r="D40" s="326"/>
      <c r="E40" s="326"/>
      <c r="F40" s="326"/>
      <c r="G40" s="326"/>
      <c r="H40" s="326"/>
      <c r="I40" s="326"/>
      <c r="J40" s="326"/>
      <c r="K40" s="326"/>
      <c r="L40" s="326"/>
      <c r="M40" s="326"/>
      <c r="N40" s="326"/>
      <c r="O40" s="326"/>
      <c r="P40" s="326"/>
      <c r="Q40" s="326"/>
      <c r="R40" s="326"/>
      <c r="S40" s="326"/>
      <c r="T40" s="326"/>
      <c r="U40" s="326"/>
      <c r="V40" s="326"/>
      <c r="W40" s="326"/>
      <c r="X40" s="326"/>
      <c r="Y40" s="852"/>
      <c r="Z40" s="852"/>
      <c r="AA40" s="852"/>
      <c r="AB40" s="852"/>
      <c r="AC40" s="292" t="s">
        <v>13</v>
      </c>
      <c r="AD40" s="292"/>
      <c r="AE40" s="292" t="s">
        <v>13</v>
      </c>
      <c r="AF40" s="292"/>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852"/>
      <c r="Z41" s="852"/>
      <c r="AA41" s="852"/>
      <c r="AB41" s="852"/>
      <c r="AC41" s="292"/>
      <c r="AD41" s="292"/>
      <c r="AE41" s="292"/>
      <c r="AF41" s="292"/>
    </row>
    <row r="42" spans="1:32" ht="18"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852"/>
      <c r="Z42" s="852"/>
      <c r="AA42" s="852"/>
      <c r="AB42" s="852"/>
      <c r="AC42" s="292"/>
      <c r="AD42" s="292"/>
      <c r="AE42" s="292"/>
      <c r="AF42" s="292"/>
    </row>
    <row r="43" spans="1:32" ht="18" customHeight="1" x14ac:dyDescent="0.15">
      <c r="A43" s="276" t="s">
        <v>223</v>
      </c>
      <c r="B43" s="276"/>
      <c r="C43" s="325" t="s">
        <v>1023</v>
      </c>
      <c r="D43" s="326"/>
      <c r="E43" s="326"/>
      <c r="F43" s="326"/>
      <c r="G43" s="326"/>
      <c r="H43" s="326"/>
      <c r="I43" s="326"/>
      <c r="J43" s="326"/>
      <c r="K43" s="326"/>
      <c r="L43" s="326"/>
      <c r="M43" s="326"/>
      <c r="N43" s="326"/>
      <c r="O43" s="326"/>
      <c r="P43" s="326"/>
      <c r="Q43" s="326"/>
      <c r="R43" s="326"/>
      <c r="S43" s="326"/>
      <c r="T43" s="326"/>
      <c r="U43" s="326"/>
      <c r="V43" s="326"/>
      <c r="W43" s="326"/>
      <c r="X43" s="326"/>
      <c r="Y43" s="853"/>
      <c r="Z43" s="853"/>
      <c r="AA43" s="853"/>
      <c r="AB43" s="853"/>
      <c r="AC43" s="292" t="s">
        <v>13</v>
      </c>
      <c r="AD43" s="292"/>
      <c r="AE43" s="292" t="s">
        <v>13</v>
      </c>
      <c r="AF43" s="292"/>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853"/>
      <c r="Z44" s="853"/>
      <c r="AA44" s="853"/>
      <c r="AB44" s="853"/>
      <c r="AC44" s="292"/>
      <c r="AD44" s="292"/>
      <c r="AE44" s="292"/>
      <c r="AF44" s="292"/>
    </row>
    <row r="45" spans="1:32" ht="18"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853"/>
      <c r="Z45" s="853"/>
      <c r="AA45" s="853"/>
      <c r="AB45" s="853"/>
      <c r="AC45" s="292"/>
      <c r="AD45" s="292"/>
      <c r="AE45" s="292"/>
      <c r="AF45" s="292"/>
    </row>
    <row r="46" spans="1:32" ht="18" customHeight="1" x14ac:dyDescent="0.15">
      <c r="A46" s="289" t="s">
        <v>221</v>
      </c>
      <c r="B46" s="289"/>
      <c r="C46" s="622" t="s">
        <v>1022</v>
      </c>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1021</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69" t="s">
        <v>1020</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1019</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210</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1018</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477" t="s">
        <v>1017</v>
      </c>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4"/>
    </row>
    <row r="59" spans="1:32" ht="18" customHeight="1" x14ac:dyDescent="0.15">
      <c r="A59" s="309"/>
      <c r="B59" s="210"/>
      <c r="C59" s="210"/>
      <c r="D59" s="210"/>
      <c r="E59" s="210"/>
      <c r="F59" s="210"/>
      <c r="G59" s="210"/>
      <c r="H59" s="734"/>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735"/>
    </row>
    <row r="60" spans="1:32" ht="18" customHeight="1" x14ac:dyDescent="0.15">
      <c r="A60" s="309"/>
      <c r="B60" s="210"/>
      <c r="C60" s="210"/>
      <c r="D60" s="210"/>
      <c r="E60" s="210"/>
      <c r="F60" s="210"/>
      <c r="G60" s="210"/>
      <c r="H60" s="734"/>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735"/>
    </row>
    <row r="61" spans="1:32" ht="18" customHeight="1" x14ac:dyDescent="0.15">
      <c r="A61" s="309"/>
      <c r="B61" s="210"/>
      <c r="C61" s="210"/>
      <c r="D61" s="210"/>
      <c r="E61" s="210"/>
      <c r="F61" s="210"/>
      <c r="G61" s="210"/>
      <c r="H61" s="734"/>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735"/>
    </row>
    <row r="62" spans="1:32" ht="18" customHeight="1" x14ac:dyDescent="0.15">
      <c r="A62" s="309"/>
      <c r="B62" s="210"/>
      <c r="C62" s="210"/>
      <c r="D62" s="210"/>
      <c r="E62" s="210"/>
      <c r="F62" s="210"/>
      <c r="G62" s="210"/>
      <c r="H62" s="515"/>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7"/>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3"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3"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3"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3" ht="60.75" customHeight="1" x14ac:dyDescent="0.15">
      <c r="A68" s="181" t="s">
        <v>194</v>
      </c>
      <c r="B68" s="181"/>
      <c r="C68" s="181"/>
      <c r="D68" s="181"/>
      <c r="E68" s="181"/>
      <c r="F68" s="181"/>
      <c r="G68" s="181"/>
      <c r="H68" s="211" t="s">
        <v>1016</v>
      </c>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9"/>
      <c r="AG68" s="136"/>
    </row>
    <row r="69" spans="1:33" ht="18" customHeight="1" x14ac:dyDescent="0.15">
      <c r="A69" s="214" t="s">
        <v>192</v>
      </c>
      <c r="B69" s="215"/>
      <c r="C69" s="215"/>
      <c r="D69" s="215"/>
      <c r="E69" s="220" t="s">
        <v>186</v>
      </c>
      <c r="F69" s="215"/>
      <c r="G69" s="221"/>
      <c r="H69" s="386" t="s">
        <v>1015</v>
      </c>
      <c r="I69" s="581"/>
      <c r="J69" s="581"/>
      <c r="K69" s="581"/>
      <c r="L69" s="581"/>
      <c r="M69" s="581"/>
      <c r="N69" s="581"/>
      <c r="O69" s="581"/>
      <c r="P69" s="581"/>
      <c r="Q69" s="581"/>
      <c r="R69" s="581"/>
      <c r="S69" s="581"/>
      <c r="T69" s="581"/>
      <c r="U69" s="387" t="s">
        <v>1014</v>
      </c>
      <c r="V69" s="581"/>
      <c r="W69" s="581"/>
      <c r="X69" s="581"/>
      <c r="Y69" s="581"/>
      <c r="Z69" s="581"/>
      <c r="AA69" s="581"/>
      <c r="AB69" s="581"/>
      <c r="AC69" s="582"/>
      <c r="AD69" s="266" t="s">
        <v>189</v>
      </c>
      <c r="AE69" s="267"/>
      <c r="AF69" s="268"/>
    </row>
    <row r="70" spans="1:33" ht="18" customHeight="1" x14ac:dyDescent="0.15">
      <c r="A70" s="216"/>
      <c r="B70" s="217"/>
      <c r="C70" s="217"/>
      <c r="D70" s="217"/>
      <c r="E70" s="222"/>
      <c r="F70" s="217"/>
      <c r="G70" s="223"/>
      <c r="H70" s="718"/>
      <c r="I70" s="583"/>
      <c r="J70" s="583"/>
      <c r="K70" s="583"/>
      <c r="L70" s="583"/>
      <c r="M70" s="583"/>
      <c r="N70" s="583"/>
      <c r="O70" s="583"/>
      <c r="P70" s="583"/>
      <c r="Q70" s="583"/>
      <c r="R70" s="583"/>
      <c r="S70" s="583"/>
      <c r="T70" s="583"/>
      <c r="U70" s="583"/>
      <c r="V70" s="583"/>
      <c r="W70" s="583"/>
      <c r="X70" s="583"/>
      <c r="Y70" s="583"/>
      <c r="Z70" s="583"/>
      <c r="AA70" s="583"/>
      <c r="AB70" s="583"/>
      <c r="AC70" s="584"/>
      <c r="AD70" s="288" t="s">
        <v>13</v>
      </c>
      <c r="AE70" s="258"/>
      <c r="AF70" s="259"/>
    </row>
    <row r="71" spans="1:33" ht="18" customHeight="1" x14ac:dyDescent="0.15">
      <c r="A71" s="216"/>
      <c r="B71" s="217"/>
      <c r="C71" s="217"/>
      <c r="D71" s="217"/>
      <c r="E71" s="222"/>
      <c r="F71" s="217"/>
      <c r="G71" s="223"/>
      <c r="H71" s="718"/>
      <c r="I71" s="583"/>
      <c r="J71" s="583"/>
      <c r="K71" s="583"/>
      <c r="L71" s="583"/>
      <c r="M71" s="583"/>
      <c r="N71" s="583"/>
      <c r="O71" s="583"/>
      <c r="P71" s="583"/>
      <c r="Q71" s="583"/>
      <c r="R71" s="583"/>
      <c r="S71" s="583"/>
      <c r="T71" s="583"/>
      <c r="U71" s="583"/>
      <c r="V71" s="583"/>
      <c r="W71" s="583"/>
      <c r="X71" s="583"/>
      <c r="Y71" s="583"/>
      <c r="Z71" s="583"/>
      <c r="AA71" s="583"/>
      <c r="AB71" s="583"/>
      <c r="AC71" s="584"/>
      <c r="AD71" s="260"/>
      <c r="AE71" s="261"/>
      <c r="AF71" s="262"/>
    </row>
    <row r="72" spans="1:33" ht="18" customHeight="1" x14ac:dyDescent="0.15">
      <c r="A72" s="218"/>
      <c r="B72" s="219"/>
      <c r="C72" s="219"/>
      <c r="D72" s="219"/>
      <c r="E72" s="224"/>
      <c r="F72" s="219"/>
      <c r="G72" s="225"/>
      <c r="H72" s="719"/>
      <c r="I72" s="585"/>
      <c r="J72" s="585"/>
      <c r="K72" s="585"/>
      <c r="L72" s="585"/>
      <c r="M72" s="585"/>
      <c r="N72" s="585"/>
      <c r="O72" s="585"/>
      <c r="P72" s="585"/>
      <c r="Q72" s="585"/>
      <c r="R72" s="585"/>
      <c r="S72" s="585"/>
      <c r="T72" s="585"/>
      <c r="U72" s="585"/>
      <c r="V72" s="585"/>
      <c r="W72" s="585"/>
      <c r="X72" s="585"/>
      <c r="Y72" s="585"/>
      <c r="Z72" s="585"/>
      <c r="AA72" s="585"/>
      <c r="AB72" s="585"/>
      <c r="AC72" s="586"/>
      <c r="AD72" s="263"/>
      <c r="AE72" s="264"/>
      <c r="AF72" s="265"/>
    </row>
    <row r="73" spans="1:33" ht="18" customHeight="1" x14ac:dyDescent="0.15">
      <c r="A73" s="214" t="s">
        <v>187</v>
      </c>
      <c r="B73" s="215"/>
      <c r="C73" s="215"/>
      <c r="D73" s="215"/>
      <c r="E73" s="220" t="s">
        <v>186</v>
      </c>
      <c r="F73" s="215"/>
      <c r="G73" s="221"/>
      <c r="H73" s="386" t="s">
        <v>1013</v>
      </c>
      <c r="I73" s="387"/>
      <c r="J73" s="387"/>
      <c r="K73" s="387"/>
      <c r="L73" s="387"/>
      <c r="M73" s="387"/>
      <c r="N73" s="387"/>
      <c r="O73" s="387"/>
      <c r="P73" s="387"/>
      <c r="Q73" s="387"/>
      <c r="R73" s="387"/>
      <c r="S73" s="387"/>
      <c r="T73" s="387"/>
      <c r="U73" s="387" t="s">
        <v>1012</v>
      </c>
      <c r="V73" s="387"/>
      <c r="W73" s="387"/>
      <c r="X73" s="387"/>
      <c r="Y73" s="387"/>
      <c r="Z73" s="387"/>
      <c r="AA73" s="387"/>
      <c r="AB73" s="387"/>
      <c r="AC73" s="588"/>
      <c r="AD73" s="288" t="s">
        <v>287</v>
      </c>
      <c r="AE73" s="258"/>
      <c r="AF73" s="259"/>
    </row>
    <row r="74" spans="1:33"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389"/>
      <c r="V74" s="389"/>
      <c r="W74" s="389"/>
      <c r="X74" s="389"/>
      <c r="Y74" s="389"/>
      <c r="Z74" s="389"/>
      <c r="AA74" s="389"/>
      <c r="AB74" s="389"/>
      <c r="AC74" s="589"/>
      <c r="AD74" s="260"/>
      <c r="AE74" s="261"/>
      <c r="AF74" s="262"/>
    </row>
    <row r="75" spans="1:33"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389"/>
      <c r="V75" s="389"/>
      <c r="W75" s="389"/>
      <c r="X75" s="389"/>
      <c r="Y75" s="389"/>
      <c r="Z75" s="389"/>
      <c r="AA75" s="389"/>
      <c r="AB75" s="389"/>
      <c r="AC75" s="589"/>
      <c r="AD75" s="260"/>
      <c r="AE75" s="261"/>
      <c r="AF75" s="262"/>
    </row>
    <row r="76" spans="1:33"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389"/>
      <c r="V76" s="389"/>
      <c r="W76" s="389"/>
      <c r="X76" s="389"/>
      <c r="Y76" s="389"/>
      <c r="Z76" s="389"/>
      <c r="AA76" s="389"/>
      <c r="AB76" s="389"/>
      <c r="AC76" s="589"/>
      <c r="AD76" s="260"/>
      <c r="AE76" s="261"/>
      <c r="AF76" s="262"/>
    </row>
    <row r="77" spans="1:33"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391"/>
      <c r="V77" s="391"/>
      <c r="W77" s="391"/>
      <c r="X77" s="391"/>
      <c r="Y77" s="391"/>
      <c r="Z77" s="391"/>
      <c r="AA77" s="391"/>
      <c r="AB77" s="391"/>
      <c r="AC77" s="590"/>
      <c r="AD77" s="263"/>
      <c r="AE77" s="264"/>
      <c r="AF77" s="265"/>
    </row>
    <row r="78" spans="1:33" ht="18" customHeight="1" x14ac:dyDescent="0.15">
      <c r="A78" s="183" t="s">
        <v>182</v>
      </c>
      <c r="B78" s="184"/>
      <c r="C78" s="184"/>
      <c r="D78" s="184"/>
      <c r="E78" s="184"/>
      <c r="F78" s="184"/>
      <c r="G78" s="185"/>
      <c r="H78" s="477" t="s">
        <v>1011</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3"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3"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192" t="s">
        <v>1010</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16</v>
      </c>
      <c r="F86" s="210"/>
      <c r="G86" s="210"/>
      <c r="H86" s="210"/>
      <c r="I86" s="180" t="str">
        <f>+IF(ISERROR(VLOOKUP($E86,[8]SDGｓ!$A$2:$B$18,2,0)),"",VLOOKUP($E86,[8]SDGｓ!$A$2:$B$18,2,0))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+IF(ISERROR(VLOOKUP($E87,[8]SDGｓ!$A$2:$B$18,2,0)),"",VLOOKUP($E87,[8]SDGｓ!$A$2:$B$18,2,0))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+IF(ISERROR(VLOOKUP($E88,[8]SDGｓ!$A$2:$B$18,2,0)),"",VLOOKUP($E88,[8]SDGｓ!$A$2:$B$18,2,0))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5-4-12</v>
      </c>
      <c r="B2" s="312"/>
      <c r="C2" s="312"/>
      <c r="D2" s="312"/>
      <c r="E2" s="646" t="s">
        <v>1053</v>
      </c>
      <c r="F2" s="646"/>
      <c r="G2" s="646"/>
      <c r="H2" s="646"/>
      <c r="I2" s="646"/>
      <c r="J2" s="646"/>
      <c r="K2" s="646"/>
      <c r="L2" s="646"/>
      <c r="M2" s="646"/>
      <c r="N2" s="646"/>
      <c r="O2" s="646"/>
      <c r="P2" s="646"/>
      <c r="Q2" s="646"/>
      <c r="R2" s="646"/>
      <c r="S2" s="646"/>
      <c r="T2" s="646"/>
      <c r="U2" s="646"/>
      <c r="V2" s="653" t="s">
        <v>816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290" t="s">
        <v>1052</v>
      </c>
      <c r="I6" s="290"/>
      <c r="J6" s="290"/>
      <c r="K6" s="290"/>
      <c r="L6" s="290"/>
      <c r="M6" s="290"/>
      <c r="N6" s="290"/>
      <c r="O6" s="290"/>
      <c r="P6" s="290"/>
      <c r="Q6" s="290"/>
      <c r="R6" s="290"/>
      <c r="S6" s="290"/>
      <c r="T6" s="290"/>
      <c r="U6" s="290"/>
      <c r="V6" s="290"/>
      <c r="W6" s="290"/>
      <c r="X6" s="290"/>
      <c r="Y6" s="290"/>
      <c r="Z6" s="290"/>
      <c r="AA6" s="290"/>
      <c r="AB6" s="290"/>
      <c r="AC6" s="290"/>
      <c r="AD6" s="290"/>
      <c r="AE6" s="290"/>
      <c r="AF6" s="290"/>
      <c r="AH6" s="93" t="s">
        <v>160</v>
      </c>
      <c r="AI6" s="92"/>
      <c r="AJ6" s="91" t="s">
        <v>159</v>
      </c>
      <c r="AK6" s="90" t="s">
        <v>109</v>
      </c>
      <c r="AL6" s="89"/>
      <c r="AM6" s="88"/>
      <c r="AN6" s="88"/>
    </row>
    <row r="7" spans="1:40" ht="18" customHeight="1" x14ac:dyDescent="0.4">
      <c r="A7" s="309"/>
      <c r="B7" s="210"/>
      <c r="C7" s="210"/>
      <c r="D7" s="210"/>
      <c r="E7" s="210"/>
      <c r="F7" s="210"/>
      <c r="G7" s="21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H7" s="93" t="s">
        <v>158</v>
      </c>
      <c r="AI7" s="92"/>
      <c r="AJ7" s="91" t="s">
        <v>157</v>
      </c>
      <c r="AK7" s="90" t="s">
        <v>145</v>
      </c>
      <c r="AL7" s="89"/>
      <c r="AM7" s="88"/>
      <c r="AN7" s="88"/>
    </row>
    <row r="8" spans="1:40" ht="18" customHeight="1" x14ac:dyDescent="0.15">
      <c r="A8" s="309"/>
      <c r="B8" s="210"/>
      <c r="C8" s="210"/>
      <c r="D8" s="210"/>
      <c r="E8" s="210"/>
      <c r="F8" s="210"/>
      <c r="G8" s="210"/>
      <c r="H8" s="290"/>
      <c r="I8" s="290"/>
      <c r="J8" s="290"/>
      <c r="K8" s="290"/>
      <c r="L8" s="290"/>
      <c r="M8" s="290"/>
      <c r="N8" s="290"/>
      <c r="O8" s="290"/>
      <c r="P8" s="290"/>
      <c r="Q8" s="290"/>
      <c r="R8" s="290"/>
      <c r="S8" s="290"/>
      <c r="T8" s="290"/>
      <c r="U8" s="290"/>
      <c r="V8" s="290"/>
      <c r="W8" s="290"/>
      <c r="X8" s="290"/>
      <c r="Y8" s="290"/>
      <c r="Z8" s="290"/>
      <c r="AA8" s="290"/>
      <c r="AB8" s="290"/>
      <c r="AC8" s="290"/>
      <c r="AD8" s="290"/>
      <c r="AE8" s="290"/>
      <c r="AF8" s="290"/>
      <c r="AH8" s="111"/>
      <c r="AI8" s="111"/>
    </row>
    <row r="9" spans="1:40" ht="18" customHeight="1" x14ac:dyDescent="0.15">
      <c r="A9" s="309"/>
      <c r="B9" s="210"/>
      <c r="C9" s="210"/>
      <c r="D9" s="210"/>
      <c r="E9" s="210"/>
      <c r="F9" s="210"/>
      <c r="G9" s="210"/>
      <c r="H9" s="290"/>
      <c r="I9" s="290"/>
      <c r="J9" s="290"/>
      <c r="K9" s="290"/>
      <c r="L9" s="290"/>
      <c r="M9" s="290"/>
      <c r="N9" s="290"/>
      <c r="O9" s="290"/>
      <c r="P9" s="290"/>
      <c r="Q9" s="290"/>
      <c r="R9" s="290"/>
      <c r="S9" s="290"/>
      <c r="T9" s="290"/>
      <c r="U9" s="290"/>
      <c r="V9" s="290"/>
      <c r="W9" s="290"/>
      <c r="X9" s="290"/>
      <c r="Y9" s="290"/>
      <c r="Z9" s="290"/>
      <c r="AA9" s="290"/>
      <c r="AB9" s="290"/>
      <c r="AC9" s="290"/>
      <c r="AD9" s="290"/>
      <c r="AE9" s="290"/>
      <c r="AF9" s="290"/>
      <c r="AH9" s="129"/>
      <c r="AI9" s="129"/>
    </row>
    <row r="10" spans="1:40" ht="18" customHeight="1" x14ac:dyDescent="0.15">
      <c r="A10" s="309"/>
      <c r="B10" s="289" t="s">
        <v>218</v>
      </c>
      <c r="C10" s="289"/>
      <c r="D10" s="289"/>
      <c r="E10" s="289"/>
      <c r="F10" s="289"/>
      <c r="G10" s="289"/>
      <c r="H10" s="622" t="s">
        <v>1051</v>
      </c>
      <c r="I10" s="622"/>
      <c r="J10" s="622"/>
      <c r="K10" s="622"/>
      <c r="L10" s="622"/>
      <c r="M10" s="622"/>
      <c r="N10" s="622"/>
      <c r="O10" s="622"/>
      <c r="P10" s="622"/>
      <c r="Q10" s="622"/>
      <c r="R10" s="622"/>
      <c r="S10" s="622"/>
      <c r="T10" s="622"/>
      <c r="U10" s="622"/>
      <c r="V10" s="622"/>
      <c r="W10" s="622"/>
      <c r="X10" s="622"/>
      <c r="Y10" s="622"/>
      <c r="Z10" s="622"/>
      <c r="AA10" s="622"/>
      <c r="AB10" s="622"/>
      <c r="AC10" s="622"/>
      <c r="AD10" s="622"/>
      <c r="AE10" s="622"/>
      <c r="AF10" s="622"/>
    </row>
    <row r="11" spans="1:40" ht="18" customHeight="1" x14ac:dyDescent="0.15">
      <c r="A11" s="309"/>
      <c r="B11" s="289"/>
      <c r="C11" s="289"/>
      <c r="D11" s="289"/>
      <c r="E11" s="289"/>
      <c r="F11" s="289"/>
      <c r="G11" s="289"/>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row>
    <row r="12" spans="1:40" ht="18" customHeight="1" x14ac:dyDescent="0.15">
      <c r="A12" s="309"/>
      <c r="B12" s="289"/>
      <c r="C12" s="289"/>
      <c r="D12" s="289"/>
      <c r="E12" s="289"/>
      <c r="F12" s="289"/>
      <c r="G12" s="289"/>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row>
    <row r="13" spans="1:40" ht="18" customHeight="1" x14ac:dyDescent="0.15">
      <c r="A13" s="309"/>
      <c r="B13" s="289"/>
      <c r="C13" s="289"/>
      <c r="D13" s="289"/>
      <c r="E13" s="289"/>
      <c r="F13" s="289"/>
      <c r="G13" s="289"/>
      <c r="H13" s="622"/>
      <c r="I13" s="622"/>
      <c r="J13" s="622"/>
      <c r="K13" s="622"/>
      <c r="L13" s="622"/>
      <c r="M13" s="622"/>
      <c r="N13" s="622"/>
      <c r="O13" s="622"/>
      <c r="P13" s="622"/>
      <c r="Q13" s="622"/>
      <c r="R13" s="622"/>
      <c r="S13" s="622"/>
      <c r="T13" s="622"/>
      <c r="U13" s="622"/>
      <c r="V13" s="622"/>
      <c r="W13" s="622"/>
      <c r="X13" s="622"/>
      <c r="Y13" s="622"/>
      <c r="Z13" s="622"/>
      <c r="AA13" s="622"/>
      <c r="AB13" s="622"/>
      <c r="AC13" s="622"/>
      <c r="AD13" s="622"/>
      <c r="AE13" s="622"/>
      <c r="AF13" s="622"/>
    </row>
    <row r="14" spans="1:40" ht="18" customHeight="1" x14ac:dyDescent="0.15">
      <c r="A14" s="309"/>
      <c r="B14" s="289"/>
      <c r="C14" s="289"/>
      <c r="D14" s="289"/>
      <c r="E14" s="289"/>
      <c r="F14" s="289"/>
      <c r="G14" s="289"/>
      <c r="H14" s="622"/>
      <c r="I14" s="622"/>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row>
    <row r="15" spans="1:40" ht="18" customHeight="1" x14ac:dyDescent="0.15">
      <c r="A15" s="309"/>
      <c r="B15" s="289"/>
      <c r="C15" s="289"/>
      <c r="D15" s="289"/>
      <c r="E15" s="289"/>
      <c r="F15" s="289"/>
      <c r="G15" s="289"/>
      <c r="H15" s="622"/>
      <c r="I15" s="622"/>
      <c r="J15" s="622"/>
      <c r="K15" s="622"/>
      <c r="L15" s="622"/>
      <c r="M15" s="622"/>
      <c r="N15" s="622"/>
      <c r="O15" s="622"/>
      <c r="P15" s="622"/>
      <c r="Q15" s="622"/>
      <c r="R15" s="622"/>
      <c r="S15" s="622"/>
      <c r="T15" s="622"/>
      <c r="U15" s="622"/>
      <c r="V15" s="622"/>
      <c r="W15" s="622"/>
      <c r="X15" s="622"/>
      <c r="Y15" s="622"/>
      <c r="Z15" s="622"/>
      <c r="AA15" s="622"/>
      <c r="AB15" s="622"/>
      <c r="AC15" s="622"/>
      <c r="AD15" s="622"/>
      <c r="AE15" s="622"/>
      <c r="AF15" s="622"/>
    </row>
    <row r="16" spans="1:40" ht="18" customHeight="1" x14ac:dyDescent="0.15">
      <c r="A16" s="309"/>
      <c r="B16" s="289"/>
      <c r="C16" s="289"/>
      <c r="D16" s="289"/>
      <c r="E16" s="289"/>
      <c r="F16" s="289"/>
      <c r="G16" s="289"/>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22"/>
    </row>
    <row r="17" spans="1:32" ht="18" customHeight="1" x14ac:dyDescent="0.15">
      <c r="A17" s="309"/>
      <c r="B17" s="289"/>
      <c r="C17" s="289"/>
      <c r="D17" s="289"/>
      <c r="E17" s="289"/>
      <c r="F17" s="289"/>
      <c r="G17" s="289"/>
      <c r="H17" s="622"/>
      <c r="I17" s="622"/>
      <c r="J17" s="622"/>
      <c r="K17" s="622"/>
      <c r="L17" s="622"/>
      <c r="M17" s="622"/>
      <c r="N17" s="622"/>
      <c r="O17" s="622"/>
      <c r="P17" s="622"/>
      <c r="Q17" s="622"/>
      <c r="R17" s="622"/>
      <c r="S17" s="622"/>
      <c r="T17" s="622"/>
      <c r="U17" s="622"/>
      <c r="V17" s="622"/>
      <c r="W17" s="622"/>
      <c r="X17" s="622"/>
      <c r="Y17" s="622"/>
      <c r="Z17" s="622"/>
      <c r="AA17" s="622"/>
      <c r="AB17" s="622"/>
      <c r="AC17" s="622"/>
      <c r="AD17" s="622"/>
      <c r="AE17" s="622"/>
      <c r="AF17" s="622"/>
    </row>
    <row r="18" spans="1:32" ht="18" customHeight="1" x14ac:dyDescent="0.15">
      <c r="A18" s="309"/>
      <c r="B18" s="289" t="s">
        <v>252</v>
      </c>
      <c r="C18" s="289"/>
      <c r="D18" s="289"/>
      <c r="E18" s="289"/>
      <c r="F18" s="289"/>
      <c r="G18" s="289"/>
      <c r="H18" s="269" t="s">
        <v>272</v>
      </c>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1"/>
    </row>
    <row r="19" spans="1:32" ht="27.75" customHeight="1" x14ac:dyDescent="0.15">
      <c r="A19" s="309"/>
      <c r="B19" s="289" t="s">
        <v>250</v>
      </c>
      <c r="C19" s="289"/>
      <c r="D19" s="289"/>
      <c r="E19" s="289"/>
      <c r="F19" s="289"/>
      <c r="G19" s="289"/>
      <c r="H19" s="269" t="s">
        <v>272</v>
      </c>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1"/>
    </row>
    <row r="20" spans="1:32" ht="18" customHeight="1" x14ac:dyDescent="0.15">
      <c r="A20" s="309"/>
      <c r="B20" s="289" t="s">
        <v>248</v>
      </c>
      <c r="C20" s="289"/>
      <c r="D20" s="289"/>
      <c r="E20" s="289"/>
      <c r="F20" s="289"/>
      <c r="G20" s="289"/>
      <c r="H20" s="269" t="s">
        <v>272</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309" t="s">
        <v>246</v>
      </c>
      <c r="B21" s="289" t="s">
        <v>245</v>
      </c>
      <c r="C21" s="289"/>
      <c r="D21" s="289"/>
      <c r="E21" s="289"/>
      <c r="F21" s="289"/>
      <c r="G21" s="289"/>
      <c r="H21" s="269" t="s">
        <v>272</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18" customHeight="1" x14ac:dyDescent="0.15">
      <c r="A22" s="309"/>
      <c r="B22" s="210" t="s">
        <v>243</v>
      </c>
      <c r="C22" s="210"/>
      <c r="D22" s="210"/>
      <c r="E22" s="210"/>
      <c r="F22" s="210"/>
      <c r="G22" s="210"/>
      <c r="H22" s="313" t="s">
        <v>195</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195</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69" t="s">
        <v>272</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25" t="s">
        <v>1050</v>
      </c>
      <c r="D31" s="326"/>
      <c r="E31" s="326"/>
      <c r="F31" s="326"/>
      <c r="G31" s="326"/>
      <c r="H31" s="326"/>
      <c r="I31" s="326"/>
      <c r="J31" s="326"/>
      <c r="K31" s="326"/>
      <c r="L31" s="326"/>
      <c r="M31" s="326"/>
      <c r="N31" s="326"/>
      <c r="O31" s="326"/>
      <c r="P31" s="326"/>
      <c r="Q31" s="326"/>
      <c r="R31" s="326"/>
      <c r="S31" s="326"/>
      <c r="T31" s="326"/>
      <c r="U31" s="326"/>
      <c r="V31" s="326"/>
      <c r="W31" s="326"/>
      <c r="X31" s="326"/>
      <c r="Y31" s="856"/>
      <c r="Z31" s="856"/>
      <c r="AA31" s="856"/>
      <c r="AB31" s="856"/>
      <c r="AC31" s="631" t="s">
        <v>13</v>
      </c>
      <c r="AD31" s="631"/>
      <c r="AE31" s="631" t="s">
        <v>13</v>
      </c>
      <c r="AF31" s="631"/>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856"/>
      <c r="Z32" s="856"/>
      <c r="AA32" s="856"/>
      <c r="AB32" s="856"/>
      <c r="AC32" s="631"/>
      <c r="AD32" s="631"/>
      <c r="AE32" s="631"/>
      <c r="AF32" s="631"/>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856"/>
      <c r="Z33" s="856"/>
      <c r="AA33" s="856"/>
      <c r="AB33" s="856"/>
      <c r="AC33" s="631"/>
      <c r="AD33" s="631"/>
      <c r="AE33" s="631"/>
      <c r="AF33" s="631"/>
    </row>
    <row r="34" spans="1:32" ht="18" customHeight="1" x14ac:dyDescent="0.15">
      <c r="A34" s="276" t="s">
        <v>231</v>
      </c>
      <c r="B34" s="276"/>
      <c r="C34" s="325" t="s">
        <v>1048</v>
      </c>
      <c r="D34" s="326"/>
      <c r="E34" s="326"/>
      <c r="F34" s="326"/>
      <c r="G34" s="326"/>
      <c r="H34" s="326"/>
      <c r="I34" s="326"/>
      <c r="J34" s="326"/>
      <c r="K34" s="326"/>
      <c r="L34" s="326"/>
      <c r="M34" s="326"/>
      <c r="N34" s="326"/>
      <c r="O34" s="326"/>
      <c r="P34" s="326"/>
      <c r="Q34" s="326"/>
      <c r="R34" s="326"/>
      <c r="S34" s="326"/>
      <c r="T34" s="326"/>
      <c r="U34" s="326"/>
      <c r="V34" s="326"/>
      <c r="W34" s="326"/>
      <c r="X34" s="326"/>
      <c r="Y34" s="856" t="s">
        <v>1046</v>
      </c>
      <c r="Z34" s="856"/>
      <c r="AA34" s="856"/>
      <c r="AB34" s="856"/>
      <c r="AC34" s="631" t="s">
        <v>13</v>
      </c>
      <c r="AD34" s="631"/>
      <c r="AE34" s="631" t="s">
        <v>13</v>
      </c>
      <c r="AF34" s="631"/>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856"/>
      <c r="Z35" s="856"/>
      <c r="AA35" s="856"/>
      <c r="AB35" s="856"/>
      <c r="AC35" s="631"/>
      <c r="AD35" s="631"/>
      <c r="AE35" s="631"/>
      <c r="AF35" s="631"/>
    </row>
    <row r="36" spans="1:32" ht="18"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856"/>
      <c r="Z36" s="856"/>
      <c r="AA36" s="856"/>
      <c r="AB36" s="856"/>
      <c r="AC36" s="631"/>
      <c r="AD36" s="631"/>
      <c r="AE36" s="631"/>
      <c r="AF36" s="631"/>
    </row>
    <row r="37" spans="1:32" ht="18" customHeight="1" x14ac:dyDescent="0.15">
      <c r="A37" s="276" t="s">
        <v>228</v>
      </c>
      <c r="B37" s="276"/>
      <c r="C37" s="325" t="s">
        <v>1049</v>
      </c>
      <c r="D37" s="326"/>
      <c r="E37" s="326"/>
      <c r="F37" s="326"/>
      <c r="G37" s="326"/>
      <c r="H37" s="326"/>
      <c r="I37" s="326"/>
      <c r="J37" s="326"/>
      <c r="K37" s="326"/>
      <c r="L37" s="326"/>
      <c r="M37" s="326"/>
      <c r="N37" s="326"/>
      <c r="O37" s="326"/>
      <c r="P37" s="326"/>
      <c r="Q37" s="326"/>
      <c r="R37" s="326"/>
      <c r="S37" s="326"/>
      <c r="T37" s="326"/>
      <c r="U37" s="326"/>
      <c r="V37" s="326"/>
      <c r="W37" s="326"/>
      <c r="X37" s="326"/>
      <c r="Y37" s="856" t="s">
        <v>1046</v>
      </c>
      <c r="Z37" s="856"/>
      <c r="AA37" s="856"/>
      <c r="AB37" s="856"/>
      <c r="AC37" s="292" t="s">
        <v>183</v>
      </c>
      <c r="AD37" s="292"/>
      <c r="AE37" s="292" t="s">
        <v>183</v>
      </c>
      <c r="AF37" s="292"/>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856"/>
      <c r="Z38" s="856"/>
      <c r="AA38" s="856"/>
      <c r="AB38" s="856"/>
      <c r="AC38" s="292"/>
      <c r="AD38" s="292"/>
      <c r="AE38" s="292"/>
      <c r="AF38" s="292"/>
    </row>
    <row r="39" spans="1:32" ht="17.25"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856"/>
      <c r="Z39" s="856"/>
      <c r="AA39" s="856"/>
      <c r="AB39" s="856"/>
      <c r="AC39" s="292"/>
      <c r="AD39" s="292"/>
      <c r="AE39" s="292"/>
      <c r="AF39" s="292"/>
    </row>
    <row r="40" spans="1:32" ht="18" customHeight="1" x14ac:dyDescent="0.15">
      <c r="A40" s="276" t="s">
        <v>226</v>
      </c>
      <c r="B40" s="276"/>
      <c r="C40" s="325" t="s">
        <v>1048</v>
      </c>
      <c r="D40" s="326"/>
      <c r="E40" s="326"/>
      <c r="F40" s="326"/>
      <c r="G40" s="326"/>
      <c r="H40" s="326"/>
      <c r="I40" s="326"/>
      <c r="J40" s="326"/>
      <c r="K40" s="326"/>
      <c r="L40" s="326"/>
      <c r="M40" s="326"/>
      <c r="N40" s="326"/>
      <c r="O40" s="326"/>
      <c r="P40" s="326"/>
      <c r="Q40" s="326"/>
      <c r="R40" s="326"/>
      <c r="S40" s="326"/>
      <c r="T40" s="326"/>
      <c r="U40" s="326"/>
      <c r="V40" s="326"/>
      <c r="W40" s="326"/>
      <c r="X40" s="326"/>
      <c r="Y40" s="856" t="s">
        <v>1046</v>
      </c>
      <c r="Z40" s="856"/>
      <c r="AA40" s="856"/>
      <c r="AB40" s="856"/>
      <c r="AC40" s="292" t="s">
        <v>13</v>
      </c>
      <c r="AD40" s="292"/>
      <c r="AE40" s="292" t="s">
        <v>13</v>
      </c>
      <c r="AF40" s="292"/>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856"/>
      <c r="Z41" s="856"/>
      <c r="AA41" s="856"/>
      <c r="AB41" s="856"/>
      <c r="AC41" s="292"/>
      <c r="AD41" s="292"/>
      <c r="AE41" s="292"/>
      <c r="AF41" s="292"/>
    </row>
    <row r="42" spans="1:32" ht="18"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856"/>
      <c r="Z42" s="856"/>
      <c r="AA42" s="856"/>
      <c r="AB42" s="856"/>
      <c r="AC42" s="292"/>
      <c r="AD42" s="292"/>
      <c r="AE42" s="292"/>
      <c r="AF42" s="292"/>
    </row>
    <row r="43" spans="1:32" ht="18" customHeight="1" x14ac:dyDescent="0.15">
      <c r="A43" s="276" t="s">
        <v>223</v>
      </c>
      <c r="B43" s="276"/>
      <c r="C43" s="325" t="s">
        <v>1047</v>
      </c>
      <c r="D43" s="326"/>
      <c r="E43" s="326"/>
      <c r="F43" s="326"/>
      <c r="G43" s="326"/>
      <c r="H43" s="326"/>
      <c r="I43" s="326"/>
      <c r="J43" s="326"/>
      <c r="K43" s="326"/>
      <c r="L43" s="326"/>
      <c r="M43" s="326"/>
      <c r="N43" s="326"/>
      <c r="O43" s="326"/>
      <c r="P43" s="326"/>
      <c r="Q43" s="326"/>
      <c r="R43" s="326"/>
      <c r="S43" s="326"/>
      <c r="T43" s="326"/>
      <c r="U43" s="326"/>
      <c r="V43" s="326"/>
      <c r="W43" s="326"/>
      <c r="X43" s="326"/>
      <c r="Y43" s="856" t="s">
        <v>1046</v>
      </c>
      <c r="Z43" s="856"/>
      <c r="AA43" s="856"/>
      <c r="AB43" s="856"/>
      <c r="AC43" s="292" t="s">
        <v>13</v>
      </c>
      <c r="AD43" s="292"/>
      <c r="AE43" s="292" t="s">
        <v>13</v>
      </c>
      <c r="AF43" s="292"/>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856"/>
      <c r="Z44" s="856"/>
      <c r="AA44" s="856"/>
      <c r="AB44" s="856"/>
      <c r="AC44" s="292"/>
      <c r="AD44" s="292"/>
      <c r="AE44" s="292"/>
      <c r="AF44" s="292"/>
    </row>
    <row r="45" spans="1:32" ht="26.25"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856"/>
      <c r="Z45" s="856"/>
      <c r="AA45" s="856"/>
      <c r="AB45" s="856"/>
      <c r="AC45" s="292"/>
      <c r="AD45" s="292"/>
      <c r="AE45" s="292"/>
      <c r="AF45" s="292"/>
    </row>
    <row r="46" spans="1:32" ht="18" customHeight="1" x14ac:dyDescent="0.15">
      <c r="A46" s="289" t="s">
        <v>221</v>
      </c>
      <c r="B46" s="289"/>
      <c r="C46" s="622" t="s">
        <v>1045</v>
      </c>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69" t="s">
        <v>272</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272</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36.75" customHeight="1" x14ac:dyDescent="0.15">
      <c r="A67" s="181" t="s">
        <v>196</v>
      </c>
      <c r="B67" s="181"/>
      <c r="C67" s="181"/>
      <c r="D67" s="181"/>
      <c r="E67" s="181"/>
      <c r="F67" s="181"/>
      <c r="G67" s="181"/>
      <c r="H67" s="997" t="s">
        <v>1044</v>
      </c>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3"/>
    </row>
    <row r="68" spans="1:32" ht="51.75" customHeight="1" x14ac:dyDescent="0.15">
      <c r="A68" s="181" t="s">
        <v>194</v>
      </c>
      <c r="B68" s="181"/>
      <c r="C68" s="181"/>
      <c r="D68" s="181"/>
      <c r="E68" s="181"/>
      <c r="F68" s="181"/>
      <c r="G68" s="181"/>
      <c r="H68" s="996" t="s">
        <v>1043</v>
      </c>
      <c r="I68" s="748"/>
      <c r="J68" s="748"/>
      <c r="K68" s="748"/>
      <c r="L68" s="748"/>
      <c r="M68" s="748"/>
      <c r="N68" s="748"/>
      <c r="O68" s="748"/>
      <c r="P68" s="748"/>
      <c r="Q68" s="748"/>
      <c r="R68" s="748"/>
      <c r="S68" s="748"/>
      <c r="T68" s="748"/>
      <c r="U68" s="748"/>
      <c r="V68" s="748"/>
      <c r="W68" s="748"/>
      <c r="X68" s="748"/>
      <c r="Y68" s="748"/>
      <c r="Z68" s="748"/>
      <c r="AA68" s="748"/>
      <c r="AB68" s="748"/>
      <c r="AC68" s="748"/>
      <c r="AD68" s="748"/>
      <c r="AE68" s="748"/>
      <c r="AF68" s="749"/>
    </row>
    <row r="69" spans="1:32" ht="18" customHeight="1" x14ac:dyDescent="0.15">
      <c r="A69" s="214" t="s">
        <v>192</v>
      </c>
      <c r="B69" s="215"/>
      <c r="C69" s="215"/>
      <c r="D69" s="215"/>
      <c r="E69" s="220" t="s">
        <v>186</v>
      </c>
      <c r="F69" s="215"/>
      <c r="G69" s="221"/>
      <c r="H69" s="386" t="s">
        <v>1042</v>
      </c>
      <c r="I69" s="581"/>
      <c r="J69" s="581"/>
      <c r="K69" s="581"/>
      <c r="L69" s="581"/>
      <c r="M69" s="581"/>
      <c r="N69" s="581"/>
      <c r="O69" s="581"/>
      <c r="P69" s="581"/>
      <c r="Q69" s="581"/>
      <c r="R69" s="581"/>
      <c r="S69" s="581"/>
      <c r="T69" s="581"/>
      <c r="U69" s="581" t="s">
        <v>1041</v>
      </c>
      <c r="V69" s="581"/>
      <c r="W69" s="581"/>
      <c r="X69" s="581"/>
      <c r="Y69" s="581"/>
      <c r="Z69" s="581"/>
      <c r="AA69" s="581"/>
      <c r="AB69" s="581"/>
      <c r="AC69" s="582"/>
      <c r="AD69" s="266" t="s">
        <v>189</v>
      </c>
      <c r="AE69" s="267"/>
      <c r="AF69" s="268"/>
    </row>
    <row r="70" spans="1:32" ht="18" customHeight="1" x14ac:dyDescent="0.15">
      <c r="A70" s="216"/>
      <c r="B70" s="217"/>
      <c r="C70" s="217"/>
      <c r="D70" s="217"/>
      <c r="E70" s="222"/>
      <c r="F70" s="217"/>
      <c r="G70" s="223"/>
      <c r="H70" s="718"/>
      <c r="I70" s="583"/>
      <c r="J70" s="583"/>
      <c r="K70" s="583"/>
      <c r="L70" s="583"/>
      <c r="M70" s="583"/>
      <c r="N70" s="583"/>
      <c r="O70" s="583"/>
      <c r="P70" s="583"/>
      <c r="Q70" s="583"/>
      <c r="R70" s="583"/>
      <c r="S70" s="583"/>
      <c r="T70" s="583"/>
      <c r="U70" s="583"/>
      <c r="V70" s="583"/>
      <c r="W70" s="583"/>
      <c r="X70" s="583"/>
      <c r="Y70" s="583"/>
      <c r="Z70" s="583"/>
      <c r="AA70" s="583"/>
      <c r="AB70" s="583"/>
      <c r="AC70" s="584"/>
      <c r="AD70" s="288" t="s">
        <v>395</v>
      </c>
      <c r="AE70" s="258"/>
      <c r="AF70" s="259"/>
    </row>
    <row r="71" spans="1:32" ht="18" customHeight="1" x14ac:dyDescent="0.15">
      <c r="A71" s="216"/>
      <c r="B71" s="217"/>
      <c r="C71" s="217"/>
      <c r="D71" s="217"/>
      <c r="E71" s="222"/>
      <c r="F71" s="217"/>
      <c r="G71" s="223"/>
      <c r="H71" s="718"/>
      <c r="I71" s="583"/>
      <c r="J71" s="583"/>
      <c r="K71" s="583"/>
      <c r="L71" s="583"/>
      <c r="M71" s="583"/>
      <c r="N71" s="583"/>
      <c r="O71" s="583"/>
      <c r="P71" s="583"/>
      <c r="Q71" s="583"/>
      <c r="R71" s="583"/>
      <c r="S71" s="583"/>
      <c r="T71" s="583"/>
      <c r="U71" s="583"/>
      <c r="V71" s="583"/>
      <c r="W71" s="583"/>
      <c r="X71" s="583"/>
      <c r="Y71" s="583"/>
      <c r="Z71" s="583"/>
      <c r="AA71" s="583"/>
      <c r="AB71" s="583"/>
      <c r="AC71" s="584"/>
      <c r="AD71" s="260"/>
      <c r="AE71" s="261"/>
      <c r="AF71" s="262"/>
    </row>
    <row r="72" spans="1:32" ht="18" customHeight="1" x14ac:dyDescent="0.15">
      <c r="A72" s="218"/>
      <c r="B72" s="219"/>
      <c r="C72" s="219"/>
      <c r="D72" s="219"/>
      <c r="E72" s="224"/>
      <c r="F72" s="219"/>
      <c r="G72" s="225"/>
      <c r="H72" s="719"/>
      <c r="I72" s="585"/>
      <c r="J72" s="585"/>
      <c r="K72" s="585"/>
      <c r="L72" s="585"/>
      <c r="M72" s="585"/>
      <c r="N72" s="585"/>
      <c r="O72" s="585"/>
      <c r="P72" s="585"/>
      <c r="Q72" s="585"/>
      <c r="R72" s="585"/>
      <c r="S72" s="585"/>
      <c r="T72" s="585"/>
      <c r="U72" s="585"/>
      <c r="V72" s="585"/>
      <c r="W72" s="585"/>
      <c r="X72" s="585"/>
      <c r="Y72" s="585"/>
      <c r="Z72" s="585"/>
      <c r="AA72" s="585"/>
      <c r="AB72" s="585"/>
      <c r="AC72" s="586"/>
      <c r="AD72" s="263"/>
      <c r="AE72" s="264"/>
      <c r="AF72" s="265"/>
    </row>
    <row r="73" spans="1:32" ht="18" customHeight="1" x14ac:dyDescent="0.15">
      <c r="A73" s="214" t="s">
        <v>187</v>
      </c>
      <c r="B73" s="215"/>
      <c r="C73" s="215"/>
      <c r="D73" s="215"/>
      <c r="E73" s="220" t="s">
        <v>186</v>
      </c>
      <c r="F73" s="215"/>
      <c r="G73" s="221"/>
      <c r="H73" s="745" t="s">
        <v>1040</v>
      </c>
      <c r="I73" s="250"/>
      <c r="J73" s="250"/>
      <c r="K73" s="250"/>
      <c r="L73" s="250"/>
      <c r="M73" s="250"/>
      <c r="N73" s="250"/>
      <c r="O73" s="250"/>
      <c r="P73" s="250"/>
      <c r="Q73" s="250"/>
      <c r="R73" s="250"/>
      <c r="S73" s="250"/>
      <c r="T73" s="250"/>
      <c r="U73" s="387" t="s">
        <v>1039</v>
      </c>
      <c r="V73" s="387"/>
      <c r="W73" s="387"/>
      <c r="X73" s="387"/>
      <c r="Y73" s="387"/>
      <c r="Z73" s="387"/>
      <c r="AA73" s="387"/>
      <c r="AB73" s="387"/>
      <c r="AC73" s="588"/>
      <c r="AD73" s="288" t="s">
        <v>13</v>
      </c>
      <c r="AE73" s="258"/>
      <c r="AF73" s="259"/>
    </row>
    <row r="74" spans="1:32" ht="18" customHeight="1" x14ac:dyDescent="0.15">
      <c r="A74" s="216"/>
      <c r="B74" s="217"/>
      <c r="C74" s="217"/>
      <c r="D74" s="217"/>
      <c r="E74" s="222"/>
      <c r="F74" s="217"/>
      <c r="G74" s="223"/>
      <c r="H74" s="746"/>
      <c r="I74" s="252"/>
      <c r="J74" s="252"/>
      <c r="K74" s="252"/>
      <c r="L74" s="252"/>
      <c r="M74" s="252"/>
      <c r="N74" s="252"/>
      <c r="O74" s="252"/>
      <c r="P74" s="252"/>
      <c r="Q74" s="252"/>
      <c r="R74" s="252"/>
      <c r="S74" s="252"/>
      <c r="T74" s="252"/>
      <c r="U74" s="389"/>
      <c r="V74" s="389"/>
      <c r="W74" s="389"/>
      <c r="X74" s="389"/>
      <c r="Y74" s="389"/>
      <c r="Z74" s="389"/>
      <c r="AA74" s="389"/>
      <c r="AB74" s="389"/>
      <c r="AC74" s="589"/>
      <c r="AD74" s="260"/>
      <c r="AE74" s="261"/>
      <c r="AF74" s="262"/>
    </row>
    <row r="75" spans="1:32" ht="18" customHeight="1" x14ac:dyDescent="0.15">
      <c r="A75" s="216"/>
      <c r="B75" s="217"/>
      <c r="C75" s="217"/>
      <c r="D75" s="217"/>
      <c r="E75" s="222"/>
      <c r="F75" s="217"/>
      <c r="G75" s="223"/>
      <c r="H75" s="746"/>
      <c r="I75" s="252"/>
      <c r="J75" s="252"/>
      <c r="K75" s="252"/>
      <c r="L75" s="252"/>
      <c r="M75" s="252"/>
      <c r="N75" s="252"/>
      <c r="O75" s="252"/>
      <c r="P75" s="252"/>
      <c r="Q75" s="252"/>
      <c r="R75" s="252"/>
      <c r="S75" s="252"/>
      <c r="T75" s="252"/>
      <c r="U75" s="389"/>
      <c r="V75" s="389"/>
      <c r="W75" s="389"/>
      <c r="X75" s="389"/>
      <c r="Y75" s="389"/>
      <c r="Z75" s="389"/>
      <c r="AA75" s="389"/>
      <c r="AB75" s="389"/>
      <c r="AC75" s="589"/>
      <c r="AD75" s="260"/>
      <c r="AE75" s="261"/>
      <c r="AF75" s="262"/>
    </row>
    <row r="76" spans="1:32" ht="18" customHeight="1" x14ac:dyDescent="0.15">
      <c r="A76" s="216"/>
      <c r="B76" s="217"/>
      <c r="C76" s="217"/>
      <c r="D76" s="217"/>
      <c r="E76" s="222"/>
      <c r="F76" s="217"/>
      <c r="G76" s="223"/>
      <c r="H76" s="746"/>
      <c r="I76" s="252"/>
      <c r="J76" s="252"/>
      <c r="K76" s="252"/>
      <c r="L76" s="252"/>
      <c r="M76" s="252"/>
      <c r="N76" s="252"/>
      <c r="O76" s="252"/>
      <c r="P76" s="252"/>
      <c r="Q76" s="252"/>
      <c r="R76" s="252"/>
      <c r="S76" s="252"/>
      <c r="T76" s="252"/>
      <c r="U76" s="389"/>
      <c r="V76" s="389"/>
      <c r="W76" s="389"/>
      <c r="X76" s="389"/>
      <c r="Y76" s="389"/>
      <c r="Z76" s="389"/>
      <c r="AA76" s="389"/>
      <c r="AB76" s="389"/>
      <c r="AC76" s="589"/>
      <c r="AD76" s="260"/>
      <c r="AE76" s="261"/>
      <c r="AF76" s="262"/>
    </row>
    <row r="77" spans="1:32" ht="18" customHeight="1" x14ac:dyDescent="0.15">
      <c r="A77" s="218"/>
      <c r="B77" s="219"/>
      <c r="C77" s="219"/>
      <c r="D77" s="219"/>
      <c r="E77" s="224"/>
      <c r="F77" s="219"/>
      <c r="G77" s="225"/>
      <c r="H77" s="747"/>
      <c r="I77" s="254"/>
      <c r="J77" s="254"/>
      <c r="K77" s="254"/>
      <c r="L77" s="254"/>
      <c r="M77" s="254"/>
      <c r="N77" s="254"/>
      <c r="O77" s="254"/>
      <c r="P77" s="254"/>
      <c r="Q77" s="254"/>
      <c r="R77" s="254"/>
      <c r="S77" s="254"/>
      <c r="T77" s="254"/>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477" t="s">
        <v>1038</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477" t="s">
        <v>1037</v>
      </c>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86"/>
    </row>
    <row r="82" spans="1:32" ht="18" customHeight="1" x14ac:dyDescent="0.15">
      <c r="A82" s="186"/>
      <c r="B82" s="187"/>
      <c r="C82" s="187"/>
      <c r="D82" s="187"/>
      <c r="E82" s="187"/>
      <c r="F82" s="187"/>
      <c r="G82" s="188"/>
      <c r="H82" s="480"/>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488"/>
    </row>
    <row r="83" spans="1:32" ht="18" customHeight="1" x14ac:dyDescent="0.15">
      <c r="A83" s="186"/>
      <c r="B83" s="187"/>
      <c r="C83" s="187"/>
      <c r="D83" s="187"/>
      <c r="E83" s="187"/>
      <c r="F83" s="187"/>
      <c r="G83" s="188"/>
      <c r="H83" s="480"/>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488"/>
    </row>
    <row r="84" spans="1:32" ht="18" customHeight="1" x14ac:dyDescent="0.15">
      <c r="A84" s="189"/>
      <c r="B84" s="190"/>
      <c r="C84" s="190"/>
      <c r="D84" s="190"/>
      <c r="E84" s="190"/>
      <c r="F84" s="190"/>
      <c r="G84" s="191"/>
      <c r="H84" s="482"/>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9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16</v>
      </c>
      <c r="F86" s="210"/>
      <c r="G86" s="210"/>
      <c r="H86" s="210"/>
      <c r="I86" s="180" t="str">
        <f>+IF(ISERROR(VLOOKUP($E86,[8]SDGｓ!$A$2:$B$18,2,0)),"",VLOOKUP($E86,[8]SDGｓ!$A$2:$B$18,2,0))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+IF(ISERROR(VLOOKUP($E87,[8]SDGｓ!$A$2:$B$18,2,0)),"",VLOOKUP($E87,[8]SDGｓ!$A$2:$B$18,2,0))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+IF(ISERROR(VLOOKUP($E88,[8]SDGｓ!$A$2:$B$18,2,0)),"",VLOOKUP($E88,[8]SDGｓ!$A$2:$B$18,2,0))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5-4-13</v>
      </c>
      <c r="B2" s="312"/>
      <c r="C2" s="312"/>
      <c r="D2" s="312"/>
      <c r="E2" s="646" t="s">
        <v>1068</v>
      </c>
      <c r="F2" s="646"/>
      <c r="G2" s="646"/>
      <c r="H2" s="646"/>
      <c r="I2" s="646"/>
      <c r="J2" s="646"/>
      <c r="K2" s="646"/>
      <c r="L2" s="646"/>
      <c r="M2" s="646"/>
      <c r="N2" s="646"/>
      <c r="O2" s="646"/>
      <c r="P2" s="646"/>
      <c r="Q2" s="646"/>
      <c r="R2" s="646"/>
      <c r="S2" s="646"/>
      <c r="T2" s="646"/>
      <c r="U2" s="646"/>
      <c r="V2" s="653" t="s">
        <v>816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80" t="s">
        <v>1067</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8"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18"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row>
    <row r="9" spans="1:40" ht="18"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29"/>
      <c r="AI9" s="129"/>
    </row>
    <row r="10" spans="1:40" ht="21" customHeight="1" x14ac:dyDescent="0.15">
      <c r="A10" s="309"/>
      <c r="B10" s="289" t="s">
        <v>218</v>
      </c>
      <c r="C10" s="289"/>
      <c r="D10" s="289"/>
      <c r="E10" s="289"/>
      <c r="F10" s="289"/>
      <c r="G10" s="289"/>
      <c r="H10" s="180" t="s">
        <v>1066</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21" customHeight="1" x14ac:dyDescent="0.15">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21" customHeight="1" x14ac:dyDescent="0.15">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21" customHeight="1" x14ac:dyDescent="0.15">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21" customHeight="1" x14ac:dyDescent="0.15">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21" customHeight="1" x14ac:dyDescent="0.15">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21" customHeight="1" x14ac:dyDescent="0.15">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2" ht="21" customHeight="1" x14ac:dyDescent="0.15">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2" ht="18" customHeight="1" x14ac:dyDescent="0.15">
      <c r="A18" s="309"/>
      <c r="B18" s="289" t="s">
        <v>252</v>
      </c>
      <c r="C18" s="289"/>
      <c r="D18" s="289"/>
      <c r="E18" s="289"/>
      <c r="F18" s="289"/>
      <c r="G18" s="289"/>
      <c r="H18" s="269" t="s">
        <v>272</v>
      </c>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1"/>
    </row>
    <row r="19" spans="1:32" ht="27.75" customHeight="1" x14ac:dyDescent="0.15">
      <c r="A19" s="309"/>
      <c r="B19" s="289" t="s">
        <v>250</v>
      </c>
      <c r="C19" s="289"/>
      <c r="D19" s="289"/>
      <c r="E19" s="289"/>
      <c r="F19" s="289"/>
      <c r="G19" s="289"/>
      <c r="H19" s="269" t="s">
        <v>272</v>
      </c>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1"/>
    </row>
    <row r="20" spans="1:32" ht="18" customHeight="1" x14ac:dyDescent="0.15">
      <c r="A20" s="309"/>
      <c r="B20" s="289" t="s">
        <v>248</v>
      </c>
      <c r="C20" s="289"/>
      <c r="D20" s="289"/>
      <c r="E20" s="289"/>
      <c r="F20" s="289"/>
      <c r="G20" s="289"/>
      <c r="H20" s="269" t="s">
        <v>272</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309" t="s">
        <v>246</v>
      </c>
      <c r="B21" s="289" t="s">
        <v>245</v>
      </c>
      <c r="C21" s="289"/>
      <c r="D21" s="289"/>
      <c r="E21" s="289"/>
      <c r="F21" s="289"/>
      <c r="G21" s="289"/>
      <c r="H21" s="269" t="s">
        <v>272</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18" customHeight="1" x14ac:dyDescent="0.15">
      <c r="A22" s="309"/>
      <c r="B22" s="210" t="s">
        <v>243</v>
      </c>
      <c r="C22" s="210"/>
      <c r="D22" s="210"/>
      <c r="E22" s="210"/>
      <c r="F22" s="210"/>
      <c r="G22" s="210"/>
      <c r="H22" s="313" t="s">
        <v>195</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195</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69" t="s">
        <v>272</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26" t="s">
        <v>1065</v>
      </c>
      <c r="D31" s="326"/>
      <c r="E31" s="326"/>
      <c r="F31" s="326"/>
      <c r="G31" s="326"/>
      <c r="H31" s="326"/>
      <c r="I31" s="326"/>
      <c r="J31" s="326"/>
      <c r="K31" s="326"/>
      <c r="L31" s="326"/>
      <c r="M31" s="326"/>
      <c r="N31" s="326"/>
      <c r="O31" s="326"/>
      <c r="P31" s="326"/>
      <c r="Q31" s="326"/>
      <c r="R31" s="326"/>
      <c r="S31" s="326"/>
      <c r="T31" s="326"/>
      <c r="U31" s="326"/>
      <c r="V31" s="326"/>
      <c r="W31" s="326"/>
      <c r="X31" s="326"/>
      <c r="Y31" s="325"/>
      <c r="Z31" s="325"/>
      <c r="AA31" s="325"/>
      <c r="AB31" s="325"/>
      <c r="AC31" s="292" t="s">
        <v>13</v>
      </c>
      <c r="AD31" s="292"/>
      <c r="AE31" s="292" t="s">
        <v>13</v>
      </c>
      <c r="AF31" s="292"/>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325"/>
      <c r="Z32" s="325"/>
      <c r="AA32" s="325"/>
      <c r="AB32" s="325"/>
      <c r="AC32" s="292"/>
      <c r="AD32" s="292"/>
      <c r="AE32" s="292"/>
      <c r="AF32" s="292"/>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325"/>
      <c r="Z33" s="325"/>
      <c r="AA33" s="325"/>
      <c r="AB33" s="325"/>
      <c r="AC33" s="292"/>
      <c r="AD33" s="292"/>
      <c r="AE33" s="292"/>
      <c r="AF33" s="292"/>
    </row>
    <row r="34" spans="1:32" ht="18" customHeight="1" x14ac:dyDescent="0.15">
      <c r="A34" s="276" t="s">
        <v>231</v>
      </c>
      <c r="B34" s="276"/>
      <c r="C34" s="856" t="s">
        <v>1064</v>
      </c>
      <c r="D34" s="682"/>
      <c r="E34" s="682"/>
      <c r="F34" s="682"/>
      <c r="G34" s="682"/>
      <c r="H34" s="682"/>
      <c r="I34" s="682"/>
      <c r="J34" s="682"/>
      <c r="K34" s="682"/>
      <c r="L34" s="682"/>
      <c r="M34" s="682"/>
      <c r="N34" s="682"/>
      <c r="O34" s="682"/>
      <c r="P34" s="682"/>
      <c r="Q34" s="682"/>
      <c r="R34" s="682"/>
      <c r="S34" s="682"/>
      <c r="T34" s="682"/>
      <c r="U34" s="682"/>
      <c r="V34" s="682"/>
      <c r="W34" s="682"/>
      <c r="X34" s="682"/>
      <c r="Y34" s="682"/>
      <c r="Z34" s="682"/>
      <c r="AA34" s="682"/>
      <c r="AB34" s="682"/>
      <c r="AC34" s="631" t="s">
        <v>13</v>
      </c>
      <c r="AD34" s="631"/>
      <c r="AE34" s="631" t="s">
        <v>13</v>
      </c>
      <c r="AF34" s="631"/>
    </row>
    <row r="35" spans="1:32" ht="18" customHeight="1" x14ac:dyDescent="0.15">
      <c r="A35" s="276"/>
      <c r="B35" s="276"/>
      <c r="C35" s="682"/>
      <c r="D35" s="682"/>
      <c r="E35" s="682"/>
      <c r="F35" s="682"/>
      <c r="G35" s="682"/>
      <c r="H35" s="682"/>
      <c r="I35" s="682"/>
      <c r="J35" s="682"/>
      <c r="K35" s="682"/>
      <c r="L35" s="682"/>
      <c r="M35" s="682"/>
      <c r="N35" s="682"/>
      <c r="O35" s="682"/>
      <c r="P35" s="682"/>
      <c r="Q35" s="682"/>
      <c r="R35" s="682"/>
      <c r="S35" s="682"/>
      <c r="T35" s="682"/>
      <c r="U35" s="682"/>
      <c r="V35" s="682"/>
      <c r="W35" s="682"/>
      <c r="X35" s="682"/>
      <c r="Y35" s="682"/>
      <c r="Z35" s="682"/>
      <c r="AA35" s="682"/>
      <c r="AB35" s="682"/>
      <c r="AC35" s="631"/>
      <c r="AD35" s="631"/>
      <c r="AE35" s="631"/>
      <c r="AF35" s="631"/>
    </row>
    <row r="36" spans="1:32" ht="18" customHeight="1" x14ac:dyDescent="0.15">
      <c r="A36" s="276"/>
      <c r="B36" s="276"/>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31"/>
      <c r="AD36" s="631"/>
      <c r="AE36" s="631"/>
      <c r="AF36" s="631"/>
    </row>
    <row r="37" spans="1:32" ht="18" customHeight="1" x14ac:dyDescent="0.15">
      <c r="A37" s="276" t="s">
        <v>228</v>
      </c>
      <c r="B37" s="276"/>
      <c r="C37" s="856" t="s">
        <v>1062</v>
      </c>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292" t="s">
        <v>13</v>
      </c>
      <c r="AD37" s="292"/>
      <c r="AE37" s="292" t="s">
        <v>13</v>
      </c>
      <c r="AF37" s="292"/>
    </row>
    <row r="38" spans="1:32" ht="18" customHeight="1" x14ac:dyDescent="0.15">
      <c r="A38" s="276"/>
      <c r="B38" s="276"/>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292"/>
      <c r="AD38" s="292"/>
      <c r="AE38" s="292"/>
      <c r="AF38" s="292"/>
    </row>
    <row r="39" spans="1:32" ht="18" customHeight="1" x14ac:dyDescent="0.15">
      <c r="A39" s="276"/>
      <c r="B39" s="276"/>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292"/>
      <c r="AD39" s="292"/>
      <c r="AE39" s="292"/>
      <c r="AF39" s="292"/>
    </row>
    <row r="40" spans="1:32" ht="18" customHeight="1" x14ac:dyDescent="0.15">
      <c r="A40" s="276" t="s">
        <v>226</v>
      </c>
      <c r="B40" s="276"/>
      <c r="C40" s="856" t="s">
        <v>1063</v>
      </c>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292" t="s">
        <v>13</v>
      </c>
      <c r="AD40" s="292"/>
      <c r="AE40" s="292" t="s">
        <v>13</v>
      </c>
      <c r="AF40" s="292"/>
    </row>
    <row r="41" spans="1:32" ht="18" customHeight="1" x14ac:dyDescent="0.15">
      <c r="A41" s="276"/>
      <c r="B41" s="276"/>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682"/>
      <c r="AA41" s="682"/>
      <c r="AB41" s="682"/>
      <c r="AC41" s="292"/>
      <c r="AD41" s="292"/>
      <c r="AE41" s="292"/>
      <c r="AF41" s="292"/>
    </row>
    <row r="42" spans="1:32" ht="36" customHeight="1" x14ac:dyDescent="0.15">
      <c r="A42" s="276"/>
      <c r="B42" s="276"/>
      <c r="C42" s="682"/>
      <c r="D42" s="682"/>
      <c r="E42" s="682"/>
      <c r="F42" s="682"/>
      <c r="G42" s="682"/>
      <c r="H42" s="682"/>
      <c r="I42" s="682"/>
      <c r="J42" s="682"/>
      <c r="K42" s="682"/>
      <c r="L42" s="682"/>
      <c r="M42" s="682"/>
      <c r="N42" s="682"/>
      <c r="O42" s="682"/>
      <c r="P42" s="682"/>
      <c r="Q42" s="682"/>
      <c r="R42" s="682"/>
      <c r="S42" s="682"/>
      <c r="T42" s="682"/>
      <c r="U42" s="682"/>
      <c r="V42" s="682"/>
      <c r="W42" s="682"/>
      <c r="X42" s="682"/>
      <c r="Y42" s="682"/>
      <c r="Z42" s="682"/>
      <c r="AA42" s="682"/>
      <c r="AB42" s="682"/>
      <c r="AC42" s="292"/>
      <c r="AD42" s="292"/>
      <c r="AE42" s="292"/>
      <c r="AF42" s="292"/>
    </row>
    <row r="43" spans="1:32" ht="18" customHeight="1" x14ac:dyDescent="0.15">
      <c r="A43" s="276" t="s">
        <v>223</v>
      </c>
      <c r="B43" s="276"/>
      <c r="C43" s="856" t="s">
        <v>1062</v>
      </c>
      <c r="D43" s="682"/>
      <c r="E43" s="682"/>
      <c r="F43" s="682"/>
      <c r="G43" s="682"/>
      <c r="H43" s="682"/>
      <c r="I43" s="682"/>
      <c r="J43" s="682"/>
      <c r="K43" s="682"/>
      <c r="L43" s="682"/>
      <c r="M43" s="682"/>
      <c r="N43" s="682"/>
      <c r="O43" s="682"/>
      <c r="P43" s="682"/>
      <c r="Q43" s="682"/>
      <c r="R43" s="682"/>
      <c r="S43" s="682"/>
      <c r="T43" s="682"/>
      <c r="U43" s="682"/>
      <c r="V43" s="682"/>
      <c r="W43" s="682"/>
      <c r="X43" s="682"/>
      <c r="Y43" s="682"/>
      <c r="Z43" s="682"/>
      <c r="AA43" s="682"/>
      <c r="AB43" s="682"/>
      <c r="AC43" s="292" t="s">
        <v>13</v>
      </c>
      <c r="AD43" s="292"/>
      <c r="AE43" s="292" t="s">
        <v>13</v>
      </c>
      <c r="AF43" s="292"/>
    </row>
    <row r="44" spans="1:32" ht="18" customHeight="1" x14ac:dyDescent="0.15">
      <c r="A44" s="276"/>
      <c r="B44" s="276"/>
      <c r="C44" s="682"/>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2"/>
      <c r="AB44" s="682"/>
      <c r="AC44" s="292"/>
      <c r="AD44" s="292"/>
      <c r="AE44" s="292"/>
      <c r="AF44" s="292"/>
    </row>
    <row r="45" spans="1:32" ht="18" customHeight="1" x14ac:dyDescent="0.15">
      <c r="A45" s="276"/>
      <c r="B45" s="276"/>
      <c r="C45" s="682"/>
      <c r="D45" s="682"/>
      <c r="E45" s="682"/>
      <c r="F45" s="682"/>
      <c r="G45" s="682"/>
      <c r="H45" s="682"/>
      <c r="I45" s="682"/>
      <c r="J45" s="682"/>
      <c r="K45" s="682"/>
      <c r="L45" s="682"/>
      <c r="M45" s="682"/>
      <c r="N45" s="682"/>
      <c r="O45" s="682"/>
      <c r="P45" s="682"/>
      <c r="Q45" s="682"/>
      <c r="R45" s="682"/>
      <c r="S45" s="682"/>
      <c r="T45" s="682"/>
      <c r="U45" s="682"/>
      <c r="V45" s="682"/>
      <c r="W45" s="682"/>
      <c r="X45" s="682"/>
      <c r="Y45" s="682"/>
      <c r="Z45" s="682"/>
      <c r="AA45" s="682"/>
      <c r="AB45" s="682"/>
      <c r="AC45" s="292"/>
      <c r="AD45" s="292"/>
      <c r="AE45" s="292"/>
      <c r="AF45" s="292"/>
    </row>
    <row r="46" spans="1:32" ht="18" customHeight="1" x14ac:dyDescent="0.15">
      <c r="A46" s="289" t="s">
        <v>221</v>
      </c>
      <c r="B46" s="289"/>
      <c r="C46" s="622" t="s">
        <v>1061</v>
      </c>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69" t="s">
        <v>272</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272</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36.75"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51.75" customHeight="1" x14ac:dyDescent="0.15">
      <c r="A68" s="181" t="s">
        <v>194</v>
      </c>
      <c r="B68" s="181"/>
      <c r="C68" s="181"/>
      <c r="D68" s="181"/>
      <c r="E68" s="181"/>
      <c r="F68" s="181"/>
      <c r="G68" s="181"/>
      <c r="H68" s="315" t="s">
        <v>1060</v>
      </c>
      <c r="I68" s="748"/>
      <c r="J68" s="748"/>
      <c r="K68" s="748"/>
      <c r="L68" s="748"/>
      <c r="M68" s="748"/>
      <c r="N68" s="748"/>
      <c r="O68" s="748"/>
      <c r="P68" s="748"/>
      <c r="Q68" s="748"/>
      <c r="R68" s="748"/>
      <c r="S68" s="748"/>
      <c r="T68" s="748"/>
      <c r="U68" s="748"/>
      <c r="V68" s="748"/>
      <c r="W68" s="748"/>
      <c r="X68" s="748"/>
      <c r="Y68" s="748"/>
      <c r="Z68" s="748"/>
      <c r="AA68" s="748"/>
      <c r="AB68" s="748"/>
      <c r="AC68" s="748"/>
      <c r="AD68" s="748"/>
      <c r="AE68" s="748"/>
      <c r="AF68" s="749"/>
    </row>
    <row r="69" spans="1:32" ht="18" customHeight="1" x14ac:dyDescent="0.15">
      <c r="A69" s="214" t="s">
        <v>192</v>
      </c>
      <c r="B69" s="215"/>
      <c r="C69" s="215"/>
      <c r="D69" s="215"/>
      <c r="E69" s="220" t="s">
        <v>186</v>
      </c>
      <c r="F69" s="215"/>
      <c r="G69" s="221"/>
      <c r="H69" s="386" t="s">
        <v>1059</v>
      </c>
      <c r="I69" s="581"/>
      <c r="J69" s="581"/>
      <c r="K69" s="581"/>
      <c r="L69" s="581"/>
      <c r="M69" s="581"/>
      <c r="N69" s="581"/>
      <c r="O69" s="581"/>
      <c r="P69" s="581"/>
      <c r="Q69" s="581"/>
      <c r="R69" s="581"/>
      <c r="S69" s="581"/>
      <c r="T69" s="581"/>
      <c r="U69" s="387" t="s">
        <v>1058</v>
      </c>
      <c r="V69" s="581"/>
      <c r="W69" s="581"/>
      <c r="X69" s="581"/>
      <c r="Y69" s="581"/>
      <c r="Z69" s="581"/>
      <c r="AA69" s="581"/>
      <c r="AB69" s="581"/>
      <c r="AC69" s="582"/>
      <c r="AD69" s="266" t="s">
        <v>189</v>
      </c>
      <c r="AE69" s="267"/>
      <c r="AF69" s="268"/>
    </row>
    <row r="70" spans="1:32" ht="18" customHeight="1" x14ac:dyDescent="0.15">
      <c r="A70" s="216"/>
      <c r="B70" s="217"/>
      <c r="C70" s="217"/>
      <c r="D70" s="217"/>
      <c r="E70" s="222"/>
      <c r="F70" s="217"/>
      <c r="G70" s="223"/>
      <c r="H70" s="718"/>
      <c r="I70" s="583"/>
      <c r="J70" s="583"/>
      <c r="K70" s="583"/>
      <c r="L70" s="583"/>
      <c r="M70" s="583"/>
      <c r="N70" s="583"/>
      <c r="O70" s="583"/>
      <c r="P70" s="583"/>
      <c r="Q70" s="583"/>
      <c r="R70" s="583"/>
      <c r="S70" s="583"/>
      <c r="T70" s="583"/>
      <c r="U70" s="583"/>
      <c r="V70" s="583"/>
      <c r="W70" s="583"/>
      <c r="X70" s="583"/>
      <c r="Y70" s="583"/>
      <c r="Z70" s="583"/>
      <c r="AA70" s="583"/>
      <c r="AB70" s="583"/>
      <c r="AC70" s="584"/>
      <c r="AD70" s="288" t="s">
        <v>287</v>
      </c>
      <c r="AE70" s="258"/>
      <c r="AF70" s="259"/>
    </row>
    <row r="71" spans="1:32" ht="18" customHeight="1" x14ac:dyDescent="0.15">
      <c r="A71" s="216"/>
      <c r="B71" s="217"/>
      <c r="C71" s="217"/>
      <c r="D71" s="217"/>
      <c r="E71" s="222"/>
      <c r="F71" s="217"/>
      <c r="G71" s="223"/>
      <c r="H71" s="718"/>
      <c r="I71" s="583"/>
      <c r="J71" s="583"/>
      <c r="K71" s="583"/>
      <c r="L71" s="583"/>
      <c r="M71" s="583"/>
      <c r="N71" s="583"/>
      <c r="O71" s="583"/>
      <c r="P71" s="583"/>
      <c r="Q71" s="583"/>
      <c r="R71" s="583"/>
      <c r="S71" s="583"/>
      <c r="T71" s="583"/>
      <c r="U71" s="583"/>
      <c r="V71" s="583"/>
      <c r="W71" s="583"/>
      <c r="X71" s="583"/>
      <c r="Y71" s="583"/>
      <c r="Z71" s="583"/>
      <c r="AA71" s="583"/>
      <c r="AB71" s="583"/>
      <c r="AC71" s="584"/>
      <c r="AD71" s="260"/>
      <c r="AE71" s="261"/>
      <c r="AF71" s="262"/>
    </row>
    <row r="72" spans="1:32" ht="18" customHeight="1" x14ac:dyDescent="0.15">
      <c r="A72" s="218"/>
      <c r="B72" s="219"/>
      <c r="C72" s="219"/>
      <c r="D72" s="219"/>
      <c r="E72" s="224"/>
      <c r="F72" s="219"/>
      <c r="G72" s="225"/>
      <c r="H72" s="719"/>
      <c r="I72" s="585"/>
      <c r="J72" s="585"/>
      <c r="K72" s="585"/>
      <c r="L72" s="585"/>
      <c r="M72" s="585"/>
      <c r="N72" s="585"/>
      <c r="O72" s="585"/>
      <c r="P72" s="585"/>
      <c r="Q72" s="585"/>
      <c r="R72" s="585"/>
      <c r="S72" s="585"/>
      <c r="T72" s="585"/>
      <c r="U72" s="585"/>
      <c r="V72" s="585"/>
      <c r="W72" s="585"/>
      <c r="X72" s="585"/>
      <c r="Y72" s="585"/>
      <c r="Z72" s="585"/>
      <c r="AA72" s="585"/>
      <c r="AB72" s="585"/>
      <c r="AC72" s="586"/>
      <c r="AD72" s="263"/>
      <c r="AE72" s="264"/>
      <c r="AF72" s="265"/>
    </row>
    <row r="73" spans="1:32" ht="18" customHeight="1" x14ac:dyDescent="0.15">
      <c r="A73" s="214" t="s">
        <v>187</v>
      </c>
      <c r="B73" s="215"/>
      <c r="C73" s="215"/>
      <c r="D73" s="215"/>
      <c r="E73" s="220" t="s">
        <v>186</v>
      </c>
      <c r="F73" s="215"/>
      <c r="G73" s="221"/>
      <c r="H73" s="386" t="s">
        <v>1057</v>
      </c>
      <c r="I73" s="478"/>
      <c r="J73" s="478"/>
      <c r="K73" s="478"/>
      <c r="L73" s="478"/>
      <c r="M73" s="478"/>
      <c r="N73" s="478"/>
      <c r="O73" s="478"/>
      <c r="P73" s="478"/>
      <c r="Q73" s="478"/>
      <c r="R73" s="478"/>
      <c r="S73" s="478"/>
      <c r="T73" s="479"/>
      <c r="U73" s="387" t="s">
        <v>1056</v>
      </c>
      <c r="V73" s="387"/>
      <c r="W73" s="387"/>
      <c r="X73" s="387"/>
      <c r="Y73" s="387"/>
      <c r="Z73" s="387"/>
      <c r="AA73" s="387"/>
      <c r="AB73" s="387"/>
      <c r="AC73" s="588"/>
      <c r="AD73" s="288" t="s">
        <v>287</v>
      </c>
      <c r="AE73" s="258"/>
      <c r="AF73" s="259"/>
    </row>
    <row r="74" spans="1:32" ht="18" customHeight="1" x14ac:dyDescent="0.15">
      <c r="A74" s="216"/>
      <c r="B74" s="217"/>
      <c r="C74" s="217"/>
      <c r="D74" s="217"/>
      <c r="E74" s="222"/>
      <c r="F74" s="217"/>
      <c r="G74" s="223"/>
      <c r="H74" s="480"/>
      <c r="I74" s="346"/>
      <c r="J74" s="346"/>
      <c r="K74" s="346"/>
      <c r="L74" s="346"/>
      <c r="M74" s="346"/>
      <c r="N74" s="346"/>
      <c r="O74" s="346"/>
      <c r="P74" s="346"/>
      <c r="Q74" s="346"/>
      <c r="R74" s="346"/>
      <c r="S74" s="346"/>
      <c r="T74" s="481"/>
      <c r="U74" s="389"/>
      <c r="V74" s="389"/>
      <c r="W74" s="389"/>
      <c r="X74" s="389"/>
      <c r="Y74" s="389"/>
      <c r="Z74" s="389"/>
      <c r="AA74" s="389"/>
      <c r="AB74" s="389"/>
      <c r="AC74" s="589"/>
      <c r="AD74" s="260"/>
      <c r="AE74" s="261"/>
      <c r="AF74" s="262"/>
    </row>
    <row r="75" spans="1:32" ht="18" customHeight="1" x14ac:dyDescent="0.15">
      <c r="A75" s="216"/>
      <c r="B75" s="217"/>
      <c r="C75" s="217"/>
      <c r="D75" s="217"/>
      <c r="E75" s="222"/>
      <c r="F75" s="217"/>
      <c r="G75" s="223"/>
      <c r="H75" s="480"/>
      <c r="I75" s="346"/>
      <c r="J75" s="346"/>
      <c r="K75" s="346"/>
      <c r="L75" s="346"/>
      <c r="M75" s="346"/>
      <c r="N75" s="346"/>
      <c r="O75" s="346"/>
      <c r="P75" s="346"/>
      <c r="Q75" s="346"/>
      <c r="R75" s="346"/>
      <c r="S75" s="346"/>
      <c r="T75" s="481"/>
      <c r="U75" s="389"/>
      <c r="V75" s="389"/>
      <c r="W75" s="389"/>
      <c r="X75" s="389"/>
      <c r="Y75" s="389"/>
      <c r="Z75" s="389"/>
      <c r="AA75" s="389"/>
      <c r="AB75" s="389"/>
      <c r="AC75" s="589"/>
      <c r="AD75" s="260"/>
      <c r="AE75" s="261"/>
      <c r="AF75" s="262"/>
    </row>
    <row r="76" spans="1:32" ht="18" customHeight="1" x14ac:dyDescent="0.15">
      <c r="A76" s="216"/>
      <c r="B76" s="217"/>
      <c r="C76" s="217"/>
      <c r="D76" s="217"/>
      <c r="E76" s="222"/>
      <c r="F76" s="217"/>
      <c r="G76" s="223"/>
      <c r="H76" s="480"/>
      <c r="I76" s="346"/>
      <c r="J76" s="346"/>
      <c r="K76" s="346"/>
      <c r="L76" s="346"/>
      <c r="M76" s="346"/>
      <c r="N76" s="346"/>
      <c r="O76" s="346"/>
      <c r="P76" s="346"/>
      <c r="Q76" s="346"/>
      <c r="R76" s="346"/>
      <c r="S76" s="346"/>
      <c r="T76" s="481"/>
      <c r="U76" s="389"/>
      <c r="V76" s="389"/>
      <c r="W76" s="389"/>
      <c r="X76" s="389"/>
      <c r="Y76" s="389"/>
      <c r="Z76" s="389"/>
      <c r="AA76" s="389"/>
      <c r="AB76" s="389"/>
      <c r="AC76" s="589"/>
      <c r="AD76" s="260"/>
      <c r="AE76" s="261"/>
      <c r="AF76" s="262"/>
    </row>
    <row r="77" spans="1:32" ht="18" customHeight="1" x14ac:dyDescent="0.15">
      <c r="A77" s="218"/>
      <c r="B77" s="219"/>
      <c r="C77" s="219"/>
      <c r="D77" s="219"/>
      <c r="E77" s="224"/>
      <c r="F77" s="219"/>
      <c r="G77" s="225"/>
      <c r="H77" s="482"/>
      <c r="I77" s="483"/>
      <c r="J77" s="483"/>
      <c r="K77" s="483"/>
      <c r="L77" s="483"/>
      <c r="M77" s="483"/>
      <c r="N77" s="483"/>
      <c r="O77" s="483"/>
      <c r="P77" s="483"/>
      <c r="Q77" s="483"/>
      <c r="R77" s="483"/>
      <c r="S77" s="483"/>
      <c r="T77" s="484"/>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477" t="s">
        <v>1055</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477" t="s">
        <v>1054</v>
      </c>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86"/>
    </row>
    <row r="82" spans="1:32" ht="18" customHeight="1" x14ac:dyDescent="0.15">
      <c r="A82" s="186"/>
      <c r="B82" s="187"/>
      <c r="C82" s="187"/>
      <c r="D82" s="187"/>
      <c r="E82" s="187"/>
      <c r="F82" s="187"/>
      <c r="G82" s="188"/>
      <c r="H82" s="480"/>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488"/>
    </row>
    <row r="83" spans="1:32" ht="18" customHeight="1" x14ac:dyDescent="0.15">
      <c r="A83" s="186"/>
      <c r="B83" s="187"/>
      <c r="C83" s="187"/>
      <c r="D83" s="187"/>
      <c r="E83" s="187"/>
      <c r="F83" s="187"/>
      <c r="G83" s="188"/>
      <c r="H83" s="480"/>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488"/>
    </row>
    <row r="84" spans="1:32" ht="18" customHeight="1" x14ac:dyDescent="0.15">
      <c r="A84" s="189"/>
      <c r="B84" s="190"/>
      <c r="C84" s="190"/>
      <c r="D84" s="190"/>
      <c r="E84" s="190"/>
      <c r="F84" s="190"/>
      <c r="G84" s="191"/>
      <c r="H84" s="482"/>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9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16</v>
      </c>
      <c r="F86" s="210"/>
      <c r="G86" s="210"/>
      <c r="H86" s="210"/>
      <c r="I86" s="180" t="str">
        <f>+IF(ISERROR(VLOOKUP($E86,[7]SDGｓ!$A$2:$B$18,2,0)),"",VLOOKUP($E86,[7]SDGｓ!$A$2:$B$18,2,0))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+IF(ISERROR(VLOOKUP($E87,[7]SDGｓ!$A$2:$B$18,2,0)),"",VLOOKUP($E87,[7]SDGｓ!$A$2:$B$18,2,0))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+IF(ISERROR(VLOOKUP($E88,[7]SDGｓ!$A$2:$B$18,2,0)),"",VLOOKUP($E88,[7]SDGｓ!$A$2:$B$18,2,0))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5-4-14</v>
      </c>
      <c r="B2" s="312"/>
      <c r="C2" s="312"/>
      <c r="D2" s="312"/>
      <c r="E2" s="646" t="s">
        <v>1084</v>
      </c>
      <c r="F2" s="646"/>
      <c r="G2" s="646"/>
      <c r="H2" s="646"/>
      <c r="I2" s="646"/>
      <c r="J2" s="646"/>
      <c r="K2" s="646"/>
      <c r="L2" s="646"/>
      <c r="M2" s="646"/>
      <c r="N2" s="646"/>
      <c r="O2" s="646"/>
      <c r="P2" s="646"/>
      <c r="Q2" s="646"/>
      <c r="R2" s="646"/>
      <c r="S2" s="646"/>
      <c r="T2" s="646"/>
      <c r="U2" s="646"/>
      <c r="V2" s="653" t="s">
        <v>874</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1083</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0.5"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2.75"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29"/>
      <c r="AI9" s="129"/>
    </row>
    <row r="10" spans="1:40" ht="15" customHeight="1" x14ac:dyDescent="0.15">
      <c r="A10" s="309"/>
      <c r="B10" s="289" t="s">
        <v>218</v>
      </c>
      <c r="C10" s="289"/>
      <c r="D10" s="289"/>
      <c r="E10" s="289"/>
      <c r="F10" s="289"/>
      <c r="G10" s="289"/>
      <c r="H10" s="290" t="s">
        <v>1082</v>
      </c>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row>
    <row r="11" spans="1:40" ht="15" customHeight="1" x14ac:dyDescent="0.15">
      <c r="A11" s="309"/>
      <c r="B11" s="289"/>
      <c r="C11" s="289"/>
      <c r="D11" s="289"/>
      <c r="E11" s="289"/>
      <c r="F11" s="289"/>
      <c r="G11" s="289"/>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row>
    <row r="12" spans="1:40" ht="15" customHeight="1" x14ac:dyDescent="0.15">
      <c r="A12" s="309"/>
      <c r="B12" s="289"/>
      <c r="C12" s="289"/>
      <c r="D12" s="289"/>
      <c r="E12" s="289"/>
      <c r="F12" s="289"/>
      <c r="G12" s="289"/>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row>
    <row r="13" spans="1:40" ht="15" customHeight="1" x14ac:dyDescent="0.15">
      <c r="A13" s="309"/>
      <c r="B13" s="289"/>
      <c r="C13" s="289"/>
      <c r="D13" s="289"/>
      <c r="E13" s="289"/>
      <c r="F13" s="289"/>
      <c r="G13" s="289"/>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row>
    <row r="14" spans="1:40" ht="15" customHeight="1" x14ac:dyDescent="0.15">
      <c r="A14" s="309"/>
      <c r="B14" s="289"/>
      <c r="C14" s="289"/>
      <c r="D14" s="289"/>
      <c r="E14" s="289"/>
      <c r="F14" s="289"/>
      <c r="G14" s="289"/>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row>
    <row r="15" spans="1:40" ht="15" customHeight="1" x14ac:dyDescent="0.15">
      <c r="A15" s="309"/>
      <c r="B15" s="289"/>
      <c r="C15" s="289"/>
      <c r="D15" s="289"/>
      <c r="E15" s="289"/>
      <c r="F15" s="289"/>
      <c r="G15" s="289"/>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row>
    <row r="16" spans="1:40" ht="15" customHeight="1" x14ac:dyDescent="0.15">
      <c r="A16" s="309"/>
      <c r="B16" s="289"/>
      <c r="C16" s="289"/>
      <c r="D16" s="289"/>
      <c r="E16" s="289"/>
      <c r="F16" s="289"/>
      <c r="G16" s="289"/>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row>
    <row r="17" spans="1:32" ht="15" customHeight="1" x14ac:dyDescent="0.15">
      <c r="A17" s="309"/>
      <c r="B17" s="289"/>
      <c r="C17" s="289"/>
      <c r="D17" s="289"/>
      <c r="E17" s="289"/>
      <c r="F17" s="289"/>
      <c r="G17" s="289"/>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row>
    <row r="18" spans="1:32" ht="18.75" customHeight="1" x14ac:dyDescent="0.15">
      <c r="A18" s="309"/>
      <c r="B18" s="289" t="s">
        <v>252</v>
      </c>
      <c r="C18" s="289"/>
      <c r="D18" s="289"/>
      <c r="E18" s="289"/>
      <c r="F18" s="289"/>
      <c r="G18" s="289"/>
      <c r="H18" s="292" t="s">
        <v>272</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21" customHeight="1" x14ac:dyDescent="0.15">
      <c r="A19" s="309"/>
      <c r="B19" s="289" t="s">
        <v>250</v>
      </c>
      <c r="C19" s="289"/>
      <c r="D19" s="289"/>
      <c r="E19" s="289"/>
      <c r="F19" s="289"/>
      <c r="G19" s="289"/>
      <c r="H19" s="269" t="s">
        <v>272</v>
      </c>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1"/>
    </row>
    <row r="20" spans="1:32" ht="19.5" customHeight="1" x14ac:dyDescent="0.15">
      <c r="A20" s="309"/>
      <c r="B20" s="289" t="s">
        <v>248</v>
      </c>
      <c r="C20" s="289"/>
      <c r="D20" s="289"/>
      <c r="E20" s="289"/>
      <c r="F20" s="289"/>
      <c r="G20" s="289"/>
      <c r="H20" s="269" t="s">
        <v>272</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309" t="s">
        <v>246</v>
      </c>
      <c r="B21" s="289" t="s">
        <v>245</v>
      </c>
      <c r="C21" s="289"/>
      <c r="D21" s="289"/>
      <c r="E21" s="289"/>
      <c r="F21" s="289"/>
      <c r="G21" s="289"/>
      <c r="H21" s="269" t="s">
        <v>272</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13.5" customHeight="1" x14ac:dyDescent="0.15">
      <c r="A22" s="309"/>
      <c r="B22" s="210" t="s">
        <v>243</v>
      </c>
      <c r="C22" s="210"/>
      <c r="D22" s="210"/>
      <c r="E22" s="210"/>
      <c r="F22" s="210"/>
      <c r="G22" s="210"/>
      <c r="H22" s="257" t="s">
        <v>272</v>
      </c>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40"/>
    </row>
    <row r="23" spans="1:32" ht="10.5" customHeight="1" x14ac:dyDescent="0.15">
      <c r="A23" s="309"/>
      <c r="B23" s="210"/>
      <c r="C23" s="210"/>
      <c r="D23" s="210"/>
      <c r="E23" s="210"/>
      <c r="F23" s="210"/>
      <c r="G23" s="210"/>
      <c r="H23" s="439"/>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440"/>
    </row>
    <row r="24" spans="1:32" ht="12.75" customHeight="1" x14ac:dyDescent="0.15">
      <c r="A24" s="309"/>
      <c r="B24" s="210"/>
      <c r="C24" s="210"/>
      <c r="D24" s="210"/>
      <c r="E24" s="210"/>
      <c r="F24" s="210"/>
      <c r="G24" s="210"/>
      <c r="H24" s="441"/>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3"/>
    </row>
    <row r="25" spans="1:32" ht="12.75" customHeight="1" x14ac:dyDescent="0.15">
      <c r="A25" s="309"/>
      <c r="B25" s="210" t="s">
        <v>241</v>
      </c>
      <c r="C25" s="210"/>
      <c r="D25" s="210"/>
      <c r="E25" s="210"/>
      <c r="F25" s="210"/>
      <c r="G25" s="210"/>
      <c r="H25" s="257" t="s">
        <v>272</v>
      </c>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40"/>
    </row>
    <row r="26" spans="1:32" ht="13.5" customHeight="1" x14ac:dyDescent="0.15">
      <c r="A26" s="309"/>
      <c r="B26" s="210"/>
      <c r="C26" s="210"/>
      <c r="D26" s="210"/>
      <c r="E26" s="210"/>
      <c r="F26" s="210"/>
      <c r="G26" s="210"/>
      <c r="H26" s="439"/>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440"/>
    </row>
    <row r="27" spans="1:32" ht="17.25" customHeight="1" x14ac:dyDescent="0.15">
      <c r="A27" s="309"/>
      <c r="B27" s="210"/>
      <c r="C27" s="210"/>
      <c r="D27" s="210"/>
      <c r="E27" s="210"/>
      <c r="F27" s="210"/>
      <c r="G27" s="210"/>
      <c r="H27" s="441"/>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3"/>
    </row>
    <row r="28" spans="1:32" ht="18" customHeight="1" x14ac:dyDescent="0.15">
      <c r="A28" s="309"/>
      <c r="B28" s="289" t="s">
        <v>239</v>
      </c>
      <c r="C28" s="289"/>
      <c r="D28" s="289"/>
      <c r="E28" s="289"/>
      <c r="F28" s="289"/>
      <c r="G28" s="289"/>
      <c r="H28" s="269" t="s">
        <v>272</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295" t="s">
        <v>1081</v>
      </c>
      <c r="D31" s="280"/>
      <c r="E31" s="280"/>
      <c r="F31" s="280"/>
      <c r="G31" s="280"/>
      <c r="H31" s="280"/>
      <c r="I31" s="280"/>
      <c r="J31" s="280"/>
      <c r="K31" s="280"/>
      <c r="L31" s="280"/>
      <c r="M31" s="280"/>
      <c r="N31" s="280"/>
      <c r="O31" s="280"/>
      <c r="P31" s="280"/>
      <c r="Q31" s="280"/>
      <c r="R31" s="280"/>
      <c r="S31" s="280"/>
      <c r="T31" s="280"/>
      <c r="U31" s="280"/>
      <c r="V31" s="280"/>
      <c r="W31" s="280"/>
      <c r="X31" s="281"/>
      <c r="Y31" s="767" t="s">
        <v>1080</v>
      </c>
      <c r="Z31" s="768"/>
      <c r="AA31" s="768"/>
      <c r="AB31" s="769"/>
      <c r="AC31" s="292" t="s">
        <v>13</v>
      </c>
      <c r="AD31" s="292"/>
      <c r="AE31" s="292" t="s">
        <v>13</v>
      </c>
      <c r="AF31" s="292"/>
    </row>
    <row r="32" spans="1:32" ht="18" customHeight="1" x14ac:dyDescent="0.15">
      <c r="A32" s="306"/>
      <c r="B32" s="307"/>
      <c r="C32" s="282"/>
      <c r="D32" s="283"/>
      <c r="E32" s="283"/>
      <c r="F32" s="283"/>
      <c r="G32" s="283"/>
      <c r="H32" s="283"/>
      <c r="I32" s="283"/>
      <c r="J32" s="283"/>
      <c r="K32" s="283"/>
      <c r="L32" s="283"/>
      <c r="M32" s="283"/>
      <c r="N32" s="283"/>
      <c r="O32" s="283"/>
      <c r="P32" s="283"/>
      <c r="Q32" s="283"/>
      <c r="R32" s="283"/>
      <c r="S32" s="283"/>
      <c r="T32" s="283"/>
      <c r="U32" s="283"/>
      <c r="V32" s="283"/>
      <c r="W32" s="283"/>
      <c r="X32" s="284"/>
      <c r="Y32" s="770"/>
      <c r="Z32" s="771"/>
      <c r="AA32" s="771"/>
      <c r="AB32" s="772"/>
      <c r="AC32" s="292"/>
      <c r="AD32" s="292"/>
      <c r="AE32" s="292"/>
      <c r="AF32" s="292"/>
    </row>
    <row r="33" spans="1:32" ht="18" customHeight="1" x14ac:dyDescent="0.15">
      <c r="A33" s="306"/>
      <c r="B33" s="307"/>
      <c r="C33" s="285"/>
      <c r="D33" s="286"/>
      <c r="E33" s="286"/>
      <c r="F33" s="286"/>
      <c r="G33" s="286"/>
      <c r="H33" s="286"/>
      <c r="I33" s="286"/>
      <c r="J33" s="286"/>
      <c r="K33" s="286"/>
      <c r="L33" s="286"/>
      <c r="M33" s="286"/>
      <c r="N33" s="286"/>
      <c r="O33" s="286"/>
      <c r="P33" s="286"/>
      <c r="Q33" s="286"/>
      <c r="R33" s="286"/>
      <c r="S33" s="286"/>
      <c r="T33" s="286"/>
      <c r="U33" s="286"/>
      <c r="V33" s="286"/>
      <c r="W33" s="286"/>
      <c r="X33" s="287"/>
      <c r="Y33" s="773"/>
      <c r="Z33" s="774"/>
      <c r="AA33" s="774"/>
      <c r="AB33" s="775"/>
      <c r="AC33" s="292"/>
      <c r="AD33" s="292"/>
      <c r="AE33" s="292"/>
      <c r="AF33" s="292"/>
    </row>
    <row r="34" spans="1:32" ht="24.75" customHeight="1" x14ac:dyDescent="0.15">
      <c r="A34" s="276" t="s">
        <v>231</v>
      </c>
      <c r="B34" s="276"/>
      <c r="C34" s="325" t="s">
        <v>1079</v>
      </c>
      <c r="D34" s="326"/>
      <c r="E34" s="326"/>
      <c r="F34" s="326"/>
      <c r="G34" s="326"/>
      <c r="H34" s="326"/>
      <c r="I34" s="326"/>
      <c r="J34" s="326"/>
      <c r="K34" s="326"/>
      <c r="L34" s="326"/>
      <c r="M34" s="326"/>
      <c r="N34" s="326"/>
      <c r="O34" s="326"/>
      <c r="P34" s="326"/>
      <c r="Q34" s="326"/>
      <c r="R34" s="326"/>
      <c r="S34" s="326"/>
      <c r="T34" s="326"/>
      <c r="U34" s="326"/>
      <c r="V34" s="326"/>
      <c r="W34" s="326"/>
      <c r="X34" s="326"/>
      <c r="Y34" s="856" t="s">
        <v>1046</v>
      </c>
      <c r="Z34" s="856"/>
      <c r="AA34" s="856"/>
      <c r="AB34" s="856"/>
      <c r="AC34" s="631" t="s">
        <v>13</v>
      </c>
      <c r="AD34" s="631"/>
      <c r="AE34" s="631" t="s">
        <v>13</v>
      </c>
      <c r="AF34" s="631"/>
    </row>
    <row r="35" spans="1:32" ht="25.5"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856"/>
      <c r="Z35" s="856"/>
      <c r="AA35" s="856"/>
      <c r="AB35" s="856"/>
      <c r="AC35" s="631"/>
      <c r="AD35" s="631"/>
      <c r="AE35" s="631"/>
      <c r="AF35" s="631"/>
    </row>
    <row r="36" spans="1:32" ht="24.75"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856"/>
      <c r="Z36" s="856"/>
      <c r="AA36" s="856"/>
      <c r="AB36" s="856"/>
      <c r="AC36" s="631"/>
      <c r="AD36" s="631"/>
      <c r="AE36" s="631"/>
      <c r="AF36" s="631"/>
    </row>
    <row r="37" spans="1:32" ht="18" customHeight="1" x14ac:dyDescent="0.15">
      <c r="A37" s="276" t="s">
        <v>228</v>
      </c>
      <c r="B37" s="276"/>
      <c r="C37" s="325" t="s">
        <v>1078</v>
      </c>
      <c r="D37" s="326"/>
      <c r="E37" s="326"/>
      <c r="F37" s="326"/>
      <c r="G37" s="326"/>
      <c r="H37" s="326"/>
      <c r="I37" s="326"/>
      <c r="J37" s="326"/>
      <c r="K37" s="326"/>
      <c r="L37" s="326"/>
      <c r="M37" s="326"/>
      <c r="N37" s="326"/>
      <c r="O37" s="326"/>
      <c r="P37" s="326"/>
      <c r="Q37" s="326"/>
      <c r="R37" s="326"/>
      <c r="S37" s="326"/>
      <c r="T37" s="326"/>
      <c r="U37" s="326"/>
      <c r="V37" s="326"/>
      <c r="W37" s="326"/>
      <c r="X37" s="326"/>
      <c r="Y37" s="856" t="s">
        <v>1046</v>
      </c>
      <c r="Z37" s="856"/>
      <c r="AA37" s="856"/>
      <c r="AB37" s="856"/>
      <c r="AC37" s="292" t="s">
        <v>13</v>
      </c>
      <c r="AD37" s="292"/>
      <c r="AE37" s="292" t="s">
        <v>13</v>
      </c>
      <c r="AF37" s="292"/>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856"/>
      <c r="Z38" s="856"/>
      <c r="AA38" s="856"/>
      <c r="AB38" s="856"/>
      <c r="AC38" s="292"/>
      <c r="AD38" s="292"/>
      <c r="AE38" s="292"/>
      <c r="AF38" s="292"/>
    </row>
    <row r="39" spans="1:32" ht="26.25"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856"/>
      <c r="Z39" s="856"/>
      <c r="AA39" s="856"/>
      <c r="AB39" s="856"/>
      <c r="AC39" s="292"/>
      <c r="AD39" s="292"/>
      <c r="AE39" s="292"/>
      <c r="AF39" s="292"/>
    </row>
    <row r="40" spans="1:32" ht="18" customHeight="1" x14ac:dyDescent="0.15">
      <c r="A40" s="276" t="s">
        <v>226</v>
      </c>
      <c r="B40" s="276"/>
      <c r="C40" s="325" t="s">
        <v>1077</v>
      </c>
      <c r="D40" s="326"/>
      <c r="E40" s="326"/>
      <c r="F40" s="326"/>
      <c r="G40" s="326"/>
      <c r="H40" s="326"/>
      <c r="I40" s="326"/>
      <c r="J40" s="326"/>
      <c r="K40" s="326"/>
      <c r="L40" s="326"/>
      <c r="M40" s="326"/>
      <c r="N40" s="326"/>
      <c r="O40" s="326"/>
      <c r="P40" s="326"/>
      <c r="Q40" s="326"/>
      <c r="R40" s="326"/>
      <c r="S40" s="326"/>
      <c r="T40" s="326"/>
      <c r="U40" s="326"/>
      <c r="V40" s="326"/>
      <c r="W40" s="326"/>
      <c r="X40" s="326"/>
      <c r="Y40" s="856" t="s">
        <v>1046</v>
      </c>
      <c r="Z40" s="856"/>
      <c r="AA40" s="856"/>
      <c r="AB40" s="856"/>
      <c r="AC40" s="292" t="s">
        <v>13</v>
      </c>
      <c r="AD40" s="292"/>
      <c r="AE40" s="292" t="s">
        <v>13</v>
      </c>
      <c r="AF40" s="292"/>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856"/>
      <c r="Z41" s="856"/>
      <c r="AA41" s="856"/>
      <c r="AB41" s="856"/>
      <c r="AC41" s="292"/>
      <c r="AD41" s="292"/>
      <c r="AE41" s="292"/>
      <c r="AF41" s="292"/>
    </row>
    <row r="42" spans="1:32" ht="24.75"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856"/>
      <c r="Z42" s="856"/>
      <c r="AA42" s="856"/>
      <c r="AB42" s="856"/>
      <c r="AC42" s="292"/>
      <c r="AD42" s="292"/>
      <c r="AE42" s="292"/>
      <c r="AF42" s="292"/>
    </row>
    <row r="43" spans="1:32" ht="18" customHeight="1" x14ac:dyDescent="0.15">
      <c r="A43" s="276" t="s">
        <v>223</v>
      </c>
      <c r="B43" s="276"/>
      <c r="C43" s="325" t="s">
        <v>1076</v>
      </c>
      <c r="D43" s="326"/>
      <c r="E43" s="326"/>
      <c r="F43" s="326"/>
      <c r="G43" s="326"/>
      <c r="H43" s="326"/>
      <c r="I43" s="326"/>
      <c r="J43" s="326"/>
      <c r="K43" s="326"/>
      <c r="L43" s="326"/>
      <c r="M43" s="326"/>
      <c r="N43" s="326"/>
      <c r="O43" s="326"/>
      <c r="P43" s="326"/>
      <c r="Q43" s="326"/>
      <c r="R43" s="326"/>
      <c r="S43" s="326"/>
      <c r="T43" s="326"/>
      <c r="U43" s="326"/>
      <c r="V43" s="326"/>
      <c r="W43" s="326"/>
      <c r="X43" s="326"/>
      <c r="Y43" s="856" t="s">
        <v>1046</v>
      </c>
      <c r="Z43" s="856"/>
      <c r="AA43" s="856"/>
      <c r="AB43" s="856"/>
      <c r="AC43" s="292" t="s">
        <v>13</v>
      </c>
      <c r="AD43" s="292"/>
      <c r="AE43" s="292" t="s">
        <v>13</v>
      </c>
      <c r="AF43" s="292"/>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856"/>
      <c r="Z44" s="856"/>
      <c r="AA44" s="856"/>
      <c r="AB44" s="856"/>
      <c r="AC44" s="292"/>
      <c r="AD44" s="292"/>
      <c r="AE44" s="292"/>
      <c r="AF44" s="292"/>
    </row>
    <row r="45" spans="1:32" ht="23.25"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856"/>
      <c r="Z45" s="856"/>
      <c r="AA45" s="856"/>
      <c r="AB45" s="856"/>
      <c r="AC45" s="292"/>
      <c r="AD45" s="292"/>
      <c r="AE45" s="292"/>
      <c r="AF45" s="292"/>
    </row>
    <row r="46" spans="1:32" ht="18" customHeight="1" x14ac:dyDescent="0.15">
      <c r="A46" s="289" t="s">
        <v>221</v>
      </c>
      <c r="B46" s="289"/>
      <c r="C46" s="622"/>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69" t="s">
        <v>272</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272</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27.75"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18.75" customHeight="1" x14ac:dyDescent="0.15">
      <c r="A68" s="181" t="s">
        <v>194</v>
      </c>
      <c r="B68" s="181"/>
      <c r="C68" s="181"/>
      <c r="D68" s="181"/>
      <c r="E68" s="181"/>
      <c r="F68" s="181"/>
      <c r="G68" s="181"/>
      <c r="H68" s="269" t="s">
        <v>1075</v>
      </c>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1"/>
    </row>
    <row r="69" spans="1:32" ht="39.75" customHeight="1" x14ac:dyDescent="0.15">
      <c r="A69" s="214" t="s">
        <v>192</v>
      </c>
      <c r="B69" s="215"/>
      <c r="C69" s="215"/>
      <c r="D69" s="215"/>
      <c r="E69" s="220" t="s">
        <v>186</v>
      </c>
      <c r="F69" s="215"/>
      <c r="G69" s="221"/>
      <c r="H69" s="477" t="s">
        <v>1074</v>
      </c>
      <c r="I69" s="478"/>
      <c r="J69" s="478"/>
      <c r="K69" s="478"/>
      <c r="L69" s="478"/>
      <c r="M69" s="478"/>
      <c r="N69" s="478"/>
      <c r="O69" s="478"/>
      <c r="P69" s="478"/>
      <c r="Q69" s="478"/>
      <c r="R69" s="478"/>
      <c r="S69" s="478"/>
      <c r="T69" s="479"/>
      <c r="U69" s="387" t="s">
        <v>1073</v>
      </c>
      <c r="V69" s="581"/>
      <c r="W69" s="581"/>
      <c r="X69" s="581"/>
      <c r="Y69" s="581"/>
      <c r="Z69" s="581"/>
      <c r="AA69" s="581"/>
      <c r="AB69" s="581"/>
      <c r="AC69" s="582"/>
      <c r="AD69" s="266" t="s">
        <v>189</v>
      </c>
      <c r="AE69" s="267"/>
      <c r="AF69" s="268"/>
    </row>
    <row r="70" spans="1:32" ht="50.25" customHeight="1" x14ac:dyDescent="0.15">
      <c r="A70" s="216"/>
      <c r="B70" s="217"/>
      <c r="C70" s="217"/>
      <c r="D70" s="217"/>
      <c r="E70" s="222"/>
      <c r="F70" s="217"/>
      <c r="G70" s="223"/>
      <c r="H70" s="480"/>
      <c r="I70" s="346"/>
      <c r="J70" s="346"/>
      <c r="K70" s="346"/>
      <c r="L70" s="346"/>
      <c r="M70" s="346"/>
      <c r="N70" s="346"/>
      <c r="O70" s="346"/>
      <c r="P70" s="346"/>
      <c r="Q70" s="346"/>
      <c r="R70" s="346"/>
      <c r="S70" s="346"/>
      <c r="T70" s="481"/>
      <c r="U70" s="583"/>
      <c r="V70" s="583"/>
      <c r="W70" s="583"/>
      <c r="X70" s="583"/>
      <c r="Y70" s="583"/>
      <c r="Z70" s="583"/>
      <c r="AA70" s="583"/>
      <c r="AB70" s="583"/>
      <c r="AC70" s="584"/>
      <c r="AD70" s="288" t="s">
        <v>287</v>
      </c>
      <c r="AE70" s="258"/>
      <c r="AF70" s="259"/>
    </row>
    <row r="71" spans="1:32" ht="50.25" customHeight="1" x14ac:dyDescent="0.15">
      <c r="A71" s="216"/>
      <c r="B71" s="217"/>
      <c r="C71" s="217"/>
      <c r="D71" s="217"/>
      <c r="E71" s="222"/>
      <c r="F71" s="217"/>
      <c r="G71" s="223"/>
      <c r="H71" s="480"/>
      <c r="I71" s="346"/>
      <c r="J71" s="346"/>
      <c r="K71" s="346"/>
      <c r="L71" s="346"/>
      <c r="M71" s="346"/>
      <c r="N71" s="346"/>
      <c r="O71" s="346"/>
      <c r="P71" s="346"/>
      <c r="Q71" s="346"/>
      <c r="R71" s="346"/>
      <c r="S71" s="346"/>
      <c r="T71" s="481"/>
      <c r="U71" s="583"/>
      <c r="V71" s="583"/>
      <c r="W71" s="583"/>
      <c r="X71" s="583"/>
      <c r="Y71" s="583"/>
      <c r="Z71" s="583"/>
      <c r="AA71" s="583"/>
      <c r="AB71" s="583"/>
      <c r="AC71" s="584"/>
      <c r="AD71" s="260"/>
      <c r="AE71" s="261"/>
      <c r="AF71" s="262"/>
    </row>
    <row r="72" spans="1:32" ht="50.25" customHeight="1" x14ac:dyDescent="0.15">
      <c r="A72" s="218"/>
      <c r="B72" s="219"/>
      <c r="C72" s="219"/>
      <c r="D72" s="219"/>
      <c r="E72" s="224"/>
      <c r="F72" s="219"/>
      <c r="G72" s="225"/>
      <c r="H72" s="482"/>
      <c r="I72" s="483"/>
      <c r="J72" s="483"/>
      <c r="K72" s="483"/>
      <c r="L72" s="483"/>
      <c r="M72" s="483"/>
      <c r="N72" s="483"/>
      <c r="O72" s="483"/>
      <c r="P72" s="483"/>
      <c r="Q72" s="483"/>
      <c r="R72" s="483"/>
      <c r="S72" s="483"/>
      <c r="T72" s="484"/>
      <c r="U72" s="585"/>
      <c r="V72" s="585"/>
      <c r="W72" s="585"/>
      <c r="X72" s="585"/>
      <c r="Y72" s="585"/>
      <c r="Z72" s="585"/>
      <c r="AA72" s="585"/>
      <c r="AB72" s="585"/>
      <c r="AC72" s="586"/>
      <c r="AD72" s="263"/>
      <c r="AE72" s="264"/>
      <c r="AF72" s="265"/>
    </row>
    <row r="73" spans="1:32" ht="19.5" customHeight="1" x14ac:dyDescent="0.15">
      <c r="A73" s="214" t="s">
        <v>187</v>
      </c>
      <c r="B73" s="215"/>
      <c r="C73" s="215"/>
      <c r="D73" s="215"/>
      <c r="E73" s="220" t="s">
        <v>186</v>
      </c>
      <c r="F73" s="215"/>
      <c r="G73" s="221"/>
      <c r="H73" s="544" t="s">
        <v>1072</v>
      </c>
      <c r="I73" s="545"/>
      <c r="J73" s="545"/>
      <c r="K73" s="545"/>
      <c r="L73" s="545"/>
      <c r="M73" s="545"/>
      <c r="N73" s="545"/>
      <c r="O73" s="545"/>
      <c r="P73" s="545"/>
      <c r="Q73" s="545"/>
      <c r="R73" s="545"/>
      <c r="S73" s="545"/>
      <c r="T73" s="998"/>
      <c r="U73" s="664" t="s">
        <v>1071</v>
      </c>
      <c r="V73" s="664"/>
      <c r="W73" s="664"/>
      <c r="X73" s="664"/>
      <c r="Y73" s="664"/>
      <c r="Z73" s="664"/>
      <c r="AA73" s="664"/>
      <c r="AB73" s="664"/>
      <c r="AC73" s="665"/>
      <c r="AD73" s="288" t="s">
        <v>287</v>
      </c>
      <c r="AE73" s="258"/>
      <c r="AF73" s="259"/>
    </row>
    <row r="74" spans="1:32" ht="19.5" customHeight="1" x14ac:dyDescent="0.15">
      <c r="A74" s="216"/>
      <c r="B74" s="217"/>
      <c r="C74" s="217"/>
      <c r="D74" s="217"/>
      <c r="E74" s="222"/>
      <c r="F74" s="217"/>
      <c r="G74" s="223"/>
      <c r="H74" s="547"/>
      <c r="I74" s="548"/>
      <c r="J74" s="548"/>
      <c r="K74" s="548"/>
      <c r="L74" s="548"/>
      <c r="M74" s="548"/>
      <c r="N74" s="548"/>
      <c r="O74" s="548"/>
      <c r="P74" s="548"/>
      <c r="Q74" s="548"/>
      <c r="R74" s="548"/>
      <c r="S74" s="548"/>
      <c r="T74" s="999"/>
      <c r="U74" s="666"/>
      <c r="V74" s="666"/>
      <c r="W74" s="666"/>
      <c r="X74" s="666"/>
      <c r="Y74" s="666"/>
      <c r="Z74" s="666"/>
      <c r="AA74" s="666"/>
      <c r="AB74" s="666"/>
      <c r="AC74" s="667"/>
      <c r="AD74" s="260"/>
      <c r="AE74" s="261"/>
      <c r="AF74" s="262"/>
    </row>
    <row r="75" spans="1:32" ht="19.5" customHeight="1" x14ac:dyDescent="0.15">
      <c r="A75" s="216"/>
      <c r="B75" s="217"/>
      <c r="C75" s="217"/>
      <c r="D75" s="217"/>
      <c r="E75" s="222"/>
      <c r="F75" s="217"/>
      <c r="G75" s="223"/>
      <c r="H75" s="547"/>
      <c r="I75" s="548"/>
      <c r="J75" s="548"/>
      <c r="K75" s="548"/>
      <c r="L75" s="548"/>
      <c r="M75" s="548"/>
      <c r="N75" s="548"/>
      <c r="O75" s="548"/>
      <c r="P75" s="548"/>
      <c r="Q75" s="548"/>
      <c r="R75" s="548"/>
      <c r="S75" s="548"/>
      <c r="T75" s="999"/>
      <c r="U75" s="666"/>
      <c r="V75" s="666"/>
      <c r="W75" s="666"/>
      <c r="X75" s="666"/>
      <c r="Y75" s="666"/>
      <c r="Z75" s="666"/>
      <c r="AA75" s="666"/>
      <c r="AB75" s="666"/>
      <c r="AC75" s="667"/>
      <c r="AD75" s="260"/>
      <c r="AE75" s="261"/>
      <c r="AF75" s="262"/>
    </row>
    <row r="76" spans="1:32" ht="19.5" customHeight="1" x14ac:dyDescent="0.15">
      <c r="A76" s="216"/>
      <c r="B76" s="217"/>
      <c r="C76" s="217"/>
      <c r="D76" s="217"/>
      <c r="E76" s="222"/>
      <c r="F76" s="217"/>
      <c r="G76" s="223"/>
      <c r="H76" s="547"/>
      <c r="I76" s="548"/>
      <c r="J76" s="548"/>
      <c r="K76" s="548"/>
      <c r="L76" s="548"/>
      <c r="M76" s="548"/>
      <c r="N76" s="548"/>
      <c r="O76" s="548"/>
      <c r="P76" s="548"/>
      <c r="Q76" s="548"/>
      <c r="R76" s="548"/>
      <c r="S76" s="548"/>
      <c r="T76" s="999"/>
      <c r="U76" s="666"/>
      <c r="V76" s="666"/>
      <c r="W76" s="666"/>
      <c r="X76" s="666"/>
      <c r="Y76" s="666"/>
      <c r="Z76" s="666"/>
      <c r="AA76" s="666"/>
      <c r="AB76" s="666"/>
      <c r="AC76" s="667"/>
      <c r="AD76" s="260"/>
      <c r="AE76" s="261"/>
      <c r="AF76" s="262"/>
    </row>
    <row r="77" spans="1:32" ht="19.5" customHeight="1" x14ac:dyDescent="0.15">
      <c r="A77" s="218"/>
      <c r="B77" s="219"/>
      <c r="C77" s="219"/>
      <c r="D77" s="219"/>
      <c r="E77" s="224"/>
      <c r="F77" s="219"/>
      <c r="G77" s="225"/>
      <c r="H77" s="550"/>
      <c r="I77" s="551"/>
      <c r="J77" s="551"/>
      <c r="K77" s="551"/>
      <c r="L77" s="551"/>
      <c r="M77" s="551"/>
      <c r="N77" s="551"/>
      <c r="O77" s="551"/>
      <c r="P77" s="551"/>
      <c r="Q77" s="551"/>
      <c r="R77" s="551"/>
      <c r="S77" s="551"/>
      <c r="T77" s="1000"/>
      <c r="U77" s="668"/>
      <c r="V77" s="668"/>
      <c r="W77" s="668"/>
      <c r="X77" s="668"/>
      <c r="Y77" s="668"/>
      <c r="Z77" s="668"/>
      <c r="AA77" s="668"/>
      <c r="AB77" s="668"/>
      <c r="AC77" s="669"/>
      <c r="AD77" s="263"/>
      <c r="AE77" s="264"/>
      <c r="AF77" s="265"/>
    </row>
    <row r="78" spans="1:32" ht="18" customHeight="1" x14ac:dyDescent="0.15">
      <c r="A78" s="183" t="s">
        <v>182</v>
      </c>
      <c r="B78" s="184"/>
      <c r="C78" s="184"/>
      <c r="D78" s="184"/>
      <c r="E78" s="184"/>
      <c r="F78" s="184"/>
      <c r="G78" s="185"/>
      <c r="H78" s="477" t="s">
        <v>1070</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477" t="s">
        <v>1069</v>
      </c>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86"/>
    </row>
    <row r="82" spans="1:32" ht="18" customHeight="1" x14ac:dyDescent="0.15">
      <c r="A82" s="186"/>
      <c r="B82" s="187"/>
      <c r="C82" s="187"/>
      <c r="D82" s="187"/>
      <c r="E82" s="187"/>
      <c r="F82" s="187"/>
      <c r="G82" s="188"/>
      <c r="H82" s="480"/>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488"/>
    </row>
    <row r="83" spans="1:32" ht="18" customHeight="1" x14ac:dyDescent="0.15">
      <c r="A83" s="186"/>
      <c r="B83" s="187"/>
      <c r="C83" s="187"/>
      <c r="D83" s="187"/>
      <c r="E83" s="187"/>
      <c r="F83" s="187"/>
      <c r="G83" s="188"/>
      <c r="H83" s="480"/>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488"/>
    </row>
    <row r="84" spans="1:32" ht="18" customHeight="1" x14ac:dyDescent="0.15">
      <c r="A84" s="189"/>
      <c r="B84" s="190"/>
      <c r="C84" s="190"/>
      <c r="D84" s="190"/>
      <c r="E84" s="190"/>
      <c r="F84" s="190"/>
      <c r="G84" s="191"/>
      <c r="H84" s="482"/>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90"/>
    </row>
    <row r="85" spans="1:32" ht="18" customHeight="1" x14ac:dyDescent="0.15">
      <c r="A85" s="106"/>
      <c r="B85" s="106"/>
      <c r="C85" s="106"/>
      <c r="D85" s="106"/>
      <c r="E85" s="106"/>
      <c r="F85" s="106"/>
      <c r="G85" s="106"/>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row>
    <row r="86" spans="1:32" ht="18" customHeight="1" x14ac:dyDescent="0.15">
      <c r="A86" s="201" t="s">
        <v>178</v>
      </c>
      <c r="B86" s="202"/>
      <c r="C86" s="202"/>
      <c r="D86" s="203"/>
      <c r="E86" s="210">
        <v>16</v>
      </c>
      <c r="F86" s="210"/>
      <c r="G86" s="210"/>
      <c r="H86" s="210"/>
      <c r="I86" s="180" t="str">
        <f>+IF(ISERROR(VLOOKUP($E86,[7]SDGｓ!$A$2:$B$18,2,0)),"",VLOOKUP($E86,[7]SDGｓ!$A$2:$B$18,2,0))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+IF(ISERROR(VLOOKUP($E87,[7]SDGｓ!$A$2:$B$18,2,0)),"",VLOOKUP($E87,[7]SDGｓ!$A$2:$B$18,2,0))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+IF(ISERROR(VLOOKUP($E88,[7]SDGｓ!$A$2:$B$18,2,0)),"",VLOOKUP($E88,[7]SDGｓ!$A$2:$B$18,2,0))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1"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5-4-15</v>
      </c>
      <c r="B2" s="312"/>
      <c r="C2" s="312"/>
      <c r="D2" s="312"/>
      <c r="E2" s="313" t="s">
        <v>1105</v>
      </c>
      <c r="F2" s="313"/>
      <c r="G2" s="313"/>
      <c r="H2" s="313"/>
      <c r="I2" s="313"/>
      <c r="J2" s="313"/>
      <c r="K2" s="313"/>
      <c r="L2" s="313"/>
      <c r="M2" s="313"/>
      <c r="N2" s="313"/>
      <c r="O2" s="313"/>
      <c r="P2" s="313"/>
      <c r="Q2" s="313"/>
      <c r="R2" s="313"/>
      <c r="S2" s="313"/>
      <c r="T2" s="313"/>
      <c r="U2" s="313"/>
      <c r="V2" s="653" t="s">
        <v>816</v>
      </c>
      <c r="W2" s="653"/>
      <c r="X2" s="653"/>
      <c r="Y2" s="653"/>
      <c r="Z2" s="653"/>
      <c r="AA2" s="653"/>
      <c r="AB2" s="653"/>
      <c r="AC2" s="653"/>
      <c r="AD2" s="653"/>
      <c r="AE2" s="314" t="s">
        <v>257</v>
      </c>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1104</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0.5"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2.75"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29"/>
      <c r="AI9" s="129"/>
    </row>
    <row r="10" spans="1:40" ht="15" customHeight="1" x14ac:dyDescent="0.15">
      <c r="A10" s="309"/>
      <c r="B10" s="289" t="s">
        <v>218</v>
      </c>
      <c r="C10" s="289"/>
      <c r="D10" s="289"/>
      <c r="E10" s="289"/>
      <c r="F10" s="289"/>
      <c r="G10" s="289"/>
      <c r="H10" s="310" t="s">
        <v>1103</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5"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5"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5"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5"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5"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5"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5"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75" customHeight="1" x14ac:dyDescent="0.15">
      <c r="A18" s="309"/>
      <c r="B18" s="289" t="s">
        <v>252</v>
      </c>
      <c r="C18" s="289"/>
      <c r="D18" s="289"/>
      <c r="E18" s="289"/>
      <c r="F18" s="289"/>
      <c r="G18" s="289"/>
      <c r="H18" s="292" t="s">
        <v>272</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21" customHeight="1" x14ac:dyDescent="0.15">
      <c r="A19" s="309"/>
      <c r="B19" s="289" t="s">
        <v>250</v>
      </c>
      <c r="C19" s="289"/>
      <c r="D19" s="289"/>
      <c r="E19" s="289"/>
      <c r="F19" s="289"/>
      <c r="G19" s="289"/>
      <c r="H19" s="269" t="s">
        <v>272</v>
      </c>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1"/>
    </row>
    <row r="20" spans="1:32" ht="19.5" customHeight="1" x14ac:dyDescent="0.15">
      <c r="A20" s="309"/>
      <c r="B20" s="289" t="s">
        <v>248</v>
      </c>
      <c r="C20" s="289"/>
      <c r="D20" s="289"/>
      <c r="E20" s="289"/>
      <c r="F20" s="289"/>
      <c r="G20" s="289"/>
      <c r="H20" s="269" t="s">
        <v>272</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309" t="s">
        <v>246</v>
      </c>
      <c r="B21" s="289" t="s">
        <v>245</v>
      </c>
      <c r="C21" s="289"/>
      <c r="D21" s="289"/>
      <c r="E21" s="289"/>
      <c r="F21" s="289"/>
      <c r="G21" s="289"/>
      <c r="H21" s="269" t="s">
        <v>272</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13.5" customHeight="1" x14ac:dyDescent="0.15">
      <c r="A22" s="309"/>
      <c r="B22" s="210" t="s">
        <v>243</v>
      </c>
      <c r="C22" s="210"/>
      <c r="D22" s="210"/>
      <c r="E22" s="210"/>
      <c r="F22" s="210"/>
      <c r="G22" s="210"/>
      <c r="H22" s="257" t="s">
        <v>272</v>
      </c>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40"/>
    </row>
    <row r="23" spans="1:32" ht="10.5" customHeight="1" x14ac:dyDescent="0.15">
      <c r="A23" s="309"/>
      <c r="B23" s="210"/>
      <c r="C23" s="210"/>
      <c r="D23" s="210"/>
      <c r="E23" s="210"/>
      <c r="F23" s="210"/>
      <c r="G23" s="210"/>
      <c r="H23" s="439"/>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440"/>
    </row>
    <row r="24" spans="1:32" ht="12.75" customHeight="1" x14ac:dyDescent="0.15">
      <c r="A24" s="309"/>
      <c r="B24" s="210"/>
      <c r="C24" s="210"/>
      <c r="D24" s="210"/>
      <c r="E24" s="210"/>
      <c r="F24" s="210"/>
      <c r="G24" s="210"/>
      <c r="H24" s="441"/>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3"/>
    </row>
    <row r="25" spans="1:32" ht="12.75" customHeight="1" x14ac:dyDescent="0.15">
      <c r="A25" s="309"/>
      <c r="B25" s="210" t="s">
        <v>241</v>
      </c>
      <c r="C25" s="210"/>
      <c r="D25" s="210"/>
      <c r="E25" s="210"/>
      <c r="F25" s="210"/>
      <c r="G25" s="210"/>
      <c r="H25" s="257" t="s">
        <v>272</v>
      </c>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40"/>
    </row>
    <row r="26" spans="1:32" ht="13.5" customHeight="1" x14ac:dyDescent="0.15">
      <c r="A26" s="309"/>
      <c r="B26" s="210"/>
      <c r="C26" s="210"/>
      <c r="D26" s="210"/>
      <c r="E26" s="210"/>
      <c r="F26" s="210"/>
      <c r="G26" s="210"/>
      <c r="H26" s="439"/>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440"/>
    </row>
    <row r="27" spans="1:32" ht="17.25" customHeight="1" x14ac:dyDescent="0.15">
      <c r="A27" s="309"/>
      <c r="B27" s="210"/>
      <c r="C27" s="210"/>
      <c r="D27" s="210"/>
      <c r="E27" s="210"/>
      <c r="F27" s="210"/>
      <c r="G27" s="210"/>
      <c r="H27" s="441"/>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3"/>
    </row>
    <row r="28" spans="1:32" ht="18" customHeight="1" x14ac:dyDescent="0.15">
      <c r="A28" s="309"/>
      <c r="B28" s="289" t="s">
        <v>239</v>
      </c>
      <c r="C28" s="289"/>
      <c r="D28" s="289"/>
      <c r="E28" s="289"/>
      <c r="F28" s="289"/>
      <c r="G28" s="289"/>
      <c r="H28" s="269" t="s">
        <v>272</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530" t="s">
        <v>1102</v>
      </c>
      <c r="D31" s="531"/>
      <c r="E31" s="531"/>
      <c r="F31" s="531"/>
      <c r="G31" s="531"/>
      <c r="H31" s="531"/>
      <c r="I31" s="531"/>
      <c r="J31" s="531"/>
      <c r="K31" s="531"/>
      <c r="L31" s="531"/>
      <c r="M31" s="531"/>
      <c r="N31" s="531"/>
      <c r="O31" s="531"/>
      <c r="P31" s="531"/>
      <c r="Q31" s="531"/>
      <c r="R31" s="531"/>
      <c r="S31" s="531"/>
      <c r="T31" s="531"/>
      <c r="U31" s="531"/>
      <c r="V31" s="531"/>
      <c r="W31" s="531"/>
      <c r="X31" s="532"/>
      <c r="Y31" s="899"/>
      <c r="Z31" s="899"/>
      <c r="AA31" s="899"/>
      <c r="AB31" s="899"/>
      <c r="AC31" s="292" t="s">
        <v>1102</v>
      </c>
      <c r="AD31" s="292"/>
      <c r="AE31" s="292" t="s">
        <v>1102</v>
      </c>
      <c r="AF31" s="292"/>
    </row>
    <row r="32" spans="1:32" ht="18" customHeight="1" x14ac:dyDescent="0.15">
      <c r="A32" s="306"/>
      <c r="B32" s="307"/>
      <c r="C32" s="533"/>
      <c r="D32" s="534"/>
      <c r="E32" s="534"/>
      <c r="F32" s="534"/>
      <c r="G32" s="534"/>
      <c r="H32" s="534"/>
      <c r="I32" s="534"/>
      <c r="J32" s="534"/>
      <c r="K32" s="534"/>
      <c r="L32" s="534"/>
      <c r="M32" s="534"/>
      <c r="N32" s="534"/>
      <c r="O32" s="534"/>
      <c r="P32" s="534"/>
      <c r="Q32" s="534"/>
      <c r="R32" s="534"/>
      <c r="S32" s="534"/>
      <c r="T32" s="534"/>
      <c r="U32" s="534"/>
      <c r="V32" s="534"/>
      <c r="W32" s="534"/>
      <c r="X32" s="535"/>
      <c r="Y32" s="899"/>
      <c r="Z32" s="899"/>
      <c r="AA32" s="899"/>
      <c r="AB32" s="899"/>
      <c r="AC32" s="292"/>
      <c r="AD32" s="292"/>
      <c r="AE32" s="292"/>
      <c r="AF32" s="292"/>
    </row>
    <row r="33" spans="1:32" ht="18" customHeight="1" x14ac:dyDescent="0.15">
      <c r="A33" s="306"/>
      <c r="B33" s="307"/>
      <c r="C33" s="536"/>
      <c r="D33" s="537"/>
      <c r="E33" s="537"/>
      <c r="F33" s="537"/>
      <c r="G33" s="537"/>
      <c r="H33" s="537"/>
      <c r="I33" s="537"/>
      <c r="J33" s="537"/>
      <c r="K33" s="537"/>
      <c r="L33" s="537"/>
      <c r="M33" s="537"/>
      <c r="N33" s="537"/>
      <c r="O33" s="537"/>
      <c r="P33" s="537"/>
      <c r="Q33" s="537"/>
      <c r="R33" s="537"/>
      <c r="S33" s="537"/>
      <c r="T33" s="537"/>
      <c r="U33" s="537"/>
      <c r="V33" s="537"/>
      <c r="W33" s="537"/>
      <c r="X33" s="538"/>
      <c r="Y33" s="899"/>
      <c r="Z33" s="899"/>
      <c r="AA33" s="899"/>
      <c r="AB33" s="899"/>
      <c r="AC33" s="292"/>
      <c r="AD33" s="292"/>
      <c r="AE33" s="292"/>
      <c r="AF33" s="292"/>
    </row>
    <row r="34" spans="1:32" ht="24.75" customHeight="1" x14ac:dyDescent="0.15">
      <c r="A34" s="400" t="s">
        <v>231</v>
      </c>
      <c r="B34" s="400"/>
      <c r="C34" s="325" t="s">
        <v>1101</v>
      </c>
      <c r="D34" s="326"/>
      <c r="E34" s="326"/>
      <c r="F34" s="326"/>
      <c r="G34" s="326"/>
      <c r="H34" s="326"/>
      <c r="I34" s="326"/>
      <c r="J34" s="326"/>
      <c r="K34" s="326"/>
      <c r="L34" s="326"/>
      <c r="M34" s="326"/>
      <c r="N34" s="326"/>
      <c r="O34" s="326"/>
      <c r="P34" s="326"/>
      <c r="Q34" s="326"/>
      <c r="R34" s="326"/>
      <c r="S34" s="326"/>
      <c r="T34" s="326"/>
      <c r="U34" s="326"/>
      <c r="V34" s="326"/>
      <c r="W34" s="326"/>
      <c r="X34" s="326"/>
      <c r="Y34" s="325"/>
      <c r="Z34" s="325"/>
      <c r="AA34" s="325"/>
      <c r="AB34" s="325"/>
      <c r="AC34" s="292" t="s">
        <v>13</v>
      </c>
      <c r="AD34" s="292"/>
      <c r="AE34" s="292" t="s">
        <v>13</v>
      </c>
      <c r="AF34" s="292"/>
    </row>
    <row r="35" spans="1:32" ht="25.5" customHeight="1" x14ac:dyDescent="0.15">
      <c r="A35" s="400"/>
      <c r="B35" s="400"/>
      <c r="C35" s="326"/>
      <c r="D35" s="326"/>
      <c r="E35" s="326"/>
      <c r="F35" s="326"/>
      <c r="G35" s="326"/>
      <c r="H35" s="326"/>
      <c r="I35" s="326"/>
      <c r="J35" s="326"/>
      <c r="K35" s="326"/>
      <c r="L35" s="326"/>
      <c r="M35" s="326"/>
      <c r="N35" s="326"/>
      <c r="O35" s="326"/>
      <c r="P35" s="326"/>
      <c r="Q35" s="326"/>
      <c r="R35" s="326"/>
      <c r="S35" s="326"/>
      <c r="T35" s="326"/>
      <c r="U35" s="326"/>
      <c r="V35" s="326"/>
      <c r="W35" s="326"/>
      <c r="X35" s="326"/>
      <c r="Y35" s="325"/>
      <c r="Z35" s="325"/>
      <c r="AA35" s="325"/>
      <c r="AB35" s="325"/>
      <c r="AC35" s="292"/>
      <c r="AD35" s="292"/>
      <c r="AE35" s="292"/>
      <c r="AF35" s="292"/>
    </row>
    <row r="36" spans="1:32" ht="24.75" customHeight="1" x14ac:dyDescent="0.15">
      <c r="A36" s="400"/>
      <c r="B36" s="400"/>
      <c r="C36" s="326"/>
      <c r="D36" s="326"/>
      <c r="E36" s="326"/>
      <c r="F36" s="326"/>
      <c r="G36" s="326"/>
      <c r="H36" s="326"/>
      <c r="I36" s="326"/>
      <c r="J36" s="326"/>
      <c r="K36" s="326"/>
      <c r="L36" s="326"/>
      <c r="M36" s="326"/>
      <c r="N36" s="326"/>
      <c r="O36" s="326"/>
      <c r="P36" s="326"/>
      <c r="Q36" s="326"/>
      <c r="R36" s="326"/>
      <c r="S36" s="326"/>
      <c r="T36" s="326"/>
      <c r="U36" s="326"/>
      <c r="V36" s="326"/>
      <c r="W36" s="326"/>
      <c r="X36" s="326"/>
      <c r="Y36" s="325"/>
      <c r="Z36" s="325"/>
      <c r="AA36" s="325"/>
      <c r="AB36" s="325"/>
      <c r="AC36" s="292"/>
      <c r="AD36" s="292"/>
      <c r="AE36" s="292"/>
      <c r="AF36" s="292"/>
    </row>
    <row r="37" spans="1:32" ht="18" customHeight="1" x14ac:dyDescent="0.15">
      <c r="A37" s="400" t="s">
        <v>228</v>
      </c>
      <c r="B37" s="400"/>
      <c r="C37" s="325" t="s">
        <v>1100</v>
      </c>
      <c r="D37" s="326"/>
      <c r="E37" s="326"/>
      <c r="F37" s="326"/>
      <c r="G37" s="326"/>
      <c r="H37" s="326"/>
      <c r="I37" s="326"/>
      <c r="J37" s="326"/>
      <c r="K37" s="326"/>
      <c r="L37" s="326"/>
      <c r="M37" s="326"/>
      <c r="N37" s="326"/>
      <c r="O37" s="326"/>
      <c r="P37" s="326"/>
      <c r="Q37" s="326"/>
      <c r="R37" s="326"/>
      <c r="S37" s="326"/>
      <c r="T37" s="326"/>
      <c r="U37" s="326"/>
      <c r="V37" s="326"/>
      <c r="W37" s="326"/>
      <c r="X37" s="326"/>
      <c r="Y37" s="325"/>
      <c r="Z37" s="325"/>
      <c r="AA37" s="325"/>
      <c r="AB37" s="325"/>
      <c r="AC37" s="292" t="s">
        <v>13</v>
      </c>
      <c r="AD37" s="292"/>
      <c r="AE37" s="292" t="s">
        <v>13</v>
      </c>
      <c r="AF37" s="292"/>
    </row>
    <row r="38" spans="1:32" ht="18" customHeight="1" x14ac:dyDescent="0.15">
      <c r="A38" s="400"/>
      <c r="B38" s="400"/>
      <c r="C38" s="326"/>
      <c r="D38" s="326"/>
      <c r="E38" s="326"/>
      <c r="F38" s="326"/>
      <c r="G38" s="326"/>
      <c r="H38" s="326"/>
      <c r="I38" s="326"/>
      <c r="J38" s="326"/>
      <c r="K38" s="326"/>
      <c r="L38" s="326"/>
      <c r="M38" s="326"/>
      <c r="N38" s="326"/>
      <c r="O38" s="326"/>
      <c r="P38" s="326"/>
      <c r="Q38" s="326"/>
      <c r="R38" s="326"/>
      <c r="S38" s="326"/>
      <c r="T38" s="326"/>
      <c r="U38" s="326"/>
      <c r="V38" s="326"/>
      <c r="W38" s="326"/>
      <c r="X38" s="326"/>
      <c r="Y38" s="325"/>
      <c r="Z38" s="325"/>
      <c r="AA38" s="325"/>
      <c r="AB38" s="325"/>
      <c r="AC38" s="292"/>
      <c r="AD38" s="292"/>
      <c r="AE38" s="292"/>
      <c r="AF38" s="292"/>
    </row>
    <row r="39" spans="1:32" ht="68.25" customHeight="1" x14ac:dyDescent="0.15">
      <c r="A39" s="400"/>
      <c r="B39" s="400"/>
      <c r="C39" s="326"/>
      <c r="D39" s="326"/>
      <c r="E39" s="326"/>
      <c r="F39" s="326"/>
      <c r="G39" s="326"/>
      <c r="H39" s="326"/>
      <c r="I39" s="326"/>
      <c r="J39" s="326"/>
      <c r="K39" s="326"/>
      <c r="L39" s="326"/>
      <c r="M39" s="326"/>
      <c r="N39" s="326"/>
      <c r="O39" s="326"/>
      <c r="P39" s="326"/>
      <c r="Q39" s="326"/>
      <c r="R39" s="326"/>
      <c r="S39" s="326"/>
      <c r="T39" s="326"/>
      <c r="U39" s="326"/>
      <c r="V39" s="326"/>
      <c r="W39" s="326"/>
      <c r="X39" s="326"/>
      <c r="Y39" s="325"/>
      <c r="Z39" s="325"/>
      <c r="AA39" s="325"/>
      <c r="AB39" s="325"/>
      <c r="AC39" s="292"/>
      <c r="AD39" s="292"/>
      <c r="AE39" s="292"/>
      <c r="AF39" s="292"/>
    </row>
    <row r="40" spans="1:32" ht="18" customHeight="1" x14ac:dyDescent="0.15">
      <c r="A40" s="400" t="s">
        <v>226</v>
      </c>
      <c r="B40" s="400"/>
      <c r="C40" s="325" t="s">
        <v>1099</v>
      </c>
      <c r="D40" s="326"/>
      <c r="E40" s="326"/>
      <c r="F40" s="326"/>
      <c r="G40" s="326"/>
      <c r="H40" s="326"/>
      <c r="I40" s="326"/>
      <c r="J40" s="326"/>
      <c r="K40" s="326"/>
      <c r="L40" s="326"/>
      <c r="M40" s="326"/>
      <c r="N40" s="326"/>
      <c r="O40" s="326"/>
      <c r="P40" s="326"/>
      <c r="Q40" s="326"/>
      <c r="R40" s="326"/>
      <c r="S40" s="326"/>
      <c r="T40" s="326"/>
      <c r="U40" s="326"/>
      <c r="V40" s="326"/>
      <c r="W40" s="326"/>
      <c r="X40" s="326"/>
      <c r="Y40" s="325"/>
      <c r="Z40" s="325"/>
      <c r="AA40" s="325"/>
      <c r="AB40" s="325"/>
      <c r="AC40" s="292" t="s">
        <v>13</v>
      </c>
      <c r="AD40" s="292"/>
      <c r="AE40" s="292" t="s">
        <v>13</v>
      </c>
      <c r="AF40" s="292"/>
    </row>
    <row r="41" spans="1:32" ht="18" customHeight="1" x14ac:dyDescent="0.15">
      <c r="A41" s="400"/>
      <c r="B41" s="400"/>
      <c r="C41" s="326"/>
      <c r="D41" s="326"/>
      <c r="E41" s="326"/>
      <c r="F41" s="326"/>
      <c r="G41" s="326"/>
      <c r="H41" s="326"/>
      <c r="I41" s="326"/>
      <c r="J41" s="326"/>
      <c r="K41" s="326"/>
      <c r="L41" s="326"/>
      <c r="M41" s="326"/>
      <c r="N41" s="326"/>
      <c r="O41" s="326"/>
      <c r="P41" s="326"/>
      <c r="Q41" s="326"/>
      <c r="R41" s="326"/>
      <c r="S41" s="326"/>
      <c r="T41" s="326"/>
      <c r="U41" s="326"/>
      <c r="V41" s="326"/>
      <c r="W41" s="326"/>
      <c r="X41" s="326"/>
      <c r="Y41" s="325"/>
      <c r="Z41" s="325"/>
      <c r="AA41" s="325"/>
      <c r="AB41" s="325"/>
      <c r="AC41" s="292"/>
      <c r="AD41" s="292"/>
      <c r="AE41" s="292"/>
      <c r="AF41" s="292"/>
    </row>
    <row r="42" spans="1:32" ht="51.75" customHeight="1" x14ac:dyDescent="0.15">
      <c r="A42" s="400"/>
      <c r="B42" s="400"/>
      <c r="C42" s="326"/>
      <c r="D42" s="326"/>
      <c r="E42" s="326"/>
      <c r="F42" s="326"/>
      <c r="G42" s="326"/>
      <c r="H42" s="326"/>
      <c r="I42" s="326"/>
      <c r="J42" s="326"/>
      <c r="K42" s="326"/>
      <c r="L42" s="326"/>
      <c r="M42" s="326"/>
      <c r="N42" s="326"/>
      <c r="O42" s="326"/>
      <c r="P42" s="326"/>
      <c r="Q42" s="326"/>
      <c r="R42" s="326"/>
      <c r="S42" s="326"/>
      <c r="T42" s="326"/>
      <c r="U42" s="326"/>
      <c r="V42" s="326"/>
      <c r="W42" s="326"/>
      <c r="X42" s="326"/>
      <c r="Y42" s="325"/>
      <c r="Z42" s="325"/>
      <c r="AA42" s="325"/>
      <c r="AB42" s="325"/>
      <c r="AC42" s="292"/>
      <c r="AD42" s="292"/>
      <c r="AE42" s="292"/>
      <c r="AF42" s="292"/>
    </row>
    <row r="43" spans="1:32" ht="18" customHeight="1" x14ac:dyDescent="0.15">
      <c r="A43" s="400" t="s">
        <v>223</v>
      </c>
      <c r="B43" s="400"/>
      <c r="C43" s="325" t="s">
        <v>1098</v>
      </c>
      <c r="D43" s="326"/>
      <c r="E43" s="326"/>
      <c r="F43" s="326"/>
      <c r="G43" s="326"/>
      <c r="H43" s="326"/>
      <c r="I43" s="326"/>
      <c r="J43" s="326"/>
      <c r="K43" s="326"/>
      <c r="L43" s="326"/>
      <c r="M43" s="326"/>
      <c r="N43" s="326"/>
      <c r="O43" s="326"/>
      <c r="P43" s="326"/>
      <c r="Q43" s="326"/>
      <c r="R43" s="326"/>
      <c r="S43" s="326"/>
      <c r="T43" s="326"/>
      <c r="U43" s="326"/>
      <c r="V43" s="326"/>
      <c r="W43" s="326"/>
      <c r="X43" s="326"/>
      <c r="Y43" s="325"/>
      <c r="Z43" s="325"/>
      <c r="AA43" s="325"/>
      <c r="AB43" s="325"/>
      <c r="AC43" s="292" t="s">
        <v>13</v>
      </c>
      <c r="AD43" s="292"/>
      <c r="AE43" s="292" t="s">
        <v>13</v>
      </c>
      <c r="AF43" s="292"/>
    </row>
    <row r="44" spans="1:32" ht="18" customHeight="1" x14ac:dyDescent="0.15">
      <c r="A44" s="400"/>
      <c r="B44" s="400"/>
      <c r="C44" s="326"/>
      <c r="D44" s="326"/>
      <c r="E44" s="326"/>
      <c r="F44" s="326"/>
      <c r="G44" s="326"/>
      <c r="H44" s="326"/>
      <c r="I44" s="326"/>
      <c r="J44" s="326"/>
      <c r="K44" s="326"/>
      <c r="L44" s="326"/>
      <c r="M44" s="326"/>
      <c r="N44" s="326"/>
      <c r="O44" s="326"/>
      <c r="P44" s="326"/>
      <c r="Q44" s="326"/>
      <c r="R44" s="326"/>
      <c r="S44" s="326"/>
      <c r="T44" s="326"/>
      <c r="U44" s="326"/>
      <c r="V44" s="326"/>
      <c r="W44" s="326"/>
      <c r="X44" s="326"/>
      <c r="Y44" s="325"/>
      <c r="Z44" s="325"/>
      <c r="AA44" s="325"/>
      <c r="AB44" s="325"/>
      <c r="AC44" s="292"/>
      <c r="AD44" s="292"/>
      <c r="AE44" s="292"/>
      <c r="AF44" s="292"/>
    </row>
    <row r="45" spans="1:32" ht="27.75" customHeight="1" x14ac:dyDescent="0.15">
      <c r="A45" s="400"/>
      <c r="B45" s="400"/>
      <c r="C45" s="326"/>
      <c r="D45" s="326"/>
      <c r="E45" s="326"/>
      <c r="F45" s="326"/>
      <c r="G45" s="326"/>
      <c r="H45" s="326"/>
      <c r="I45" s="326"/>
      <c r="J45" s="326"/>
      <c r="K45" s="326"/>
      <c r="L45" s="326"/>
      <c r="M45" s="326"/>
      <c r="N45" s="326"/>
      <c r="O45" s="326"/>
      <c r="P45" s="326"/>
      <c r="Q45" s="326"/>
      <c r="R45" s="326"/>
      <c r="S45" s="326"/>
      <c r="T45" s="326"/>
      <c r="U45" s="326"/>
      <c r="V45" s="326"/>
      <c r="W45" s="326"/>
      <c r="X45" s="326"/>
      <c r="Y45" s="325"/>
      <c r="Z45" s="325"/>
      <c r="AA45" s="325"/>
      <c r="AB45" s="325"/>
      <c r="AC45" s="292"/>
      <c r="AD45" s="292"/>
      <c r="AE45" s="292"/>
      <c r="AF45" s="292"/>
    </row>
    <row r="46" spans="1:32" ht="11.25" customHeight="1" x14ac:dyDescent="0.15">
      <c r="A46" s="289" t="s">
        <v>221</v>
      </c>
      <c r="B46" s="289"/>
      <c r="C46" s="622"/>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1.25"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631" t="s">
        <v>1097</v>
      </c>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18" customHeight="1" x14ac:dyDescent="0.15">
      <c r="A50" s="309" t="s">
        <v>215</v>
      </c>
      <c r="B50" s="181" t="s">
        <v>214</v>
      </c>
      <c r="C50" s="181"/>
      <c r="D50" s="181"/>
      <c r="E50" s="181"/>
      <c r="F50" s="181"/>
      <c r="G50" s="181"/>
      <c r="H50" s="269" t="s">
        <v>1096</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1095</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1094</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1001" t="s">
        <v>1093</v>
      </c>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4"/>
    </row>
    <row r="59" spans="1:32" ht="18" customHeight="1" x14ac:dyDescent="0.15">
      <c r="A59" s="309"/>
      <c r="B59" s="210"/>
      <c r="C59" s="210"/>
      <c r="D59" s="210"/>
      <c r="E59" s="210"/>
      <c r="F59" s="210"/>
      <c r="G59" s="210"/>
      <c r="H59" s="734"/>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735"/>
    </row>
    <row r="60" spans="1:32" ht="18" customHeight="1" x14ac:dyDescent="0.15">
      <c r="A60" s="309"/>
      <c r="B60" s="210"/>
      <c r="C60" s="210"/>
      <c r="D60" s="210"/>
      <c r="E60" s="210"/>
      <c r="F60" s="210"/>
      <c r="G60" s="210"/>
      <c r="H60" s="734"/>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735"/>
    </row>
    <row r="61" spans="1:32" ht="18" customHeight="1" x14ac:dyDescent="0.15">
      <c r="A61" s="309"/>
      <c r="B61" s="210"/>
      <c r="C61" s="210"/>
      <c r="D61" s="210"/>
      <c r="E61" s="210"/>
      <c r="F61" s="210"/>
      <c r="G61" s="210"/>
      <c r="H61" s="734"/>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735"/>
    </row>
    <row r="62" spans="1:32" ht="147.75" customHeight="1" x14ac:dyDescent="0.15">
      <c r="A62" s="309"/>
      <c r="B62" s="210"/>
      <c r="C62" s="210"/>
      <c r="D62" s="210"/>
      <c r="E62" s="210"/>
      <c r="F62" s="210"/>
      <c r="G62" s="210"/>
      <c r="H62" s="515"/>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7"/>
    </row>
    <row r="63" spans="1:32" ht="18" customHeight="1" x14ac:dyDescent="0.15">
      <c r="A63" s="309"/>
      <c r="B63" s="238" t="s">
        <v>201</v>
      </c>
      <c r="C63" s="239"/>
      <c r="D63" s="239"/>
      <c r="E63" s="239"/>
      <c r="F63" s="239"/>
      <c r="G63" s="240"/>
      <c r="H63" s="269" t="s">
        <v>1092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1091</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9.5"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18.75" customHeight="1" x14ac:dyDescent="0.15">
      <c r="A68" s="181" t="s">
        <v>194</v>
      </c>
      <c r="B68" s="181"/>
      <c r="C68" s="181"/>
      <c r="D68" s="181"/>
      <c r="E68" s="181"/>
      <c r="F68" s="181"/>
      <c r="G68" s="181"/>
      <c r="H68" s="273" t="s">
        <v>272</v>
      </c>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1"/>
    </row>
    <row r="69" spans="1:32" ht="15" customHeight="1" x14ac:dyDescent="0.15">
      <c r="A69" s="214" t="s">
        <v>192</v>
      </c>
      <c r="B69" s="215"/>
      <c r="C69" s="215"/>
      <c r="D69" s="215"/>
      <c r="E69" s="220" t="s">
        <v>186</v>
      </c>
      <c r="F69" s="215"/>
      <c r="G69" s="221"/>
      <c r="H69" s="745" t="s">
        <v>1090</v>
      </c>
      <c r="I69" s="706"/>
      <c r="J69" s="706"/>
      <c r="K69" s="706"/>
      <c r="L69" s="706"/>
      <c r="M69" s="706"/>
      <c r="N69" s="706"/>
      <c r="O69" s="706"/>
      <c r="P69" s="706"/>
      <c r="Q69" s="706"/>
      <c r="R69" s="706"/>
      <c r="S69" s="706"/>
      <c r="T69" s="706"/>
      <c r="U69" s="387" t="s">
        <v>1089</v>
      </c>
      <c r="V69" s="387"/>
      <c r="W69" s="387"/>
      <c r="X69" s="387"/>
      <c r="Y69" s="387"/>
      <c r="Z69" s="387"/>
      <c r="AA69" s="387"/>
      <c r="AB69" s="387"/>
      <c r="AC69" s="588"/>
      <c r="AD69" s="266" t="s">
        <v>189</v>
      </c>
      <c r="AE69" s="267"/>
      <c r="AF69" s="268"/>
    </row>
    <row r="70" spans="1:32" ht="15" customHeight="1" x14ac:dyDescent="0.15">
      <c r="A70" s="216"/>
      <c r="B70" s="217"/>
      <c r="C70" s="217"/>
      <c r="D70" s="217"/>
      <c r="E70" s="222"/>
      <c r="F70" s="217"/>
      <c r="G70" s="223"/>
      <c r="H70" s="924"/>
      <c r="I70" s="708"/>
      <c r="J70" s="708"/>
      <c r="K70" s="708"/>
      <c r="L70" s="708"/>
      <c r="M70" s="708"/>
      <c r="N70" s="708"/>
      <c r="O70" s="708"/>
      <c r="P70" s="708"/>
      <c r="Q70" s="708"/>
      <c r="R70" s="708"/>
      <c r="S70" s="708"/>
      <c r="T70" s="708"/>
      <c r="U70" s="389"/>
      <c r="V70" s="389"/>
      <c r="W70" s="389"/>
      <c r="X70" s="389"/>
      <c r="Y70" s="389"/>
      <c r="Z70" s="389"/>
      <c r="AA70" s="389"/>
      <c r="AB70" s="389"/>
      <c r="AC70" s="589"/>
      <c r="AD70" s="288" t="s">
        <v>395</v>
      </c>
      <c r="AE70" s="258"/>
      <c r="AF70" s="259"/>
    </row>
    <row r="71" spans="1:32" ht="15" customHeight="1" x14ac:dyDescent="0.15">
      <c r="A71" s="216"/>
      <c r="B71" s="217"/>
      <c r="C71" s="217"/>
      <c r="D71" s="217"/>
      <c r="E71" s="222"/>
      <c r="F71" s="217"/>
      <c r="G71" s="223"/>
      <c r="H71" s="924"/>
      <c r="I71" s="708"/>
      <c r="J71" s="708"/>
      <c r="K71" s="708"/>
      <c r="L71" s="708"/>
      <c r="M71" s="708"/>
      <c r="N71" s="708"/>
      <c r="O71" s="708"/>
      <c r="P71" s="708"/>
      <c r="Q71" s="708"/>
      <c r="R71" s="708"/>
      <c r="S71" s="708"/>
      <c r="T71" s="708"/>
      <c r="U71" s="389"/>
      <c r="V71" s="389"/>
      <c r="W71" s="389"/>
      <c r="X71" s="389"/>
      <c r="Y71" s="389"/>
      <c r="Z71" s="389"/>
      <c r="AA71" s="389"/>
      <c r="AB71" s="389"/>
      <c r="AC71" s="589"/>
      <c r="AD71" s="260"/>
      <c r="AE71" s="261"/>
      <c r="AF71" s="262"/>
    </row>
    <row r="72" spans="1:32" ht="15" customHeight="1" x14ac:dyDescent="0.15">
      <c r="A72" s="218"/>
      <c r="B72" s="219"/>
      <c r="C72" s="219"/>
      <c r="D72" s="219"/>
      <c r="E72" s="224"/>
      <c r="F72" s="219"/>
      <c r="G72" s="225"/>
      <c r="H72" s="925"/>
      <c r="I72" s="710"/>
      <c r="J72" s="710"/>
      <c r="K72" s="710"/>
      <c r="L72" s="710"/>
      <c r="M72" s="710"/>
      <c r="N72" s="710"/>
      <c r="O72" s="710"/>
      <c r="P72" s="710"/>
      <c r="Q72" s="710"/>
      <c r="R72" s="710"/>
      <c r="S72" s="710"/>
      <c r="T72" s="710"/>
      <c r="U72" s="391"/>
      <c r="V72" s="391"/>
      <c r="W72" s="391"/>
      <c r="X72" s="391"/>
      <c r="Y72" s="391"/>
      <c r="Z72" s="391"/>
      <c r="AA72" s="391"/>
      <c r="AB72" s="391"/>
      <c r="AC72" s="590"/>
      <c r="AD72" s="263"/>
      <c r="AE72" s="264"/>
      <c r="AF72" s="265"/>
    </row>
    <row r="73" spans="1:32" ht="15" customHeight="1" x14ac:dyDescent="0.15">
      <c r="A73" s="214" t="s">
        <v>187</v>
      </c>
      <c r="B73" s="215"/>
      <c r="C73" s="215"/>
      <c r="D73" s="215"/>
      <c r="E73" s="220" t="s">
        <v>186</v>
      </c>
      <c r="F73" s="215"/>
      <c r="G73" s="221"/>
      <c r="H73" s="745" t="s">
        <v>1088</v>
      </c>
      <c r="I73" s="250"/>
      <c r="J73" s="250"/>
      <c r="K73" s="250"/>
      <c r="L73" s="250"/>
      <c r="M73" s="250"/>
      <c r="N73" s="250"/>
      <c r="O73" s="250"/>
      <c r="P73" s="250"/>
      <c r="Q73" s="250"/>
      <c r="R73" s="250"/>
      <c r="S73" s="250"/>
      <c r="T73" s="250"/>
      <c r="U73" s="387" t="s">
        <v>1087</v>
      </c>
      <c r="V73" s="387"/>
      <c r="W73" s="387"/>
      <c r="X73" s="387"/>
      <c r="Y73" s="387"/>
      <c r="Z73" s="387"/>
      <c r="AA73" s="387"/>
      <c r="AB73" s="387"/>
      <c r="AC73" s="588"/>
      <c r="AD73" s="288" t="s">
        <v>188</v>
      </c>
      <c r="AE73" s="258"/>
      <c r="AF73" s="259"/>
    </row>
    <row r="74" spans="1:32" ht="15" customHeight="1" x14ac:dyDescent="0.15">
      <c r="A74" s="216"/>
      <c r="B74" s="217"/>
      <c r="C74" s="217"/>
      <c r="D74" s="217"/>
      <c r="E74" s="222"/>
      <c r="F74" s="217"/>
      <c r="G74" s="223"/>
      <c r="H74" s="746"/>
      <c r="I74" s="252"/>
      <c r="J74" s="252"/>
      <c r="K74" s="252"/>
      <c r="L74" s="252"/>
      <c r="M74" s="252"/>
      <c r="N74" s="252"/>
      <c r="O74" s="252"/>
      <c r="P74" s="252"/>
      <c r="Q74" s="252"/>
      <c r="R74" s="252"/>
      <c r="S74" s="252"/>
      <c r="T74" s="252"/>
      <c r="U74" s="389"/>
      <c r="V74" s="389"/>
      <c r="W74" s="389"/>
      <c r="X74" s="389"/>
      <c r="Y74" s="389"/>
      <c r="Z74" s="389"/>
      <c r="AA74" s="389"/>
      <c r="AB74" s="389"/>
      <c r="AC74" s="589"/>
      <c r="AD74" s="260"/>
      <c r="AE74" s="261"/>
      <c r="AF74" s="262"/>
    </row>
    <row r="75" spans="1:32" ht="15" customHeight="1" x14ac:dyDescent="0.15">
      <c r="A75" s="216"/>
      <c r="B75" s="217"/>
      <c r="C75" s="217"/>
      <c r="D75" s="217"/>
      <c r="E75" s="222"/>
      <c r="F75" s="217"/>
      <c r="G75" s="223"/>
      <c r="H75" s="746"/>
      <c r="I75" s="252"/>
      <c r="J75" s="252"/>
      <c r="K75" s="252"/>
      <c r="L75" s="252"/>
      <c r="M75" s="252"/>
      <c r="N75" s="252"/>
      <c r="O75" s="252"/>
      <c r="P75" s="252"/>
      <c r="Q75" s="252"/>
      <c r="R75" s="252"/>
      <c r="S75" s="252"/>
      <c r="T75" s="252"/>
      <c r="U75" s="389"/>
      <c r="V75" s="389"/>
      <c r="W75" s="389"/>
      <c r="X75" s="389"/>
      <c r="Y75" s="389"/>
      <c r="Z75" s="389"/>
      <c r="AA75" s="389"/>
      <c r="AB75" s="389"/>
      <c r="AC75" s="589"/>
      <c r="AD75" s="260"/>
      <c r="AE75" s="261"/>
      <c r="AF75" s="262"/>
    </row>
    <row r="76" spans="1:32" ht="15" customHeight="1" x14ac:dyDescent="0.15">
      <c r="A76" s="216"/>
      <c r="B76" s="217"/>
      <c r="C76" s="217"/>
      <c r="D76" s="217"/>
      <c r="E76" s="222"/>
      <c r="F76" s="217"/>
      <c r="G76" s="223"/>
      <c r="H76" s="746"/>
      <c r="I76" s="252"/>
      <c r="J76" s="252"/>
      <c r="K76" s="252"/>
      <c r="L76" s="252"/>
      <c r="M76" s="252"/>
      <c r="N76" s="252"/>
      <c r="O76" s="252"/>
      <c r="P76" s="252"/>
      <c r="Q76" s="252"/>
      <c r="R76" s="252"/>
      <c r="S76" s="252"/>
      <c r="T76" s="252"/>
      <c r="U76" s="389"/>
      <c r="V76" s="389"/>
      <c r="W76" s="389"/>
      <c r="X76" s="389"/>
      <c r="Y76" s="389"/>
      <c r="Z76" s="389"/>
      <c r="AA76" s="389"/>
      <c r="AB76" s="389"/>
      <c r="AC76" s="589"/>
      <c r="AD76" s="260"/>
      <c r="AE76" s="261"/>
      <c r="AF76" s="262"/>
    </row>
    <row r="77" spans="1:32" ht="15" customHeight="1" x14ac:dyDescent="0.15">
      <c r="A77" s="218"/>
      <c r="B77" s="219"/>
      <c r="C77" s="219"/>
      <c r="D77" s="219"/>
      <c r="E77" s="224"/>
      <c r="F77" s="219"/>
      <c r="G77" s="225"/>
      <c r="H77" s="747"/>
      <c r="I77" s="254"/>
      <c r="J77" s="254"/>
      <c r="K77" s="254"/>
      <c r="L77" s="254"/>
      <c r="M77" s="254"/>
      <c r="N77" s="254"/>
      <c r="O77" s="254"/>
      <c r="P77" s="254"/>
      <c r="Q77" s="254"/>
      <c r="R77" s="254"/>
      <c r="S77" s="254"/>
      <c r="T77" s="254"/>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572" t="s">
        <v>1086</v>
      </c>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687"/>
    </row>
    <row r="79" spans="1:32" ht="18" customHeight="1" x14ac:dyDescent="0.15">
      <c r="A79" s="186"/>
      <c r="B79" s="187"/>
      <c r="C79" s="187"/>
      <c r="D79" s="187"/>
      <c r="E79" s="187"/>
      <c r="F79" s="187"/>
      <c r="G79" s="188"/>
      <c r="H79" s="575"/>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688"/>
    </row>
    <row r="80" spans="1:32" ht="18" customHeight="1" x14ac:dyDescent="0.15">
      <c r="A80" s="189"/>
      <c r="B80" s="190"/>
      <c r="C80" s="190"/>
      <c r="D80" s="190"/>
      <c r="E80" s="190"/>
      <c r="F80" s="190"/>
      <c r="G80" s="191"/>
      <c r="H80" s="578"/>
      <c r="I80" s="579"/>
      <c r="J80" s="579"/>
      <c r="K80" s="579"/>
      <c r="L80" s="579"/>
      <c r="M80" s="579"/>
      <c r="N80" s="579"/>
      <c r="O80" s="579"/>
      <c r="P80" s="579"/>
      <c r="Q80" s="579"/>
      <c r="R80" s="579"/>
      <c r="S80" s="579"/>
      <c r="T80" s="579"/>
      <c r="U80" s="579"/>
      <c r="V80" s="579"/>
      <c r="W80" s="579"/>
      <c r="X80" s="579"/>
      <c r="Y80" s="579"/>
      <c r="Z80" s="579"/>
      <c r="AA80" s="579"/>
      <c r="AB80" s="579"/>
      <c r="AC80" s="579"/>
      <c r="AD80" s="579"/>
      <c r="AE80" s="579"/>
      <c r="AF80" s="689"/>
    </row>
    <row r="81" spans="1:32" ht="18" customHeight="1" x14ac:dyDescent="0.15">
      <c r="A81" s="183" t="s">
        <v>180</v>
      </c>
      <c r="B81" s="184"/>
      <c r="C81" s="184"/>
      <c r="D81" s="184"/>
      <c r="E81" s="184"/>
      <c r="F81" s="184"/>
      <c r="G81" s="185"/>
      <c r="H81" s="572" t="s">
        <v>1085</v>
      </c>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687"/>
    </row>
    <row r="82" spans="1:32" ht="18" customHeight="1" x14ac:dyDescent="0.15">
      <c r="A82" s="186"/>
      <c r="B82" s="187"/>
      <c r="C82" s="187"/>
      <c r="D82" s="187"/>
      <c r="E82" s="187"/>
      <c r="F82" s="187"/>
      <c r="G82" s="188"/>
      <c r="H82" s="575"/>
      <c r="I82" s="786"/>
      <c r="J82" s="786"/>
      <c r="K82" s="786"/>
      <c r="L82" s="786"/>
      <c r="M82" s="786"/>
      <c r="N82" s="786"/>
      <c r="O82" s="786"/>
      <c r="P82" s="786"/>
      <c r="Q82" s="786"/>
      <c r="R82" s="786"/>
      <c r="S82" s="786"/>
      <c r="T82" s="786"/>
      <c r="U82" s="786"/>
      <c r="V82" s="786"/>
      <c r="W82" s="786"/>
      <c r="X82" s="786"/>
      <c r="Y82" s="786"/>
      <c r="Z82" s="786"/>
      <c r="AA82" s="786"/>
      <c r="AB82" s="786"/>
      <c r="AC82" s="786"/>
      <c r="AD82" s="786"/>
      <c r="AE82" s="786"/>
      <c r="AF82" s="688"/>
    </row>
    <row r="83" spans="1:32" ht="18" customHeight="1" x14ac:dyDescent="0.15">
      <c r="A83" s="186"/>
      <c r="B83" s="187"/>
      <c r="C83" s="187"/>
      <c r="D83" s="187"/>
      <c r="E83" s="187"/>
      <c r="F83" s="187"/>
      <c r="G83" s="188"/>
      <c r="H83" s="575"/>
      <c r="I83" s="786"/>
      <c r="J83" s="786"/>
      <c r="K83" s="786"/>
      <c r="L83" s="786"/>
      <c r="M83" s="786"/>
      <c r="N83" s="786"/>
      <c r="O83" s="786"/>
      <c r="P83" s="786"/>
      <c r="Q83" s="786"/>
      <c r="R83" s="786"/>
      <c r="S83" s="786"/>
      <c r="T83" s="786"/>
      <c r="U83" s="786"/>
      <c r="V83" s="786"/>
      <c r="W83" s="786"/>
      <c r="X83" s="786"/>
      <c r="Y83" s="786"/>
      <c r="Z83" s="786"/>
      <c r="AA83" s="786"/>
      <c r="AB83" s="786"/>
      <c r="AC83" s="786"/>
      <c r="AD83" s="786"/>
      <c r="AE83" s="786"/>
      <c r="AF83" s="688"/>
    </row>
    <row r="84" spans="1:32" ht="18" customHeight="1" x14ac:dyDescent="0.15">
      <c r="A84" s="189"/>
      <c r="B84" s="190"/>
      <c r="C84" s="190"/>
      <c r="D84" s="190"/>
      <c r="E84" s="190"/>
      <c r="F84" s="190"/>
      <c r="G84" s="191"/>
      <c r="H84" s="578"/>
      <c r="I84" s="579"/>
      <c r="J84" s="579"/>
      <c r="K84" s="579"/>
      <c r="L84" s="579"/>
      <c r="M84" s="579"/>
      <c r="N84" s="579"/>
      <c r="O84" s="579"/>
      <c r="P84" s="579"/>
      <c r="Q84" s="579"/>
      <c r="R84" s="579"/>
      <c r="S84" s="579"/>
      <c r="T84" s="579"/>
      <c r="U84" s="579"/>
      <c r="V84" s="579"/>
      <c r="W84" s="579"/>
      <c r="X84" s="579"/>
      <c r="Y84" s="579"/>
      <c r="Z84" s="579"/>
      <c r="AA84" s="579"/>
      <c r="AB84" s="579"/>
      <c r="AC84" s="579"/>
      <c r="AD84" s="579"/>
      <c r="AE84" s="579"/>
      <c r="AF84" s="689"/>
    </row>
    <row r="85" spans="1:32" ht="18" customHeight="1" x14ac:dyDescent="0.15">
      <c r="A85" s="106"/>
      <c r="B85" s="106"/>
      <c r="C85" s="106"/>
      <c r="D85" s="106"/>
      <c r="E85" s="106"/>
      <c r="F85" s="106"/>
      <c r="G85" s="106"/>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row>
    <row r="86" spans="1:32" ht="18" customHeight="1" x14ac:dyDescent="0.15">
      <c r="A86" s="201" t="s">
        <v>178</v>
      </c>
      <c r="B86" s="202"/>
      <c r="C86" s="202"/>
      <c r="D86" s="203"/>
      <c r="E86" s="210">
        <v>16</v>
      </c>
      <c r="F86" s="210"/>
      <c r="G86" s="210"/>
      <c r="H86" s="210"/>
      <c r="I86" s="180" t="str">
        <f>+IF(ISERROR(VLOOKUP($E86,[7]SDGｓ!$A$2:$B$18,2,0)),"",VLOOKUP($E86,[7]SDGｓ!$A$2:$B$18,2,0))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c r="F87" s="210"/>
      <c r="G87" s="210"/>
      <c r="H87" s="210"/>
      <c r="I87" s="180" t="str">
        <f>+IF(ISERROR(VLOOKUP($E87,[7]SDGｓ!$A$2:$B$18,2,0)),"",VLOOKUP($E87,[7]SDGｓ!$A$2:$B$18,2,0))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c r="F88" s="210"/>
      <c r="G88" s="210"/>
      <c r="H88" s="210"/>
      <c r="I88" s="180" t="str">
        <f>+IF(ISERROR(VLOOKUP($E88,[7]SDGｓ!$A$2:$B$18,2,0)),"",VLOOKUP($E88,[7]SDGｓ!$A$2:$B$18,2,0))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18" customWidth="1"/>
    <col min="33" max="16384" width="9" style="118"/>
  </cols>
  <sheetData>
    <row r="1" spans="1:40" ht="18" customHeight="1" x14ac:dyDescent="0.15">
      <c r="A1" s="272" t="s">
        <v>264</v>
      </c>
      <c r="B1" s="272"/>
      <c r="C1" s="272"/>
      <c r="D1" s="272"/>
      <c r="E1" s="272" t="s">
        <v>263</v>
      </c>
      <c r="F1" s="272"/>
      <c r="G1" s="272"/>
      <c r="H1" s="272"/>
      <c r="I1" s="272"/>
      <c r="J1" s="272"/>
      <c r="K1" s="272"/>
      <c r="L1" s="272"/>
      <c r="M1" s="272"/>
      <c r="N1" s="272"/>
      <c r="O1" s="272"/>
      <c r="P1" s="272"/>
      <c r="Q1" s="272"/>
      <c r="R1" s="272"/>
      <c r="S1" s="272"/>
      <c r="T1" s="272"/>
      <c r="U1" s="272"/>
      <c r="V1" s="272" t="s">
        <v>262</v>
      </c>
      <c r="W1" s="272"/>
      <c r="X1" s="272"/>
      <c r="Y1" s="272"/>
      <c r="Z1" s="272"/>
      <c r="AA1" s="272"/>
      <c r="AB1" s="272"/>
      <c r="AC1" s="272" t="s">
        <v>261</v>
      </c>
      <c r="AD1" s="272"/>
      <c r="AE1" s="272" t="s">
        <v>260</v>
      </c>
      <c r="AF1" s="272"/>
    </row>
    <row r="2" spans="1:40" ht="18" customHeight="1" x14ac:dyDescent="0.4">
      <c r="A2" s="312" t="str">
        <f ca="1">RIGHT(CELL("filename",A4),LEN(CELL("filename",A4))-FIND("]",CELL("filename",A4)))</f>
        <v>5-4-16</v>
      </c>
      <c r="B2" s="312"/>
      <c r="C2" s="312"/>
      <c r="D2" s="312"/>
      <c r="E2" s="313" t="s">
        <v>1122</v>
      </c>
      <c r="F2" s="313"/>
      <c r="G2" s="313"/>
      <c r="H2" s="313"/>
      <c r="I2" s="313"/>
      <c r="J2" s="313"/>
      <c r="K2" s="313"/>
      <c r="L2" s="313"/>
      <c r="M2" s="313"/>
      <c r="N2" s="313"/>
      <c r="O2" s="313"/>
      <c r="P2" s="313"/>
      <c r="Q2" s="313"/>
      <c r="R2" s="313"/>
      <c r="S2" s="313"/>
      <c r="T2" s="313"/>
      <c r="U2" s="313"/>
      <c r="V2" s="1015" t="s">
        <v>1121</v>
      </c>
      <c r="W2" s="1015"/>
      <c r="X2" s="1015"/>
      <c r="Y2" s="1015"/>
      <c r="Z2" s="1015"/>
      <c r="AA2" s="1015"/>
      <c r="AB2" s="1015"/>
      <c r="AC2" s="1015"/>
      <c r="AD2" s="1015"/>
      <c r="AE2" s="1016"/>
      <c r="AF2" s="1016"/>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1015"/>
      <c r="W3" s="1015"/>
      <c r="X3" s="1015"/>
      <c r="Y3" s="1015"/>
      <c r="Z3" s="1015"/>
      <c r="AA3" s="1015"/>
      <c r="AB3" s="1015"/>
      <c r="AC3" s="1015"/>
      <c r="AD3" s="1015"/>
      <c r="AE3" s="1016"/>
      <c r="AF3" s="1016"/>
      <c r="AH3" s="93" t="s">
        <v>170</v>
      </c>
      <c r="AI3" s="92"/>
      <c r="AJ3" s="95" t="s">
        <v>169</v>
      </c>
      <c r="AK3" s="90" t="s">
        <v>168</v>
      </c>
      <c r="AL3" s="89"/>
      <c r="AM3" s="88"/>
      <c r="AN3" s="88"/>
    </row>
    <row r="4" spans="1:40" ht="18" customHeight="1" x14ac:dyDescent="0.4">
      <c r="A4" s="117"/>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H4" s="93" t="s">
        <v>167</v>
      </c>
      <c r="AI4" s="92"/>
      <c r="AJ4" s="94" t="s">
        <v>166</v>
      </c>
      <c r="AK4" s="90" t="s">
        <v>165</v>
      </c>
      <c r="AL4" s="89"/>
      <c r="AM4" s="88"/>
      <c r="AN4" s="88"/>
    </row>
    <row r="5" spans="1:40" ht="18" customHeight="1" x14ac:dyDescent="0.4">
      <c r="A5" s="272" t="s">
        <v>219</v>
      </c>
      <c r="B5" s="272"/>
      <c r="C5" s="272"/>
      <c r="D5" s="272"/>
      <c r="E5" s="272"/>
      <c r="F5" s="272"/>
      <c r="G5" s="272"/>
      <c r="H5" s="361" t="s">
        <v>218</v>
      </c>
      <c r="I5" s="361"/>
      <c r="J5" s="361"/>
      <c r="K5" s="361"/>
      <c r="L5" s="361"/>
      <c r="M5" s="361"/>
      <c r="N5" s="361"/>
      <c r="O5" s="361"/>
      <c r="P5" s="361"/>
      <c r="Q5" s="361"/>
      <c r="R5" s="361"/>
      <c r="S5" s="361"/>
      <c r="T5" s="361"/>
      <c r="U5" s="361"/>
      <c r="V5" s="361"/>
      <c r="W5" s="361"/>
      <c r="X5" s="361"/>
      <c r="Y5" s="361"/>
      <c r="Z5" s="361"/>
      <c r="AA5" s="361"/>
      <c r="AB5" s="361"/>
      <c r="AC5" s="361"/>
      <c r="AD5" s="361"/>
      <c r="AE5" s="361"/>
      <c r="AF5" s="361"/>
      <c r="AH5" s="93" t="s">
        <v>163</v>
      </c>
      <c r="AI5" s="92"/>
      <c r="AJ5" s="91" t="s">
        <v>162</v>
      </c>
      <c r="AK5" s="90" t="s">
        <v>161</v>
      </c>
      <c r="AL5" s="89"/>
      <c r="AM5" s="88"/>
      <c r="AN5" s="88"/>
    </row>
    <row r="6" spans="1:40" ht="18" customHeight="1" x14ac:dyDescent="0.4">
      <c r="A6" s="274" t="s">
        <v>256</v>
      </c>
      <c r="B6" s="256" t="s">
        <v>255</v>
      </c>
      <c r="C6" s="256"/>
      <c r="D6" s="256"/>
      <c r="E6" s="256"/>
      <c r="F6" s="256"/>
      <c r="G6" s="256"/>
      <c r="H6" s="290" t="s">
        <v>1120</v>
      </c>
      <c r="I6" s="290"/>
      <c r="J6" s="290"/>
      <c r="K6" s="290"/>
      <c r="L6" s="290"/>
      <c r="M6" s="290"/>
      <c r="N6" s="290"/>
      <c r="O6" s="290"/>
      <c r="P6" s="290"/>
      <c r="Q6" s="290"/>
      <c r="R6" s="290"/>
      <c r="S6" s="290"/>
      <c r="T6" s="290"/>
      <c r="U6" s="290"/>
      <c r="V6" s="290"/>
      <c r="W6" s="290"/>
      <c r="X6" s="290"/>
      <c r="Y6" s="290"/>
      <c r="Z6" s="290"/>
      <c r="AA6" s="290"/>
      <c r="AB6" s="290"/>
      <c r="AC6" s="290"/>
      <c r="AD6" s="290"/>
      <c r="AE6" s="290"/>
      <c r="AF6" s="290"/>
      <c r="AH6" s="93" t="s">
        <v>160</v>
      </c>
      <c r="AI6" s="92"/>
      <c r="AJ6" s="91" t="s">
        <v>159</v>
      </c>
      <c r="AK6" s="90" t="s">
        <v>109</v>
      </c>
      <c r="AL6" s="89"/>
      <c r="AM6" s="88"/>
      <c r="AN6" s="88"/>
    </row>
    <row r="7" spans="1:40" ht="12" customHeight="1" x14ac:dyDescent="0.4">
      <c r="A7" s="274"/>
      <c r="B7" s="256"/>
      <c r="C7" s="256"/>
      <c r="D7" s="256"/>
      <c r="E7" s="256"/>
      <c r="F7" s="256"/>
      <c r="G7" s="256"/>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H7" s="93" t="s">
        <v>158</v>
      </c>
      <c r="AI7" s="92"/>
      <c r="AJ7" s="91" t="s">
        <v>157</v>
      </c>
      <c r="AK7" s="90" t="s">
        <v>145</v>
      </c>
      <c r="AL7" s="89"/>
      <c r="AM7" s="88"/>
      <c r="AN7" s="88"/>
    </row>
    <row r="8" spans="1:40" ht="14.25" customHeight="1" x14ac:dyDescent="0.15">
      <c r="A8" s="274"/>
      <c r="B8" s="256"/>
      <c r="C8" s="256"/>
      <c r="D8" s="256"/>
      <c r="E8" s="256"/>
      <c r="F8" s="256"/>
      <c r="G8" s="256"/>
      <c r="H8" s="290"/>
      <c r="I8" s="290"/>
      <c r="J8" s="290"/>
      <c r="K8" s="290"/>
      <c r="L8" s="290"/>
      <c r="M8" s="290"/>
      <c r="N8" s="290"/>
      <c r="O8" s="290"/>
      <c r="P8" s="290"/>
      <c r="Q8" s="290"/>
      <c r="R8" s="290"/>
      <c r="S8" s="290"/>
      <c r="T8" s="290"/>
      <c r="U8" s="290"/>
      <c r="V8" s="290"/>
      <c r="W8" s="290"/>
      <c r="X8" s="290"/>
      <c r="Y8" s="290"/>
      <c r="Z8" s="290"/>
      <c r="AA8" s="290"/>
      <c r="AB8" s="290"/>
      <c r="AC8" s="290"/>
      <c r="AD8" s="290"/>
      <c r="AE8" s="290"/>
      <c r="AF8" s="290"/>
      <c r="AH8" s="111"/>
      <c r="AI8" s="111"/>
    </row>
    <row r="9" spans="1:40" ht="12.75" customHeight="1" x14ac:dyDescent="0.15">
      <c r="A9" s="274"/>
      <c r="B9" s="256"/>
      <c r="C9" s="256"/>
      <c r="D9" s="256"/>
      <c r="E9" s="256"/>
      <c r="F9" s="256"/>
      <c r="G9" s="256"/>
      <c r="H9" s="290"/>
      <c r="I9" s="290"/>
      <c r="J9" s="290"/>
      <c r="K9" s="290"/>
      <c r="L9" s="290"/>
      <c r="M9" s="290"/>
      <c r="N9" s="290"/>
      <c r="O9" s="290"/>
      <c r="P9" s="290"/>
      <c r="Q9" s="290"/>
      <c r="R9" s="290"/>
      <c r="S9" s="290"/>
      <c r="T9" s="290"/>
      <c r="U9" s="290"/>
      <c r="V9" s="290"/>
      <c r="W9" s="290"/>
      <c r="X9" s="290"/>
      <c r="Y9" s="290"/>
      <c r="Z9" s="290"/>
      <c r="AA9" s="290"/>
      <c r="AB9" s="290"/>
      <c r="AC9" s="290"/>
      <c r="AD9" s="290"/>
      <c r="AE9" s="290"/>
      <c r="AF9" s="290"/>
      <c r="AH9" s="138"/>
      <c r="AI9" s="138"/>
    </row>
    <row r="10" spans="1:40" ht="23.25" customHeight="1" x14ac:dyDescent="0.15">
      <c r="A10" s="274"/>
      <c r="B10" s="361" t="s">
        <v>218</v>
      </c>
      <c r="C10" s="361"/>
      <c r="D10" s="361"/>
      <c r="E10" s="361"/>
      <c r="F10" s="361"/>
      <c r="G10" s="361"/>
      <c r="H10" s="622" t="s">
        <v>1119</v>
      </c>
      <c r="I10" s="622"/>
      <c r="J10" s="622"/>
      <c r="K10" s="622"/>
      <c r="L10" s="622"/>
      <c r="M10" s="622"/>
      <c r="N10" s="622"/>
      <c r="O10" s="622"/>
      <c r="P10" s="622"/>
      <c r="Q10" s="622"/>
      <c r="R10" s="622"/>
      <c r="S10" s="622"/>
      <c r="T10" s="622"/>
      <c r="U10" s="622"/>
      <c r="V10" s="622"/>
      <c r="W10" s="622"/>
      <c r="X10" s="622"/>
      <c r="Y10" s="622"/>
      <c r="Z10" s="622"/>
      <c r="AA10" s="622"/>
      <c r="AB10" s="622"/>
      <c r="AC10" s="622"/>
      <c r="AD10" s="622"/>
      <c r="AE10" s="622"/>
      <c r="AF10" s="622"/>
    </row>
    <row r="11" spans="1:40" ht="23.25" customHeight="1" x14ac:dyDescent="0.15">
      <c r="A11" s="274"/>
      <c r="B11" s="361"/>
      <c r="C11" s="361"/>
      <c r="D11" s="361"/>
      <c r="E11" s="361"/>
      <c r="F11" s="361"/>
      <c r="G11" s="361"/>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row>
    <row r="12" spans="1:40" ht="23.25" customHeight="1" x14ac:dyDescent="0.15">
      <c r="A12" s="274"/>
      <c r="B12" s="361"/>
      <c r="C12" s="361"/>
      <c r="D12" s="361"/>
      <c r="E12" s="361"/>
      <c r="F12" s="361"/>
      <c r="G12" s="361"/>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row>
    <row r="13" spans="1:40" ht="23.25" customHeight="1" x14ac:dyDescent="0.15">
      <c r="A13" s="274"/>
      <c r="B13" s="361"/>
      <c r="C13" s="361"/>
      <c r="D13" s="361"/>
      <c r="E13" s="361"/>
      <c r="F13" s="361"/>
      <c r="G13" s="361"/>
      <c r="H13" s="622"/>
      <c r="I13" s="622"/>
      <c r="J13" s="622"/>
      <c r="K13" s="622"/>
      <c r="L13" s="622"/>
      <c r="M13" s="622"/>
      <c r="N13" s="622"/>
      <c r="O13" s="622"/>
      <c r="P13" s="622"/>
      <c r="Q13" s="622"/>
      <c r="R13" s="622"/>
      <c r="S13" s="622"/>
      <c r="T13" s="622"/>
      <c r="U13" s="622"/>
      <c r="V13" s="622"/>
      <c r="W13" s="622"/>
      <c r="X13" s="622"/>
      <c r="Y13" s="622"/>
      <c r="Z13" s="622"/>
      <c r="AA13" s="622"/>
      <c r="AB13" s="622"/>
      <c r="AC13" s="622"/>
      <c r="AD13" s="622"/>
      <c r="AE13" s="622"/>
      <c r="AF13" s="622"/>
    </row>
    <row r="14" spans="1:40" ht="23.25" customHeight="1" x14ac:dyDescent="0.15">
      <c r="A14" s="274"/>
      <c r="B14" s="361"/>
      <c r="C14" s="361"/>
      <c r="D14" s="361"/>
      <c r="E14" s="361"/>
      <c r="F14" s="361"/>
      <c r="G14" s="361"/>
      <c r="H14" s="622"/>
      <c r="I14" s="622"/>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row>
    <row r="15" spans="1:40" ht="23.25" customHeight="1" x14ac:dyDescent="0.15">
      <c r="A15" s="274"/>
      <c r="B15" s="361"/>
      <c r="C15" s="361"/>
      <c r="D15" s="361"/>
      <c r="E15" s="361"/>
      <c r="F15" s="361"/>
      <c r="G15" s="361"/>
      <c r="H15" s="622"/>
      <c r="I15" s="622"/>
      <c r="J15" s="622"/>
      <c r="K15" s="622"/>
      <c r="L15" s="622"/>
      <c r="M15" s="622"/>
      <c r="N15" s="622"/>
      <c r="O15" s="622"/>
      <c r="P15" s="622"/>
      <c r="Q15" s="622"/>
      <c r="R15" s="622"/>
      <c r="S15" s="622"/>
      <c r="T15" s="622"/>
      <c r="U15" s="622"/>
      <c r="V15" s="622"/>
      <c r="W15" s="622"/>
      <c r="X15" s="622"/>
      <c r="Y15" s="622"/>
      <c r="Z15" s="622"/>
      <c r="AA15" s="622"/>
      <c r="AB15" s="622"/>
      <c r="AC15" s="622"/>
      <c r="AD15" s="622"/>
      <c r="AE15" s="622"/>
      <c r="AF15" s="622"/>
    </row>
    <row r="16" spans="1:40" ht="23.25" customHeight="1" x14ac:dyDescent="0.15">
      <c r="A16" s="274"/>
      <c r="B16" s="361"/>
      <c r="C16" s="361"/>
      <c r="D16" s="361"/>
      <c r="E16" s="361"/>
      <c r="F16" s="361"/>
      <c r="G16" s="361"/>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22"/>
    </row>
    <row r="17" spans="1:32" ht="35.25" customHeight="1" x14ac:dyDescent="0.15">
      <c r="A17" s="274"/>
      <c r="B17" s="361"/>
      <c r="C17" s="361"/>
      <c r="D17" s="361"/>
      <c r="E17" s="361"/>
      <c r="F17" s="361"/>
      <c r="G17" s="361"/>
      <c r="H17" s="622"/>
      <c r="I17" s="622"/>
      <c r="J17" s="622"/>
      <c r="K17" s="622"/>
      <c r="L17" s="622"/>
      <c r="M17" s="622"/>
      <c r="N17" s="622"/>
      <c r="O17" s="622"/>
      <c r="P17" s="622"/>
      <c r="Q17" s="622"/>
      <c r="R17" s="622"/>
      <c r="S17" s="622"/>
      <c r="T17" s="622"/>
      <c r="U17" s="622"/>
      <c r="V17" s="622"/>
      <c r="W17" s="622"/>
      <c r="X17" s="622"/>
      <c r="Y17" s="622"/>
      <c r="Z17" s="622"/>
      <c r="AA17" s="622"/>
      <c r="AB17" s="622"/>
      <c r="AC17" s="622"/>
      <c r="AD17" s="622"/>
      <c r="AE17" s="622"/>
      <c r="AF17" s="622"/>
    </row>
    <row r="18" spans="1:32" ht="18" customHeight="1" x14ac:dyDescent="0.15">
      <c r="A18" s="274"/>
      <c r="B18" s="361" t="s">
        <v>252</v>
      </c>
      <c r="C18" s="361"/>
      <c r="D18" s="361"/>
      <c r="E18" s="361"/>
      <c r="F18" s="361"/>
      <c r="G18" s="361"/>
      <c r="H18" s="292" t="s">
        <v>272</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274"/>
      <c r="B19" s="361" t="s">
        <v>250</v>
      </c>
      <c r="C19" s="361"/>
      <c r="D19" s="361"/>
      <c r="E19" s="361"/>
      <c r="F19" s="361"/>
      <c r="G19" s="361"/>
      <c r="H19" s="592" t="s">
        <v>1118</v>
      </c>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4"/>
    </row>
    <row r="20" spans="1:32" ht="18" customHeight="1" x14ac:dyDescent="0.15">
      <c r="A20" s="274"/>
      <c r="B20" s="361" t="s">
        <v>248</v>
      </c>
      <c r="C20" s="361"/>
      <c r="D20" s="361"/>
      <c r="E20" s="361"/>
      <c r="F20" s="361"/>
      <c r="G20" s="361"/>
      <c r="H20" s="292" t="s">
        <v>272</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274" t="s">
        <v>246</v>
      </c>
      <c r="B21" s="361" t="s">
        <v>245</v>
      </c>
      <c r="C21" s="361"/>
      <c r="D21" s="361"/>
      <c r="E21" s="361"/>
      <c r="F21" s="361"/>
      <c r="G21" s="361"/>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5" customHeight="1" x14ac:dyDescent="0.15">
      <c r="A22" s="274"/>
      <c r="B22" s="256" t="s">
        <v>243</v>
      </c>
      <c r="C22" s="256"/>
      <c r="D22" s="256"/>
      <c r="E22" s="256"/>
      <c r="F22" s="256"/>
      <c r="G22" s="256"/>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5" customHeight="1" x14ac:dyDescent="0.15">
      <c r="A23" s="274"/>
      <c r="B23" s="256"/>
      <c r="C23" s="256"/>
      <c r="D23" s="256"/>
      <c r="E23" s="256"/>
      <c r="F23" s="256"/>
      <c r="G23" s="256"/>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5" customHeight="1" x14ac:dyDescent="0.15">
      <c r="A24" s="274"/>
      <c r="B24" s="256"/>
      <c r="C24" s="256"/>
      <c r="D24" s="256"/>
      <c r="E24" s="256"/>
      <c r="F24" s="256"/>
      <c r="G24" s="256"/>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5" customHeight="1" x14ac:dyDescent="0.15">
      <c r="A25" s="274"/>
      <c r="B25" s="256" t="s">
        <v>241</v>
      </c>
      <c r="C25" s="256"/>
      <c r="D25" s="256"/>
      <c r="E25" s="256"/>
      <c r="F25" s="256"/>
      <c r="G25" s="256"/>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5" customHeight="1" x14ac:dyDescent="0.15">
      <c r="A26" s="274"/>
      <c r="B26" s="256"/>
      <c r="C26" s="256"/>
      <c r="D26" s="256"/>
      <c r="E26" s="256"/>
      <c r="F26" s="256"/>
      <c r="G26" s="256"/>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5" customHeight="1" x14ac:dyDescent="0.15">
      <c r="A27" s="274"/>
      <c r="B27" s="256"/>
      <c r="C27" s="256"/>
      <c r="D27" s="256"/>
      <c r="E27" s="256"/>
      <c r="F27" s="256"/>
      <c r="G27" s="256"/>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274"/>
      <c r="B28" s="408" t="s">
        <v>239</v>
      </c>
      <c r="C28" s="408"/>
      <c r="D28" s="408"/>
      <c r="E28" s="408"/>
      <c r="F28" s="408"/>
      <c r="G28" s="408"/>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17"/>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row>
    <row r="30" spans="1:32" ht="18" customHeight="1" x14ac:dyDescent="0.15">
      <c r="A30" s="361" t="s">
        <v>237</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404" t="s">
        <v>236</v>
      </c>
      <c r="Z30" s="404"/>
      <c r="AA30" s="404"/>
      <c r="AB30" s="404"/>
      <c r="AC30" s="405" t="s">
        <v>235</v>
      </c>
      <c r="AD30" s="405"/>
      <c r="AE30" s="405" t="s">
        <v>234</v>
      </c>
      <c r="AF30" s="405"/>
    </row>
    <row r="31" spans="1:32" ht="18" customHeight="1" x14ac:dyDescent="0.15">
      <c r="A31" s="406" t="s">
        <v>233</v>
      </c>
      <c r="B31" s="407" t="s">
        <v>232</v>
      </c>
      <c r="C31" s="325" t="s">
        <v>1117</v>
      </c>
      <c r="D31" s="326"/>
      <c r="E31" s="326"/>
      <c r="F31" s="326"/>
      <c r="G31" s="326"/>
      <c r="H31" s="326"/>
      <c r="I31" s="326"/>
      <c r="J31" s="326"/>
      <c r="K31" s="326"/>
      <c r="L31" s="326"/>
      <c r="M31" s="326"/>
      <c r="N31" s="326"/>
      <c r="O31" s="326"/>
      <c r="P31" s="326"/>
      <c r="Q31" s="326"/>
      <c r="R31" s="326"/>
      <c r="S31" s="326"/>
      <c r="T31" s="326"/>
      <c r="U31" s="326"/>
      <c r="V31" s="326"/>
      <c r="W31" s="326"/>
      <c r="X31" s="326"/>
      <c r="Y31" s="325"/>
      <c r="Z31" s="326"/>
      <c r="AA31" s="326"/>
      <c r="AB31" s="326"/>
      <c r="AC31" s="292" t="s">
        <v>188</v>
      </c>
      <c r="AD31" s="292"/>
      <c r="AE31" s="292" t="s">
        <v>188</v>
      </c>
      <c r="AF31" s="292"/>
    </row>
    <row r="32" spans="1:32" ht="18" customHeight="1" x14ac:dyDescent="0.15">
      <c r="A32" s="406"/>
      <c r="B32" s="407"/>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292"/>
      <c r="AD32" s="292"/>
      <c r="AE32" s="292"/>
      <c r="AF32" s="292"/>
    </row>
    <row r="33" spans="1:32" ht="18" customHeight="1" x14ac:dyDescent="0.15">
      <c r="A33" s="406"/>
      <c r="B33" s="407"/>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292"/>
      <c r="AD33" s="292"/>
      <c r="AE33" s="292"/>
      <c r="AF33" s="292"/>
    </row>
    <row r="34" spans="1:32" ht="18" customHeight="1" x14ac:dyDescent="0.15">
      <c r="A34" s="400" t="s">
        <v>231</v>
      </c>
      <c r="B34" s="400"/>
      <c r="C34" s="325" t="s">
        <v>1116</v>
      </c>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292" t="s">
        <v>188</v>
      </c>
      <c r="AD34" s="292"/>
      <c r="AE34" s="292" t="s">
        <v>188</v>
      </c>
      <c r="AF34" s="292"/>
    </row>
    <row r="35" spans="1:32" ht="18" customHeight="1" x14ac:dyDescent="0.15">
      <c r="A35" s="400"/>
      <c r="B35" s="400"/>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292"/>
      <c r="AD35" s="292"/>
      <c r="AE35" s="292"/>
      <c r="AF35" s="292"/>
    </row>
    <row r="36" spans="1:32" ht="31.5" customHeight="1" x14ac:dyDescent="0.15">
      <c r="A36" s="400"/>
      <c r="B36" s="400"/>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292"/>
      <c r="AD36" s="292"/>
      <c r="AE36" s="292"/>
      <c r="AF36" s="292"/>
    </row>
    <row r="37" spans="1:32" ht="18" customHeight="1" x14ac:dyDescent="0.15">
      <c r="A37" s="400" t="s">
        <v>228</v>
      </c>
      <c r="B37" s="400"/>
      <c r="C37" s="325" t="s">
        <v>1115</v>
      </c>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292" t="s">
        <v>13</v>
      </c>
      <c r="AD37" s="292"/>
      <c r="AE37" s="292" t="s">
        <v>13</v>
      </c>
      <c r="AF37" s="292"/>
    </row>
    <row r="38" spans="1:32" ht="18" customHeight="1" x14ac:dyDescent="0.15">
      <c r="A38" s="400"/>
      <c r="B38" s="400"/>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292"/>
      <c r="AD38" s="292"/>
      <c r="AE38" s="292"/>
      <c r="AF38" s="292"/>
    </row>
    <row r="39" spans="1:32" ht="18" customHeight="1" x14ac:dyDescent="0.15">
      <c r="A39" s="400"/>
      <c r="B39" s="400"/>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292"/>
      <c r="AD39" s="292"/>
      <c r="AE39" s="292"/>
      <c r="AF39" s="292"/>
    </row>
    <row r="40" spans="1:32" ht="18" customHeight="1" x14ac:dyDescent="0.15">
      <c r="A40" s="400" t="s">
        <v>226</v>
      </c>
      <c r="B40" s="400"/>
      <c r="C40" s="325" t="s">
        <v>1114</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292" t="s">
        <v>13</v>
      </c>
      <c r="AD40" s="292"/>
      <c r="AE40" s="292" t="s">
        <v>13</v>
      </c>
      <c r="AF40" s="292"/>
    </row>
    <row r="41" spans="1:32" ht="18" customHeight="1" x14ac:dyDescent="0.15">
      <c r="A41" s="400"/>
      <c r="B41" s="400"/>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292"/>
      <c r="AD41" s="292"/>
      <c r="AE41" s="292"/>
      <c r="AF41" s="292"/>
    </row>
    <row r="42" spans="1:32" ht="18" customHeight="1" x14ac:dyDescent="0.15">
      <c r="A42" s="400"/>
      <c r="B42" s="400"/>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292"/>
      <c r="AD42" s="292"/>
      <c r="AE42" s="292"/>
      <c r="AF42" s="292"/>
    </row>
    <row r="43" spans="1:32" ht="18" customHeight="1" x14ac:dyDescent="0.15">
      <c r="A43" s="400" t="s">
        <v>223</v>
      </c>
      <c r="B43" s="400"/>
      <c r="C43" s="325" t="s">
        <v>1113</v>
      </c>
      <c r="D43" s="326"/>
      <c r="E43" s="326"/>
      <c r="F43" s="326"/>
      <c r="G43" s="326"/>
      <c r="H43" s="326"/>
      <c r="I43" s="326"/>
      <c r="J43" s="326"/>
      <c r="K43" s="326"/>
      <c r="L43" s="326"/>
      <c r="M43" s="326"/>
      <c r="N43" s="326"/>
      <c r="O43" s="326"/>
      <c r="P43" s="326"/>
      <c r="Q43" s="326"/>
      <c r="R43" s="326"/>
      <c r="S43" s="326"/>
      <c r="T43" s="326"/>
      <c r="U43" s="326"/>
      <c r="V43" s="326"/>
      <c r="W43" s="326"/>
      <c r="X43" s="326"/>
      <c r="Y43" s="325"/>
      <c r="Z43" s="326"/>
      <c r="AA43" s="326"/>
      <c r="AB43" s="326"/>
      <c r="AC43" s="292" t="s">
        <v>13</v>
      </c>
      <c r="AD43" s="292"/>
      <c r="AE43" s="292" t="s">
        <v>13</v>
      </c>
      <c r="AF43" s="292"/>
    </row>
    <row r="44" spans="1:32" ht="18" customHeight="1" x14ac:dyDescent="0.15">
      <c r="A44" s="400"/>
      <c r="B44" s="400"/>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292"/>
      <c r="AD44" s="292"/>
      <c r="AE44" s="292"/>
      <c r="AF44" s="292"/>
    </row>
    <row r="45" spans="1:32" ht="24.75" customHeight="1" x14ac:dyDescent="0.15">
      <c r="A45" s="400"/>
      <c r="B45" s="400"/>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292"/>
      <c r="AD45" s="292"/>
      <c r="AE45" s="292"/>
      <c r="AF45" s="292"/>
    </row>
    <row r="46" spans="1:32" ht="18" customHeight="1" x14ac:dyDescent="0.15">
      <c r="A46" s="361" t="s">
        <v>221</v>
      </c>
      <c r="B46" s="36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ht="18" customHeight="1" x14ac:dyDescent="0.15">
      <c r="A47" s="361"/>
      <c r="B47" s="36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ht="18" customHeight="1" x14ac:dyDescent="0.15">
      <c r="A48" s="272" t="s">
        <v>219</v>
      </c>
      <c r="B48" s="272"/>
      <c r="C48" s="272"/>
      <c r="D48" s="272"/>
      <c r="E48" s="272"/>
      <c r="F48" s="272"/>
      <c r="G48" s="272"/>
      <c r="H48" s="361" t="s">
        <v>218</v>
      </c>
      <c r="I48" s="361"/>
      <c r="J48" s="361"/>
      <c r="K48" s="361"/>
      <c r="L48" s="361"/>
      <c r="M48" s="361"/>
      <c r="N48" s="361"/>
      <c r="O48" s="361"/>
      <c r="P48" s="361"/>
      <c r="Q48" s="361"/>
      <c r="R48" s="361"/>
      <c r="S48" s="361"/>
      <c r="T48" s="361"/>
      <c r="U48" s="361"/>
      <c r="V48" s="361"/>
      <c r="W48" s="361"/>
      <c r="X48" s="361"/>
      <c r="Y48" s="361"/>
      <c r="Z48" s="361"/>
      <c r="AA48" s="361"/>
      <c r="AB48" s="361"/>
      <c r="AC48" s="361"/>
      <c r="AD48" s="361"/>
      <c r="AE48" s="361"/>
      <c r="AF48" s="361"/>
    </row>
    <row r="49" spans="1:32" ht="18" customHeight="1" x14ac:dyDescent="0.15">
      <c r="A49" s="272" t="s">
        <v>217</v>
      </c>
      <c r="B49" s="272"/>
      <c r="C49" s="272"/>
      <c r="D49" s="272"/>
      <c r="E49" s="272"/>
      <c r="F49" s="272"/>
      <c r="G49" s="272"/>
      <c r="H49" s="292" t="s">
        <v>305</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274" t="s">
        <v>215</v>
      </c>
      <c r="B50" s="272" t="s">
        <v>214</v>
      </c>
      <c r="C50" s="272"/>
      <c r="D50" s="272"/>
      <c r="E50" s="272"/>
      <c r="F50" s="272"/>
      <c r="G50" s="272"/>
      <c r="H50" s="269" t="s">
        <v>305</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274"/>
      <c r="B51" s="272" t="s">
        <v>212</v>
      </c>
      <c r="C51" s="272"/>
      <c r="D51" s="272"/>
      <c r="E51" s="272"/>
      <c r="F51" s="272"/>
      <c r="G51" s="272"/>
      <c r="H51" s="269" t="s">
        <v>305</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274"/>
      <c r="B52" s="272" t="s">
        <v>211</v>
      </c>
      <c r="C52" s="272"/>
      <c r="D52" s="272"/>
      <c r="E52" s="272"/>
      <c r="F52" s="272"/>
      <c r="G52" s="272"/>
      <c r="H52" s="269" t="s">
        <v>305</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274"/>
      <c r="B53" s="1014" t="s">
        <v>209</v>
      </c>
      <c r="C53" s="1014"/>
      <c r="D53" s="1014"/>
      <c r="E53" s="1014"/>
      <c r="F53" s="1014"/>
      <c r="G53" s="1014"/>
      <c r="H53" s="269" t="s">
        <v>305</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274"/>
      <c r="B54" s="272" t="s">
        <v>207</v>
      </c>
      <c r="C54" s="272"/>
      <c r="D54" s="272"/>
      <c r="E54" s="272"/>
      <c r="F54" s="272"/>
      <c r="G54" s="272"/>
      <c r="H54" s="269" t="s">
        <v>305</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274"/>
      <c r="B55" s="272" t="s">
        <v>206</v>
      </c>
      <c r="C55" s="272"/>
      <c r="D55" s="272"/>
      <c r="E55" s="272"/>
      <c r="F55" s="272"/>
      <c r="G55" s="272"/>
      <c r="H55" s="269" t="s">
        <v>305</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274"/>
      <c r="B56" s="272" t="s">
        <v>204</v>
      </c>
      <c r="C56" s="272"/>
      <c r="D56" s="272"/>
      <c r="E56" s="272"/>
      <c r="F56" s="272"/>
      <c r="G56" s="272"/>
      <c r="H56" s="269" t="s">
        <v>305</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274"/>
      <c r="B57" s="272" t="s">
        <v>203</v>
      </c>
      <c r="C57" s="272"/>
      <c r="D57" s="272"/>
      <c r="E57" s="272"/>
      <c r="F57" s="272"/>
      <c r="G57" s="272"/>
      <c r="H57" s="269" t="s">
        <v>305</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274"/>
      <c r="B58" s="256" t="s">
        <v>202</v>
      </c>
      <c r="C58" s="256"/>
      <c r="D58" s="256"/>
      <c r="E58" s="256"/>
      <c r="F58" s="256"/>
      <c r="G58" s="256"/>
      <c r="H58" s="257" t="s">
        <v>305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274"/>
      <c r="B59" s="256"/>
      <c r="C59" s="256"/>
      <c r="D59" s="256"/>
      <c r="E59" s="256"/>
      <c r="F59" s="256"/>
      <c r="G59" s="256"/>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274"/>
      <c r="B60" s="256"/>
      <c r="C60" s="256"/>
      <c r="D60" s="256"/>
      <c r="E60" s="256"/>
      <c r="F60" s="256"/>
      <c r="G60" s="256"/>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274"/>
      <c r="B61" s="256"/>
      <c r="C61" s="256"/>
      <c r="D61" s="256"/>
      <c r="E61" s="256"/>
      <c r="F61" s="256"/>
      <c r="G61" s="256"/>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274"/>
      <c r="B62" s="256"/>
      <c r="C62" s="256"/>
      <c r="D62" s="256"/>
      <c r="E62" s="256"/>
      <c r="F62" s="256"/>
      <c r="G62" s="256"/>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274"/>
      <c r="B63" s="266" t="s">
        <v>201</v>
      </c>
      <c r="C63" s="267"/>
      <c r="D63" s="267"/>
      <c r="E63" s="267"/>
      <c r="F63" s="267"/>
      <c r="G63" s="268"/>
      <c r="H63" s="269" t="s">
        <v>305</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274"/>
      <c r="B64" s="266" t="s">
        <v>200</v>
      </c>
      <c r="C64" s="267"/>
      <c r="D64" s="267"/>
      <c r="E64" s="267"/>
      <c r="F64" s="267"/>
      <c r="G64" s="268"/>
      <c r="H64" s="269" t="s">
        <v>305</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274"/>
      <c r="B65" s="266" t="s">
        <v>199</v>
      </c>
      <c r="C65" s="267"/>
      <c r="D65" s="267"/>
      <c r="E65" s="267"/>
      <c r="F65" s="267"/>
      <c r="G65" s="268"/>
      <c r="H65" s="269" t="s">
        <v>305</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274"/>
      <c r="B66" s="266" t="s">
        <v>198</v>
      </c>
      <c r="C66" s="267"/>
      <c r="D66" s="267"/>
      <c r="E66" s="267"/>
      <c r="F66" s="267"/>
      <c r="G66" s="268"/>
      <c r="H66" s="269" t="s">
        <v>305</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272" t="s">
        <v>196</v>
      </c>
      <c r="B67" s="272"/>
      <c r="C67" s="272"/>
      <c r="D67" s="272"/>
      <c r="E67" s="272"/>
      <c r="F67" s="272"/>
      <c r="G67" s="272"/>
      <c r="H67" s="269" t="s">
        <v>305</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s="137" customFormat="1" ht="60" customHeight="1" x14ac:dyDescent="0.15">
      <c r="A68" s="1002" t="s">
        <v>194</v>
      </c>
      <c r="B68" s="1002"/>
      <c r="C68" s="1002"/>
      <c r="D68" s="1002"/>
      <c r="E68" s="1002"/>
      <c r="F68" s="1002"/>
      <c r="G68" s="1002"/>
      <c r="H68" s="471" t="s">
        <v>1112</v>
      </c>
      <c r="I68" s="1003"/>
      <c r="J68" s="1003"/>
      <c r="K68" s="1003"/>
      <c r="L68" s="1003"/>
      <c r="M68" s="1003"/>
      <c r="N68" s="1003"/>
      <c r="O68" s="1003"/>
      <c r="P68" s="1003"/>
      <c r="Q68" s="1003"/>
      <c r="R68" s="1003"/>
      <c r="S68" s="1003"/>
      <c r="T68" s="1003"/>
      <c r="U68" s="1003"/>
      <c r="V68" s="1003"/>
      <c r="W68" s="1003"/>
      <c r="X68" s="1003"/>
      <c r="Y68" s="1003"/>
      <c r="Z68" s="1003"/>
      <c r="AA68" s="1003"/>
      <c r="AB68" s="1003"/>
      <c r="AC68" s="1003"/>
      <c r="AD68" s="1003"/>
      <c r="AE68" s="1003"/>
      <c r="AF68" s="1004"/>
    </row>
    <row r="69" spans="1:32" ht="18" customHeight="1" x14ac:dyDescent="0.15">
      <c r="A69" s="363" t="s">
        <v>192</v>
      </c>
      <c r="B69" s="364"/>
      <c r="C69" s="364"/>
      <c r="D69" s="364"/>
      <c r="E69" s="368" t="s">
        <v>186</v>
      </c>
      <c r="F69" s="364"/>
      <c r="G69" s="369"/>
      <c r="H69" s="386" t="s">
        <v>1111</v>
      </c>
      <c r="I69" s="581"/>
      <c r="J69" s="581"/>
      <c r="K69" s="581"/>
      <c r="L69" s="581"/>
      <c r="M69" s="581"/>
      <c r="N69" s="581"/>
      <c r="O69" s="581"/>
      <c r="P69" s="581"/>
      <c r="Q69" s="581"/>
      <c r="R69" s="581"/>
      <c r="S69" s="581"/>
      <c r="T69" s="581"/>
      <c r="U69" s="375" t="s">
        <v>1110</v>
      </c>
      <c r="V69" s="1005"/>
      <c r="W69" s="1005"/>
      <c r="X69" s="1005"/>
      <c r="Y69" s="1005"/>
      <c r="Z69" s="1005"/>
      <c r="AA69" s="1005"/>
      <c r="AB69" s="1005"/>
      <c r="AC69" s="1006"/>
      <c r="AD69" s="266" t="s">
        <v>189</v>
      </c>
      <c r="AE69" s="267"/>
      <c r="AF69" s="268"/>
    </row>
    <row r="70" spans="1:32" ht="18" customHeight="1" x14ac:dyDescent="0.15">
      <c r="A70" s="365"/>
      <c r="B70" s="329"/>
      <c r="C70" s="329"/>
      <c r="D70" s="329"/>
      <c r="E70" s="370"/>
      <c r="F70" s="329"/>
      <c r="G70" s="371"/>
      <c r="H70" s="718"/>
      <c r="I70" s="583"/>
      <c r="J70" s="583"/>
      <c r="K70" s="583"/>
      <c r="L70" s="583"/>
      <c r="M70" s="583"/>
      <c r="N70" s="583"/>
      <c r="O70" s="583"/>
      <c r="P70" s="583"/>
      <c r="Q70" s="583"/>
      <c r="R70" s="583"/>
      <c r="S70" s="583"/>
      <c r="T70" s="583"/>
      <c r="U70" s="1007"/>
      <c r="V70" s="1007"/>
      <c r="W70" s="1007"/>
      <c r="X70" s="1007"/>
      <c r="Y70" s="1007"/>
      <c r="Z70" s="1007"/>
      <c r="AA70" s="1007"/>
      <c r="AB70" s="1007"/>
      <c r="AC70" s="1008"/>
      <c r="AD70" s="288" t="s">
        <v>13</v>
      </c>
      <c r="AE70" s="258"/>
      <c r="AF70" s="259"/>
    </row>
    <row r="71" spans="1:32" ht="18" customHeight="1" x14ac:dyDescent="0.15">
      <c r="A71" s="365"/>
      <c r="B71" s="329"/>
      <c r="C71" s="329"/>
      <c r="D71" s="329"/>
      <c r="E71" s="370"/>
      <c r="F71" s="329"/>
      <c r="G71" s="371"/>
      <c r="H71" s="718"/>
      <c r="I71" s="583"/>
      <c r="J71" s="583"/>
      <c r="K71" s="583"/>
      <c r="L71" s="583"/>
      <c r="M71" s="583"/>
      <c r="N71" s="583"/>
      <c r="O71" s="583"/>
      <c r="P71" s="583"/>
      <c r="Q71" s="583"/>
      <c r="R71" s="583"/>
      <c r="S71" s="583"/>
      <c r="T71" s="583"/>
      <c r="U71" s="1007"/>
      <c r="V71" s="1007"/>
      <c r="W71" s="1007"/>
      <c r="X71" s="1007"/>
      <c r="Y71" s="1007"/>
      <c r="Z71" s="1007"/>
      <c r="AA71" s="1007"/>
      <c r="AB71" s="1007"/>
      <c r="AC71" s="1008"/>
      <c r="AD71" s="260"/>
      <c r="AE71" s="261"/>
      <c r="AF71" s="262"/>
    </row>
    <row r="72" spans="1:32" ht="18" customHeight="1" x14ac:dyDescent="0.15">
      <c r="A72" s="366"/>
      <c r="B72" s="367"/>
      <c r="C72" s="367"/>
      <c r="D72" s="367"/>
      <c r="E72" s="372"/>
      <c r="F72" s="367"/>
      <c r="G72" s="373"/>
      <c r="H72" s="719"/>
      <c r="I72" s="585"/>
      <c r="J72" s="585"/>
      <c r="K72" s="585"/>
      <c r="L72" s="585"/>
      <c r="M72" s="585"/>
      <c r="N72" s="585"/>
      <c r="O72" s="585"/>
      <c r="P72" s="585"/>
      <c r="Q72" s="585"/>
      <c r="R72" s="585"/>
      <c r="S72" s="585"/>
      <c r="T72" s="585"/>
      <c r="U72" s="1009"/>
      <c r="V72" s="1009"/>
      <c r="W72" s="1009"/>
      <c r="X72" s="1009"/>
      <c r="Y72" s="1009"/>
      <c r="Z72" s="1009"/>
      <c r="AA72" s="1009"/>
      <c r="AB72" s="1009"/>
      <c r="AC72" s="1010"/>
      <c r="AD72" s="263"/>
      <c r="AE72" s="264"/>
      <c r="AF72" s="265"/>
    </row>
    <row r="73" spans="1:32" ht="18" customHeight="1" x14ac:dyDescent="0.15">
      <c r="A73" s="363" t="s">
        <v>187</v>
      </c>
      <c r="B73" s="364"/>
      <c r="C73" s="364"/>
      <c r="D73" s="364"/>
      <c r="E73" s="368" t="s">
        <v>186</v>
      </c>
      <c r="F73" s="364"/>
      <c r="G73" s="369"/>
      <c r="H73" s="745" t="s">
        <v>1109</v>
      </c>
      <c r="I73" s="250"/>
      <c r="J73" s="250"/>
      <c r="K73" s="250"/>
      <c r="L73" s="250"/>
      <c r="M73" s="250"/>
      <c r="N73" s="250"/>
      <c r="O73" s="250"/>
      <c r="P73" s="250"/>
      <c r="Q73" s="250"/>
      <c r="R73" s="250"/>
      <c r="S73" s="250"/>
      <c r="T73" s="250"/>
      <c r="U73" s="375" t="s">
        <v>1108</v>
      </c>
      <c r="V73" s="375"/>
      <c r="W73" s="375"/>
      <c r="X73" s="375"/>
      <c r="Y73" s="375"/>
      <c r="Z73" s="375"/>
      <c r="AA73" s="375"/>
      <c r="AB73" s="375"/>
      <c r="AC73" s="1011"/>
      <c r="AD73" s="288" t="s">
        <v>13</v>
      </c>
      <c r="AE73" s="258"/>
      <c r="AF73" s="259"/>
    </row>
    <row r="74" spans="1:32" ht="18" customHeight="1" x14ac:dyDescent="0.15">
      <c r="A74" s="365"/>
      <c r="B74" s="329"/>
      <c r="C74" s="329"/>
      <c r="D74" s="329"/>
      <c r="E74" s="370"/>
      <c r="F74" s="329"/>
      <c r="G74" s="371"/>
      <c r="H74" s="746"/>
      <c r="I74" s="252"/>
      <c r="J74" s="252"/>
      <c r="K74" s="252"/>
      <c r="L74" s="252"/>
      <c r="M74" s="252"/>
      <c r="N74" s="252"/>
      <c r="O74" s="252"/>
      <c r="P74" s="252"/>
      <c r="Q74" s="252"/>
      <c r="R74" s="252"/>
      <c r="S74" s="252"/>
      <c r="T74" s="252"/>
      <c r="U74" s="377"/>
      <c r="V74" s="377"/>
      <c r="W74" s="377"/>
      <c r="X74" s="377"/>
      <c r="Y74" s="377"/>
      <c r="Z74" s="377"/>
      <c r="AA74" s="377"/>
      <c r="AB74" s="377"/>
      <c r="AC74" s="1012"/>
      <c r="AD74" s="260"/>
      <c r="AE74" s="261"/>
      <c r="AF74" s="262"/>
    </row>
    <row r="75" spans="1:32" ht="18" customHeight="1" x14ac:dyDescent="0.15">
      <c r="A75" s="365"/>
      <c r="B75" s="329"/>
      <c r="C75" s="329"/>
      <c r="D75" s="329"/>
      <c r="E75" s="370"/>
      <c r="F75" s="329"/>
      <c r="G75" s="371"/>
      <c r="H75" s="746"/>
      <c r="I75" s="252"/>
      <c r="J75" s="252"/>
      <c r="K75" s="252"/>
      <c r="L75" s="252"/>
      <c r="M75" s="252"/>
      <c r="N75" s="252"/>
      <c r="O75" s="252"/>
      <c r="P75" s="252"/>
      <c r="Q75" s="252"/>
      <c r="R75" s="252"/>
      <c r="S75" s="252"/>
      <c r="T75" s="252"/>
      <c r="U75" s="377"/>
      <c r="V75" s="377"/>
      <c r="W75" s="377"/>
      <c r="X75" s="377"/>
      <c r="Y75" s="377"/>
      <c r="Z75" s="377"/>
      <c r="AA75" s="377"/>
      <c r="AB75" s="377"/>
      <c r="AC75" s="1012"/>
      <c r="AD75" s="260"/>
      <c r="AE75" s="261"/>
      <c r="AF75" s="262"/>
    </row>
    <row r="76" spans="1:32" ht="18" customHeight="1" x14ac:dyDescent="0.15">
      <c r="A76" s="365"/>
      <c r="B76" s="329"/>
      <c r="C76" s="329"/>
      <c r="D76" s="329"/>
      <c r="E76" s="370"/>
      <c r="F76" s="329"/>
      <c r="G76" s="371"/>
      <c r="H76" s="746"/>
      <c r="I76" s="252"/>
      <c r="J76" s="252"/>
      <c r="K76" s="252"/>
      <c r="L76" s="252"/>
      <c r="M76" s="252"/>
      <c r="N76" s="252"/>
      <c r="O76" s="252"/>
      <c r="P76" s="252"/>
      <c r="Q76" s="252"/>
      <c r="R76" s="252"/>
      <c r="S76" s="252"/>
      <c r="T76" s="252"/>
      <c r="U76" s="377"/>
      <c r="V76" s="377"/>
      <c r="W76" s="377"/>
      <c r="X76" s="377"/>
      <c r="Y76" s="377"/>
      <c r="Z76" s="377"/>
      <c r="AA76" s="377"/>
      <c r="AB76" s="377"/>
      <c r="AC76" s="1012"/>
      <c r="AD76" s="260"/>
      <c r="AE76" s="261"/>
      <c r="AF76" s="262"/>
    </row>
    <row r="77" spans="1:32" ht="18" customHeight="1" x14ac:dyDescent="0.15">
      <c r="A77" s="366"/>
      <c r="B77" s="367"/>
      <c r="C77" s="367"/>
      <c r="D77" s="367"/>
      <c r="E77" s="372"/>
      <c r="F77" s="367"/>
      <c r="G77" s="373"/>
      <c r="H77" s="747"/>
      <c r="I77" s="254"/>
      <c r="J77" s="254"/>
      <c r="K77" s="254"/>
      <c r="L77" s="254"/>
      <c r="M77" s="254"/>
      <c r="N77" s="254"/>
      <c r="O77" s="254"/>
      <c r="P77" s="254"/>
      <c r="Q77" s="254"/>
      <c r="R77" s="254"/>
      <c r="S77" s="254"/>
      <c r="T77" s="254"/>
      <c r="U77" s="379"/>
      <c r="V77" s="379"/>
      <c r="W77" s="379"/>
      <c r="X77" s="379"/>
      <c r="Y77" s="379"/>
      <c r="Z77" s="379"/>
      <c r="AA77" s="379"/>
      <c r="AB77" s="379"/>
      <c r="AC77" s="1013"/>
      <c r="AD77" s="263"/>
      <c r="AE77" s="264"/>
      <c r="AF77" s="265"/>
    </row>
    <row r="78" spans="1:32" ht="19.5" customHeight="1" x14ac:dyDescent="0.15">
      <c r="A78" s="353" t="s">
        <v>182</v>
      </c>
      <c r="B78" s="354"/>
      <c r="C78" s="354"/>
      <c r="D78" s="354"/>
      <c r="E78" s="354"/>
      <c r="F78" s="354"/>
      <c r="G78" s="355"/>
      <c r="H78" s="477" t="s">
        <v>1107</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9.5" customHeight="1" x14ac:dyDescent="0.15">
      <c r="A79" s="356"/>
      <c r="B79" s="335"/>
      <c r="C79" s="335"/>
      <c r="D79" s="335"/>
      <c r="E79" s="335"/>
      <c r="F79" s="335"/>
      <c r="G79" s="357"/>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9.5" customHeight="1" x14ac:dyDescent="0.15">
      <c r="A80" s="358"/>
      <c r="B80" s="359"/>
      <c r="C80" s="359"/>
      <c r="D80" s="359"/>
      <c r="E80" s="359"/>
      <c r="F80" s="359"/>
      <c r="G80" s="360"/>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353" t="s">
        <v>180</v>
      </c>
      <c r="B81" s="354"/>
      <c r="C81" s="354"/>
      <c r="D81" s="354"/>
      <c r="E81" s="354"/>
      <c r="F81" s="354"/>
      <c r="G81" s="355"/>
      <c r="H81" s="192" t="s">
        <v>1106</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356"/>
      <c r="B82" s="335"/>
      <c r="C82" s="335"/>
      <c r="D82" s="335"/>
      <c r="E82" s="335"/>
      <c r="F82" s="335"/>
      <c r="G82" s="357"/>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356"/>
      <c r="B83" s="335"/>
      <c r="C83" s="335"/>
      <c r="D83" s="335"/>
      <c r="E83" s="335"/>
      <c r="F83" s="335"/>
      <c r="G83" s="357"/>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358"/>
      <c r="B84" s="359"/>
      <c r="C84" s="359"/>
      <c r="D84" s="359"/>
      <c r="E84" s="359"/>
      <c r="F84" s="359"/>
      <c r="G84" s="360"/>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14"/>
      <c r="B85" s="114"/>
      <c r="C85" s="114"/>
      <c r="D85" s="114"/>
      <c r="E85" s="114"/>
      <c r="F85" s="114"/>
      <c r="G85" s="114"/>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654" t="s">
        <v>178</v>
      </c>
      <c r="B86" s="655"/>
      <c r="C86" s="655"/>
      <c r="D86" s="656"/>
      <c r="E86" s="663">
        <v>3</v>
      </c>
      <c r="F86" s="663"/>
      <c r="G86" s="663"/>
      <c r="H86" s="663"/>
      <c r="I86" s="351" t="str">
        <f>+IF(ISERROR(VLOOKUP($E86,[9]SDGｓ!$A$2:$B$18,2,0)),"",VLOOKUP($E86,[9]SDGｓ!$A$2:$B$18,2,0))</f>
        <v>すべての人に健康と福祉を</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657"/>
      <c r="B87" s="699"/>
      <c r="C87" s="699"/>
      <c r="D87" s="659"/>
      <c r="E87" s="663">
        <v>16</v>
      </c>
      <c r="F87" s="663"/>
      <c r="G87" s="663"/>
      <c r="H87" s="663"/>
      <c r="I87" s="351" t="str">
        <f>+IF(ISERROR(VLOOKUP($E87,[9]SDGｓ!$A$2:$B$18,2,0)),"",VLOOKUP($E87,[9]SDGｓ!$A$2:$B$18,2,0))</f>
        <v>平和と公正をすべての人に</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660"/>
      <c r="B88" s="661"/>
      <c r="C88" s="661"/>
      <c r="D88" s="662"/>
      <c r="E88" s="663" t="s">
        <v>177</v>
      </c>
      <c r="F88" s="663"/>
      <c r="G88" s="663"/>
      <c r="H88" s="663"/>
      <c r="I88" s="351" t="str">
        <f>+IF(ISERROR(VLOOKUP($E88,[9]SDGｓ!$A$2:$B$18,2,0)),"",VLOOKUP($E88,[9]SDGｓ!$A$2:$B$18,2,0))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14"/>
      <c r="B89" s="114"/>
      <c r="C89" s="114"/>
      <c r="D89" s="114"/>
      <c r="E89" s="114"/>
      <c r="F89" s="114"/>
      <c r="G89" s="114"/>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row>
    <row r="90" spans="1:32" ht="18" customHeight="1" x14ac:dyDescent="0.15">
      <c r="A90" s="272" t="s">
        <v>176</v>
      </c>
      <c r="B90" s="272"/>
      <c r="C90" s="272"/>
      <c r="D90" s="272"/>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5-1-2</v>
      </c>
      <c r="B2" s="312"/>
      <c r="C2" s="312"/>
      <c r="D2" s="312"/>
      <c r="E2" s="313" t="s">
        <v>283</v>
      </c>
      <c r="F2" s="313"/>
      <c r="G2" s="313"/>
      <c r="H2" s="313"/>
      <c r="I2" s="313"/>
      <c r="J2" s="313"/>
      <c r="K2" s="313"/>
      <c r="L2" s="313"/>
      <c r="M2" s="313"/>
      <c r="N2" s="313"/>
      <c r="O2" s="313"/>
      <c r="P2" s="313"/>
      <c r="Q2" s="313"/>
      <c r="R2" s="313"/>
      <c r="S2" s="313"/>
      <c r="T2" s="313"/>
      <c r="U2" s="313"/>
      <c r="V2" s="313" t="s">
        <v>258</v>
      </c>
      <c r="W2" s="313"/>
      <c r="X2" s="313"/>
      <c r="Y2" s="313"/>
      <c r="Z2" s="313"/>
      <c r="AA2" s="313"/>
      <c r="AB2" s="313"/>
      <c r="AC2" s="313"/>
      <c r="AD2" s="31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282</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29.25"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c r="AJ8" s="110"/>
      <c r="AK8" s="110"/>
      <c r="AL8" s="110"/>
      <c r="AM8" s="110"/>
      <c r="AN8" s="110"/>
    </row>
    <row r="9" spans="1:40" ht="21"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281</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2.75"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75" customHeight="1" x14ac:dyDescent="0.15">
      <c r="A18" s="309"/>
      <c r="B18" s="289" t="s">
        <v>252</v>
      </c>
      <c r="C18" s="289"/>
      <c r="D18" s="289"/>
      <c r="E18" s="289"/>
      <c r="F18" s="289"/>
      <c r="G18" s="289"/>
      <c r="H18" s="292" t="s">
        <v>280</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279</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247</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278</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25" t="s">
        <v>274</v>
      </c>
      <c r="D31" s="326"/>
      <c r="E31" s="326"/>
      <c r="F31" s="326"/>
      <c r="G31" s="326"/>
      <c r="H31" s="326"/>
      <c r="I31" s="326"/>
      <c r="J31" s="326"/>
      <c r="K31" s="326"/>
      <c r="L31" s="326"/>
      <c r="M31" s="326"/>
      <c r="N31" s="326"/>
      <c r="O31" s="326"/>
      <c r="P31" s="326"/>
      <c r="Q31" s="326"/>
      <c r="R31" s="326"/>
      <c r="S31" s="326"/>
      <c r="T31" s="326"/>
      <c r="U31" s="326"/>
      <c r="V31" s="326"/>
      <c r="W31" s="326"/>
      <c r="X31" s="326"/>
      <c r="Y31" s="326" t="s">
        <v>273</v>
      </c>
      <c r="Z31" s="326"/>
      <c r="AA31" s="326"/>
      <c r="AB31" s="326"/>
      <c r="AC31" s="288" t="s">
        <v>188</v>
      </c>
      <c r="AD31" s="259"/>
      <c r="AE31" s="288" t="s">
        <v>188</v>
      </c>
      <c r="AF31" s="259"/>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260"/>
      <c r="AD32" s="262"/>
      <c r="AE32" s="260"/>
      <c r="AF32" s="262"/>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263"/>
      <c r="AD33" s="265"/>
      <c r="AE33" s="263"/>
      <c r="AF33" s="265"/>
    </row>
    <row r="34" spans="1:32" ht="18" customHeight="1" x14ac:dyDescent="0.15">
      <c r="A34" s="276" t="s">
        <v>231</v>
      </c>
      <c r="B34" s="276"/>
      <c r="C34" s="325" t="s">
        <v>277</v>
      </c>
      <c r="D34" s="326"/>
      <c r="E34" s="326"/>
      <c r="F34" s="326"/>
      <c r="G34" s="326"/>
      <c r="H34" s="326"/>
      <c r="I34" s="326"/>
      <c r="J34" s="326"/>
      <c r="K34" s="326"/>
      <c r="L34" s="326"/>
      <c r="M34" s="326"/>
      <c r="N34" s="326"/>
      <c r="O34" s="326"/>
      <c r="P34" s="326"/>
      <c r="Q34" s="326"/>
      <c r="R34" s="326"/>
      <c r="S34" s="326"/>
      <c r="T34" s="326"/>
      <c r="U34" s="326"/>
      <c r="V34" s="326"/>
      <c r="W34" s="326"/>
      <c r="X34" s="326"/>
      <c r="Y34" s="326" t="s">
        <v>273</v>
      </c>
      <c r="Z34" s="326"/>
      <c r="AA34" s="326"/>
      <c r="AB34" s="326"/>
      <c r="AC34" s="288" t="s">
        <v>188</v>
      </c>
      <c r="AD34" s="259"/>
      <c r="AE34" s="288" t="s">
        <v>188</v>
      </c>
      <c r="AF34" s="259"/>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260"/>
      <c r="AD35" s="262"/>
      <c r="AE35" s="260"/>
      <c r="AF35" s="262"/>
    </row>
    <row r="36" spans="1:32" ht="18"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263"/>
      <c r="AD36" s="265"/>
      <c r="AE36" s="263"/>
      <c r="AF36" s="265"/>
    </row>
    <row r="37" spans="1:32" ht="18" customHeight="1" x14ac:dyDescent="0.15">
      <c r="A37" s="276" t="s">
        <v>228</v>
      </c>
      <c r="B37" s="276"/>
      <c r="C37" s="325" t="s">
        <v>276</v>
      </c>
      <c r="D37" s="326"/>
      <c r="E37" s="326"/>
      <c r="F37" s="326"/>
      <c r="G37" s="326"/>
      <c r="H37" s="326"/>
      <c r="I37" s="326"/>
      <c r="J37" s="326"/>
      <c r="K37" s="326"/>
      <c r="L37" s="326"/>
      <c r="M37" s="326"/>
      <c r="N37" s="326"/>
      <c r="O37" s="326"/>
      <c r="P37" s="326"/>
      <c r="Q37" s="326"/>
      <c r="R37" s="326"/>
      <c r="S37" s="326"/>
      <c r="T37" s="326"/>
      <c r="U37" s="326"/>
      <c r="V37" s="326"/>
      <c r="W37" s="326"/>
      <c r="X37" s="326"/>
      <c r="Y37" s="326" t="s">
        <v>273</v>
      </c>
      <c r="Z37" s="326"/>
      <c r="AA37" s="326"/>
      <c r="AB37" s="326"/>
      <c r="AC37" s="288" t="s">
        <v>188</v>
      </c>
      <c r="AD37" s="259"/>
      <c r="AE37" s="288" t="s">
        <v>188</v>
      </c>
      <c r="AF37" s="259"/>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260"/>
      <c r="AD38" s="262"/>
      <c r="AE38" s="260"/>
      <c r="AF38" s="262"/>
    </row>
    <row r="39" spans="1:32" ht="18"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263"/>
      <c r="AD39" s="265"/>
      <c r="AE39" s="263"/>
      <c r="AF39" s="265"/>
    </row>
    <row r="40" spans="1:32" ht="18" customHeight="1" x14ac:dyDescent="0.15">
      <c r="A40" s="276" t="s">
        <v>226</v>
      </c>
      <c r="B40" s="276"/>
      <c r="C40" s="325" t="s">
        <v>275</v>
      </c>
      <c r="D40" s="326"/>
      <c r="E40" s="326"/>
      <c r="F40" s="326"/>
      <c r="G40" s="326"/>
      <c r="H40" s="326"/>
      <c r="I40" s="326"/>
      <c r="J40" s="326"/>
      <c r="K40" s="326"/>
      <c r="L40" s="326"/>
      <c r="M40" s="326"/>
      <c r="N40" s="326"/>
      <c r="O40" s="326"/>
      <c r="P40" s="326"/>
      <c r="Q40" s="326"/>
      <c r="R40" s="326"/>
      <c r="S40" s="326"/>
      <c r="T40" s="326"/>
      <c r="U40" s="326"/>
      <c r="V40" s="326"/>
      <c r="W40" s="326"/>
      <c r="X40" s="326"/>
      <c r="Y40" s="326" t="s">
        <v>273</v>
      </c>
      <c r="Z40" s="326"/>
      <c r="AA40" s="326"/>
      <c r="AB40" s="326"/>
      <c r="AC40" s="288" t="s">
        <v>188</v>
      </c>
      <c r="AD40" s="259"/>
      <c r="AE40" s="288" t="s">
        <v>188</v>
      </c>
      <c r="AF40" s="259"/>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260"/>
      <c r="AD41" s="262"/>
      <c r="AE41" s="260"/>
      <c r="AF41" s="262"/>
    </row>
    <row r="42" spans="1:32" ht="18"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263"/>
      <c r="AD42" s="265"/>
      <c r="AE42" s="263"/>
      <c r="AF42" s="265"/>
    </row>
    <row r="43" spans="1:32" ht="18" customHeight="1" x14ac:dyDescent="0.15">
      <c r="A43" s="276" t="s">
        <v>223</v>
      </c>
      <c r="B43" s="276"/>
      <c r="C43" s="325" t="s">
        <v>274</v>
      </c>
      <c r="D43" s="326"/>
      <c r="E43" s="326"/>
      <c r="F43" s="326"/>
      <c r="G43" s="326"/>
      <c r="H43" s="326"/>
      <c r="I43" s="326"/>
      <c r="J43" s="326"/>
      <c r="K43" s="326"/>
      <c r="L43" s="326"/>
      <c r="M43" s="326"/>
      <c r="N43" s="326"/>
      <c r="O43" s="326"/>
      <c r="P43" s="326"/>
      <c r="Q43" s="326"/>
      <c r="R43" s="326"/>
      <c r="S43" s="326"/>
      <c r="T43" s="326"/>
      <c r="U43" s="326"/>
      <c r="V43" s="326"/>
      <c r="W43" s="326"/>
      <c r="X43" s="326"/>
      <c r="Y43" s="326" t="s">
        <v>273</v>
      </c>
      <c r="Z43" s="326"/>
      <c r="AA43" s="326"/>
      <c r="AB43" s="326"/>
      <c r="AC43" s="288" t="s">
        <v>188</v>
      </c>
      <c r="AD43" s="259"/>
      <c r="AE43" s="288" t="s">
        <v>188</v>
      </c>
      <c r="AF43" s="259"/>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260"/>
      <c r="AD44" s="262"/>
      <c r="AE44" s="260"/>
      <c r="AF44" s="262"/>
    </row>
    <row r="45" spans="1:32" ht="18"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263"/>
      <c r="AD45" s="265"/>
      <c r="AE45" s="263"/>
      <c r="AF45" s="265"/>
    </row>
    <row r="46" spans="1:32" ht="18" customHeight="1" x14ac:dyDescent="0.15">
      <c r="A46" s="289" t="s">
        <v>221</v>
      </c>
      <c r="B46" s="289"/>
      <c r="C46" s="290"/>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ht="18" customHeight="1" x14ac:dyDescent="0.15">
      <c r="A47" s="289"/>
      <c r="B47" s="289"/>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272</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50.25" customHeight="1" x14ac:dyDescent="0.15">
      <c r="A68" s="181" t="s">
        <v>194</v>
      </c>
      <c r="B68" s="181"/>
      <c r="C68" s="181"/>
      <c r="D68" s="181"/>
      <c r="E68" s="181"/>
      <c r="F68" s="181"/>
      <c r="G68" s="181"/>
      <c r="H68" s="315" t="s">
        <v>271</v>
      </c>
      <c r="I68" s="316"/>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7"/>
    </row>
    <row r="69" spans="1:32" ht="18" customHeight="1" x14ac:dyDescent="0.15">
      <c r="A69" s="214" t="s">
        <v>192</v>
      </c>
      <c r="B69" s="215"/>
      <c r="C69" s="215"/>
      <c r="D69" s="215"/>
      <c r="E69" s="220" t="s">
        <v>186</v>
      </c>
      <c r="F69" s="215"/>
      <c r="G69" s="221"/>
      <c r="H69" s="226" t="s">
        <v>270</v>
      </c>
      <c r="I69" s="227"/>
      <c r="J69" s="227"/>
      <c r="K69" s="227"/>
      <c r="L69" s="227"/>
      <c r="M69" s="227"/>
      <c r="N69" s="227"/>
      <c r="O69" s="227"/>
      <c r="P69" s="227"/>
      <c r="Q69" s="227"/>
      <c r="R69" s="227"/>
      <c r="S69" s="227"/>
      <c r="T69" s="227"/>
      <c r="U69" s="318" t="s">
        <v>269</v>
      </c>
      <c r="V69" s="318"/>
      <c r="W69" s="318"/>
      <c r="X69" s="318"/>
      <c r="Y69" s="318"/>
      <c r="Z69" s="318"/>
      <c r="AA69" s="318"/>
      <c r="AB69" s="318"/>
      <c r="AC69" s="319"/>
      <c r="AD69" s="238" t="s">
        <v>189</v>
      </c>
      <c r="AE69" s="239"/>
      <c r="AF69" s="240"/>
    </row>
    <row r="70" spans="1:32" ht="18" customHeight="1" x14ac:dyDescent="0.15">
      <c r="A70" s="216"/>
      <c r="B70" s="217"/>
      <c r="C70" s="217"/>
      <c r="D70" s="217"/>
      <c r="E70" s="222"/>
      <c r="F70" s="217"/>
      <c r="G70" s="223"/>
      <c r="H70" s="228"/>
      <c r="I70" s="229"/>
      <c r="J70" s="229"/>
      <c r="K70" s="229"/>
      <c r="L70" s="229"/>
      <c r="M70" s="229"/>
      <c r="N70" s="229"/>
      <c r="O70" s="229"/>
      <c r="P70" s="229"/>
      <c r="Q70" s="229"/>
      <c r="R70" s="229"/>
      <c r="S70" s="229"/>
      <c r="T70" s="229"/>
      <c r="U70" s="320"/>
      <c r="V70" s="320"/>
      <c r="W70" s="320"/>
      <c r="X70" s="320"/>
      <c r="Y70" s="320"/>
      <c r="Z70" s="320"/>
      <c r="AA70" s="320"/>
      <c r="AB70" s="320"/>
      <c r="AC70" s="321"/>
      <c r="AD70" s="241" t="s">
        <v>188</v>
      </c>
      <c r="AE70" s="242"/>
      <c r="AF70" s="243"/>
    </row>
    <row r="71" spans="1:32" ht="18" customHeight="1" x14ac:dyDescent="0.15">
      <c r="A71" s="216"/>
      <c r="B71" s="217"/>
      <c r="C71" s="217"/>
      <c r="D71" s="217"/>
      <c r="E71" s="222"/>
      <c r="F71" s="217"/>
      <c r="G71" s="223"/>
      <c r="H71" s="228"/>
      <c r="I71" s="229"/>
      <c r="J71" s="229"/>
      <c r="K71" s="229"/>
      <c r="L71" s="229"/>
      <c r="M71" s="229"/>
      <c r="N71" s="229"/>
      <c r="O71" s="229"/>
      <c r="P71" s="229"/>
      <c r="Q71" s="229"/>
      <c r="R71" s="229"/>
      <c r="S71" s="229"/>
      <c r="T71" s="229"/>
      <c r="U71" s="320"/>
      <c r="V71" s="320"/>
      <c r="W71" s="320"/>
      <c r="X71" s="320"/>
      <c r="Y71" s="320"/>
      <c r="Z71" s="320"/>
      <c r="AA71" s="320"/>
      <c r="AB71" s="320"/>
      <c r="AC71" s="321"/>
      <c r="AD71" s="244"/>
      <c r="AE71" s="245"/>
      <c r="AF71" s="246"/>
    </row>
    <row r="72" spans="1:32" ht="18" customHeight="1" x14ac:dyDescent="0.15">
      <c r="A72" s="218"/>
      <c r="B72" s="219"/>
      <c r="C72" s="219"/>
      <c r="D72" s="219"/>
      <c r="E72" s="224"/>
      <c r="F72" s="219"/>
      <c r="G72" s="225"/>
      <c r="H72" s="230"/>
      <c r="I72" s="231"/>
      <c r="J72" s="231"/>
      <c r="K72" s="231"/>
      <c r="L72" s="231"/>
      <c r="M72" s="231"/>
      <c r="N72" s="231"/>
      <c r="O72" s="231"/>
      <c r="P72" s="231"/>
      <c r="Q72" s="231"/>
      <c r="R72" s="231"/>
      <c r="S72" s="231"/>
      <c r="T72" s="231"/>
      <c r="U72" s="322"/>
      <c r="V72" s="322"/>
      <c r="W72" s="322"/>
      <c r="X72" s="322"/>
      <c r="Y72" s="322"/>
      <c r="Z72" s="322"/>
      <c r="AA72" s="322"/>
      <c r="AB72" s="322"/>
      <c r="AC72" s="323"/>
      <c r="AD72" s="247"/>
      <c r="AE72" s="248"/>
      <c r="AF72" s="249"/>
    </row>
    <row r="73" spans="1:32" ht="18" customHeight="1" x14ac:dyDescent="0.15">
      <c r="A73" s="214" t="s">
        <v>187</v>
      </c>
      <c r="B73" s="215"/>
      <c r="C73" s="215"/>
      <c r="D73" s="215"/>
      <c r="E73" s="220" t="s">
        <v>186</v>
      </c>
      <c r="F73" s="215"/>
      <c r="G73" s="221"/>
      <c r="H73" s="226" t="s">
        <v>268</v>
      </c>
      <c r="I73" s="227"/>
      <c r="J73" s="227"/>
      <c r="K73" s="227"/>
      <c r="L73" s="227"/>
      <c r="M73" s="227"/>
      <c r="N73" s="227"/>
      <c r="O73" s="227"/>
      <c r="P73" s="227"/>
      <c r="Q73" s="227"/>
      <c r="R73" s="227"/>
      <c r="S73" s="227"/>
      <c r="T73" s="227"/>
      <c r="U73" s="318" t="s">
        <v>267</v>
      </c>
      <c r="V73" s="318"/>
      <c r="W73" s="318"/>
      <c r="X73" s="318"/>
      <c r="Y73" s="318"/>
      <c r="Z73" s="318"/>
      <c r="AA73" s="318"/>
      <c r="AB73" s="318"/>
      <c r="AC73" s="319"/>
      <c r="AD73" s="241" t="s">
        <v>183</v>
      </c>
      <c r="AE73" s="242"/>
      <c r="AF73" s="243"/>
    </row>
    <row r="74" spans="1:32" ht="18" customHeight="1" x14ac:dyDescent="0.15">
      <c r="A74" s="216"/>
      <c r="B74" s="217"/>
      <c r="C74" s="217"/>
      <c r="D74" s="217"/>
      <c r="E74" s="222"/>
      <c r="F74" s="217"/>
      <c r="G74" s="223"/>
      <c r="H74" s="228"/>
      <c r="I74" s="229"/>
      <c r="J74" s="229"/>
      <c r="K74" s="229"/>
      <c r="L74" s="229"/>
      <c r="M74" s="229"/>
      <c r="N74" s="229"/>
      <c r="O74" s="229"/>
      <c r="P74" s="229"/>
      <c r="Q74" s="229"/>
      <c r="R74" s="229"/>
      <c r="S74" s="229"/>
      <c r="T74" s="229"/>
      <c r="U74" s="320"/>
      <c r="V74" s="320"/>
      <c r="W74" s="320"/>
      <c r="X74" s="320"/>
      <c r="Y74" s="320"/>
      <c r="Z74" s="320"/>
      <c r="AA74" s="320"/>
      <c r="AB74" s="320"/>
      <c r="AC74" s="321"/>
      <c r="AD74" s="244"/>
      <c r="AE74" s="245"/>
      <c r="AF74" s="246"/>
    </row>
    <row r="75" spans="1:32" ht="18" customHeight="1" x14ac:dyDescent="0.15">
      <c r="A75" s="216"/>
      <c r="B75" s="217"/>
      <c r="C75" s="217"/>
      <c r="D75" s="217"/>
      <c r="E75" s="222"/>
      <c r="F75" s="217"/>
      <c r="G75" s="223"/>
      <c r="H75" s="228"/>
      <c r="I75" s="229"/>
      <c r="J75" s="229"/>
      <c r="K75" s="229"/>
      <c r="L75" s="229"/>
      <c r="M75" s="229"/>
      <c r="N75" s="229"/>
      <c r="O75" s="229"/>
      <c r="P75" s="229"/>
      <c r="Q75" s="229"/>
      <c r="R75" s="229"/>
      <c r="S75" s="229"/>
      <c r="T75" s="229"/>
      <c r="U75" s="320"/>
      <c r="V75" s="320"/>
      <c r="W75" s="320"/>
      <c r="X75" s="320"/>
      <c r="Y75" s="320"/>
      <c r="Z75" s="320"/>
      <c r="AA75" s="320"/>
      <c r="AB75" s="320"/>
      <c r="AC75" s="321"/>
      <c r="AD75" s="244"/>
      <c r="AE75" s="245"/>
      <c r="AF75" s="246"/>
    </row>
    <row r="76" spans="1:32" ht="18" customHeight="1" x14ac:dyDescent="0.15">
      <c r="A76" s="216"/>
      <c r="B76" s="217"/>
      <c r="C76" s="217"/>
      <c r="D76" s="217"/>
      <c r="E76" s="222"/>
      <c r="F76" s="217"/>
      <c r="G76" s="223"/>
      <c r="H76" s="228"/>
      <c r="I76" s="229"/>
      <c r="J76" s="229"/>
      <c r="K76" s="229"/>
      <c r="L76" s="229"/>
      <c r="M76" s="229"/>
      <c r="N76" s="229"/>
      <c r="O76" s="229"/>
      <c r="P76" s="229"/>
      <c r="Q76" s="229"/>
      <c r="R76" s="229"/>
      <c r="S76" s="229"/>
      <c r="T76" s="229"/>
      <c r="U76" s="320"/>
      <c r="V76" s="320"/>
      <c r="W76" s="320"/>
      <c r="X76" s="320"/>
      <c r="Y76" s="320"/>
      <c r="Z76" s="320"/>
      <c r="AA76" s="320"/>
      <c r="AB76" s="320"/>
      <c r="AC76" s="321"/>
      <c r="AD76" s="244"/>
      <c r="AE76" s="245"/>
      <c r="AF76" s="246"/>
    </row>
    <row r="77" spans="1:32" ht="30" customHeight="1" x14ac:dyDescent="0.15">
      <c r="A77" s="218"/>
      <c r="B77" s="219"/>
      <c r="C77" s="219"/>
      <c r="D77" s="219"/>
      <c r="E77" s="224"/>
      <c r="F77" s="219"/>
      <c r="G77" s="225"/>
      <c r="H77" s="230"/>
      <c r="I77" s="231"/>
      <c r="J77" s="231"/>
      <c r="K77" s="231"/>
      <c r="L77" s="231"/>
      <c r="M77" s="231"/>
      <c r="N77" s="231"/>
      <c r="O77" s="231"/>
      <c r="P77" s="231"/>
      <c r="Q77" s="231"/>
      <c r="R77" s="231"/>
      <c r="S77" s="231"/>
      <c r="T77" s="231"/>
      <c r="U77" s="322"/>
      <c r="V77" s="322"/>
      <c r="W77" s="322"/>
      <c r="X77" s="322"/>
      <c r="Y77" s="322"/>
      <c r="Z77" s="322"/>
      <c r="AA77" s="322"/>
      <c r="AB77" s="322"/>
      <c r="AC77" s="323"/>
      <c r="AD77" s="247"/>
      <c r="AE77" s="248"/>
      <c r="AF77" s="249"/>
    </row>
    <row r="78" spans="1:32" ht="18" customHeight="1" x14ac:dyDescent="0.15">
      <c r="A78" s="183" t="s">
        <v>182</v>
      </c>
      <c r="B78" s="184"/>
      <c r="C78" s="184"/>
      <c r="D78" s="184"/>
      <c r="E78" s="184"/>
      <c r="F78" s="184"/>
      <c r="G78" s="185"/>
      <c r="H78" s="192" t="s">
        <v>266</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265</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201" t="s">
        <v>178</v>
      </c>
      <c r="B86" s="202"/>
      <c r="C86" s="202"/>
      <c r="D86" s="203"/>
      <c r="E86" s="210">
        <v>17</v>
      </c>
      <c r="F86" s="210"/>
      <c r="G86" s="210"/>
      <c r="H86" s="210"/>
      <c r="I86" s="180" t="str">
        <f>+IF(ISERROR(VLOOKUP($E86,[2]SDGｓ!$A$2:$B$18,2,0)),"",VLOOKUP($E86,[2]SDGｓ!$A$2:$B$18,2,0))</f>
        <v>パートナーシップで目標を達成しよう</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+IF(ISERROR(VLOOKUP($E87,[2]SDGｓ!$A$2:$B$18,2,0)),"",VLOOKUP($E87,[2]SDGｓ!$A$2:$B$18,2,0))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+IF(ISERROR(VLOOKUP($E88,[2]SDGｓ!$A$2:$B$18,2,0)),"",VLOOKUP($E88,[2]SDGｓ!$A$2:$B$18,2,0))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18" customWidth="1"/>
    <col min="33" max="16384" width="9" style="118"/>
  </cols>
  <sheetData>
    <row r="1" spans="1:40" ht="18" customHeight="1" x14ac:dyDescent="0.15">
      <c r="A1" s="272" t="s">
        <v>264</v>
      </c>
      <c r="B1" s="272"/>
      <c r="C1" s="272"/>
      <c r="D1" s="272"/>
      <c r="E1" s="272" t="s">
        <v>263</v>
      </c>
      <c r="F1" s="272"/>
      <c r="G1" s="272"/>
      <c r="H1" s="272"/>
      <c r="I1" s="272"/>
      <c r="J1" s="272"/>
      <c r="K1" s="272"/>
      <c r="L1" s="272"/>
      <c r="M1" s="272"/>
      <c r="N1" s="272"/>
      <c r="O1" s="272"/>
      <c r="P1" s="272"/>
      <c r="Q1" s="272"/>
      <c r="R1" s="272"/>
      <c r="S1" s="272"/>
      <c r="T1" s="272"/>
      <c r="U1" s="272"/>
      <c r="V1" s="272" t="s">
        <v>262</v>
      </c>
      <c r="W1" s="272"/>
      <c r="X1" s="272"/>
      <c r="Y1" s="272"/>
      <c r="Z1" s="272"/>
      <c r="AA1" s="272"/>
      <c r="AB1" s="272"/>
      <c r="AC1" s="272" t="s">
        <v>261</v>
      </c>
      <c r="AD1" s="272"/>
      <c r="AE1" s="272" t="s">
        <v>260</v>
      </c>
      <c r="AF1" s="272"/>
    </row>
    <row r="2" spans="1:40" ht="18" customHeight="1" x14ac:dyDescent="0.4">
      <c r="A2" s="312" t="str">
        <f ca="1">RIGHT(CELL("filename",A4),LEN(CELL("filename",A4))-FIND("]",CELL("filename",A4)))</f>
        <v>5-4-17</v>
      </c>
      <c r="B2" s="312"/>
      <c r="C2" s="312"/>
      <c r="D2" s="312"/>
      <c r="E2" s="313" t="s">
        <v>1136</v>
      </c>
      <c r="F2" s="313"/>
      <c r="G2" s="313"/>
      <c r="H2" s="313"/>
      <c r="I2" s="313"/>
      <c r="J2" s="313"/>
      <c r="K2" s="313"/>
      <c r="L2" s="313"/>
      <c r="M2" s="313"/>
      <c r="N2" s="313"/>
      <c r="O2" s="313"/>
      <c r="P2" s="313"/>
      <c r="Q2" s="313"/>
      <c r="R2" s="313"/>
      <c r="S2" s="313"/>
      <c r="T2" s="313"/>
      <c r="U2" s="313"/>
      <c r="V2" s="1015" t="s">
        <v>1121</v>
      </c>
      <c r="W2" s="1015"/>
      <c r="X2" s="1015"/>
      <c r="Y2" s="1015"/>
      <c r="Z2" s="1015"/>
      <c r="AA2" s="1015"/>
      <c r="AB2" s="1015"/>
      <c r="AC2" s="1029"/>
      <c r="AD2" s="1029"/>
      <c r="AE2" s="1029"/>
      <c r="AF2" s="1029"/>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1015"/>
      <c r="W3" s="1015"/>
      <c r="X3" s="1015"/>
      <c r="Y3" s="1015"/>
      <c r="Z3" s="1015"/>
      <c r="AA3" s="1015"/>
      <c r="AB3" s="1015"/>
      <c r="AC3" s="1029"/>
      <c r="AD3" s="1029"/>
      <c r="AE3" s="1029"/>
      <c r="AF3" s="1029"/>
      <c r="AH3" s="93" t="s">
        <v>170</v>
      </c>
      <c r="AI3" s="92"/>
      <c r="AJ3" s="95" t="s">
        <v>169</v>
      </c>
      <c r="AK3" s="90" t="s">
        <v>168</v>
      </c>
      <c r="AL3" s="89"/>
      <c r="AM3" s="88"/>
      <c r="AN3" s="88"/>
    </row>
    <row r="4" spans="1:40" ht="18" customHeight="1" x14ac:dyDescent="0.4">
      <c r="A4" s="117"/>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H4" s="93" t="s">
        <v>167</v>
      </c>
      <c r="AI4" s="92"/>
      <c r="AJ4" s="94" t="s">
        <v>166</v>
      </c>
      <c r="AK4" s="90" t="s">
        <v>165</v>
      </c>
      <c r="AL4" s="89"/>
      <c r="AM4" s="88"/>
      <c r="AN4" s="88"/>
    </row>
    <row r="5" spans="1:40" ht="18" customHeight="1" x14ac:dyDescent="0.4">
      <c r="A5" s="272" t="s">
        <v>219</v>
      </c>
      <c r="B5" s="272"/>
      <c r="C5" s="272"/>
      <c r="D5" s="272"/>
      <c r="E5" s="272"/>
      <c r="F5" s="272"/>
      <c r="G5" s="272"/>
      <c r="H5" s="361" t="s">
        <v>218</v>
      </c>
      <c r="I5" s="361"/>
      <c r="J5" s="361"/>
      <c r="K5" s="361"/>
      <c r="L5" s="361"/>
      <c r="M5" s="361"/>
      <c r="N5" s="361"/>
      <c r="O5" s="361"/>
      <c r="P5" s="361"/>
      <c r="Q5" s="361"/>
      <c r="R5" s="361"/>
      <c r="S5" s="361"/>
      <c r="T5" s="361"/>
      <c r="U5" s="361"/>
      <c r="V5" s="361"/>
      <c r="W5" s="361"/>
      <c r="X5" s="361"/>
      <c r="Y5" s="361"/>
      <c r="Z5" s="361"/>
      <c r="AA5" s="361"/>
      <c r="AB5" s="361"/>
      <c r="AC5" s="361"/>
      <c r="AD5" s="361"/>
      <c r="AE5" s="361"/>
      <c r="AF5" s="361"/>
      <c r="AH5" s="93" t="s">
        <v>163</v>
      </c>
      <c r="AI5" s="92"/>
      <c r="AJ5" s="91" t="s">
        <v>162</v>
      </c>
      <c r="AK5" s="90" t="s">
        <v>161</v>
      </c>
      <c r="AL5" s="89"/>
      <c r="AM5" s="88"/>
      <c r="AN5" s="88"/>
    </row>
    <row r="6" spans="1:40" ht="18" customHeight="1" x14ac:dyDescent="0.4">
      <c r="A6" s="274" t="s">
        <v>256</v>
      </c>
      <c r="B6" s="256" t="s">
        <v>255</v>
      </c>
      <c r="C6" s="256"/>
      <c r="D6" s="256"/>
      <c r="E6" s="256"/>
      <c r="F6" s="256"/>
      <c r="G6" s="256"/>
      <c r="H6" s="310" t="s">
        <v>1135</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274"/>
      <c r="B7" s="256"/>
      <c r="C7" s="256"/>
      <c r="D7" s="256"/>
      <c r="E7" s="256"/>
      <c r="F7" s="256"/>
      <c r="G7" s="256"/>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274"/>
      <c r="B8" s="256"/>
      <c r="C8" s="256"/>
      <c r="D8" s="256"/>
      <c r="E8" s="256"/>
      <c r="F8" s="256"/>
      <c r="G8" s="256"/>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274"/>
      <c r="B9" s="256"/>
      <c r="C9" s="256"/>
      <c r="D9" s="256"/>
      <c r="E9" s="256"/>
      <c r="F9" s="256"/>
      <c r="G9" s="256"/>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38"/>
      <c r="AI9" s="138"/>
    </row>
    <row r="10" spans="1:40" ht="18" customHeight="1" x14ac:dyDescent="0.15">
      <c r="A10" s="274"/>
      <c r="B10" s="361" t="s">
        <v>218</v>
      </c>
      <c r="C10" s="361"/>
      <c r="D10" s="361"/>
      <c r="E10" s="361"/>
      <c r="F10" s="361"/>
      <c r="G10" s="361"/>
      <c r="H10" s="310" t="s">
        <v>1134</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274"/>
      <c r="B11" s="361"/>
      <c r="C11" s="361"/>
      <c r="D11" s="361"/>
      <c r="E11" s="361"/>
      <c r="F11" s="361"/>
      <c r="G11" s="361"/>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274"/>
      <c r="B12" s="361"/>
      <c r="C12" s="361"/>
      <c r="D12" s="361"/>
      <c r="E12" s="361"/>
      <c r="F12" s="361"/>
      <c r="G12" s="361"/>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274"/>
      <c r="B13" s="361"/>
      <c r="C13" s="361"/>
      <c r="D13" s="361"/>
      <c r="E13" s="361"/>
      <c r="F13" s="361"/>
      <c r="G13" s="361"/>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274"/>
      <c r="B14" s="361"/>
      <c r="C14" s="361"/>
      <c r="D14" s="361"/>
      <c r="E14" s="361"/>
      <c r="F14" s="361"/>
      <c r="G14" s="361"/>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274"/>
      <c r="B15" s="361"/>
      <c r="C15" s="361"/>
      <c r="D15" s="361"/>
      <c r="E15" s="361"/>
      <c r="F15" s="361"/>
      <c r="G15" s="361"/>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274"/>
      <c r="B16" s="361"/>
      <c r="C16" s="361"/>
      <c r="D16" s="361"/>
      <c r="E16" s="361"/>
      <c r="F16" s="361"/>
      <c r="G16" s="361"/>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274"/>
      <c r="B17" s="361"/>
      <c r="C17" s="361"/>
      <c r="D17" s="361"/>
      <c r="E17" s="361"/>
      <c r="F17" s="361"/>
      <c r="G17" s="361"/>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274"/>
      <c r="B18" s="361" t="s">
        <v>252</v>
      </c>
      <c r="C18" s="361"/>
      <c r="D18" s="361"/>
      <c r="E18" s="361"/>
      <c r="F18" s="361"/>
      <c r="G18" s="361"/>
      <c r="H18" s="1028" t="s">
        <v>1133</v>
      </c>
      <c r="I18" s="1028"/>
      <c r="J18" s="1028"/>
      <c r="K18" s="1028"/>
      <c r="L18" s="1028"/>
      <c r="M18" s="1028"/>
      <c r="N18" s="1028"/>
      <c r="O18" s="1028"/>
      <c r="P18" s="1028"/>
      <c r="Q18" s="1028"/>
      <c r="R18" s="1028"/>
      <c r="S18" s="1028"/>
      <c r="T18" s="1028"/>
      <c r="U18" s="1028"/>
      <c r="V18" s="1028"/>
      <c r="W18" s="1028"/>
      <c r="X18" s="1028"/>
      <c r="Y18" s="1028"/>
      <c r="Z18" s="1028"/>
      <c r="AA18" s="1028"/>
      <c r="AB18" s="1028"/>
      <c r="AC18" s="1028"/>
      <c r="AD18" s="1028"/>
      <c r="AE18" s="1028"/>
      <c r="AF18" s="1028"/>
    </row>
    <row r="19" spans="1:32" ht="18" customHeight="1" x14ac:dyDescent="0.15">
      <c r="A19" s="274"/>
      <c r="B19" s="361" t="s">
        <v>250</v>
      </c>
      <c r="C19" s="361"/>
      <c r="D19" s="361"/>
      <c r="E19" s="361"/>
      <c r="F19" s="361"/>
      <c r="G19" s="361"/>
      <c r="H19" s="292" t="s">
        <v>1118</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274"/>
      <c r="B20" s="361" t="s">
        <v>248</v>
      </c>
      <c r="C20" s="361"/>
      <c r="D20" s="361"/>
      <c r="E20" s="361"/>
      <c r="F20" s="361"/>
      <c r="G20" s="361"/>
      <c r="H20" s="292" t="s">
        <v>1132</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274" t="s">
        <v>246</v>
      </c>
      <c r="B21" s="361" t="s">
        <v>245</v>
      </c>
      <c r="C21" s="361"/>
      <c r="D21" s="361"/>
      <c r="E21" s="361"/>
      <c r="F21" s="361"/>
      <c r="G21" s="361"/>
      <c r="H21" s="292" t="s">
        <v>294</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274"/>
      <c r="B22" s="256" t="s">
        <v>243</v>
      </c>
      <c r="C22" s="256"/>
      <c r="D22" s="256"/>
      <c r="E22" s="256"/>
      <c r="F22" s="256"/>
      <c r="G22" s="256"/>
      <c r="H22" s="313" t="s">
        <v>305</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274"/>
      <c r="B23" s="256"/>
      <c r="C23" s="256"/>
      <c r="D23" s="256"/>
      <c r="E23" s="256"/>
      <c r="F23" s="256"/>
      <c r="G23" s="256"/>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274"/>
      <c r="B24" s="256"/>
      <c r="C24" s="256"/>
      <c r="D24" s="256"/>
      <c r="E24" s="256"/>
      <c r="F24" s="256"/>
      <c r="G24" s="256"/>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274"/>
      <c r="B25" s="256" t="s">
        <v>241</v>
      </c>
      <c r="C25" s="256"/>
      <c r="D25" s="256"/>
      <c r="E25" s="256"/>
      <c r="F25" s="256"/>
      <c r="G25" s="256"/>
      <c r="H25" s="313" t="s">
        <v>305</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274"/>
      <c r="B26" s="256"/>
      <c r="C26" s="256"/>
      <c r="D26" s="256"/>
      <c r="E26" s="256"/>
      <c r="F26" s="256"/>
      <c r="G26" s="256"/>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274"/>
      <c r="B27" s="256"/>
      <c r="C27" s="256"/>
      <c r="D27" s="256"/>
      <c r="E27" s="256"/>
      <c r="F27" s="256"/>
      <c r="G27" s="256"/>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274"/>
      <c r="B28" s="408" t="s">
        <v>239</v>
      </c>
      <c r="C28" s="408"/>
      <c r="D28" s="408"/>
      <c r="E28" s="408"/>
      <c r="F28" s="408"/>
      <c r="G28" s="408"/>
      <c r="H28" s="292" t="s">
        <v>294</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17"/>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row>
    <row r="30" spans="1:32" ht="18" customHeight="1" x14ac:dyDescent="0.15">
      <c r="A30" s="361" t="s">
        <v>237</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404" t="s">
        <v>236</v>
      </c>
      <c r="Z30" s="404"/>
      <c r="AA30" s="404"/>
      <c r="AB30" s="404"/>
      <c r="AC30" s="405" t="s">
        <v>235</v>
      </c>
      <c r="AD30" s="405"/>
      <c r="AE30" s="405" t="s">
        <v>234</v>
      </c>
      <c r="AF30" s="405"/>
    </row>
    <row r="31" spans="1:32" ht="18" customHeight="1" x14ac:dyDescent="0.15">
      <c r="A31" s="406" t="s">
        <v>233</v>
      </c>
      <c r="B31" s="407" t="s">
        <v>232</v>
      </c>
      <c r="C31" s="326"/>
      <c r="D31" s="326"/>
      <c r="E31" s="326"/>
      <c r="F31" s="326"/>
      <c r="G31" s="326"/>
      <c r="H31" s="326"/>
      <c r="I31" s="326"/>
      <c r="J31" s="326"/>
      <c r="K31" s="326"/>
      <c r="L31" s="326"/>
      <c r="M31" s="326"/>
      <c r="N31" s="326"/>
      <c r="O31" s="326"/>
      <c r="P31" s="326"/>
      <c r="Q31" s="326"/>
      <c r="R31" s="326"/>
      <c r="S31" s="326"/>
      <c r="T31" s="326"/>
      <c r="U31" s="326"/>
      <c r="V31" s="326"/>
      <c r="W31" s="326"/>
      <c r="X31" s="326"/>
      <c r="Y31" s="840"/>
      <c r="Z31" s="840"/>
      <c r="AA31" s="840"/>
      <c r="AB31" s="840"/>
      <c r="AC31" s="288" t="s">
        <v>13</v>
      </c>
      <c r="AD31" s="259"/>
      <c r="AE31" s="288" t="s">
        <v>13</v>
      </c>
      <c r="AF31" s="259"/>
    </row>
    <row r="32" spans="1:32" ht="18" customHeight="1" x14ac:dyDescent="0.15">
      <c r="A32" s="406"/>
      <c r="B32" s="407"/>
      <c r="C32" s="326"/>
      <c r="D32" s="326"/>
      <c r="E32" s="326"/>
      <c r="F32" s="326"/>
      <c r="G32" s="326"/>
      <c r="H32" s="326"/>
      <c r="I32" s="326"/>
      <c r="J32" s="326"/>
      <c r="K32" s="326"/>
      <c r="L32" s="326"/>
      <c r="M32" s="326"/>
      <c r="N32" s="326"/>
      <c r="O32" s="326"/>
      <c r="P32" s="326"/>
      <c r="Q32" s="326"/>
      <c r="R32" s="326"/>
      <c r="S32" s="326"/>
      <c r="T32" s="326"/>
      <c r="U32" s="326"/>
      <c r="V32" s="326"/>
      <c r="W32" s="326"/>
      <c r="X32" s="326"/>
      <c r="Y32" s="840"/>
      <c r="Z32" s="840"/>
      <c r="AA32" s="840"/>
      <c r="AB32" s="840"/>
      <c r="AC32" s="260"/>
      <c r="AD32" s="262"/>
      <c r="AE32" s="260"/>
      <c r="AF32" s="262"/>
    </row>
    <row r="33" spans="1:32" ht="18" customHeight="1" x14ac:dyDescent="0.15">
      <c r="A33" s="406"/>
      <c r="B33" s="407"/>
      <c r="C33" s="326"/>
      <c r="D33" s="326"/>
      <c r="E33" s="326"/>
      <c r="F33" s="326"/>
      <c r="G33" s="326"/>
      <c r="H33" s="326"/>
      <c r="I33" s="326"/>
      <c r="J33" s="326"/>
      <c r="K33" s="326"/>
      <c r="L33" s="326"/>
      <c r="M33" s="326"/>
      <c r="N33" s="326"/>
      <c r="O33" s="326"/>
      <c r="P33" s="326"/>
      <c r="Q33" s="326"/>
      <c r="R33" s="326"/>
      <c r="S33" s="326"/>
      <c r="T33" s="326"/>
      <c r="U33" s="326"/>
      <c r="V33" s="326"/>
      <c r="W33" s="326"/>
      <c r="X33" s="326"/>
      <c r="Y33" s="840"/>
      <c r="Z33" s="840"/>
      <c r="AA33" s="840"/>
      <c r="AB33" s="840"/>
      <c r="AC33" s="263"/>
      <c r="AD33" s="265"/>
      <c r="AE33" s="263"/>
      <c r="AF33" s="265"/>
    </row>
    <row r="34" spans="1:32" ht="18" customHeight="1" x14ac:dyDescent="0.15">
      <c r="A34" s="400" t="s">
        <v>231</v>
      </c>
      <c r="B34" s="400"/>
      <c r="C34" s="326" t="s">
        <v>1131</v>
      </c>
      <c r="D34" s="326"/>
      <c r="E34" s="326"/>
      <c r="F34" s="326"/>
      <c r="G34" s="326"/>
      <c r="H34" s="326"/>
      <c r="I34" s="326"/>
      <c r="J34" s="326"/>
      <c r="K34" s="326"/>
      <c r="L34" s="326"/>
      <c r="M34" s="326"/>
      <c r="N34" s="326"/>
      <c r="O34" s="326"/>
      <c r="P34" s="326"/>
      <c r="Q34" s="326"/>
      <c r="R34" s="326"/>
      <c r="S34" s="326"/>
      <c r="T34" s="326"/>
      <c r="U34" s="326"/>
      <c r="V34" s="326"/>
      <c r="W34" s="326"/>
      <c r="X34" s="326"/>
      <c r="Y34" s="840"/>
      <c r="Z34" s="840"/>
      <c r="AA34" s="840"/>
      <c r="AB34" s="840"/>
      <c r="AC34" s="292" t="s">
        <v>13</v>
      </c>
      <c r="AD34" s="292"/>
      <c r="AE34" s="292" t="s">
        <v>13</v>
      </c>
      <c r="AF34" s="292"/>
    </row>
    <row r="35" spans="1:32" ht="18" customHeight="1" x14ac:dyDescent="0.15">
      <c r="A35" s="400"/>
      <c r="B35" s="400"/>
      <c r="C35" s="326"/>
      <c r="D35" s="326"/>
      <c r="E35" s="326"/>
      <c r="F35" s="326"/>
      <c r="G35" s="326"/>
      <c r="H35" s="326"/>
      <c r="I35" s="326"/>
      <c r="J35" s="326"/>
      <c r="K35" s="326"/>
      <c r="L35" s="326"/>
      <c r="M35" s="326"/>
      <c r="N35" s="326"/>
      <c r="O35" s="326"/>
      <c r="P35" s="326"/>
      <c r="Q35" s="326"/>
      <c r="R35" s="326"/>
      <c r="S35" s="326"/>
      <c r="T35" s="326"/>
      <c r="U35" s="326"/>
      <c r="V35" s="326"/>
      <c r="W35" s="326"/>
      <c r="X35" s="326"/>
      <c r="Y35" s="840"/>
      <c r="Z35" s="840"/>
      <c r="AA35" s="840"/>
      <c r="AB35" s="840"/>
      <c r="AC35" s="292"/>
      <c r="AD35" s="292"/>
      <c r="AE35" s="292"/>
      <c r="AF35" s="292"/>
    </row>
    <row r="36" spans="1:32" ht="18" customHeight="1" x14ac:dyDescent="0.15">
      <c r="A36" s="400"/>
      <c r="B36" s="400"/>
      <c r="C36" s="326"/>
      <c r="D36" s="326"/>
      <c r="E36" s="326"/>
      <c r="F36" s="326"/>
      <c r="G36" s="326"/>
      <c r="H36" s="326"/>
      <c r="I36" s="326"/>
      <c r="J36" s="326"/>
      <c r="K36" s="326"/>
      <c r="L36" s="326"/>
      <c r="M36" s="326"/>
      <c r="N36" s="326"/>
      <c r="O36" s="326"/>
      <c r="P36" s="326"/>
      <c r="Q36" s="326"/>
      <c r="R36" s="326"/>
      <c r="S36" s="326"/>
      <c r="T36" s="326"/>
      <c r="U36" s="326"/>
      <c r="V36" s="326"/>
      <c r="W36" s="326"/>
      <c r="X36" s="326"/>
      <c r="Y36" s="840"/>
      <c r="Z36" s="840"/>
      <c r="AA36" s="840"/>
      <c r="AB36" s="840"/>
      <c r="AC36" s="292"/>
      <c r="AD36" s="292"/>
      <c r="AE36" s="292"/>
      <c r="AF36" s="292"/>
    </row>
    <row r="37" spans="1:32" ht="18" customHeight="1" x14ac:dyDescent="0.15">
      <c r="A37" s="400" t="s">
        <v>228</v>
      </c>
      <c r="B37" s="400"/>
      <c r="C37" s="325" t="s">
        <v>1130</v>
      </c>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292" t="s">
        <v>188</v>
      </c>
      <c r="AD37" s="292"/>
      <c r="AE37" s="292" t="s">
        <v>188</v>
      </c>
      <c r="AF37" s="292"/>
    </row>
    <row r="38" spans="1:32" ht="18" customHeight="1" x14ac:dyDescent="0.15">
      <c r="A38" s="400"/>
      <c r="B38" s="400"/>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292"/>
      <c r="AD38" s="292"/>
      <c r="AE38" s="292"/>
      <c r="AF38" s="292"/>
    </row>
    <row r="39" spans="1:32" ht="26.25" customHeight="1" x14ac:dyDescent="0.15">
      <c r="A39" s="400"/>
      <c r="B39" s="400"/>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292"/>
      <c r="AD39" s="292"/>
      <c r="AE39" s="292"/>
      <c r="AF39" s="292"/>
    </row>
    <row r="40" spans="1:32" ht="18" customHeight="1" x14ac:dyDescent="0.15">
      <c r="A40" s="400" t="s">
        <v>226</v>
      </c>
      <c r="B40" s="400"/>
      <c r="C40" s="326" t="s">
        <v>1129</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292" t="s">
        <v>188</v>
      </c>
      <c r="AD40" s="292"/>
      <c r="AE40" s="292" t="s">
        <v>188</v>
      </c>
      <c r="AF40" s="292"/>
    </row>
    <row r="41" spans="1:32" ht="18" customHeight="1" x14ac:dyDescent="0.15">
      <c r="A41" s="400"/>
      <c r="B41" s="400"/>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292"/>
      <c r="AD41" s="292"/>
      <c r="AE41" s="292"/>
      <c r="AF41" s="292"/>
    </row>
    <row r="42" spans="1:32" ht="18" customHeight="1" x14ac:dyDescent="0.15">
      <c r="A42" s="400"/>
      <c r="B42" s="400"/>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292"/>
      <c r="AD42" s="292"/>
      <c r="AE42" s="292"/>
      <c r="AF42" s="292"/>
    </row>
    <row r="43" spans="1:32" ht="18" customHeight="1" x14ac:dyDescent="0.15">
      <c r="A43" s="400" t="s">
        <v>223</v>
      </c>
      <c r="B43" s="400"/>
      <c r="C43" s="326" t="s">
        <v>1128</v>
      </c>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292" t="s">
        <v>188</v>
      </c>
      <c r="AD43" s="292"/>
      <c r="AE43" s="292" t="s">
        <v>188</v>
      </c>
      <c r="AF43" s="292"/>
    </row>
    <row r="44" spans="1:32" ht="18" customHeight="1" x14ac:dyDescent="0.15">
      <c r="A44" s="400"/>
      <c r="B44" s="400"/>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292"/>
      <c r="AD44" s="292"/>
      <c r="AE44" s="292"/>
      <c r="AF44" s="292"/>
    </row>
    <row r="45" spans="1:32" ht="18" customHeight="1" x14ac:dyDescent="0.15">
      <c r="A45" s="400"/>
      <c r="B45" s="400"/>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292"/>
      <c r="AD45" s="292"/>
      <c r="AE45" s="292"/>
      <c r="AF45" s="292"/>
    </row>
    <row r="46" spans="1:32" ht="18" customHeight="1" x14ac:dyDescent="0.15">
      <c r="A46" s="361" t="s">
        <v>221</v>
      </c>
      <c r="B46" s="36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ht="18" customHeight="1" x14ac:dyDescent="0.15">
      <c r="A47" s="361"/>
      <c r="B47" s="36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ht="18" customHeight="1" x14ac:dyDescent="0.15">
      <c r="A48" s="272" t="s">
        <v>219</v>
      </c>
      <c r="B48" s="272"/>
      <c r="C48" s="272"/>
      <c r="D48" s="272"/>
      <c r="E48" s="272"/>
      <c r="F48" s="272"/>
      <c r="G48" s="272"/>
      <c r="H48" s="361" t="s">
        <v>218</v>
      </c>
      <c r="I48" s="361"/>
      <c r="J48" s="361"/>
      <c r="K48" s="361"/>
      <c r="L48" s="361"/>
      <c r="M48" s="361"/>
      <c r="N48" s="361"/>
      <c r="O48" s="361"/>
      <c r="P48" s="361"/>
      <c r="Q48" s="361"/>
      <c r="R48" s="361"/>
      <c r="S48" s="361"/>
      <c r="T48" s="361"/>
      <c r="U48" s="361"/>
      <c r="V48" s="361"/>
      <c r="W48" s="361"/>
      <c r="X48" s="361"/>
      <c r="Y48" s="361"/>
      <c r="Z48" s="361"/>
      <c r="AA48" s="361"/>
      <c r="AB48" s="361"/>
      <c r="AC48" s="361"/>
      <c r="AD48" s="361"/>
      <c r="AE48" s="361"/>
      <c r="AF48" s="361"/>
    </row>
    <row r="49" spans="1:32" ht="18" customHeight="1" x14ac:dyDescent="0.15">
      <c r="A49" s="272" t="s">
        <v>217</v>
      </c>
      <c r="B49" s="272"/>
      <c r="C49" s="272"/>
      <c r="D49" s="272"/>
      <c r="E49" s="272"/>
      <c r="F49" s="272"/>
      <c r="G49" s="272"/>
      <c r="H49" s="292" t="s">
        <v>294</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274" t="s">
        <v>215</v>
      </c>
      <c r="B50" s="272" t="s">
        <v>214</v>
      </c>
      <c r="C50" s="272"/>
      <c r="D50" s="272"/>
      <c r="E50" s="272"/>
      <c r="F50" s="272"/>
      <c r="G50" s="272"/>
      <c r="H50" s="292" t="s">
        <v>294</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274"/>
      <c r="B51" s="272" t="s">
        <v>212</v>
      </c>
      <c r="C51" s="272"/>
      <c r="D51" s="272"/>
      <c r="E51" s="272"/>
      <c r="F51" s="272"/>
      <c r="G51" s="272"/>
      <c r="H51" s="292" t="s">
        <v>294</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274"/>
      <c r="B52" s="272" t="s">
        <v>211</v>
      </c>
      <c r="C52" s="272"/>
      <c r="D52" s="272"/>
      <c r="E52" s="272"/>
      <c r="F52" s="272"/>
      <c r="G52" s="272"/>
      <c r="H52" s="292" t="s">
        <v>294</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274"/>
      <c r="B53" s="1014" t="s">
        <v>209</v>
      </c>
      <c r="C53" s="1014"/>
      <c r="D53" s="1014"/>
      <c r="E53" s="1014"/>
      <c r="F53" s="1014"/>
      <c r="G53" s="1014"/>
      <c r="H53" s="292" t="s">
        <v>294</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274"/>
      <c r="B54" s="272" t="s">
        <v>207</v>
      </c>
      <c r="C54" s="272"/>
      <c r="D54" s="272"/>
      <c r="E54" s="272"/>
      <c r="F54" s="272"/>
      <c r="G54" s="272"/>
      <c r="H54" s="292" t="s">
        <v>294</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274"/>
      <c r="B55" s="272" t="s">
        <v>206</v>
      </c>
      <c r="C55" s="272"/>
      <c r="D55" s="272"/>
      <c r="E55" s="272"/>
      <c r="F55" s="272"/>
      <c r="G55" s="272"/>
      <c r="H55" s="292" t="s">
        <v>294</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274"/>
      <c r="B56" s="272" t="s">
        <v>204</v>
      </c>
      <c r="C56" s="272"/>
      <c r="D56" s="272"/>
      <c r="E56" s="272"/>
      <c r="F56" s="272"/>
      <c r="G56" s="272"/>
      <c r="H56" s="292" t="s">
        <v>294</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274"/>
      <c r="B57" s="272" t="s">
        <v>203</v>
      </c>
      <c r="C57" s="272"/>
      <c r="D57" s="272"/>
      <c r="E57" s="272"/>
      <c r="F57" s="272"/>
      <c r="G57" s="272"/>
      <c r="H57" s="292" t="s">
        <v>294</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8" customHeight="1" x14ac:dyDescent="0.15">
      <c r="A58" s="274"/>
      <c r="B58" s="256" t="s">
        <v>202</v>
      </c>
      <c r="C58" s="256"/>
      <c r="D58" s="256"/>
      <c r="E58" s="256"/>
      <c r="F58" s="256"/>
      <c r="G58" s="256"/>
      <c r="H58" s="257" t="s">
        <v>305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274"/>
      <c r="B59" s="256"/>
      <c r="C59" s="256"/>
      <c r="D59" s="256"/>
      <c r="E59" s="256"/>
      <c r="F59" s="256"/>
      <c r="G59" s="256"/>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274"/>
      <c r="B60" s="256"/>
      <c r="C60" s="256"/>
      <c r="D60" s="256"/>
      <c r="E60" s="256"/>
      <c r="F60" s="256"/>
      <c r="G60" s="256"/>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274"/>
      <c r="B61" s="256"/>
      <c r="C61" s="256"/>
      <c r="D61" s="256"/>
      <c r="E61" s="256"/>
      <c r="F61" s="256"/>
      <c r="G61" s="256"/>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274"/>
      <c r="B62" s="256"/>
      <c r="C62" s="256"/>
      <c r="D62" s="256"/>
      <c r="E62" s="256"/>
      <c r="F62" s="256"/>
      <c r="G62" s="256"/>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274"/>
      <c r="B63" s="266" t="s">
        <v>201</v>
      </c>
      <c r="C63" s="267"/>
      <c r="D63" s="267"/>
      <c r="E63" s="267"/>
      <c r="F63" s="267"/>
      <c r="G63" s="268"/>
      <c r="H63" s="292" t="s">
        <v>294</v>
      </c>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row>
    <row r="64" spans="1:32" ht="18" customHeight="1" x14ac:dyDescent="0.15">
      <c r="A64" s="274"/>
      <c r="B64" s="266" t="s">
        <v>200</v>
      </c>
      <c r="C64" s="267"/>
      <c r="D64" s="267"/>
      <c r="E64" s="267"/>
      <c r="F64" s="267"/>
      <c r="G64" s="268"/>
      <c r="H64" s="292" t="s">
        <v>294</v>
      </c>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row>
    <row r="65" spans="1:32" ht="18" customHeight="1" x14ac:dyDescent="0.15">
      <c r="A65" s="274"/>
      <c r="B65" s="266" t="s">
        <v>199</v>
      </c>
      <c r="C65" s="267"/>
      <c r="D65" s="267"/>
      <c r="E65" s="267"/>
      <c r="F65" s="267"/>
      <c r="G65" s="268"/>
      <c r="H65" s="292" t="s">
        <v>294</v>
      </c>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row>
    <row r="66" spans="1:32" ht="18" customHeight="1" x14ac:dyDescent="0.15">
      <c r="A66" s="274"/>
      <c r="B66" s="266" t="s">
        <v>198</v>
      </c>
      <c r="C66" s="267"/>
      <c r="D66" s="267"/>
      <c r="E66" s="267"/>
      <c r="F66" s="267"/>
      <c r="G66" s="268"/>
      <c r="H66" s="292" t="s">
        <v>294</v>
      </c>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row>
    <row r="67" spans="1:32" ht="18" customHeight="1" x14ac:dyDescent="0.15">
      <c r="A67" s="272" t="s">
        <v>196</v>
      </c>
      <c r="B67" s="272"/>
      <c r="C67" s="272"/>
      <c r="D67" s="272"/>
      <c r="E67" s="272"/>
      <c r="F67" s="272"/>
      <c r="G67" s="272"/>
      <c r="H67" s="292" t="s">
        <v>294</v>
      </c>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row>
    <row r="68" spans="1:32" ht="18" customHeight="1" x14ac:dyDescent="0.15">
      <c r="A68" s="272" t="s">
        <v>194</v>
      </c>
      <c r="B68" s="272"/>
      <c r="C68" s="272"/>
      <c r="D68" s="272"/>
      <c r="E68" s="272"/>
      <c r="F68" s="272"/>
      <c r="G68" s="272"/>
      <c r="H68" s="1018" t="s">
        <v>1127</v>
      </c>
      <c r="I68" s="1019"/>
      <c r="J68" s="1019"/>
      <c r="K68" s="1019"/>
      <c r="L68" s="1019"/>
      <c r="M68" s="1019"/>
      <c r="N68" s="1019"/>
      <c r="O68" s="1019"/>
      <c r="P68" s="1019"/>
      <c r="Q68" s="1019"/>
      <c r="R68" s="1019"/>
      <c r="S68" s="1019"/>
      <c r="T68" s="1019"/>
      <c r="U68" s="1019"/>
      <c r="V68" s="1019"/>
      <c r="W68" s="1019"/>
      <c r="X68" s="1019"/>
      <c r="Y68" s="1019"/>
      <c r="Z68" s="1019"/>
      <c r="AA68" s="1019"/>
      <c r="AB68" s="1019"/>
      <c r="AC68" s="1019"/>
      <c r="AD68" s="1019"/>
      <c r="AE68" s="1019"/>
      <c r="AF68" s="1020"/>
    </row>
    <row r="69" spans="1:32" ht="18" customHeight="1" x14ac:dyDescent="0.15">
      <c r="A69" s="363" t="s">
        <v>192</v>
      </c>
      <c r="B69" s="364"/>
      <c r="C69" s="364"/>
      <c r="D69" s="364"/>
      <c r="E69" s="368" t="s">
        <v>186</v>
      </c>
      <c r="F69" s="364"/>
      <c r="G69" s="369"/>
      <c r="H69" s="226" t="s">
        <v>1126</v>
      </c>
      <c r="I69" s="380"/>
      <c r="J69" s="380"/>
      <c r="K69" s="380"/>
      <c r="L69" s="380"/>
      <c r="M69" s="380"/>
      <c r="N69" s="380"/>
      <c r="O69" s="380"/>
      <c r="P69" s="380"/>
      <c r="Q69" s="380"/>
      <c r="R69" s="380"/>
      <c r="S69" s="380"/>
      <c r="T69" s="380"/>
      <c r="U69" s="387" t="s">
        <v>1125</v>
      </c>
      <c r="V69" s="387"/>
      <c r="W69" s="387"/>
      <c r="X69" s="387"/>
      <c r="Y69" s="387"/>
      <c r="Z69" s="387"/>
      <c r="AA69" s="387"/>
      <c r="AB69" s="387"/>
      <c r="AC69" s="588"/>
      <c r="AD69" s="238" t="s">
        <v>189</v>
      </c>
      <c r="AE69" s="239"/>
      <c r="AF69" s="240"/>
    </row>
    <row r="70" spans="1:32" ht="18" customHeight="1" x14ac:dyDescent="0.15">
      <c r="A70" s="365"/>
      <c r="B70" s="329"/>
      <c r="C70" s="329"/>
      <c r="D70" s="329"/>
      <c r="E70" s="370"/>
      <c r="F70" s="329"/>
      <c r="G70" s="371"/>
      <c r="H70" s="465"/>
      <c r="I70" s="382"/>
      <c r="J70" s="382"/>
      <c r="K70" s="382"/>
      <c r="L70" s="382"/>
      <c r="M70" s="382"/>
      <c r="N70" s="382"/>
      <c r="O70" s="382"/>
      <c r="P70" s="382"/>
      <c r="Q70" s="382"/>
      <c r="R70" s="382"/>
      <c r="S70" s="382"/>
      <c r="T70" s="382"/>
      <c r="U70" s="389"/>
      <c r="V70" s="389"/>
      <c r="W70" s="389"/>
      <c r="X70" s="389"/>
      <c r="Y70" s="389"/>
      <c r="Z70" s="389"/>
      <c r="AA70" s="389"/>
      <c r="AB70" s="389"/>
      <c r="AC70" s="589"/>
      <c r="AD70" s="241" t="s">
        <v>188</v>
      </c>
      <c r="AE70" s="242"/>
      <c r="AF70" s="243"/>
    </row>
    <row r="71" spans="1:32" ht="18" customHeight="1" x14ac:dyDescent="0.15">
      <c r="A71" s="365"/>
      <c r="B71" s="329"/>
      <c r="C71" s="329"/>
      <c r="D71" s="329"/>
      <c r="E71" s="370"/>
      <c r="F71" s="329"/>
      <c r="G71" s="371"/>
      <c r="H71" s="465"/>
      <c r="I71" s="382"/>
      <c r="J71" s="382"/>
      <c r="K71" s="382"/>
      <c r="L71" s="382"/>
      <c r="M71" s="382"/>
      <c r="N71" s="382"/>
      <c r="O71" s="382"/>
      <c r="P71" s="382"/>
      <c r="Q71" s="382"/>
      <c r="R71" s="382"/>
      <c r="S71" s="382"/>
      <c r="T71" s="382"/>
      <c r="U71" s="389"/>
      <c r="V71" s="389"/>
      <c r="W71" s="389"/>
      <c r="X71" s="389"/>
      <c r="Y71" s="389"/>
      <c r="Z71" s="389"/>
      <c r="AA71" s="389"/>
      <c r="AB71" s="389"/>
      <c r="AC71" s="589"/>
      <c r="AD71" s="244"/>
      <c r="AE71" s="1021"/>
      <c r="AF71" s="246"/>
    </row>
    <row r="72" spans="1:32" ht="18" customHeight="1" x14ac:dyDescent="0.15">
      <c r="A72" s="366"/>
      <c r="B72" s="367"/>
      <c r="C72" s="367"/>
      <c r="D72" s="367"/>
      <c r="E72" s="372"/>
      <c r="F72" s="367"/>
      <c r="G72" s="373"/>
      <c r="H72" s="466"/>
      <c r="I72" s="384"/>
      <c r="J72" s="384"/>
      <c r="K72" s="384"/>
      <c r="L72" s="384"/>
      <c r="M72" s="384"/>
      <c r="N72" s="384"/>
      <c r="O72" s="384"/>
      <c r="P72" s="384"/>
      <c r="Q72" s="384"/>
      <c r="R72" s="384"/>
      <c r="S72" s="384"/>
      <c r="T72" s="384"/>
      <c r="U72" s="391"/>
      <c r="V72" s="391"/>
      <c r="W72" s="391"/>
      <c r="X72" s="391"/>
      <c r="Y72" s="391"/>
      <c r="Z72" s="391"/>
      <c r="AA72" s="391"/>
      <c r="AB72" s="391"/>
      <c r="AC72" s="590"/>
      <c r="AD72" s="247"/>
      <c r="AE72" s="248"/>
      <c r="AF72" s="249"/>
    </row>
    <row r="73" spans="1:32" ht="18" customHeight="1" x14ac:dyDescent="0.15">
      <c r="A73" s="363" t="s">
        <v>187</v>
      </c>
      <c r="B73" s="364"/>
      <c r="C73" s="364"/>
      <c r="D73" s="364"/>
      <c r="E73" s="368" t="s">
        <v>186</v>
      </c>
      <c r="F73" s="364"/>
      <c r="G73" s="369"/>
      <c r="H73" s="226" t="s">
        <v>1404</v>
      </c>
      <c r="I73" s="227"/>
      <c r="J73" s="227"/>
      <c r="K73" s="227"/>
      <c r="L73" s="227"/>
      <c r="M73" s="227"/>
      <c r="N73" s="227"/>
      <c r="O73" s="227"/>
      <c r="P73" s="227"/>
      <c r="Q73" s="227"/>
      <c r="R73" s="227"/>
      <c r="S73" s="227"/>
      <c r="T73" s="227"/>
      <c r="U73" s="1022" t="s">
        <v>1375</v>
      </c>
      <c r="V73" s="1022"/>
      <c r="W73" s="1022"/>
      <c r="X73" s="1022"/>
      <c r="Y73" s="1022"/>
      <c r="Z73" s="1022"/>
      <c r="AA73" s="1022"/>
      <c r="AB73" s="1022"/>
      <c r="AC73" s="1023"/>
      <c r="AD73" s="241" t="s">
        <v>188</v>
      </c>
      <c r="AE73" s="242"/>
      <c r="AF73" s="243"/>
    </row>
    <row r="74" spans="1:32" ht="18" customHeight="1" x14ac:dyDescent="0.15">
      <c r="A74" s="365"/>
      <c r="B74" s="329"/>
      <c r="C74" s="329"/>
      <c r="D74" s="329"/>
      <c r="E74" s="370"/>
      <c r="F74" s="329"/>
      <c r="G74" s="371"/>
      <c r="H74" s="228"/>
      <c r="I74" s="229"/>
      <c r="J74" s="229"/>
      <c r="K74" s="229"/>
      <c r="L74" s="229"/>
      <c r="M74" s="229"/>
      <c r="N74" s="229"/>
      <c r="O74" s="229"/>
      <c r="P74" s="229"/>
      <c r="Q74" s="229"/>
      <c r="R74" s="229"/>
      <c r="S74" s="229"/>
      <c r="T74" s="229"/>
      <c r="U74" s="1024"/>
      <c r="V74" s="1024"/>
      <c r="W74" s="1024"/>
      <c r="X74" s="1024"/>
      <c r="Y74" s="1024"/>
      <c r="Z74" s="1024"/>
      <c r="AA74" s="1024"/>
      <c r="AB74" s="1024"/>
      <c r="AC74" s="1025"/>
      <c r="AD74" s="244"/>
      <c r="AE74" s="1021"/>
      <c r="AF74" s="246"/>
    </row>
    <row r="75" spans="1:32" ht="18" customHeight="1" x14ac:dyDescent="0.15">
      <c r="A75" s="365"/>
      <c r="B75" s="329"/>
      <c r="C75" s="329"/>
      <c r="D75" s="329"/>
      <c r="E75" s="370"/>
      <c r="F75" s="329"/>
      <c r="G75" s="371"/>
      <c r="H75" s="228"/>
      <c r="I75" s="229"/>
      <c r="J75" s="229"/>
      <c r="K75" s="229"/>
      <c r="L75" s="229"/>
      <c r="M75" s="229"/>
      <c r="N75" s="229"/>
      <c r="O75" s="229"/>
      <c r="P75" s="229"/>
      <c r="Q75" s="229"/>
      <c r="R75" s="229"/>
      <c r="S75" s="229"/>
      <c r="T75" s="229"/>
      <c r="U75" s="1024"/>
      <c r="V75" s="1024"/>
      <c r="W75" s="1024"/>
      <c r="X75" s="1024"/>
      <c r="Y75" s="1024"/>
      <c r="Z75" s="1024"/>
      <c r="AA75" s="1024"/>
      <c r="AB75" s="1024"/>
      <c r="AC75" s="1025"/>
      <c r="AD75" s="244"/>
      <c r="AE75" s="1021"/>
      <c r="AF75" s="246"/>
    </row>
    <row r="76" spans="1:32" ht="18" customHeight="1" x14ac:dyDescent="0.15">
      <c r="A76" s="365"/>
      <c r="B76" s="329"/>
      <c r="C76" s="329"/>
      <c r="D76" s="329"/>
      <c r="E76" s="370"/>
      <c r="F76" s="329"/>
      <c r="G76" s="371"/>
      <c r="H76" s="228"/>
      <c r="I76" s="229"/>
      <c r="J76" s="229"/>
      <c r="K76" s="229"/>
      <c r="L76" s="229"/>
      <c r="M76" s="229"/>
      <c r="N76" s="229"/>
      <c r="O76" s="229"/>
      <c r="P76" s="229"/>
      <c r="Q76" s="229"/>
      <c r="R76" s="229"/>
      <c r="S76" s="229"/>
      <c r="T76" s="229"/>
      <c r="U76" s="1024"/>
      <c r="V76" s="1024"/>
      <c r="W76" s="1024"/>
      <c r="X76" s="1024"/>
      <c r="Y76" s="1024"/>
      <c r="Z76" s="1024"/>
      <c r="AA76" s="1024"/>
      <c r="AB76" s="1024"/>
      <c r="AC76" s="1025"/>
      <c r="AD76" s="244"/>
      <c r="AE76" s="1021"/>
      <c r="AF76" s="246"/>
    </row>
    <row r="77" spans="1:32" ht="18" customHeight="1" x14ac:dyDescent="0.15">
      <c r="A77" s="366"/>
      <c r="B77" s="367"/>
      <c r="C77" s="367"/>
      <c r="D77" s="367"/>
      <c r="E77" s="372"/>
      <c r="F77" s="367"/>
      <c r="G77" s="373"/>
      <c r="H77" s="230"/>
      <c r="I77" s="231"/>
      <c r="J77" s="231"/>
      <c r="K77" s="231"/>
      <c r="L77" s="231"/>
      <c r="M77" s="231"/>
      <c r="N77" s="231"/>
      <c r="O77" s="231"/>
      <c r="P77" s="231"/>
      <c r="Q77" s="231"/>
      <c r="R77" s="231"/>
      <c r="S77" s="231"/>
      <c r="T77" s="231"/>
      <c r="U77" s="1026"/>
      <c r="V77" s="1026"/>
      <c r="W77" s="1026"/>
      <c r="X77" s="1026"/>
      <c r="Y77" s="1026"/>
      <c r="Z77" s="1026"/>
      <c r="AA77" s="1026"/>
      <c r="AB77" s="1026"/>
      <c r="AC77" s="1027"/>
      <c r="AD77" s="247"/>
      <c r="AE77" s="248"/>
      <c r="AF77" s="249"/>
    </row>
    <row r="78" spans="1:32" ht="18" customHeight="1" x14ac:dyDescent="0.15">
      <c r="A78" s="353" t="s">
        <v>182</v>
      </c>
      <c r="B78" s="354"/>
      <c r="C78" s="354"/>
      <c r="D78" s="354"/>
      <c r="E78" s="354"/>
      <c r="F78" s="354"/>
      <c r="G78" s="355"/>
      <c r="H78" s="477" t="s">
        <v>1124</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356"/>
      <c r="B79" s="335"/>
      <c r="C79" s="335"/>
      <c r="D79" s="335"/>
      <c r="E79" s="335"/>
      <c r="F79" s="335"/>
      <c r="G79" s="357"/>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358"/>
      <c r="B80" s="359"/>
      <c r="C80" s="359"/>
      <c r="D80" s="359"/>
      <c r="E80" s="359"/>
      <c r="F80" s="359"/>
      <c r="G80" s="360"/>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353" t="s">
        <v>180</v>
      </c>
      <c r="B81" s="354"/>
      <c r="C81" s="354"/>
      <c r="D81" s="354"/>
      <c r="E81" s="354"/>
      <c r="F81" s="354"/>
      <c r="G81" s="355"/>
      <c r="H81" s="192" t="s">
        <v>1123</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356"/>
      <c r="B82" s="335"/>
      <c r="C82" s="335"/>
      <c r="D82" s="335"/>
      <c r="E82" s="335"/>
      <c r="F82" s="335"/>
      <c r="G82" s="357"/>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356"/>
      <c r="B83" s="335"/>
      <c r="C83" s="335"/>
      <c r="D83" s="335"/>
      <c r="E83" s="335"/>
      <c r="F83" s="335"/>
      <c r="G83" s="357"/>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358"/>
      <c r="B84" s="359"/>
      <c r="C84" s="359"/>
      <c r="D84" s="359"/>
      <c r="E84" s="359"/>
      <c r="F84" s="359"/>
      <c r="G84" s="360"/>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14"/>
      <c r="B85" s="114"/>
      <c r="C85" s="114"/>
      <c r="D85" s="114"/>
      <c r="E85" s="114"/>
      <c r="F85" s="114"/>
      <c r="G85" s="114"/>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654" t="s">
        <v>178</v>
      </c>
      <c r="B86" s="655"/>
      <c r="C86" s="655"/>
      <c r="D86" s="656"/>
      <c r="E86" s="663">
        <v>3</v>
      </c>
      <c r="F86" s="663"/>
      <c r="G86" s="663"/>
      <c r="H86" s="663"/>
      <c r="I86" s="351" t="str">
        <f>+IF(ISERROR(VLOOKUP($E86,[10]SDGｓ!$A$2:$B$18,2,0)),"",VLOOKUP($E86,[10]SDGｓ!$A$2:$B$18,2,0))</f>
        <v>すべての人に健康と福祉を</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657"/>
      <c r="B87" s="699"/>
      <c r="C87" s="699"/>
      <c r="D87" s="659"/>
      <c r="E87" s="663" t="s">
        <v>177</v>
      </c>
      <c r="F87" s="663"/>
      <c r="G87" s="663"/>
      <c r="H87" s="663"/>
      <c r="I87" s="351" t="str">
        <f>+IF(ISERROR(VLOOKUP($E87,[10]SDGｓ!$A$2:$B$18,2,0)),"",VLOOKUP($E87,[10]SDGｓ!$A$2:$B$18,2,0))</f>
        <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660"/>
      <c r="B88" s="661"/>
      <c r="C88" s="661"/>
      <c r="D88" s="662"/>
      <c r="E88" s="663" t="s">
        <v>177</v>
      </c>
      <c r="F88" s="663"/>
      <c r="G88" s="663"/>
      <c r="H88" s="663"/>
      <c r="I88" s="351" t="str">
        <f>+IF(ISERROR(VLOOKUP($E88,[10]SDGｓ!$A$2:$B$18,2,0)),"",VLOOKUP($E88,[10]SDGｓ!$A$2:$B$18,2,0))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14"/>
      <c r="B89" s="114"/>
      <c r="C89" s="114"/>
      <c r="D89" s="114"/>
      <c r="E89" s="114"/>
      <c r="F89" s="114"/>
      <c r="G89" s="114"/>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row>
    <row r="90" spans="1:32" ht="18" customHeight="1" x14ac:dyDescent="0.15">
      <c r="A90" s="272" t="s">
        <v>176</v>
      </c>
      <c r="B90" s="272"/>
      <c r="C90" s="272"/>
      <c r="D90" s="272"/>
      <c r="E90" s="1017"/>
      <c r="F90" s="1017"/>
      <c r="G90" s="1017"/>
      <c r="H90" s="1017"/>
      <c r="I90" s="1017"/>
      <c r="J90" s="1017"/>
      <c r="K90" s="1017"/>
      <c r="L90" s="1017"/>
      <c r="M90" s="1017"/>
      <c r="N90" s="1017"/>
      <c r="O90" s="1017"/>
      <c r="P90" s="1017"/>
      <c r="Q90" s="1017"/>
      <c r="R90" s="1017"/>
      <c r="S90" s="1017"/>
      <c r="T90" s="1017"/>
      <c r="U90" s="1017"/>
      <c r="V90" s="1017"/>
      <c r="W90" s="1017"/>
      <c r="X90" s="1017"/>
      <c r="Y90" s="1017"/>
      <c r="Z90" s="1017"/>
      <c r="AA90" s="1017"/>
      <c r="AB90" s="1017"/>
      <c r="AC90" s="1017"/>
      <c r="AD90" s="1017"/>
      <c r="AE90" s="1017"/>
      <c r="AF90" s="101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181" t="s">
        <v>264</v>
      </c>
      <c r="B1" s="181"/>
      <c r="C1" s="181"/>
      <c r="D1" s="181"/>
      <c r="E1" s="181" t="s">
        <v>263</v>
      </c>
      <c r="F1" s="181"/>
      <c r="G1" s="181"/>
      <c r="H1" s="181"/>
      <c r="I1" s="181"/>
      <c r="J1" s="181"/>
      <c r="K1" s="181"/>
      <c r="L1" s="181"/>
      <c r="M1" s="181"/>
      <c r="N1" s="181"/>
      <c r="O1" s="181"/>
      <c r="P1" s="181"/>
      <c r="Q1" s="181"/>
      <c r="R1" s="181"/>
      <c r="S1" s="181"/>
      <c r="T1" s="181"/>
      <c r="U1" s="181"/>
      <c r="V1" s="181" t="s">
        <v>262</v>
      </c>
      <c r="W1" s="181"/>
      <c r="X1" s="181"/>
      <c r="Y1" s="181"/>
      <c r="Z1" s="181"/>
      <c r="AA1" s="181"/>
      <c r="AB1" s="181"/>
      <c r="AC1" s="181" t="s">
        <v>261</v>
      </c>
      <c r="AD1" s="181"/>
      <c r="AE1" s="181" t="s">
        <v>260</v>
      </c>
      <c r="AF1" s="181"/>
    </row>
    <row r="2" spans="1:40" ht="18" customHeight="1" x14ac:dyDescent="0.4">
      <c r="A2" s="312" t="str">
        <f ca="1">RIGHT(CELL("filename",A4),LEN(CELL("filename",A4))-FIND("]",CELL("filename",A4)))</f>
        <v>5-4-18</v>
      </c>
      <c r="B2" s="312"/>
      <c r="C2" s="312"/>
      <c r="D2" s="312"/>
      <c r="E2" s="643" t="s">
        <v>1150</v>
      </c>
      <c r="F2" s="643"/>
      <c r="G2" s="643"/>
      <c r="H2" s="643"/>
      <c r="I2" s="643"/>
      <c r="J2" s="643"/>
      <c r="K2" s="643"/>
      <c r="L2" s="643"/>
      <c r="M2" s="643"/>
      <c r="N2" s="643"/>
      <c r="O2" s="643"/>
      <c r="P2" s="643"/>
      <c r="Q2" s="643"/>
      <c r="R2" s="643"/>
      <c r="S2" s="643"/>
      <c r="T2" s="643"/>
      <c r="U2" s="643"/>
      <c r="V2" s="1045" t="s">
        <v>1121</v>
      </c>
      <c r="W2" s="1045"/>
      <c r="X2" s="1045"/>
      <c r="Y2" s="1045"/>
      <c r="Z2" s="1045"/>
      <c r="AA2" s="1045"/>
      <c r="AB2" s="1045"/>
      <c r="AC2" s="182"/>
      <c r="AD2" s="182"/>
      <c r="AE2" s="182"/>
      <c r="AF2" s="182"/>
      <c r="AH2" s="102" t="s">
        <v>173</v>
      </c>
      <c r="AI2" s="101"/>
      <c r="AJ2" s="100">
        <v>1</v>
      </c>
      <c r="AK2" s="99" t="s">
        <v>172</v>
      </c>
      <c r="AL2" s="98"/>
      <c r="AM2" s="97"/>
      <c r="AN2" s="97"/>
    </row>
    <row r="3" spans="1:40" ht="18" customHeight="1" x14ac:dyDescent="0.4">
      <c r="A3" s="312"/>
      <c r="B3" s="312"/>
      <c r="C3" s="312"/>
      <c r="D3" s="312"/>
      <c r="E3" s="643"/>
      <c r="F3" s="643"/>
      <c r="G3" s="643"/>
      <c r="H3" s="643"/>
      <c r="I3" s="643"/>
      <c r="J3" s="643"/>
      <c r="K3" s="643"/>
      <c r="L3" s="643"/>
      <c r="M3" s="643"/>
      <c r="N3" s="643"/>
      <c r="O3" s="643"/>
      <c r="P3" s="643"/>
      <c r="Q3" s="643"/>
      <c r="R3" s="643"/>
      <c r="S3" s="643"/>
      <c r="T3" s="643"/>
      <c r="U3" s="643"/>
      <c r="V3" s="1045"/>
      <c r="W3" s="1045"/>
      <c r="X3" s="1045"/>
      <c r="Y3" s="1045"/>
      <c r="Z3" s="1045"/>
      <c r="AA3" s="1045"/>
      <c r="AB3" s="1045"/>
      <c r="AC3" s="182"/>
      <c r="AD3" s="182"/>
      <c r="AE3" s="182"/>
      <c r="AF3" s="182"/>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289" t="s">
        <v>218</v>
      </c>
      <c r="I5" s="289"/>
      <c r="J5" s="289"/>
      <c r="K5" s="289"/>
      <c r="L5" s="289"/>
      <c r="M5" s="289"/>
      <c r="N5" s="289"/>
      <c r="O5" s="289"/>
      <c r="P5" s="289"/>
      <c r="Q5" s="289"/>
      <c r="R5" s="289"/>
      <c r="S5" s="289"/>
      <c r="T5" s="289"/>
      <c r="U5" s="289"/>
      <c r="V5" s="289"/>
      <c r="W5" s="289"/>
      <c r="X5" s="289"/>
      <c r="Y5" s="289"/>
      <c r="Z5" s="289"/>
      <c r="AA5" s="289"/>
      <c r="AB5" s="289"/>
      <c r="AC5" s="289"/>
      <c r="AD5" s="289"/>
      <c r="AE5" s="289"/>
      <c r="AF5" s="289"/>
      <c r="AH5" s="93" t="s">
        <v>163</v>
      </c>
      <c r="AI5" s="92"/>
      <c r="AJ5" s="91" t="s">
        <v>162</v>
      </c>
      <c r="AK5" s="90" t="s">
        <v>161</v>
      </c>
      <c r="AL5" s="89"/>
      <c r="AM5" s="88"/>
      <c r="AN5" s="88"/>
    </row>
    <row r="6" spans="1:40" ht="18" customHeight="1" x14ac:dyDescent="0.4">
      <c r="A6" s="309" t="s">
        <v>256</v>
      </c>
      <c r="B6" s="210" t="s">
        <v>255</v>
      </c>
      <c r="C6" s="210"/>
      <c r="D6" s="210"/>
      <c r="E6" s="210"/>
      <c r="F6" s="210"/>
      <c r="G6" s="210"/>
      <c r="H6" s="622" t="s">
        <v>1120</v>
      </c>
      <c r="I6" s="622"/>
      <c r="J6" s="622"/>
      <c r="K6" s="622"/>
      <c r="L6" s="622"/>
      <c r="M6" s="622"/>
      <c r="N6" s="622"/>
      <c r="O6" s="622"/>
      <c r="P6" s="622"/>
      <c r="Q6" s="622"/>
      <c r="R6" s="622"/>
      <c r="S6" s="622"/>
      <c r="T6" s="622"/>
      <c r="U6" s="622"/>
      <c r="V6" s="622"/>
      <c r="W6" s="622"/>
      <c r="X6" s="622"/>
      <c r="Y6" s="622"/>
      <c r="Z6" s="622"/>
      <c r="AA6" s="622"/>
      <c r="AB6" s="622"/>
      <c r="AC6" s="622"/>
      <c r="AD6" s="622"/>
      <c r="AE6" s="622"/>
      <c r="AF6" s="622"/>
      <c r="AH6" s="93" t="s">
        <v>160</v>
      </c>
      <c r="AI6" s="92"/>
      <c r="AJ6" s="91" t="s">
        <v>159</v>
      </c>
      <c r="AK6" s="90" t="s">
        <v>109</v>
      </c>
      <c r="AL6" s="89"/>
      <c r="AM6" s="88"/>
      <c r="AN6" s="88"/>
    </row>
    <row r="7" spans="1:40" ht="18" customHeight="1" x14ac:dyDescent="0.4">
      <c r="A7" s="309"/>
      <c r="B7" s="210"/>
      <c r="C7" s="210"/>
      <c r="D7" s="210"/>
      <c r="E7" s="210"/>
      <c r="F7" s="210"/>
      <c r="G7" s="210"/>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H7" s="93" t="s">
        <v>158</v>
      </c>
      <c r="AI7" s="92"/>
      <c r="AJ7" s="91" t="s">
        <v>157</v>
      </c>
      <c r="AK7" s="90" t="s">
        <v>145</v>
      </c>
      <c r="AL7" s="89"/>
      <c r="AM7" s="88"/>
      <c r="AN7" s="88"/>
    </row>
    <row r="8" spans="1:40" ht="18" customHeight="1" x14ac:dyDescent="0.15">
      <c r="A8" s="309"/>
      <c r="B8" s="210"/>
      <c r="C8" s="210"/>
      <c r="D8" s="210"/>
      <c r="E8" s="210"/>
      <c r="F8" s="210"/>
      <c r="G8" s="210"/>
      <c r="H8" s="622"/>
      <c r="I8" s="622"/>
      <c r="J8" s="622"/>
      <c r="K8" s="622"/>
      <c r="L8" s="622"/>
      <c r="M8" s="622"/>
      <c r="N8" s="622"/>
      <c r="O8" s="622"/>
      <c r="P8" s="622"/>
      <c r="Q8" s="622"/>
      <c r="R8" s="622"/>
      <c r="S8" s="622"/>
      <c r="T8" s="622"/>
      <c r="U8" s="622"/>
      <c r="V8" s="622"/>
      <c r="W8" s="622"/>
      <c r="X8" s="622"/>
      <c r="Y8" s="622"/>
      <c r="Z8" s="622"/>
      <c r="AA8" s="622"/>
      <c r="AB8" s="622"/>
      <c r="AC8" s="622"/>
      <c r="AD8" s="622"/>
      <c r="AE8" s="622"/>
      <c r="AF8" s="622"/>
      <c r="AH8" s="111"/>
      <c r="AI8" s="111"/>
    </row>
    <row r="9" spans="1:40" ht="18" customHeight="1" x14ac:dyDescent="0.15">
      <c r="A9" s="309"/>
      <c r="B9" s="210"/>
      <c r="C9" s="210"/>
      <c r="D9" s="210"/>
      <c r="E9" s="210"/>
      <c r="F9" s="210"/>
      <c r="G9" s="210"/>
      <c r="H9" s="622"/>
      <c r="I9" s="622"/>
      <c r="J9" s="622"/>
      <c r="K9" s="622"/>
      <c r="L9" s="622"/>
      <c r="M9" s="622"/>
      <c r="N9" s="622"/>
      <c r="O9" s="622"/>
      <c r="P9" s="622"/>
      <c r="Q9" s="622"/>
      <c r="R9" s="622"/>
      <c r="S9" s="622"/>
      <c r="T9" s="622"/>
      <c r="U9" s="622"/>
      <c r="V9" s="622"/>
      <c r="W9" s="622"/>
      <c r="X9" s="622"/>
      <c r="Y9" s="622"/>
      <c r="Z9" s="622"/>
      <c r="AA9" s="622"/>
      <c r="AB9" s="622"/>
      <c r="AC9" s="622"/>
      <c r="AD9" s="622"/>
      <c r="AE9" s="622"/>
      <c r="AF9" s="622"/>
      <c r="AH9" s="129"/>
      <c r="AI9" s="129"/>
    </row>
    <row r="10" spans="1:40" ht="18" customHeight="1" x14ac:dyDescent="0.15">
      <c r="A10" s="309"/>
      <c r="B10" s="289" t="s">
        <v>218</v>
      </c>
      <c r="C10" s="289"/>
      <c r="D10" s="289"/>
      <c r="E10" s="289"/>
      <c r="F10" s="289"/>
      <c r="G10" s="289"/>
      <c r="H10" s="622" t="s">
        <v>1149</v>
      </c>
      <c r="I10" s="622"/>
      <c r="J10" s="622"/>
      <c r="K10" s="622"/>
      <c r="L10" s="622"/>
      <c r="M10" s="622"/>
      <c r="N10" s="622"/>
      <c r="O10" s="622"/>
      <c r="P10" s="622"/>
      <c r="Q10" s="622"/>
      <c r="R10" s="622"/>
      <c r="S10" s="622"/>
      <c r="T10" s="622"/>
      <c r="U10" s="622"/>
      <c r="V10" s="622"/>
      <c r="W10" s="622"/>
      <c r="X10" s="622"/>
      <c r="Y10" s="622"/>
      <c r="Z10" s="622"/>
      <c r="AA10" s="622"/>
      <c r="AB10" s="622"/>
      <c r="AC10" s="622"/>
      <c r="AD10" s="622"/>
      <c r="AE10" s="622"/>
      <c r="AF10" s="622"/>
    </row>
    <row r="11" spans="1:40" ht="18" customHeight="1" x14ac:dyDescent="0.15">
      <c r="A11" s="309"/>
      <c r="B11" s="289"/>
      <c r="C11" s="289"/>
      <c r="D11" s="289"/>
      <c r="E11" s="289"/>
      <c r="F11" s="289"/>
      <c r="G11" s="289"/>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row>
    <row r="12" spans="1:40" ht="18" customHeight="1" x14ac:dyDescent="0.15">
      <c r="A12" s="309"/>
      <c r="B12" s="289"/>
      <c r="C12" s="289"/>
      <c r="D12" s="289"/>
      <c r="E12" s="289"/>
      <c r="F12" s="289"/>
      <c r="G12" s="289"/>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row>
    <row r="13" spans="1:40" ht="18" customHeight="1" x14ac:dyDescent="0.15">
      <c r="A13" s="309"/>
      <c r="B13" s="289"/>
      <c r="C13" s="289"/>
      <c r="D13" s="289"/>
      <c r="E13" s="289"/>
      <c r="F13" s="289"/>
      <c r="G13" s="289"/>
      <c r="H13" s="622"/>
      <c r="I13" s="622"/>
      <c r="J13" s="622"/>
      <c r="K13" s="622"/>
      <c r="L13" s="622"/>
      <c r="M13" s="622"/>
      <c r="N13" s="622"/>
      <c r="O13" s="622"/>
      <c r="P13" s="622"/>
      <c r="Q13" s="622"/>
      <c r="R13" s="622"/>
      <c r="S13" s="622"/>
      <c r="T13" s="622"/>
      <c r="U13" s="622"/>
      <c r="V13" s="622"/>
      <c r="W13" s="622"/>
      <c r="X13" s="622"/>
      <c r="Y13" s="622"/>
      <c r="Z13" s="622"/>
      <c r="AA13" s="622"/>
      <c r="AB13" s="622"/>
      <c r="AC13" s="622"/>
      <c r="AD13" s="622"/>
      <c r="AE13" s="622"/>
      <c r="AF13" s="622"/>
    </row>
    <row r="14" spans="1:40" ht="18" customHeight="1" x14ac:dyDescent="0.15">
      <c r="A14" s="309"/>
      <c r="B14" s="289"/>
      <c r="C14" s="289"/>
      <c r="D14" s="289"/>
      <c r="E14" s="289"/>
      <c r="F14" s="289"/>
      <c r="G14" s="289"/>
      <c r="H14" s="622"/>
      <c r="I14" s="622"/>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row>
    <row r="15" spans="1:40" ht="18" customHeight="1" x14ac:dyDescent="0.15">
      <c r="A15" s="309"/>
      <c r="B15" s="289"/>
      <c r="C15" s="289"/>
      <c r="D15" s="289"/>
      <c r="E15" s="289"/>
      <c r="F15" s="289"/>
      <c r="G15" s="289"/>
      <c r="H15" s="622"/>
      <c r="I15" s="622"/>
      <c r="J15" s="622"/>
      <c r="K15" s="622"/>
      <c r="L15" s="622"/>
      <c r="M15" s="622"/>
      <c r="N15" s="622"/>
      <c r="O15" s="622"/>
      <c r="P15" s="622"/>
      <c r="Q15" s="622"/>
      <c r="R15" s="622"/>
      <c r="S15" s="622"/>
      <c r="T15" s="622"/>
      <c r="U15" s="622"/>
      <c r="V15" s="622"/>
      <c r="W15" s="622"/>
      <c r="X15" s="622"/>
      <c r="Y15" s="622"/>
      <c r="Z15" s="622"/>
      <c r="AA15" s="622"/>
      <c r="AB15" s="622"/>
      <c r="AC15" s="622"/>
      <c r="AD15" s="622"/>
      <c r="AE15" s="622"/>
      <c r="AF15" s="622"/>
    </row>
    <row r="16" spans="1:40" ht="18" customHeight="1" x14ac:dyDescent="0.15">
      <c r="A16" s="309"/>
      <c r="B16" s="289"/>
      <c r="C16" s="289"/>
      <c r="D16" s="289"/>
      <c r="E16" s="289"/>
      <c r="F16" s="289"/>
      <c r="G16" s="289"/>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22"/>
    </row>
    <row r="17" spans="1:32" ht="18" customHeight="1" x14ac:dyDescent="0.15">
      <c r="A17" s="309"/>
      <c r="B17" s="289"/>
      <c r="C17" s="289"/>
      <c r="D17" s="289"/>
      <c r="E17" s="289"/>
      <c r="F17" s="289"/>
      <c r="G17" s="289"/>
      <c r="H17" s="622"/>
      <c r="I17" s="622"/>
      <c r="J17" s="622"/>
      <c r="K17" s="622"/>
      <c r="L17" s="622"/>
      <c r="M17" s="622"/>
      <c r="N17" s="622"/>
      <c r="O17" s="622"/>
      <c r="P17" s="622"/>
      <c r="Q17" s="622"/>
      <c r="R17" s="622"/>
      <c r="S17" s="622"/>
      <c r="T17" s="622"/>
      <c r="U17" s="622"/>
      <c r="V17" s="622"/>
      <c r="W17" s="622"/>
      <c r="X17" s="622"/>
      <c r="Y17" s="622"/>
      <c r="Z17" s="622"/>
      <c r="AA17" s="622"/>
      <c r="AB17" s="622"/>
      <c r="AC17" s="622"/>
      <c r="AD17" s="622"/>
      <c r="AE17" s="622"/>
      <c r="AF17" s="622"/>
    </row>
    <row r="18" spans="1:32" ht="18" customHeight="1" x14ac:dyDescent="0.15">
      <c r="A18" s="309"/>
      <c r="B18" s="289" t="s">
        <v>252</v>
      </c>
      <c r="C18" s="289"/>
      <c r="D18" s="289"/>
      <c r="E18" s="289"/>
      <c r="F18" s="289"/>
      <c r="G18" s="289"/>
      <c r="H18" s="631" t="s">
        <v>272</v>
      </c>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row>
    <row r="19" spans="1:32" ht="18" customHeight="1" x14ac:dyDescent="0.15">
      <c r="A19" s="309"/>
      <c r="B19" s="289" t="s">
        <v>250</v>
      </c>
      <c r="C19" s="289"/>
      <c r="D19" s="289"/>
      <c r="E19" s="289"/>
      <c r="F19" s="289"/>
      <c r="G19" s="289"/>
      <c r="H19" s="631" t="s">
        <v>272</v>
      </c>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1"/>
    </row>
    <row r="20" spans="1:32" ht="18" customHeight="1" x14ac:dyDescent="0.15">
      <c r="A20" s="309"/>
      <c r="B20" s="289" t="s">
        <v>248</v>
      </c>
      <c r="C20" s="289"/>
      <c r="D20" s="289"/>
      <c r="E20" s="289"/>
      <c r="F20" s="289"/>
      <c r="G20" s="289"/>
      <c r="H20" s="631" t="s">
        <v>272</v>
      </c>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row>
    <row r="21" spans="1:32" ht="18" customHeight="1" x14ac:dyDescent="0.15">
      <c r="A21" s="309" t="s">
        <v>246</v>
      </c>
      <c r="B21" s="289" t="s">
        <v>245</v>
      </c>
      <c r="C21" s="289"/>
      <c r="D21" s="289"/>
      <c r="E21" s="289"/>
      <c r="F21" s="289"/>
      <c r="G21" s="289"/>
      <c r="H21" s="631" t="s">
        <v>272</v>
      </c>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row>
    <row r="22" spans="1:32" ht="18" customHeight="1" x14ac:dyDescent="0.15">
      <c r="A22" s="309"/>
      <c r="B22" s="210" t="s">
        <v>243</v>
      </c>
      <c r="C22" s="210"/>
      <c r="D22" s="210"/>
      <c r="E22" s="210"/>
      <c r="F22" s="210"/>
      <c r="G22" s="210"/>
      <c r="H22" s="643" t="s">
        <v>272</v>
      </c>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row>
    <row r="23" spans="1:32" ht="18" customHeight="1" x14ac:dyDescent="0.15">
      <c r="A23" s="309"/>
      <c r="B23" s="210"/>
      <c r="C23" s="210"/>
      <c r="D23" s="210"/>
      <c r="E23" s="210"/>
      <c r="F23" s="210"/>
      <c r="G23" s="210"/>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row>
    <row r="24" spans="1:32" ht="18" customHeight="1" x14ac:dyDescent="0.15">
      <c r="A24" s="309"/>
      <c r="B24" s="210"/>
      <c r="C24" s="210"/>
      <c r="D24" s="210"/>
      <c r="E24" s="210"/>
      <c r="F24" s="210"/>
      <c r="G24" s="210"/>
      <c r="H24" s="643"/>
      <c r="I24" s="643"/>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row>
    <row r="25" spans="1:32" ht="18" customHeight="1" x14ac:dyDescent="0.15">
      <c r="A25" s="309"/>
      <c r="B25" s="210" t="s">
        <v>241</v>
      </c>
      <c r="C25" s="210"/>
      <c r="D25" s="210"/>
      <c r="E25" s="210"/>
      <c r="F25" s="210"/>
      <c r="G25" s="210"/>
      <c r="H25" s="643" t="s">
        <v>272</v>
      </c>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1:32" ht="18" customHeight="1" x14ac:dyDescent="0.15">
      <c r="A26" s="309"/>
      <c r="B26" s="210"/>
      <c r="C26" s="210"/>
      <c r="D26" s="210"/>
      <c r="E26" s="210"/>
      <c r="F26" s="210"/>
      <c r="G26" s="210"/>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row>
    <row r="27" spans="1:32" ht="18" customHeight="1" x14ac:dyDescent="0.15">
      <c r="A27" s="309"/>
      <c r="B27" s="210"/>
      <c r="C27" s="210"/>
      <c r="D27" s="210"/>
      <c r="E27" s="210"/>
      <c r="F27" s="210"/>
      <c r="G27" s="210"/>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row>
    <row r="28" spans="1:32" ht="18" customHeight="1" x14ac:dyDescent="0.15">
      <c r="A28" s="309"/>
      <c r="B28" s="1044" t="s">
        <v>239</v>
      </c>
      <c r="C28" s="1044"/>
      <c r="D28" s="1044"/>
      <c r="E28" s="1044"/>
      <c r="F28" s="1044"/>
      <c r="G28" s="1044"/>
      <c r="H28" s="631" t="s">
        <v>272</v>
      </c>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289" t="s">
        <v>237</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1042" t="s">
        <v>236</v>
      </c>
      <c r="Z30" s="1042"/>
      <c r="AA30" s="1042"/>
      <c r="AB30" s="1042"/>
      <c r="AC30" s="1043" t="s">
        <v>235</v>
      </c>
      <c r="AD30" s="1043"/>
      <c r="AE30" s="1043" t="s">
        <v>234</v>
      </c>
      <c r="AF30" s="1043"/>
    </row>
    <row r="31" spans="1:32" ht="18" customHeight="1" x14ac:dyDescent="0.15">
      <c r="A31" s="306" t="s">
        <v>233</v>
      </c>
      <c r="B31" s="307" t="s">
        <v>232</v>
      </c>
      <c r="C31" s="856" t="s">
        <v>1148</v>
      </c>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682"/>
      <c r="AB31" s="682"/>
      <c r="AC31" s="631" t="s">
        <v>13</v>
      </c>
      <c r="AD31" s="631"/>
      <c r="AE31" s="631" t="s">
        <v>13</v>
      </c>
      <c r="AF31" s="631"/>
    </row>
    <row r="32" spans="1:32" ht="18" customHeight="1" x14ac:dyDescent="0.15">
      <c r="A32" s="306"/>
      <c r="B32" s="307"/>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31"/>
      <c r="AD32" s="631"/>
      <c r="AE32" s="631"/>
      <c r="AF32" s="631"/>
    </row>
    <row r="33" spans="1:32" ht="18" customHeight="1" x14ac:dyDescent="0.15">
      <c r="A33" s="306"/>
      <c r="B33" s="307"/>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31"/>
      <c r="AD33" s="631"/>
      <c r="AE33" s="631"/>
      <c r="AF33" s="631"/>
    </row>
    <row r="34" spans="1:32" ht="18" customHeight="1" x14ac:dyDescent="0.15">
      <c r="A34" s="276" t="s">
        <v>231</v>
      </c>
      <c r="B34" s="276"/>
      <c r="C34" s="856" t="s">
        <v>1147</v>
      </c>
      <c r="D34" s="682"/>
      <c r="E34" s="682"/>
      <c r="F34" s="682"/>
      <c r="G34" s="682"/>
      <c r="H34" s="682"/>
      <c r="I34" s="682"/>
      <c r="J34" s="682"/>
      <c r="K34" s="682"/>
      <c r="L34" s="682"/>
      <c r="M34" s="682"/>
      <c r="N34" s="682"/>
      <c r="O34" s="682"/>
      <c r="P34" s="682"/>
      <c r="Q34" s="682"/>
      <c r="R34" s="682"/>
      <c r="S34" s="682"/>
      <c r="T34" s="682"/>
      <c r="U34" s="682"/>
      <c r="V34" s="682"/>
      <c r="W34" s="682"/>
      <c r="X34" s="682"/>
      <c r="Y34" s="1041"/>
      <c r="Z34" s="1041"/>
      <c r="AA34" s="1041"/>
      <c r="AB34" s="1041"/>
      <c r="AC34" s="631" t="s">
        <v>188</v>
      </c>
      <c r="AD34" s="631"/>
      <c r="AE34" s="631" t="s">
        <v>188</v>
      </c>
      <c r="AF34" s="631"/>
    </row>
    <row r="35" spans="1:32" ht="18" customHeight="1" x14ac:dyDescent="0.15">
      <c r="A35" s="276"/>
      <c r="B35" s="276"/>
      <c r="C35" s="682"/>
      <c r="D35" s="682"/>
      <c r="E35" s="682"/>
      <c r="F35" s="682"/>
      <c r="G35" s="682"/>
      <c r="H35" s="682"/>
      <c r="I35" s="682"/>
      <c r="J35" s="682"/>
      <c r="K35" s="682"/>
      <c r="L35" s="682"/>
      <c r="M35" s="682"/>
      <c r="N35" s="682"/>
      <c r="O35" s="682"/>
      <c r="P35" s="682"/>
      <c r="Q35" s="682"/>
      <c r="R35" s="682"/>
      <c r="S35" s="682"/>
      <c r="T35" s="682"/>
      <c r="U35" s="682"/>
      <c r="V35" s="682"/>
      <c r="W35" s="682"/>
      <c r="X35" s="682"/>
      <c r="Y35" s="1041"/>
      <c r="Z35" s="1041"/>
      <c r="AA35" s="1041"/>
      <c r="AB35" s="1041"/>
      <c r="AC35" s="631"/>
      <c r="AD35" s="631"/>
      <c r="AE35" s="631"/>
      <c r="AF35" s="631"/>
    </row>
    <row r="36" spans="1:32" ht="18" customHeight="1" x14ac:dyDescent="0.15">
      <c r="A36" s="276"/>
      <c r="B36" s="276"/>
      <c r="C36" s="682"/>
      <c r="D36" s="682"/>
      <c r="E36" s="682"/>
      <c r="F36" s="682"/>
      <c r="G36" s="682"/>
      <c r="H36" s="682"/>
      <c r="I36" s="682"/>
      <c r="J36" s="682"/>
      <c r="K36" s="682"/>
      <c r="L36" s="682"/>
      <c r="M36" s="682"/>
      <c r="N36" s="682"/>
      <c r="O36" s="682"/>
      <c r="P36" s="682"/>
      <c r="Q36" s="682"/>
      <c r="R36" s="682"/>
      <c r="S36" s="682"/>
      <c r="T36" s="682"/>
      <c r="U36" s="682"/>
      <c r="V36" s="682"/>
      <c r="W36" s="682"/>
      <c r="X36" s="682"/>
      <c r="Y36" s="1041"/>
      <c r="Z36" s="1041"/>
      <c r="AA36" s="1041"/>
      <c r="AB36" s="1041"/>
      <c r="AC36" s="631"/>
      <c r="AD36" s="631"/>
      <c r="AE36" s="631"/>
      <c r="AF36" s="631"/>
    </row>
    <row r="37" spans="1:32" ht="18" customHeight="1" x14ac:dyDescent="0.15">
      <c r="A37" s="276" t="s">
        <v>228</v>
      </c>
      <c r="B37" s="276"/>
      <c r="C37" s="856" t="s">
        <v>1146</v>
      </c>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631" t="s">
        <v>188</v>
      </c>
      <c r="AD37" s="631"/>
      <c r="AE37" s="631" t="s">
        <v>188</v>
      </c>
      <c r="AF37" s="631"/>
    </row>
    <row r="38" spans="1:32" ht="18" customHeight="1" x14ac:dyDescent="0.15">
      <c r="A38" s="276"/>
      <c r="B38" s="276"/>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31"/>
      <c r="AD38" s="631"/>
      <c r="AE38" s="631"/>
      <c r="AF38" s="631"/>
    </row>
    <row r="39" spans="1:32" ht="18" customHeight="1" x14ac:dyDescent="0.15">
      <c r="A39" s="276"/>
      <c r="B39" s="276"/>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31"/>
      <c r="AD39" s="631"/>
      <c r="AE39" s="631"/>
      <c r="AF39" s="631"/>
    </row>
    <row r="40" spans="1:32" ht="18" customHeight="1" x14ac:dyDescent="0.15">
      <c r="A40" s="276" t="s">
        <v>226</v>
      </c>
      <c r="B40" s="276"/>
      <c r="C40" s="856" t="s">
        <v>1145</v>
      </c>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631" t="s">
        <v>188</v>
      </c>
      <c r="AD40" s="631"/>
      <c r="AE40" s="631" t="s">
        <v>188</v>
      </c>
      <c r="AF40" s="631"/>
    </row>
    <row r="41" spans="1:32" ht="18" customHeight="1" x14ac:dyDescent="0.15">
      <c r="A41" s="276"/>
      <c r="B41" s="276"/>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682"/>
      <c r="AA41" s="682"/>
      <c r="AB41" s="682"/>
      <c r="AC41" s="631"/>
      <c r="AD41" s="631"/>
      <c r="AE41" s="631"/>
      <c r="AF41" s="631"/>
    </row>
    <row r="42" spans="1:32" ht="18" customHeight="1" x14ac:dyDescent="0.15">
      <c r="A42" s="276"/>
      <c r="B42" s="276"/>
      <c r="C42" s="682"/>
      <c r="D42" s="682"/>
      <c r="E42" s="682"/>
      <c r="F42" s="682"/>
      <c r="G42" s="682"/>
      <c r="H42" s="682"/>
      <c r="I42" s="682"/>
      <c r="J42" s="682"/>
      <c r="K42" s="682"/>
      <c r="L42" s="682"/>
      <c r="M42" s="682"/>
      <c r="N42" s="682"/>
      <c r="O42" s="682"/>
      <c r="P42" s="682"/>
      <c r="Q42" s="682"/>
      <c r="R42" s="682"/>
      <c r="S42" s="682"/>
      <c r="T42" s="682"/>
      <c r="U42" s="682"/>
      <c r="V42" s="682"/>
      <c r="W42" s="682"/>
      <c r="X42" s="682"/>
      <c r="Y42" s="682"/>
      <c r="Z42" s="682"/>
      <c r="AA42" s="682"/>
      <c r="AB42" s="682"/>
      <c r="AC42" s="631"/>
      <c r="AD42" s="631"/>
      <c r="AE42" s="631"/>
      <c r="AF42" s="631"/>
    </row>
    <row r="43" spans="1:32" ht="18" customHeight="1" x14ac:dyDescent="0.15">
      <c r="A43" s="276" t="s">
        <v>223</v>
      </c>
      <c r="B43" s="276"/>
      <c r="C43" s="856" t="s">
        <v>1144</v>
      </c>
      <c r="D43" s="682"/>
      <c r="E43" s="682"/>
      <c r="F43" s="682"/>
      <c r="G43" s="682"/>
      <c r="H43" s="682"/>
      <c r="I43" s="682"/>
      <c r="J43" s="682"/>
      <c r="K43" s="682"/>
      <c r="L43" s="682"/>
      <c r="M43" s="682"/>
      <c r="N43" s="682"/>
      <c r="O43" s="682"/>
      <c r="P43" s="682"/>
      <c r="Q43" s="682"/>
      <c r="R43" s="682"/>
      <c r="S43" s="682"/>
      <c r="T43" s="682"/>
      <c r="U43" s="682"/>
      <c r="V43" s="682"/>
      <c r="W43" s="682"/>
      <c r="X43" s="682"/>
      <c r="Y43" s="682"/>
      <c r="Z43" s="682"/>
      <c r="AA43" s="682"/>
      <c r="AB43" s="682"/>
      <c r="AC43" s="631" t="s">
        <v>188</v>
      </c>
      <c r="AD43" s="631"/>
      <c r="AE43" s="631" t="s">
        <v>188</v>
      </c>
      <c r="AF43" s="631"/>
    </row>
    <row r="44" spans="1:32" ht="18" customHeight="1" x14ac:dyDescent="0.15">
      <c r="A44" s="276"/>
      <c r="B44" s="276"/>
      <c r="C44" s="682"/>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2"/>
      <c r="AB44" s="682"/>
      <c r="AC44" s="631"/>
      <c r="AD44" s="631"/>
      <c r="AE44" s="631"/>
      <c r="AF44" s="631"/>
    </row>
    <row r="45" spans="1:32" ht="18" customHeight="1" x14ac:dyDescent="0.15">
      <c r="A45" s="276"/>
      <c r="B45" s="276"/>
      <c r="C45" s="682"/>
      <c r="D45" s="682"/>
      <c r="E45" s="682"/>
      <c r="F45" s="682"/>
      <c r="G45" s="682"/>
      <c r="H45" s="682"/>
      <c r="I45" s="682"/>
      <c r="J45" s="682"/>
      <c r="K45" s="682"/>
      <c r="L45" s="682"/>
      <c r="M45" s="682"/>
      <c r="N45" s="682"/>
      <c r="O45" s="682"/>
      <c r="P45" s="682"/>
      <c r="Q45" s="682"/>
      <c r="R45" s="682"/>
      <c r="S45" s="682"/>
      <c r="T45" s="682"/>
      <c r="U45" s="682"/>
      <c r="V45" s="682"/>
      <c r="W45" s="682"/>
      <c r="X45" s="682"/>
      <c r="Y45" s="682"/>
      <c r="Z45" s="682"/>
      <c r="AA45" s="682"/>
      <c r="AB45" s="682"/>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289" t="s">
        <v>218</v>
      </c>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row>
    <row r="49" spans="1:32" ht="18" customHeight="1" x14ac:dyDescent="0.15">
      <c r="A49" s="181" t="s">
        <v>217</v>
      </c>
      <c r="B49" s="181"/>
      <c r="C49" s="181"/>
      <c r="D49" s="181"/>
      <c r="E49" s="181"/>
      <c r="F49" s="181"/>
      <c r="G49" s="181"/>
      <c r="H49" s="592" t="s">
        <v>522</v>
      </c>
      <c r="I49" s="593"/>
      <c r="J49" s="593"/>
      <c r="K49" s="593"/>
      <c r="L49" s="593"/>
      <c r="M49" s="593"/>
      <c r="N49" s="593"/>
      <c r="O49" s="593"/>
      <c r="P49" s="593"/>
      <c r="Q49" s="593"/>
      <c r="R49" s="593"/>
      <c r="S49" s="593"/>
      <c r="T49" s="593"/>
      <c r="U49" s="593"/>
      <c r="V49" s="593"/>
      <c r="W49" s="593"/>
      <c r="X49" s="593"/>
      <c r="Y49" s="593"/>
      <c r="Z49" s="593"/>
      <c r="AA49" s="593"/>
      <c r="AB49" s="593"/>
      <c r="AC49" s="593"/>
      <c r="AD49" s="593"/>
      <c r="AE49" s="593"/>
      <c r="AF49" s="594"/>
    </row>
    <row r="50" spans="1:32" ht="18" customHeight="1" x14ac:dyDescent="0.15">
      <c r="A50" s="309" t="s">
        <v>215</v>
      </c>
      <c r="B50" s="181" t="s">
        <v>214</v>
      </c>
      <c r="C50" s="181"/>
      <c r="D50" s="181"/>
      <c r="E50" s="181"/>
      <c r="F50" s="181"/>
      <c r="G50" s="181"/>
      <c r="H50" s="592" t="s">
        <v>522</v>
      </c>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4"/>
    </row>
    <row r="51" spans="1:32" ht="18" customHeight="1" x14ac:dyDescent="0.15">
      <c r="A51" s="309"/>
      <c r="B51" s="181" t="s">
        <v>212</v>
      </c>
      <c r="C51" s="181"/>
      <c r="D51" s="181"/>
      <c r="E51" s="181"/>
      <c r="F51" s="181"/>
      <c r="G51" s="181"/>
      <c r="H51" s="592" t="s">
        <v>522</v>
      </c>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4"/>
    </row>
    <row r="52" spans="1:32" ht="18" customHeight="1" x14ac:dyDescent="0.15">
      <c r="A52" s="309"/>
      <c r="B52" s="181" t="s">
        <v>211</v>
      </c>
      <c r="C52" s="181"/>
      <c r="D52" s="181"/>
      <c r="E52" s="181"/>
      <c r="F52" s="181"/>
      <c r="G52" s="181"/>
      <c r="H52" s="592" t="s">
        <v>522</v>
      </c>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4"/>
    </row>
    <row r="53" spans="1:32" ht="18" customHeight="1" x14ac:dyDescent="0.15">
      <c r="A53" s="309"/>
      <c r="B53" s="324" t="s">
        <v>209</v>
      </c>
      <c r="C53" s="324"/>
      <c r="D53" s="324"/>
      <c r="E53" s="324"/>
      <c r="F53" s="324"/>
      <c r="G53" s="324"/>
      <c r="H53" s="592" t="s">
        <v>522</v>
      </c>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4"/>
    </row>
    <row r="54" spans="1:32" ht="18" customHeight="1" x14ac:dyDescent="0.15">
      <c r="A54" s="309"/>
      <c r="B54" s="181" t="s">
        <v>207</v>
      </c>
      <c r="C54" s="181"/>
      <c r="D54" s="181"/>
      <c r="E54" s="181"/>
      <c r="F54" s="181"/>
      <c r="G54" s="181"/>
      <c r="H54" s="592" t="s">
        <v>522</v>
      </c>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4"/>
    </row>
    <row r="55" spans="1:32" ht="18" customHeight="1" x14ac:dyDescent="0.15">
      <c r="A55" s="309"/>
      <c r="B55" s="181" t="s">
        <v>206</v>
      </c>
      <c r="C55" s="181"/>
      <c r="D55" s="181"/>
      <c r="E55" s="181"/>
      <c r="F55" s="181"/>
      <c r="G55" s="181"/>
      <c r="H55" s="592" t="s">
        <v>522</v>
      </c>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4"/>
    </row>
    <row r="56" spans="1:32" ht="18" customHeight="1" x14ac:dyDescent="0.15">
      <c r="A56" s="309"/>
      <c r="B56" s="181" t="s">
        <v>204</v>
      </c>
      <c r="C56" s="181"/>
      <c r="D56" s="181"/>
      <c r="E56" s="181"/>
      <c r="F56" s="181"/>
      <c r="G56" s="181"/>
      <c r="H56" s="592" t="s">
        <v>522</v>
      </c>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4"/>
    </row>
    <row r="57" spans="1:32" ht="18" customHeight="1" x14ac:dyDescent="0.15">
      <c r="A57" s="309"/>
      <c r="B57" s="181" t="s">
        <v>203</v>
      </c>
      <c r="C57" s="181"/>
      <c r="D57" s="181"/>
      <c r="E57" s="181"/>
      <c r="F57" s="181"/>
      <c r="G57" s="181"/>
      <c r="H57" s="592" t="s">
        <v>522</v>
      </c>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4"/>
    </row>
    <row r="58" spans="1:32" ht="18" customHeight="1" x14ac:dyDescent="0.15">
      <c r="A58" s="309"/>
      <c r="B58" s="210" t="s">
        <v>202</v>
      </c>
      <c r="C58" s="210"/>
      <c r="D58" s="210"/>
      <c r="E58" s="210"/>
      <c r="F58" s="210"/>
      <c r="G58" s="210"/>
      <c r="H58" s="670" t="s">
        <v>177</v>
      </c>
      <c r="I58" s="242"/>
      <c r="J58" s="242"/>
      <c r="K58" s="242"/>
      <c r="L58" s="242"/>
      <c r="M58" s="242"/>
      <c r="N58" s="242"/>
      <c r="O58" s="242"/>
      <c r="P58" s="242"/>
      <c r="Q58" s="242"/>
      <c r="R58" s="242"/>
      <c r="S58" s="242"/>
      <c r="T58" s="242"/>
      <c r="U58" s="242"/>
      <c r="V58" s="242"/>
      <c r="W58" s="242"/>
      <c r="X58" s="242"/>
      <c r="Y58" s="242"/>
      <c r="Z58" s="242"/>
      <c r="AA58" s="242"/>
      <c r="AB58" s="242"/>
      <c r="AC58" s="242"/>
      <c r="AD58" s="242"/>
      <c r="AE58" s="242"/>
      <c r="AF58" s="243"/>
    </row>
    <row r="59" spans="1:32" ht="18" customHeight="1" x14ac:dyDescent="0.15">
      <c r="A59" s="309"/>
      <c r="B59" s="210"/>
      <c r="C59" s="210"/>
      <c r="D59" s="210"/>
      <c r="E59" s="210"/>
      <c r="F59" s="210"/>
      <c r="G59" s="210"/>
      <c r="H59" s="244"/>
      <c r="I59" s="1021"/>
      <c r="J59" s="1021"/>
      <c r="K59" s="1021"/>
      <c r="L59" s="1021"/>
      <c r="M59" s="1021"/>
      <c r="N59" s="1021"/>
      <c r="O59" s="1021"/>
      <c r="P59" s="1021"/>
      <c r="Q59" s="1021"/>
      <c r="R59" s="1021"/>
      <c r="S59" s="1021"/>
      <c r="T59" s="1021"/>
      <c r="U59" s="1021"/>
      <c r="V59" s="1021"/>
      <c r="W59" s="1021"/>
      <c r="X59" s="1021"/>
      <c r="Y59" s="1021"/>
      <c r="Z59" s="1021"/>
      <c r="AA59" s="1021"/>
      <c r="AB59" s="1021"/>
      <c r="AC59" s="1021"/>
      <c r="AD59" s="1021"/>
      <c r="AE59" s="1021"/>
      <c r="AF59" s="246"/>
    </row>
    <row r="60" spans="1:32" ht="18" customHeight="1" x14ac:dyDescent="0.15">
      <c r="A60" s="309"/>
      <c r="B60" s="210"/>
      <c r="C60" s="210"/>
      <c r="D60" s="210"/>
      <c r="E60" s="210"/>
      <c r="F60" s="210"/>
      <c r="G60" s="210"/>
      <c r="H60" s="244"/>
      <c r="I60" s="1021"/>
      <c r="J60" s="1021"/>
      <c r="K60" s="1021"/>
      <c r="L60" s="1021"/>
      <c r="M60" s="1021"/>
      <c r="N60" s="1021"/>
      <c r="O60" s="1021"/>
      <c r="P60" s="1021"/>
      <c r="Q60" s="1021"/>
      <c r="R60" s="1021"/>
      <c r="S60" s="1021"/>
      <c r="T60" s="1021"/>
      <c r="U60" s="1021"/>
      <c r="V60" s="1021"/>
      <c r="W60" s="1021"/>
      <c r="X60" s="1021"/>
      <c r="Y60" s="1021"/>
      <c r="Z60" s="1021"/>
      <c r="AA60" s="1021"/>
      <c r="AB60" s="1021"/>
      <c r="AC60" s="1021"/>
      <c r="AD60" s="1021"/>
      <c r="AE60" s="1021"/>
      <c r="AF60" s="246"/>
    </row>
    <row r="61" spans="1:32" ht="18" customHeight="1" x14ac:dyDescent="0.15">
      <c r="A61" s="309"/>
      <c r="B61" s="210"/>
      <c r="C61" s="210"/>
      <c r="D61" s="210"/>
      <c r="E61" s="210"/>
      <c r="F61" s="210"/>
      <c r="G61" s="210"/>
      <c r="H61" s="244"/>
      <c r="I61" s="1021"/>
      <c r="J61" s="1021"/>
      <c r="K61" s="1021"/>
      <c r="L61" s="1021"/>
      <c r="M61" s="1021"/>
      <c r="N61" s="1021"/>
      <c r="O61" s="1021"/>
      <c r="P61" s="1021"/>
      <c r="Q61" s="1021"/>
      <c r="R61" s="1021"/>
      <c r="S61" s="1021"/>
      <c r="T61" s="1021"/>
      <c r="U61" s="1021"/>
      <c r="V61" s="1021"/>
      <c r="W61" s="1021"/>
      <c r="X61" s="1021"/>
      <c r="Y61" s="1021"/>
      <c r="Z61" s="1021"/>
      <c r="AA61" s="1021"/>
      <c r="AB61" s="1021"/>
      <c r="AC61" s="1021"/>
      <c r="AD61" s="1021"/>
      <c r="AE61" s="1021"/>
      <c r="AF61" s="246"/>
    </row>
    <row r="62" spans="1:32" ht="18" customHeight="1" x14ac:dyDescent="0.15">
      <c r="A62" s="309"/>
      <c r="B62" s="210"/>
      <c r="C62" s="210"/>
      <c r="D62" s="210"/>
      <c r="E62" s="210"/>
      <c r="F62" s="210"/>
      <c r="G62" s="210"/>
      <c r="H62" s="247"/>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9"/>
    </row>
    <row r="63" spans="1:32" ht="18" customHeight="1" x14ac:dyDescent="0.15">
      <c r="A63" s="309"/>
      <c r="B63" s="238" t="s">
        <v>201</v>
      </c>
      <c r="C63" s="239"/>
      <c r="D63" s="239"/>
      <c r="E63" s="239"/>
      <c r="F63" s="239"/>
      <c r="G63" s="240"/>
      <c r="H63" s="592" t="s">
        <v>522</v>
      </c>
      <c r="I63" s="593"/>
      <c r="J63" s="593"/>
      <c r="K63" s="593"/>
      <c r="L63" s="593"/>
      <c r="M63" s="593"/>
      <c r="N63" s="593"/>
      <c r="O63" s="593"/>
      <c r="P63" s="593"/>
      <c r="Q63" s="593"/>
      <c r="R63" s="593"/>
      <c r="S63" s="593"/>
      <c r="T63" s="593"/>
      <c r="U63" s="593"/>
      <c r="V63" s="593"/>
      <c r="W63" s="593"/>
      <c r="X63" s="593"/>
      <c r="Y63" s="593"/>
      <c r="Z63" s="593"/>
      <c r="AA63" s="593"/>
      <c r="AB63" s="593"/>
      <c r="AC63" s="593"/>
      <c r="AD63" s="593"/>
      <c r="AE63" s="593"/>
      <c r="AF63" s="594"/>
    </row>
    <row r="64" spans="1:32" ht="18" customHeight="1" x14ac:dyDescent="0.15">
      <c r="A64" s="309"/>
      <c r="B64" s="238" t="s">
        <v>200</v>
      </c>
      <c r="C64" s="239"/>
      <c r="D64" s="239"/>
      <c r="E64" s="239"/>
      <c r="F64" s="239"/>
      <c r="G64" s="240"/>
      <c r="H64" s="592" t="s">
        <v>522</v>
      </c>
      <c r="I64" s="593"/>
      <c r="J64" s="593"/>
      <c r="K64" s="593"/>
      <c r="L64" s="593"/>
      <c r="M64" s="593"/>
      <c r="N64" s="593"/>
      <c r="O64" s="593"/>
      <c r="P64" s="593"/>
      <c r="Q64" s="593"/>
      <c r="R64" s="593"/>
      <c r="S64" s="593"/>
      <c r="T64" s="593"/>
      <c r="U64" s="593"/>
      <c r="V64" s="593"/>
      <c r="W64" s="593"/>
      <c r="X64" s="593"/>
      <c r="Y64" s="593"/>
      <c r="Z64" s="593"/>
      <c r="AA64" s="593"/>
      <c r="AB64" s="593"/>
      <c r="AC64" s="593"/>
      <c r="AD64" s="593"/>
      <c r="AE64" s="593"/>
      <c r="AF64" s="594"/>
    </row>
    <row r="65" spans="1:32" ht="18" customHeight="1" x14ac:dyDescent="0.15">
      <c r="A65" s="309"/>
      <c r="B65" s="238" t="s">
        <v>199</v>
      </c>
      <c r="C65" s="239"/>
      <c r="D65" s="239"/>
      <c r="E65" s="239"/>
      <c r="F65" s="239"/>
      <c r="G65" s="240"/>
      <c r="H65" s="592" t="s">
        <v>522</v>
      </c>
      <c r="I65" s="593"/>
      <c r="J65" s="593"/>
      <c r="K65" s="593"/>
      <c r="L65" s="593"/>
      <c r="M65" s="593"/>
      <c r="N65" s="593"/>
      <c r="O65" s="593"/>
      <c r="P65" s="593"/>
      <c r="Q65" s="593"/>
      <c r="R65" s="593"/>
      <c r="S65" s="593"/>
      <c r="T65" s="593"/>
      <c r="U65" s="593"/>
      <c r="V65" s="593"/>
      <c r="W65" s="593"/>
      <c r="X65" s="593"/>
      <c r="Y65" s="593"/>
      <c r="Z65" s="593"/>
      <c r="AA65" s="593"/>
      <c r="AB65" s="593"/>
      <c r="AC65" s="593"/>
      <c r="AD65" s="593"/>
      <c r="AE65" s="593"/>
      <c r="AF65" s="594"/>
    </row>
    <row r="66" spans="1:32" ht="18" customHeight="1" x14ac:dyDescent="0.15">
      <c r="A66" s="309"/>
      <c r="B66" s="238" t="s">
        <v>198</v>
      </c>
      <c r="C66" s="239"/>
      <c r="D66" s="239"/>
      <c r="E66" s="239"/>
      <c r="F66" s="239"/>
      <c r="G66" s="240"/>
      <c r="H66" s="592" t="s">
        <v>522</v>
      </c>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4"/>
    </row>
    <row r="67" spans="1:32" ht="18" customHeight="1" x14ac:dyDescent="0.15">
      <c r="A67" s="181" t="s">
        <v>196</v>
      </c>
      <c r="B67" s="181"/>
      <c r="C67" s="181"/>
      <c r="D67" s="181"/>
      <c r="E67" s="181"/>
      <c r="F67" s="181"/>
      <c r="G67" s="181"/>
      <c r="H67" s="592" t="s">
        <v>522</v>
      </c>
      <c r="I67" s="593"/>
      <c r="J67" s="593"/>
      <c r="K67" s="593"/>
      <c r="L67" s="593"/>
      <c r="M67" s="593"/>
      <c r="N67" s="593"/>
      <c r="O67" s="593"/>
      <c r="P67" s="593"/>
      <c r="Q67" s="593"/>
      <c r="R67" s="593"/>
      <c r="S67" s="593"/>
      <c r="T67" s="593"/>
      <c r="U67" s="593"/>
      <c r="V67" s="593"/>
      <c r="W67" s="593"/>
      <c r="X67" s="593"/>
      <c r="Y67" s="593"/>
      <c r="Z67" s="593"/>
      <c r="AA67" s="593"/>
      <c r="AB67" s="593"/>
      <c r="AC67" s="593"/>
      <c r="AD67" s="593"/>
      <c r="AE67" s="593"/>
      <c r="AF67" s="594"/>
    </row>
    <row r="68" spans="1:32" ht="63" customHeight="1" x14ac:dyDescent="0.15">
      <c r="A68" s="181" t="s">
        <v>194</v>
      </c>
      <c r="B68" s="181"/>
      <c r="C68" s="181"/>
      <c r="D68" s="181"/>
      <c r="E68" s="181"/>
      <c r="F68" s="181"/>
      <c r="G68" s="181"/>
      <c r="H68" s="1032" t="s">
        <v>1143</v>
      </c>
      <c r="I68" s="1033"/>
      <c r="J68" s="1033"/>
      <c r="K68" s="1033"/>
      <c r="L68" s="1033"/>
      <c r="M68" s="1033"/>
      <c r="N68" s="1033"/>
      <c r="O68" s="1033"/>
      <c r="P68" s="1033"/>
      <c r="Q68" s="1033"/>
      <c r="R68" s="1033"/>
      <c r="S68" s="1033"/>
      <c r="T68" s="1033"/>
      <c r="U68" s="1033"/>
      <c r="V68" s="1033"/>
      <c r="W68" s="1033"/>
      <c r="X68" s="1033"/>
      <c r="Y68" s="1033"/>
      <c r="Z68" s="1033"/>
      <c r="AA68" s="1033"/>
      <c r="AB68" s="1033"/>
      <c r="AC68" s="1033"/>
      <c r="AD68" s="1033"/>
      <c r="AE68" s="1033"/>
      <c r="AF68" s="1034"/>
    </row>
    <row r="69" spans="1:32" ht="18" customHeight="1" x14ac:dyDescent="0.15">
      <c r="A69" s="214" t="s">
        <v>192</v>
      </c>
      <c r="B69" s="215"/>
      <c r="C69" s="215"/>
      <c r="D69" s="215"/>
      <c r="E69" s="220" t="s">
        <v>186</v>
      </c>
      <c r="F69" s="215"/>
      <c r="G69" s="221"/>
      <c r="H69" s="745" t="s">
        <v>1142</v>
      </c>
      <c r="I69" s="706"/>
      <c r="J69" s="706"/>
      <c r="K69" s="706"/>
      <c r="L69" s="706"/>
      <c r="M69" s="706"/>
      <c r="N69" s="706"/>
      <c r="O69" s="706"/>
      <c r="P69" s="706"/>
      <c r="Q69" s="706"/>
      <c r="R69" s="706"/>
      <c r="S69" s="706"/>
      <c r="T69" s="706"/>
      <c r="U69" s="250" t="s">
        <v>1141</v>
      </c>
      <c r="V69" s="250"/>
      <c r="W69" s="250"/>
      <c r="X69" s="250"/>
      <c r="Y69" s="250"/>
      <c r="Z69" s="250"/>
      <c r="AA69" s="250"/>
      <c r="AB69" s="250"/>
      <c r="AC69" s="251"/>
      <c r="AD69" s="238" t="s">
        <v>189</v>
      </c>
      <c r="AE69" s="239"/>
      <c r="AF69" s="240"/>
    </row>
    <row r="70" spans="1:32" ht="18" customHeight="1" x14ac:dyDescent="0.15">
      <c r="A70" s="216"/>
      <c r="B70" s="571"/>
      <c r="C70" s="571"/>
      <c r="D70" s="571"/>
      <c r="E70" s="222"/>
      <c r="F70" s="571"/>
      <c r="G70" s="223"/>
      <c r="H70" s="924"/>
      <c r="I70" s="708"/>
      <c r="J70" s="708"/>
      <c r="K70" s="708"/>
      <c r="L70" s="708"/>
      <c r="M70" s="708"/>
      <c r="N70" s="708"/>
      <c r="O70" s="708"/>
      <c r="P70" s="708"/>
      <c r="Q70" s="708"/>
      <c r="R70" s="708"/>
      <c r="S70" s="708"/>
      <c r="T70" s="708"/>
      <c r="U70" s="252"/>
      <c r="V70" s="252"/>
      <c r="W70" s="252"/>
      <c r="X70" s="252"/>
      <c r="Y70" s="252"/>
      <c r="Z70" s="252"/>
      <c r="AA70" s="252"/>
      <c r="AB70" s="252"/>
      <c r="AC70" s="253"/>
      <c r="AD70" s="241" t="s">
        <v>188</v>
      </c>
      <c r="AE70" s="242"/>
      <c r="AF70" s="243"/>
    </row>
    <row r="71" spans="1:32" ht="18" customHeight="1" x14ac:dyDescent="0.15">
      <c r="A71" s="216"/>
      <c r="B71" s="571"/>
      <c r="C71" s="571"/>
      <c r="D71" s="571"/>
      <c r="E71" s="222"/>
      <c r="F71" s="571"/>
      <c r="G71" s="223"/>
      <c r="H71" s="924"/>
      <c r="I71" s="708"/>
      <c r="J71" s="708"/>
      <c r="K71" s="708"/>
      <c r="L71" s="708"/>
      <c r="M71" s="708"/>
      <c r="N71" s="708"/>
      <c r="O71" s="708"/>
      <c r="P71" s="708"/>
      <c r="Q71" s="708"/>
      <c r="R71" s="708"/>
      <c r="S71" s="708"/>
      <c r="T71" s="708"/>
      <c r="U71" s="252"/>
      <c r="V71" s="252"/>
      <c r="W71" s="252"/>
      <c r="X71" s="252"/>
      <c r="Y71" s="252"/>
      <c r="Z71" s="252"/>
      <c r="AA71" s="252"/>
      <c r="AB71" s="252"/>
      <c r="AC71" s="253"/>
      <c r="AD71" s="244"/>
      <c r="AE71" s="1021"/>
      <c r="AF71" s="246"/>
    </row>
    <row r="72" spans="1:32" ht="18" customHeight="1" x14ac:dyDescent="0.15">
      <c r="A72" s="218"/>
      <c r="B72" s="219"/>
      <c r="C72" s="219"/>
      <c r="D72" s="219"/>
      <c r="E72" s="224"/>
      <c r="F72" s="219"/>
      <c r="G72" s="225"/>
      <c r="H72" s="925"/>
      <c r="I72" s="710"/>
      <c r="J72" s="710"/>
      <c r="K72" s="710"/>
      <c r="L72" s="710"/>
      <c r="M72" s="710"/>
      <c r="N72" s="710"/>
      <c r="O72" s="710"/>
      <c r="P72" s="710"/>
      <c r="Q72" s="710"/>
      <c r="R72" s="710"/>
      <c r="S72" s="710"/>
      <c r="T72" s="710"/>
      <c r="U72" s="254"/>
      <c r="V72" s="254"/>
      <c r="W72" s="254"/>
      <c r="X72" s="254"/>
      <c r="Y72" s="254"/>
      <c r="Z72" s="254"/>
      <c r="AA72" s="254"/>
      <c r="AB72" s="254"/>
      <c r="AC72" s="255"/>
      <c r="AD72" s="247"/>
      <c r="AE72" s="248"/>
      <c r="AF72" s="249"/>
    </row>
    <row r="73" spans="1:32" ht="18" customHeight="1" x14ac:dyDescent="0.15">
      <c r="A73" s="214" t="s">
        <v>187</v>
      </c>
      <c r="B73" s="215"/>
      <c r="C73" s="215"/>
      <c r="D73" s="215"/>
      <c r="E73" s="220" t="s">
        <v>186</v>
      </c>
      <c r="F73" s="215"/>
      <c r="G73" s="221"/>
      <c r="H73" s="745" t="s">
        <v>1140</v>
      </c>
      <c r="I73" s="250"/>
      <c r="J73" s="250"/>
      <c r="K73" s="250"/>
      <c r="L73" s="250"/>
      <c r="M73" s="250"/>
      <c r="N73" s="250"/>
      <c r="O73" s="250"/>
      <c r="P73" s="250"/>
      <c r="Q73" s="250"/>
      <c r="R73" s="250"/>
      <c r="S73" s="250"/>
      <c r="T73" s="250"/>
      <c r="U73" s="1035" t="s">
        <v>1139</v>
      </c>
      <c r="V73" s="1035"/>
      <c r="W73" s="1035"/>
      <c r="X73" s="1035"/>
      <c r="Y73" s="1035"/>
      <c r="Z73" s="1035"/>
      <c r="AA73" s="1035"/>
      <c r="AB73" s="1035"/>
      <c r="AC73" s="1036"/>
      <c r="AD73" s="241" t="s">
        <v>188</v>
      </c>
      <c r="AE73" s="242"/>
      <c r="AF73" s="243"/>
    </row>
    <row r="74" spans="1:32" ht="18" customHeight="1" x14ac:dyDescent="0.15">
      <c r="A74" s="216"/>
      <c r="B74" s="571"/>
      <c r="C74" s="571"/>
      <c r="D74" s="571"/>
      <c r="E74" s="222"/>
      <c r="F74" s="571"/>
      <c r="G74" s="223"/>
      <c r="H74" s="746"/>
      <c r="I74" s="252"/>
      <c r="J74" s="252"/>
      <c r="K74" s="252"/>
      <c r="L74" s="252"/>
      <c r="M74" s="252"/>
      <c r="N74" s="252"/>
      <c r="O74" s="252"/>
      <c r="P74" s="252"/>
      <c r="Q74" s="252"/>
      <c r="R74" s="252"/>
      <c r="S74" s="252"/>
      <c r="T74" s="252"/>
      <c r="U74" s="1037"/>
      <c r="V74" s="1037"/>
      <c r="W74" s="1037"/>
      <c r="X74" s="1037"/>
      <c r="Y74" s="1037"/>
      <c r="Z74" s="1037"/>
      <c r="AA74" s="1037"/>
      <c r="AB74" s="1037"/>
      <c r="AC74" s="1038"/>
      <c r="AD74" s="244"/>
      <c r="AE74" s="1021"/>
      <c r="AF74" s="246"/>
    </row>
    <row r="75" spans="1:32" ht="18" customHeight="1" x14ac:dyDescent="0.15">
      <c r="A75" s="216"/>
      <c r="B75" s="571"/>
      <c r="C75" s="571"/>
      <c r="D75" s="571"/>
      <c r="E75" s="222"/>
      <c r="F75" s="571"/>
      <c r="G75" s="223"/>
      <c r="H75" s="746"/>
      <c r="I75" s="252"/>
      <c r="J75" s="252"/>
      <c r="K75" s="252"/>
      <c r="L75" s="252"/>
      <c r="M75" s="252"/>
      <c r="N75" s="252"/>
      <c r="O75" s="252"/>
      <c r="P75" s="252"/>
      <c r="Q75" s="252"/>
      <c r="R75" s="252"/>
      <c r="S75" s="252"/>
      <c r="T75" s="252"/>
      <c r="U75" s="1037"/>
      <c r="V75" s="1037"/>
      <c r="W75" s="1037"/>
      <c r="X75" s="1037"/>
      <c r="Y75" s="1037"/>
      <c r="Z75" s="1037"/>
      <c r="AA75" s="1037"/>
      <c r="AB75" s="1037"/>
      <c r="AC75" s="1038"/>
      <c r="AD75" s="244"/>
      <c r="AE75" s="1021"/>
      <c r="AF75" s="246"/>
    </row>
    <row r="76" spans="1:32" ht="18" customHeight="1" x14ac:dyDescent="0.15">
      <c r="A76" s="216"/>
      <c r="B76" s="571"/>
      <c r="C76" s="571"/>
      <c r="D76" s="571"/>
      <c r="E76" s="222"/>
      <c r="F76" s="571"/>
      <c r="G76" s="223"/>
      <c r="H76" s="746"/>
      <c r="I76" s="252"/>
      <c r="J76" s="252"/>
      <c r="K76" s="252"/>
      <c r="L76" s="252"/>
      <c r="M76" s="252"/>
      <c r="N76" s="252"/>
      <c r="O76" s="252"/>
      <c r="P76" s="252"/>
      <c r="Q76" s="252"/>
      <c r="R76" s="252"/>
      <c r="S76" s="252"/>
      <c r="T76" s="252"/>
      <c r="U76" s="1037"/>
      <c r="V76" s="1037"/>
      <c r="W76" s="1037"/>
      <c r="X76" s="1037"/>
      <c r="Y76" s="1037"/>
      <c r="Z76" s="1037"/>
      <c r="AA76" s="1037"/>
      <c r="AB76" s="1037"/>
      <c r="AC76" s="1038"/>
      <c r="AD76" s="244"/>
      <c r="AE76" s="1021"/>
      <c r="AF76" s="246"/>
    </row>
    <row r="77" spans="1:32" ht="18" customHeight="1" x14ac:dyDescent="0.15">
      <c r="A77" s="218"/>
      <c r="B77" s="219"/>
      <c r="C77" s="219"/>
      <c r="D77" s="219"/>
      <c r="E77" s="224"/>
      <c r="F77" s="219"/>
      <c r="G77" s="225"/>
      <c r="H77" s="747"/>
      <c r="I77" s="254"/>
      <c r="J77" s="254"/>
      <c r="K77" s="254"/>
      <c r="L77" s="254"/>
      <c r="M77" s="254"/>
      <c r="N77" s="254"/>
      <c r="O77" s="254"/>
      <c r="P77" s="254"/>
      <c r="Q77" s="254"/>
      <c r="R77" s="254"/>
      <c r="S77" s="254"/>
      <c r="T77" s="254"/>
      <c r="U77" s="1039"/>
      <c r="V77" s="1039"/>
      <c r="W77" s="1039"/>
      <c r="X77" s="1039"/>
      <c r="Y77" s="1039"/>
      <c r="Z77" s="1039"/>
      <c r="AA77" s="1039"/>
      <c r="AB77" s="1039"/>
      <c r="AC77" s="1040"/>
      <c r="AD77" s="247"/>
      <c r="AE77" s="248"/>
      <c r="AF77" s="249"/>
    </row>
    <row r="78" spans="1:32" ht="18" customHeight="1" x14ac:dyDescent="0.15">
      <c r="A78" s="183" t="s">
        <v>182</v>
      </c>
      <c r="B78" s="184"/>
      <c r="C78" s="184"/>
      <c r="D78" s="184"/>
      <c r="E78" s="184"/>
      <c r="F78" s="184"/>
      <c r="G78" s="185"/>
      <c r="H78" s="572" t="s">
        <v>1107</v>
      </c>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687"/>
    </row>
    <row r="79" spans="1:32" ht="18" customHeight="1" x14ac:dyDescent="0.15">
      <c r="A79" s="186"/>
      <c r="B79" s="557"/>
      <c r="C79" s="557"/>
      <c r="D79" s="557"/>
      <c r="E79" s="557"/>
      <c r="F79" s="557"/>
      <c r="G79" s="188"/>
      <c r="H79" s="575"/>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688"/>
    </row>
    <row r="80" spans="1:32" ht="18" customHeight="1" x14ac:dyDescent="0.15">
      <c r="A80" s="189"/>
      <c r="B80" s="190"/>
      <c r="C80" s="190"/>
      <c r="D80" s="190"/>
      <c r="E80" s="190"/>
      <c r="F80" s="190"/>
      <c r="G80" s="191"/>
      <c r="H80" s="578"/>
      <c r="I80" s="579"/>
      <c r="J80" s="579"/>
      <c r="K80" s="579"/>
      <c r="L80" s="579"/>
      <c r="M80" s="579"/>
      <c r="N80" s="579"/>
      <c r="O80" s="579"/>
      <c r="P80" s="579"/>
      <c r="Q80" s="579"/>
      <c r="R80" s="579"/>
      <c r="S80" s="579"/>
      <c r="T80" s="579"/>
      <c r="U80" s="579"/>
      <c r="V80" s="579"/>
      <c r="W80" s="579"/>
      <c r="X80" s="579"/>
      <c r="Y80" s="579"/>
      <c r="Z80" s="579"/>
      <c r="AA80" s="579"/>
      <c r="AB80" s="579"/>
      <c r="AC80" s="579"/>
      <c r="AD80" s="579"/>
      <c r="AE80" s="579"/>
      <c r="AF80" s="689"/>
    </row>
    <row r="81" spans="1:32" ht="18" customHeight="1" x14ac:dyDescent="0.15">
      <c r="A81" s="183" t="s">
        <v>180</v>
      </c>
      <c r="B81" s="184"/>
      <c r="C81" s="184"/>
      <c r="D81" s="184"/>
      <c r="E81" s="184"/>
      <c r="F81" s="184"/>
      <c r="G81" s="185"/>
      <c r="H81" s="558" t="s">
        <v>1138</v>
      </c>
      <c r="I81" s="559"/>
      <c r="J81" s="559"/>
      <c r="K81" s="559"/>
      <c r="L81" s="559"/>
      <c r="M81" s="559"/>
      <c r="N81" s="559"/>
      <c r="O81" s="559"/>
      <c r="P81" s="559"/>
      <c r="Q81" s="559"/>
      <c r="R81" s="559"/>
      <c r="S81" s="559"/>
      <c r="T81" s="559"/>
      <c r="U81" s="559"/>
      <c r="V81" s="559"/>
      <c r="W81" s="559"/>
      <c r="X81" s="559"/>
      <c r="Y81" s="559"/>
      <c r="Z81" s="559"/>
      <c r="AA81" s="559"/>
      <c r="AB81" s="559"/>
      <c r="AC81" s="559"/>
      <c r="AD81" s="559"/>
      <c r="AE81" s="559"/>
      <c r="AF81" s="560"/>
    </row>
    <row r="82" spans="1:32" ht="18" customHeight="1" x14ac:dyDescent="0.15">
      <c r="A82" s="186"/>
      <c r="B82" s="557"/>
      <c r="C82" s="557"/>
      <c r="D82" s="557"/>
      <c r="E82" s="557"/>
      <c r="F82" s="557"/>
      <c r="G82" s="188"/>
      <c r="H82" s="561"/>
      <c r="I82" s="562"/>
      <c r="J82" s="562"/>
      <c r="K82" s="562"/>
      <c r="L82" s="562"/>
      <c r="M82" s="562"/>
      <c r="N82" s="562"/>
      <c r="O82" s="562"/>
      <c r="P82" s="562"/>
      <c r="Q82" s="562"/>
      <c r="R82" s="562"/>
      <c r="S82" s="562"/>
      <c r="T82" s="562"/>
      <c r="U82" s="562"/>
      <c r="V82" s="562"/>
      <c r="W82" s="562"/>
      <c r="X82" s="562"/>
      <c r="Y82" s="562"/>
      <c r="Z82" s="562"/>
      <c r="AA82" s="562"/>
      <c r="AB82" s="562"/>
      <c r="AC82" s="562"/>
      <c r="AD82" s="562"/>
      <c r="AE82" s="562"/>
      <c r="AF82" s="563"/>
    </row>
    <row r="83" spans="1:32" ht="18" customHeight="1" x14ac:dyDescent="0.15">
      <c r="A83" s="186"/>
      <c r="B83" s="557"/>
      <c r="C83" s="557"/>
      <c r="D83" s="557"/>
      <c r="E83" s="557"/>
      <c r="F83" s="557"/>
      <c r="G83" s="188"/>
      <c r="H83" s="561"/>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3"/>
    </row>
    <row r="84" spans="1:32" ht="18" customHeight="1" x14ac:dyDescent="0.15">
      <c r="A84" s="189"/>
      <c r="B84" s="190"/>
      <c r="C84" s="190"/>
      <c r="D84" s="190"/>
      <c r="E84" s="190"/>
      <c r="F84" s="190"/>
      <c r="G84" s="191"/>
      <c r="H84" s="564"/>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6"/>
    </row>
    <row r="85" spans="1:32" ht="18" customHeight="1" x14ac:dyDescent="0.15">
      <c r="A85" s="106"/>
      <c r="B85" s="106"/>
      <c r="C85" s="106"/>
      <c r="D85" s="106"/>
      <c r="E85" s="106"/>
      <c r="F85" s="106"/>
      <c r="G85" s="106"/>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row>
    <row r="86" spans="1:32" ht="18" customHeight="1" x14ac:dyDescent="0.15">
      <c r="A86" s="654" t="s">
        <v>178</v>
      </c>
      <c r="B86" s="655"/>
      <c r="C86" s="655"/>
      <c r="D86" s="656"/>
      <c r="E86" s="663">
        <v>3</v>
      </c>
      <c r="F86" s="663"/>
      <c r="G86" s="663"/>
      <c r="H86" s="663"/>
      <c r="I86" s="351" t="str">
        <f>+IF(ISERROR(VLOOKUP($E86,[10]SDGｓ!$A$2:$B$18,2,0)),"",VLOOKUP($E86,[10]SDGｓ!$A$2:$B$18,2,0))</f>
        <v>すべての人に健康と福祉を</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657"/>
      <c r="B87" s="699"/>
      <c r="C87" s="699"/>
      <c r="D87" s="659"/>
      <c r="E87" s="663" t="s">
        <v>177</v>
      </c>
      <c r="F87" s="663"/>
      <c r="G87" s="663"/>
      <c r="H87" s="663"/>
      <c r="I87" s="351" t="str">
        <f>+IF(ISERROR(VLOOKUP($E87,[10]SDGｓ!$A$2:$B$18,2,0)),"",VLOOKUP($E87,[10]SDGｓ!$A$2:$B$18,2,0))</f>
        <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660"/>
      <c r="B88" s="661"/>
      <c r="C88" s="661"/>
      <c r="D88" s="662"/>
      <c r="E88" s="663" t="s">
        <v>177</v>
      </c>
      <c r="F88" s="663"/>
      <c r="G88" s="663"/>
      <c r="H88" s="663"/>
      <c r="I88" s="351" t="str">
        <f>+IF(ISERROR(VLOOKUP($E88,[10]SDGｓ!$A$2:$B$18,2,0)),"",VLOOKUP($E88,[10]SDGｓ!$A$2:$B$18,2,0))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22"/>
      <c r="B89" s="122"/>
      <c r="C89" s="122"/>
      <c r="D89" s="122"/>
      <c r="E89" s="122"/>
      <c r="F89" s="122"/>
      <c r="G89" s="122"/>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row>
    <row r="90" spans="1:32" ht="18" customHeight="1" x14ac:dyDescent="0.15">
      <c r="A90" s="181" t="s">
        <v>176</v>
      </c>
      <c r="B90" s="181"/>
      <c r="C90" s="181"/>
      <c r="D90" s="181"/>
      <c r="E90" s="1030" t="s">
        <v>1137</v>
      </c>
      <c r="F90" s="1031"/>
      <c r="G90" s="1031"/>
      <c r="H90" s="1031"/>
      <c r="I90" s="1031"/>
      <c r="J90" s="1031"/>
      <c r="K90" s="1031"/>
      <c r="L90" s="1031"/>
      <c r="M90" s="1031"/>
      <c r="N90" s="1031"/>
      <c r="O90" s="1031"/>
      <c r="P90" s="1031"/>
      <c r="Q90" s="1031"/>
      <c r="R90" s="1031"/>
      <c r="S90" s="1031"/>
      <c r="T90" s="1031"/>
      <c r="U90" s="1031"/>
      <c r="V90" s="1031"/>
      <c r="W90" s="1031"/>
      <c r="X90" s="1031"/>
      <c r="Y90" s="1031"/>
      <c r="Z90" s="1031"/>
      <c r="AA90" s="1031"/>
      <c r="AB90" s="1031"/>
      <c r="AC90" s="1031"/>
      <c r="AD90" s="1031"/>
      <c r="AE90" s="1031"/>
      <c r="AF90" s="103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4"/>
  <cols>
    <col min="1" max="32" width="3" style="140" customWidth="1"/>
    <col min="33" max="16384" width="9" style="140"/>
  </cols>
  <sheetData>
    <row r="1" spans="1:40" ht="18" customHeight="1" x14ac:dyDescent="0.4">
      <c r="A1" s="1059" t="s">
        <v>264</v>
      </c>
      <c r="B1" s="1059"/>
      <c r="C1" s="1059"/>
      <c r="D1" s="1059"/>
      <c r="E1" s="1059" t="s">
        <v>263</v>
      </c>
      <c r="F1" s="1059"/>
      <c r="G1" s="1059"/>
      <c r="H1" s="1059"/>
      <c r="I1" s="1059"/>
      <c r="J1" s="1059"/>
      <c r="K1" s="1059"/>
      <c r="L1" s="1059"/>
      <c r="M1" s="1059"/>
      <c r="N1" s="1059"/>
      <c r="O1" s="1059"/>
      <c r="P1" s="1059"/>
      <c r="Q1" s="1059"/>
      <c r="R1" s="1059"/>
      <c r="S1" s="1059"/>
      <c r="T1" s="1059"/>
      <c r="U1" s="1059"/>
      <c r="V1" s="1059" t="s">
        <v>262</v>
      </c>
      <c r="W1" s="1059"/>
      <c r="X1" s="1059"/>
      <c r="Y1" s="1059"/>
      <c r="Z1" s="1059"/>
      <c r="AA1" s="1059"/>
      <c r="AB1" s="1059"/>
      <c r="AC1" s="1059" t="s">
        <v>261</v>
      </c>
      <c r="AD1" s="1059"/>
      <c r="AE1" s="1059" t="s">
        <v>260</v>
      </c>
      <c r="AF1" s="1059"/>
    </row>
    <row r="2" spans="1:40" ht="18" customHeight="1" x14ac:dyDescent="0.4">
      <c r="A2" s="312" t="str">
        <f ca="1">RIGHT(CELL("filename",A4),LEN(CELL("filename",A4))-FIND("]",CELL("filename",A4)))</f>
        <v>5-4-19</v>
      </c>
      <c r="B2" s="312"/>
      <c r="C2" s="312"/>
      <c r="D2" s="312"/>
      <c r="E2" s="646" t="s">
        <v>1165</v>
      </c>
      <c r="F2" s="646"/>
      <c r="G2" s="646"/>
      <c r="H2" s="646"/>
      <c r="I2" s="646"/>
      <c r="J2" s="646"/>
      <c r="K2" s="646"/>
      <c r="L2" s="646"/>
      <c r="M2" s="646"/>
      <c r="N2" s="646"/>
      <c r="O2" s="646"/>
      <c r="P2" s="646"/>
      <c r="Q2" s="646"/>
      <c r="R2" s="646"/>
      <c r="S2" s="646"/>
      <c r="T2" s="646"/>
      <c r="U2" s="646"/>
      <c r="V2" s="1060" t="s">
        <v>1164</v>
      </c>
      <c r="W2" s="1060"/>
      <c r="X2" s="1060"/>
      <c r="Y2" s="1060"/>
      <c r="Z2" s="1060"/>
      <c r="AA2" s="1060"/>
      <c r="AB2" s="1060"/>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1060"/>
      <c r="W3" s="1060"/>
      <c r="X3" s="1060"/>
      <c r="Y3" s="1060"/>
      <c r="Z3" s="1060"/>
      <c r="AA3" s="1060"/>
      <c r="AB3" s="1060"/>
      <c r="AC3" s="653"/>
      <c r="AD3" s="653"/>
      <c r="AE3" s="314"/>
      <c r="AF3" s="314"/>
      <c r="AH3" s="93" t="s">
        <v>170</v>
      </c>
      <c r="AI3" s="92"/>
      <c r="AJ3" s="95" t="s">
        <v>169</v>
      </c>
      <c r="AK3" s="90" t="s">
        <v>168</v>
      </c>
      <c r="AL3" s="89"/>
      <c r="AM3" s="88"/>
      <c r="AN3" s="88"/>
    </row>
    <row r="4" spans="1:40" ht="18" customHeight="1" x14ac:dyDescent="0.4">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H4" s="93" t="s">
        <v>167</v>
      </c>
      <c r="AI4" s="92"/>
      <c r="AJ4" s="94" t="s">
        <v>166</v>
      </c>
      <c r="AK4" s="90" t="s">
        <v>165</v>
      </c>
      <c r="AL4" s="89"/>
      <c r="AM4" s="88"/>
      <c r="AN4" s="88"/>
    </row>
    <row r="5" spans="1:40" ht="18" customHeight="1" x14ac:dyDescent="0.4">
      <c r="A5" s="289" t="s">
        <v>219</v>
      </c>
      <c r="B5" s="289"/>
      <c r="C5" s="289"/>
      <c r="D5" s="289"/>
      <c r="E5" s="289"/>
      <c r="F5" s="289"/>
      <c r="G5" s="289"/>
      <c r="H5" s="289" t="s">
        <v>218</v>
      </c>
      <c r="I5" s="289"/>
      <c r="J5" s="289"/>
      <c r="K5" s="289"/>
      <c r="L5" s="289"/>
      <c r="M5" s="289"/>
      <c r="N5" s="289"/>
      <c r="O5" s="289"/>
      <c r="P5" s="289"/>
      <c r="Q5" s="289"/>
      <c r="R5" s="289"/>
      <c r="S5" s="289"/>
      <c r="T5" s="289"/>
      <c r="U5" s="289"/>
      <c r="V5" s="289"/>
      <c r="W5" s="289"/>
      <c r="X5" s="289"/>
      <c r="Y5" s="289"/>
      <c r="Z5" s="289"/>
      <c r="AA5" s="289"/>
      <c r="AB5" s="289"/>
      <c r="AC5" s="289"/>
      <c r="AD5" s="289"/>
      <c r="AE5" s="289"/>
      <c r="AF5" s="289"/>
      <c r="AH5" s="93" t="s">
        <v>163</v>
      </c>
      <c r="AI5" s="92"/>
      <c r="AJ5" s="91" t="s">
        <v>162</v>
      </c>
      <c r="AK5" s="90" t="s">
        <v>161</v>
      </c>
      <c r="AL5" s="89"/>
      <c r="AM5" s="88"/>
      <c r="AN5" s="88"/>
    </row>
    <row r="6" spans="1:40" ht="18" customHeight="1" x14ac:dyDescent="0.4">
      <c r="A6" s="309" t="s">
        <v>256</v>
      </c>
      <c r="B6" s="210" t="s">
        <v>255</v>
      </c>
      <c r="C6" s="210"/>
      <c r="D6" s="210"/>
      <c r="E6" s="210"/>
      <c r="F6" s="210"/>
      <c r="G6" s="210"/>
      <c r="H6" s="180" t="s">
        <v>1163</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8"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18" customHeight="1" x14ac:dyDescent="0.4">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row>
    <row r="9" spans="1:40" ht="18" customHeight="1" x14ac:dyDescent="0.4">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42"/>
      <c r="AI9" s="142"/>
    </row>
    <row r="10" spans="1:40" ht="18" customHeight="1" x14ac:dyDescent="0.4">
      <c r="A10" s="309"/>
      <c r="B10" s="289" t="s">
        <v>218</v>
      </c>
      <c r="C10" s="289"/>
      <c r="D10" s="289"/>
      <c r="E10" s="289"/>
      <c r="F10" s="289"/>
      <c r="G10" s="289"/>
      <c r="H10" s="180" t="s">
        <v>1162</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18" customHeight="1" x14ac:dyDescent="0.4">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18" customHeight="1" x14ac:dyDescent="0.4">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18" customHeight="1" x14ac:dyDescent="0.4">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18" customHeight="1" x14ac:dyDescent="0.4">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18" customHeight="1" x14ac:dyDescent="0.4">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18" customHeight="1" x14ac:dyDescent="0.4">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2" ht="79.5" customHeight="1" x14ac:dyDescent="0.4">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2" ht="18" customHeight="1" x14ac:dyDescent="0.4">
      <c r="A18" s="309"/>
      <c r="B18" s="289" t="s">
        <v>252</v>
      </c>
      <c r="C18" s="289"/>
      <c r="D18" s="289"/>
      <c r="E18" s="289"/>
      <c r="F18" s="289"/>
      <c r="G18" s="289"/>
      <c r="H18" s="631" t="s">
        <v>272</v>
      </c>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row>
    <row r="19" spans="1:32" ht="18" customHeight="1" x14ac:dyDescent="0.4">
      <c r="A19" s="309"/>
      <c r="B19" s="289" t="s">
        <v>250</v>
      </c>
      <c r="C19" s="289"/>
      <c r="D19" s="289"/>
      <c r="E19" s="289"/>
      <c r="F19" s="289"/>
      <c r="G19" s="289"/>
      <c r="H19" s="631" t="s">
        <v>272</v>
      </c>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1"/>
    </row>
    <row r="20" spans="1:32" ht="18" customHeight="1" x14ac:dyDescent="0.4">
      <c r="A20" s="309"/>
      <c r="B20" s="289" t="s">
        <v>248</v>
      </c>
      <c r="C20" s="289"/>
      <c r="D20" s="289"/>
      <c r="E20" s="289"/>
      <c r="F20" s="289"/>
      <c r="G20" s="289"/>
      <c r="H20" s="631" t="s">
        <v>272</v>
      </c>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row>
    <row r="21" spans="1:32" ht="18" customHeight="1" x14ac:dyDescent="0.4">
      <c r="A21" s="309" t="s">
        <v>246</v>
      </c>
      <c r="B21" s="289" t="s">
        <v>245</v>
      </c>
      <c r="C21" s="289"/>
      <c r="D21" s="289"/>
      <c r="E21" s="289"/>
      <c r="F21" s="289"/>
      <c r="G21" s="289"/>
      <c r="H21" s="631" t="s">
        <v>272</v>
      </c>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row>
    <row r="22" spans="1:32" ht="11.25" customHeight="1" x14ac:dyDescent="0.4">
      <c r="A22" s="309"/>
      <c r="B22" s="210" t="s">
        <v>243</v>
      </c>
      <c r="C22" s="210"/>
      <c r="D22" s="210"/>
      <c r="E22" s="210"/>
      <c r="F22" s="210"/>
      <c r="G22" s="210"/>
      <c r="H22" s="643" t="s">
        <v>272</v>
      </c>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row>
    <row r="23" spans="1:32" ht="9" customHeight="1" x14ac:dyDescent="0.4">
      <c r="A23" s="309"/>
      <c r="B23" s="210"/>
      <c r="C23" s="210"/>
      <c r="D23" s="210"/>
      <c r="E23" s="210"/>
      <c r="F23" s="210"/>
      <c r="G23" s="210"/>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row>
    <row r="24" spans="1:32" ht="8.25" customHeight="1" x14ac:dyDescent="0.4">
      <c r="A24" s="309"/>
      <c r="B24" s="210"/>
      <c r="C24" s="210"/>
      <c r="D24" s="210"/>
      <c r="E24" s="210"/>
      <c r="F24" s="210"/>
      <c r="G24" s="210"/>
      <c r="H24" s="643"/>
      <c r="I24" s="643"/>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row>
    <row r="25" spans="1:32" ht="9.75" customHeight="1" x14ac:dyDescent="0.4">
      <c r="A25" s="309"/>
      <c r="B25" s="210" t="s">
        <v>241</v>
      </c>
      <c r="C25" s="210"/>
      <c r="D25" s="210"/>
      <c r="E25" s="210"/>
      <c r="F25" s="210"/>
      <c r="G25" s="210"/>
      <c r="H25" s="643" t="s">
        <v>272</v>
      </c>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1:32" ht="8.25" customHeight="1" x14ac:dyDescent="0.4">
      <c r="A26" s="309"/>
      <c r="B26" s="210"/>
      <c r="C26" s="210"/>
      <c r="D26" s="210"/>
      <c r="E26" s="210"/>
      <c r="F26" s="210"/>
      <c r="G26" s="210"/>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row>
    <row r="27" spans="1:32" ht="9.75" customHeight="1" x14ac:dyDescent="0.4">
      <c r="A27" s="309"/>
      <c r="B27" s="210"/>
      <c r="C27" s="210"/>
      <c r="D27" s="210"/>
      <c r="E27" s="210"/>
      <c r="F27" s="210"/>
      <c r="G27" s="210"/>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row>
    <row r="28" spans="1:32" ht="18" customHeight="1" x14ac:dyDescent="0.4">
      <c r="A28" s="309"/>
      <c r="B28" s="289" t="s">
        <v>239</v>
      </c>
      <c r="C28" s="289"/>
      <c r="D28" s="289"/>
      <c r="E28" s="289"/>
      <c r="F28" s="289"/>
      <c r="G28" s="289"/>
      <c r="H28" s="631" t="s">
        <v>272</v>
      </c>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row>
    <row r="29" spans="1:32" ht="18" customHeight="1" x14ac:dyDescent="0.4">
      <c r="A29" s="141"/>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row>
    <row r="30" spans="1:32" ht="18" customHeight="1" x14ac:dyDescent="0.4">
      <c r="A30" s="289" t="s">
        <v>237</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1042" t="s">
        <v>236</v>
      </c>
      <c r="Z30" s="1042"/>
      <c r="AA30" s="1042"/>
      <c r="AB30" s="1042"/>
      <c r="AC30" s="1043" t="s">
        <v>235</v>
      </c>
      <c r="AD30" s="1043"/>
      <c r="AE30" s="1043" t="s">
        <v>234</v>
      </c>
      <c r="AF30" s="1043"/>
    </row>
    <row r="31" spans="1:32" ht="18" customHeight="1" x14ac:dyDescent="0.4">
      <c r="A31" s="306" t="s">
        <v>233</v>
      </c>
      <c r="B31" s="307" t="s">
        <v>232</v>
      </c>
      <c r="C31" s="982" t="s">
        <v>1050</v>
      </c>
      <c r="D31" s="982"/>
      <c r="E31" s="982"/>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631" t="s">
        <v>188</v>
      </c>
      <c r="AD31" s="631"/>
      <c r="AE31" s="631" t="s">
        <v>188</v>
      </c>
      <c r="AF31" s="631"/>
    </row>
    <row r="32" spans="1:32" ht="18" customHeight="1" x14ac:dyDescent="0.4">
      <c r="A32" s="306"/>
      <c r="B32" s="307"/>
      <c r="C32" s="982"/>
      <c r="D32" s="982"/>
      <c r="E32" s="982"/>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631"/>
      <c r="AD32" s="631"/>
      <c r="AE32" s="631"/>
      <c r="AF32" s="631"/>
    </row>
    <row r="33" spans="1:32" ht="18" customHeight="1" x14ac:dyDescent="0.4">
      <c r="A33" s="306"/>
      <c r="B33" s="307"/>
      <c r="C33" s="982"/>
      <c r="D33" s="982"/>
      <c r="E33" s="982"/>
      <c r="F33" s="982"/>
      <c r="G33" s="982"/>
      <c r="H33" s="982"/>
      <c r="I33" s="982"/>
      <c r="J33" s="982"/>
      <c r="K33" s="982"/>
      <c r="L33" s="982"/>
      <c r="M33" s="982"/>
      <c r="N33" s="982"/>
      <c r="O33" s="982"/>
      <c r="P33" s="982"/>
      <c r="Q33" s="982"/>
      <c r="R33" s="982"/>
      <c r="S33" s="982"/>
      <c r="T33" s="982"/>
      <c r="U33" s="982"/>
      <c r="V33" s="982"/>
      <c r="W33" s="982"/>
      <c r="X33" s="982"/>
      <c r="Y33" s="982"/>
      <c r="Z33" s="982"/>
      <c r="AA33" s="982"/>
      <c r="AB33" s="982"/>
      <c r="AC33" s="631"/>
      <c r="AD33" s="631"/>
      <c r="AE33" s="631"/>
      <c r="AF33" s="631"/>
    </row>
    <row r="34" spans="1:32" ht="18" customHeight="1" x14ac:dyDescent="0.4">
      <c r="A34" s="276" t="s">
        <v>231</v>
      </c>
      <c r="B34" s="276"/>
      <c r="C34" s="829" t="s">
        <v>1161</v>
      </c>
      <c r="D34" s="982"/>
      <c r="E34" s="982"/>
      <c r="F34" s="982"/>
      <c r="G34" s="982"/>
      <c r="H34" s="982"/>
      <c r="I34" s="982"/>
      <c r="J34" s="982"/>
      <c r="K34" s="982"/>
      <c r="L34" s="982"/>
      <c r="M34" s="982"/>
      <c r="N34" s="982"/>
      <c r="O34" s="982"/>
      <c r="P34" s="982"/>
      <c r="Q34" s="982"/>
      <c r="R34" s="982"/>
      <c r="S34" s="982"/>
      <c r="T34" s="982"/>
      <c r="U34" s="982"/>
      <c r="V34" s="982"/>
      <c r="W34" s="982"/>
      <c r="X34" s="982"/>
      <c r="Y34" s="982"/>
      <c r="Z34" s="982"/>
      <c r="AA34" s="982"/>
      <c r="AB34" s="982"/>
      <c r="AC34" s="631" t="s">
        <v>188</v>
      </c>
      <c r="AD34" s="631"/>
      <c r="AE34" s="631" t="s">
        <v>188</v>
      </c>
      <c r="AF34" s="631"/>
    </row>
    <row r="35" spans="1:32" ht="18" customHeight="1" x14ac:dyDescent="0.4">
      <c r="A35" s="276"/>
      <c r="B35" s="276"/>
      <c r="C35" s="982"/>
      <c r="D35" s="982"/>
      <c r="E35" s="982"/>
      <c r="F35" s="982"/>
      <c r="G35" s="982"/>
      <c r="H35" s="982"/>
      <c r="I35" s="982"/>
      <c r="J35" s="982"/>
      <c r="K35" s="982"/>
      <c r="L35" s="982"/>
      <c r="M35" s="982"/>
      <c r="N35" s="982"/>
      <c r="O35" s="982"/>
      <c r="P35" s="982"/>
      <c r="Q35" s="982"/>
      <c r="R35" s="982"/>
      <c r="S35" s="982"/>
      <c r="T35" s="982"/>
      <c r="U35" s="982"/>
      <c r="V35" s="982"/>
      <c r="W35" s="982"/>
      <c r="X35" s="982"/>
      <c r="Y35" s="982"/>
      <c r="Z35" s="982"/>
      <c r="AA35" s="982"/>
      <c r="AB35" s="982"/>
      <c r="AC35" s="631"/>
      <c r="AD35" s="631"/>
      <c r="AE35" s="631"/>
      <c r="AF35" s="631"/>
    </row>
    <row r="36" spans="1:32" ht="18" customHeight="1" x14ac:dyDescent="0.4">
      <c r="A36" s="276"/>
      <c r="B36" s="276"/>
      <c r="C36" s="982"/>
      <c r="D36" s="982"/>
      <c r="E36" s="982"/>
      <c r="F36" s="982"/>
      <c r="G36" s="982"/>
      <c r="H36" s="982"/>
      <c r="I36" s="982"/>
      <c r="J36" s="982"/>
      <c r="K36" s="982"/>
      <c r="L36" s="982"/>
      <c r="M36" s="982"/>
      <c r="N36" s="982"/>
      <c r="O36" s="982"/>
      <c r="P36" s="982"/>
      <c r="Q36" s="982"/>
      <c r="R36" s="982"/>
      <c r="S36" s="982"/>
      <c r="T36" s="982"/>
      <c r="U36" s="982"/>
      <c r="V36" s="982"/>
      <c r="W36" s="982"/>
      <c r="X36" s="982"/>
      <c r="Y36" s="982"/>
      <c r="Z36" s="982"/>
      <c r="AA36" s="982"/>
      <c r="AB36" s="982"/>
      <c r="AC36" s="631"/>
      <c r="AD36" s="631"/>
      <c r="AE36" s="631"/>
      <c r="AF36" s="631"/>
    </row>
    <row r="37" spans="1:32" ht="18" customHeight="1" x14ac:dyDescent="0.4">
      <c r="A37" s="276" t="s">
        <v>228</v>
      </c>
      <c r="B37" s="276"/>
      <c r="C37" s="829" t="s">
        <v>1160</v>
      </c>
      <c r="D37" s="982"/>
      <c r="E37" s="982"/>
      <c r="F37" s="982"/>
      <c r="G37" s="982"/>
      <c r="H37" s="982"/>
      <c r="I37" s="982"/>
      <c r="J37" s="982"/>
      <c r="K37" s="982"/>
      <c r="L37" s="982"/>
      <c r="M37" s="982"/>
      <c r="N37" s="982"/>
      <c r="O37" s="982"/>
      <c r="P37" s="982"/>
      <c r="Q37" s="982"/>
      <c r="R37" s="982"/>
      <c r="S37" s="982"/>
      <c r="T37" s="982"/>
      <c r="U37" s="982"/>
      <c r="V37" s="982"/>
      <c r="W37" s="982"/>
      <c r="X37" s="982"/>
      <c r="Y37" s="982"/>
      <c r="Z37" s="982"/>
      <c r="AA37" s="982"/>
      <c r="AB37" s="982"/>
      <c r="AC37" s="631" t="s">
        <v>188</v>
      </c>
      <c r="AD37" s="631"/>
      <c r="AE37" s="631" t="s">
        <v>188</v>
      </c>
      <c r="AF37" s="631"/>
    </row>
    <row r="38" spans="1:32" ht="18" customHeight="1" x14ac:dyDescent="0.4">
      <c r="A38" s="276"/>
      <c r="B38" s="276"/>
      <c r="C38" s="982"/>
      <c r="D38" s="982"/>
      <c r="E38" s="982"/>
      <c r="F38" s="982"/>
      <c r="G38" s="982"/>
      <c r="H38" s="982"/>
      <c r="I38" s="982"/>
      <c r="J38" s="982"/>
      <c r="K38" s="982"/>
      <c r="L38" s="982"/>
      <c r="M38" s="982"/>
      <c r="N38" s="982"/>
      <c r="O38" s="982"/>
      <c r="P38" s="982"/>
      <c r="Q38" s="982"/>
      <c r="R38" s="982"/>
      <c r="S38" s="982"/>
      <c r="T38" s="982"/>
      <c r="U38" s="982"/>
      <c r="V38" s="982"/>
      <c r="W38" s="982"/>
      <c r="X38" s="982"/>
      <c r="Y38" s="982"/>
      <c r="Z38" s="982"/>
      <c r="AA38" s="982"/>
      <c r="AB38" s="982"/>
      <c r="AC38" s="631"/>
      <c r="AD38" s="631"/>
      <c r="AE38" s="631"/>
      <c r="AF38" s="631"/>
    </row>
    <row r="39" spans="1:32" ht="18" customHeight="1" x14ac:dyDescent="0.4">
      <c r="A39" s="276"/>
      <c r="B39" s="276"/>
      <c r="C39" s="982"/>
      <c r="D39" s="982"/>
      <c r="E39" s="982"/>
      <c r="F39" s="982"/>
      <c r="G39" s="982"/>
      <c r="H39" s="982"/>
      <c r="I39" s="982"/>
      <c r="J39" s="982"/>
      <c r="K39" s="982"/>
      <c r="L39" s="982"/>
      <c r="M39" s="982"/>
      <c r="N39" s="982"/>
      <c r="O39" s="982"/>
      <c r="P39" s="982"/>
      <c r="Q39" s="982"/>
      <c r="R39" s="982"/>
      <c r="S39" s="982"/>
      <c r="T39" s="982"/>
      <c r="U39" s="982"/>
      <c r="V39" s="982"/>
      <c r="W39" s="982"/>
      <c r="X39" s="982"/>
      <c r="Y39" s="982"/>
      <c r="Z39" s="982"/>
      <c r="AA39" s="982"/>
      <c r="AB39" s="982"/>
      <c r="AC39" s="631"/>
      <c r="AD39" s="631"/>
      <c r="AE39" s="631"/>
      <c r="AF39" s="631"/>
    </row>
    <row r="40" spans="1:32" ht="18" customHeight="1" x14ac:dyDescent="0.4">
      <c r="A40" s="276" t="s">
        <v>226</v>
      </c>
      <c r="B40" s="276"/>
      <c r="C40" s="829" t="s">
        <v>1159</v>
      </c>
      <c r="D40" s="982"/>
      <c r="E40" s="982"/>
      <c r="F40" s="982"/>
      <c r="G40" s="982"/>
      <c r="H40" s="982"/>
      <c r="I40" s="982"/>
      <c r="J40" s="982"/>
      <c r="K40" s="982"/>
      <c r="L40" s="982"/>
      <c r="M40" s="982"/>
      <c r="N40" s="982"/>
      <c r="O40" s="982"/>
      <c r="P40" s="982"/>
      <c r="Q40" s="982"/>
      <c r="R40" s="982"/>
      <c r="S40" s="982"/>
      <c r="T40" s="982"/>
      <c r="U40" s="982"/>
      <c r="V40" s="982"/>
      <c r="W40" s="982"/>
      <c r="X40" s="982"/>
      <c r="Y40" s="982"/>
      <c r="Z40" s="982"/>
      <c r="AA40" s="982"/>
      <c r="AB40" s="982"/>
      <c r="AC40" s="631" t="s">
        <v>188</v>
      </c>
      <c r="AD40" s="631"/>
      <c r="AE40" s="631" t="s">
        <v>188</v>
      </c>
      <c r="AF40" s="631"/>
    </row>
    <row r="41" spans="1:32" ht="18" customHeight="1" x14ac:dyDescent="0.4">
      <c r="A41" s="276"/>
      <c r="B41" s="276"/>
      <c r="C41" s="982"/>
      <c r="D41" s="982"/>
      <c r="E41" s="982"/>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631"/>
      <c r="AD41" s="631"/>
      <c r="AE41" s="631"/>
      <c r="AF41" s="631"/>
    </row>
    <row r="42" spans="1:32" ht="39" customHeight="1" x14ac:dyDescent="0.4">
      <c r="A42" s="276"/>
      <c r="B42" s="276"/>
      <c r="C42" s="982"/>
      <c r="D42" s="982"/>
      <c r="E42" s="982"/>
      <c r="F42" s="982"/>
      <c r="G42" s="982"/>
      <c r="H42" s="982"/>
      <c r="I42" s="982"/>
      <c r="J42" s="982"/>
      <c r="K42" s="982"/>
      <c r="L42" s="982"/>
      <c r="M42" s="982"/>
      <c r="N42" s="982"/>
      <c r="O42" s="982"/>
      <c r="P42" s="982"/>
      <c r="Q42" s="982"/>
      <c r="R42" s="982"/>
      <c r="S42" s="982"/>
      <c r="T42" s="982"/>
      <c r="U42" s="982"/>
      <c r="V42" s="982"/>
      <c r="W42" s="982"/>
      <c r="X42" s="982"/>
      <c r="Y42" s="982"/>
      <c r="Z42" s="982"/>
      <c r="AA42" s="982"/>
      <c r="AB42" s="982"/>
      <c r="AC42" s="631"/>
      <c r="AD42" s="631"/>
      <c r="AE42" s="631"/>
      <c r="AF42" s="631"/>
    </row>
    <row r="43" spans="1:32" ht="18" customHeight="1" x14ac:dyDescent="0.4">
      <c r="A43" s="276" t="s">
        <v>223</v>
      </c>
      <c r="B43" s="276"/>
      <c r="C43" s="829" t="s">
        <v>1158</v>
      </c>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631" t="s">
        <v>188</v>
      </c>
      <c r="AD43" s="631"/>
      <c r="AE43" s="631" t="s">
        <v>188</v>
      </c>
      <c r="AF43" s="631"/>
    </row>
    <row r="44" spans="1:32" ht="18" customHeight="1" x14ac:dyDescent="0.4">
      <c r="A44" s="276"/>
      <c r="B44" s="276"/>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631"/>
      <c r="AD44" s="631"/>
      <c r="AE44" s="631"/>
      <c r="AF44" s="631"/>
    </row>
    <row r="45" spans="1:32" ht="18" customHeight="1" x14ac:dyDescent="0.4">
      <c r="A45" s="276"/>
      <c r="B45" s="276"/>
      <c r="C45" s="982"/>
      <c r="D45" s="982"/>
      <c r="E45" s="982"/>
      <c r="F45" s="982"/>
      <c r="G45" s="982"/>
      <c r="H45" s="982"/>
      <c r="I45" s="982"/>
      <c r="J45" s="982"/>
      <c r="K45" s="982"/>
      <c r="L45" s="982"/>
      <c r="M45" s="982"/>
      <c r="N45" s="982"/>
      <c r="O45" s="982"/>
      <c r="P45" s="982"/>
      <c r="Q45" s="982"/>
      <c r="R45" s="982"/>
      <c r="S45" s="982"/>
      <c r="T45" s="982"/>
      <c r="U45" s="982"/>
      <c r="V45" s="982"/>
      <c r="W45" s="982"/>
      <c r="X45" s="982"/>
      <c r="Y45" s="982"/>
      <c r="Z45" s="982"/>
      <c r="AA45" s="982"/>
      <c r="AB45" s="982"/>
      <c r="AC45" s="631"/>
      <c r="AD45" s="631"/>
      <c r="AE45" s="631"/>
      <c r="AF45" s="631"/>
    </row>
    <row r="46" spans="1:32" ht="7.5" customHeight="1" x14ac:dyDescent="0.4">
      <c r="A46" s="276"/>
      <c r="B46" s="276"/>
      <c r="C46" s="982"/>
      <c r="D46" s="982"/>
      <c r="E46" s="982"/>
      <c r="F46" s="982"/>
      <c r="G46" s="982"/>
      <c r="H46" s="982"/>
      <c r="I46" s="982"/>
      <c r="J46" s="982"/>
      <c r="K46" s="982"/>
      <c r="L46" s="982"/>
      <c r="M46" s="982"/>
      <c r="N46" s="982"/>
      <c r="O46" s="982"/>
      <c r="P46" s="982"/>
      <c r="Q46" s="982"/>
      <c r="R46" s="982"/>
      <c r="S46" s="982"/>
      <c r="T46" s="982"/>
      <c r="U46" s="982"/>
      <c r="V46" s="982"/>
      <c r="W46" s="982"/>
      <c r="X46" s="982"/>
      <c r="Y46" s="982"/>
      <c r="Z46" s="982"/>
      <c r="AA46" s="982"/>
      <c r="AB46" s="982"/>
      <c r="AC46" s="631"/>
      <c r="AD46" s="631"/>
      <c r="AE46" s="631"/>
      <c r="AF46" s="631"/>
    </row>
    <row r="47" spans="1:32" ht="18" customHeight="1" x14ac:dyDescent="0.4">
      <c r="A47" s="289" t="s">
        <v>221</v>
      </c>
      <c r="B47" s="289"/>
      <c r="C47" s="641"/>
      <c r="D47" s="641"/>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row>
    <row r="48" spans="1:32" ht="18" customHeight="1" x14ac:dyDescent="0.4">
      <c r="A48" s="289" t="s">
        <v>219</v>
      </c>
      <c r="B48" s="289"/>
      <c r="C48" s="289"/>
      <c r="D48" s="289"/>
      <c r="E48" s="289"/>
      <c r="F48" s="289"/>
      <c r="G48" s="289"/>
      <c r="H48" s="289" t="s">
        <v>218</v>
      </c>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row>
    <row r="49" spans="1:32" ht="18" customHeight="1" x14ac:dyDescent="0.4">
      <c r="A49" s="289" t="s">
        <v>217</v>
      </c>
      <c r="B49" s="289"/>
      <c r="C49" s="289"/>
      <c r="D49" s="289"/>
      <c r="E49" s="289"/>
      <c r="F49" s="289"/>
      <c r="G49" s="289"/>
      <c r="H49" s="631" t="s">
        <v>272</v>
      </c>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18" customHeight="1" x14ac:dyDescent="0.4">
      <c r="A50" s="309" t="s">
        <v>215</v>
      </c>
      <c r="B50" s="289" t="s">
        <v>214</v>
      </c>
      <c r="C50" s="289"/>
      <c r="D50" s="289"/>
      <c r="E50" s="289"/>
      <c r="F50" s="289"/>
      <c r="G50" s="289"/>
      <c r="H50" s="592" t="s">
        <v>272</v>
      </c>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4"/>
    </row>
    <row r="51" spans="1:32" ht="18" customHeight="1" x14ac:dyDescent="0.4">
      <c r="A51" s="309"/>
      <c r="B51" s="289" t="s">
        <v>212</v>
      </c>
      <c r="C51" s="289"/>
      <c r="D51" s="289"/>
      <c r="E51" s="289"/>
      <c r="F51" s="289"/>
      <c r="G51" s="289"/>
      <c r="H51" s="592" t="s">
        <v>272</v>
      </c>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4"/>
    </row>
    <row r="52" spans="1:32" ht="18" customHeight="1" x14ac:dyDescent="0.4">
      <c r="A52" s="309"/>
      <c r="B52" s="289" t="s">
        <v>211</v>
      </c>
      <c r="C52" s="289"/>
      <c r="D52" s="289"/>
      <c r="E52" s="289"/>
      <c r="F52" s="289"/>
      <c r="G52" s="289"/>
      <c r="H52" s="592" t="s">
        <v>272</v>
      </c>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4"/>
    </row>
    <row r="53" spans="1:32" ht="18" customHeight="1" x14ac:dyDescent="0.4">
      <c r="A53" s="309"/>
      <c r="B53" s="1058" t="s">
        <v>209</v>
      </c>
      <c r="C53" s="1058"/>
      <c r="D53" s="1058"/>
      <c r="E53" s="1058"/>
      <c r="F53" s="1058"/>
      <c r="G53" s="1058"/>
      <c r="H53" s="592" t="s">
        <v>272</v>
      </c>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4"/>
    </row>
    <row r="54" spans="1:32" ht="18" customHeight="1" x14ac:dyDescent="0.4">
      <c r="A54" s="309"/>
      <c r="B54" s="289" t="s">
        <v>207</v>
      </c>
      <c r="C54" s="289"/>
      <c r="D54" s="289"/>
      <c r="E54" s="289"/>
      <c r="F54" s="289"/>
      <c r="G54" s="289"/>
      <c r="H54" s="592" t="s">
        <v>272</v>
      </c>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4"/>
    </row>
    <row r="55" spans="1:32" ht="18" customHeight="1" x14ac:dyDescent="0.4">
      <c r="A55" s="309"/>
      <c r="B55" s="289" t="s">
        <v>206</v>
      </c>
      <c r="C55" s="289"/>
      <c r="D55" s="289"/>
      <c r="E55" s="289"/>
      <c r="F55" s="289"/>
      <c r="G55" s="289"/>
      <c r="H55" s="592" t="s">
        <v>272</v>
      </c>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4"/>
    </row>
    <row r="56" spans="1:32" ht="18" customHeight="1" x14ac:dyDescent="0.4">
      <c r="A56" s="309"/>
      <c r="B56" s="289" t="s">
        <v>204</v>
      </c>
      <c r="C56" s="289"/>
      <c r="D56" s="289"/>
      <c r="E56" s="289"/>
      <c r="F56" s="289"/>
      <c r="G56" s="289"/>
      <c r="H56" s="592" t="s">
        <v>272</v>
      </c>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4"/>
    </row>
    <row r="57" spans="1:32" ht="18" customHeight="1" x14ac:dyDescent="0.4">
      <c r="A57" s="309"/>
      <c r="B57" s="289" t="s">
        <v>203</v>
      </c>
      <c r="C57" s="289"/>
      <c r="D57" s="289"/>
      <c r="E57" s="289"/>
      <c r="F57" s="289"/>
      <c r="G57" s="289"/>
      <c r="H57" s="592" t="s">
        <v>272</v>
      </c>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4"/>
    </row>
    <row r="58" spans="1:32" ht="18" customHeight="1" x14ac:dyDescent="0.4">
      <c r="A58" s="309"/>
      <c r="B58" s="210" t="s">
        <v>202</v>
      </c>
      <c r="C58" s="210"/>
      <c r="D58" s="210"/>
      <c r="E58" s="210"/>
      <c r="F58" s="210"/>
      <c r="G58" s="210"/>
      <c r="H58" s="670" t="s">
        <v>272</v>
      </c>
      <c r="I58" s="242"/>
      <c r="J58" s="242"/>
      <c r="K58" s="242"/>
      <c r="L58" s="242"/>
      <c r="M58" s="242"/>
      <c r="N58" s="242"/>
      <c r="O58" s="242"/>
      <c r="P58" s="242"/>
      <c r="Q58" s="242"/>
      <c r="R58" s="242"/>
      <c r="S58" s="242"/>
      <c r="T58" s="242"/>
      <c r="U58" s="242"/>
      <c r="V58" s="242"/>
      <c r="W58" s="242"/>
      <c r="X58" s="242"/>
      <c r="Y58" s="242"/>
      <c r="Z58" s="242"/>
      <c r="AA58" s="242"/>
      <c r="AB58" s="242"/>
      <c r="AC58" s="242"/>
      <c r="AD58" s="242"/>
      <c r="AE58" s="242"/>
      <c r="AF58" s="243"/>
    </row>
    <row r="59" spans="1:32" ht="18" customHeight="1" x14ac:dyDescent="0.4">
      <c r="A59" s="309"/>
      <c r="B59" s="210"/>
      <c r="C59" s="210"/>
      <c r="D59" s="210"/>
      <c r="E59" s="210"/>
      <c r="F59" s="210"/>
      <c r="G59" s="210"/>
      <c r="H59" s="244"/>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6"/>
    </row>
    <row r="60" spans="1:32" ht="18" customHeight="1" x14ac:dyDescent="0.4">
      <c r="A60" s="309"/>
      <c r="B60" s="210"/>
      <c r="C60" s="210"/>
      <c r="D60" s="210"/>
      <c r="E60" s="210"/>
      <c r="F60" s="210"/>
      <c r="G60" s="210"/>
      <c r="H60" s="244"/>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6"/>
    </row>
    <row r="61" spans="1:32" ht="18" customHeight="1" x14ac:dyDescent="0.4">
      <c r="A61" s="309"/>
      <c r="B61" s="210"/>
      <c r="C61" s="210"/>
      <c r="D61" s="210"/>
      <c r="E61" s="210"/>
      <c r="F61" s="210"/>
      <c r="G61" s="210"/>
      <c r="H61" s="244"/>
      <c r="I61" s="245"/>
      <c r="J61" s="245"/>
      <c r="K61" s="245"/>
      <c r="L61" s="245"/>
      <c r="M61" s="245"/>
      <c r="N61" s="245"/>
      <c r="O61" s="245"/>
      <c r="P61" s="245"/>
      <c r="Q61" s="245"/>
      <c r="R61" s="245"/>
      <c r="S61" s="245"/>
      <c r="T61" s="245"/>
      <c r="U61" s="245"/>
      <c r="V61" s="245"/>
      <c r="W61" s="245"/>
      <c r="X61" s="245"/>
      <c r="Y61" s="245"/>
      <c r="Z61" s="245"/>
      <c r="AA61" s="245"/>
      <c r="AB61" s="245"/>
      <c r="AC61" s="245"/>
      <c r="AD61" s="245"/>
      <c r="AE61" s="245"/>
      <c r="AF61" s="246"/>
    </row>
    <row r="62" spans="1:32" ht="18" customHeight="1" x14ac:dyDescent="0.4">
      <c r="A62" s="309"/>
      <c r="B62" s="210"/>
      <c r="C62" s="210"/>
      <c r="D62" s="210"/>
      <c r="E62" s="210"/>
      <c r="F62" s="210"/>
      <c r="G62" s="210"/>
      <c r="H62" s="247"/>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9"/>
    </row>
    <row r="63" spans="1:32" ht="18" customHeight="1" x14ac:dyDescent="0.4">
      <c r="A63" s="309"/>
      <c r="B63" s="1055" t="s">
        <v>201</v>
      </c>
      <c r="C63" s="1056"/>
      <c r="D63" s="1056"/>
      <c r="E63" s="1056"/>
      <c r="F63" s="1056"/>
      <c r="G63" s="1057"/>
      <c r="H63" s="592" t="s">
        <v>272</v>
      </c>
      <c r="I63" s="593"/>
      <c r="J63" s="593"/>
      <c r="K63" s="593"/>
      <c r="L63" s="593"/>
      <c r="M63" s="593"/>
      <c r="N63" s="593"/>
      <c r="O63" s="593"/>
      <c r="P63" s="593"/>
      <c r="Q63" s="593"/>
      <c r="R63" s="593"/>
      <c r="S63" s="593"/>
      <c r="T63" s="593"/>
      <c r="U63" s="593"/>
      <c r="V63" s="593"/>
      <c r="W63" s="593"/>
      <c r="X63" s="593"/>
      <c r="Y63" s="593"/>
      <c r="Z63" s="593"/>
      <c r="AA63" s="593"/>
      <c r="AB63" s="593"/>
      <c r="AC63" s="593"/>
      <c r="AD63" s="593"/>
      <c r="AE63" s="593"/>
      <c r="AF63" s="594"/>
    </row>
    <row r="64" spans="1:32" ht="18" customHeight="1" x14ac:dyDescent="0.4">
      <c r="A64" s="309"/>
      <c r="B64" s="1055" t="s">
        <v>200</v>
      </c>
      <c r="C64" s="1056"/>
      <c r="D64" s="1056"/>
      <c r="E64" s="1056"/>
      <c r="F64" s="1056"/>
      <c r="G64" s="1057"/>
      <c r="H64" s="592" t="s">
        <v>272</v>
      </c>
      <c r="I64" s="593"/>
      <c r="J64" s="593"/>
      <c r="K64" s="593"/>
      <c r="L64" s="593"/>
      <c r="M64" s="593"/>
      <c r="N64" s="593"/>
      <c r="O64" s="593"/>
      <c r="P64" s="593"/>
      <c r="Q64" s="593"/>
      <c r="R64" s="593"/>
      <c r="S64" s="593"/>
      <c r="T64" s="593"/>
      <c r="U64" s="593"/>
      <c r="V64" s="593"/>
      <c r="W64" s="593"/>
      <c r="X64" s="593"/>
      <c r="Y64" s="593"/>
      <c r="Z64" s="593"/>
      <c r="AA64" s="593"/>
      <c r="AB64" s="593"/>
      <c r="AC64" s="593"/>
      <c r="AD64" s="593"/>
      <c r="AE64" s="593"/>
      <c r="AF64" s="594"/>
    </row>
    <row r="65" spans="1:32" ht="18" customHeight="1" x14ac:dyDescent="0.4">
      <c r="A65" s="309"/>
      <c r="B65" s="1055" t="s">
        <v>199</v>
      </c>
      <c r="C65" s="1056"/>
      <c r="D65" s="1056"/>
      <c r="E65" s="1056"/>
      <c r="F65" s="1056"/>
      <c r="G65" s="1057"/>
      <c r="H65" s="592" t="s">
        <v>272</v>
      </c>
      <c r="I65" s="593"/>
      <c r="J65" s="593"/>
      <c r="K65" s="593"/>
      <c r="L65" s="593"/>
      <c r="M65" s="593"/>
      <c r="N65" s="593"/>
      <c r="O65" s="593"/>
      <c r="P65" s="593"/>
      <c r="Q65" s="593"/>
      <c r="R65" s="593"/>
      <c r="S65" s="593"/>
      <c r="T65" s="593"/>
      <c r="U65" s="593"/>
      <c r="V65" s="593"/>
      <c r="W65" s="593"/>
      <c r="X65" s="593"/>
      <c r="Y65" s="593"/>
      <c r="Z65" s="593"/>
      <c r="AA65" s="593"/>
      <c r="AB65" s="593"/>
      <c r="AC65" s="593"/>
      <c r="AD65" s="593"/>
      <c r="AE65" s="593"/>
      <c r="AF65" s="594"/>
    </row>
    <row r="66" spans="1:32" ht="18" customHeight="1" x14ac:dyDescent="0.4">
      <c r="A66" s="309"/>
      <c r="B66" s="1055" t="s">
        <v>198</v>
      </c>
      <c r="C66" s="1056"/>
      <c r="D66" s="1056"/>
      <c r="E66" s="1056"/>
      <c r="F66" s="1056"/>
      <c r="G66" s="1057"/>
      <c r="H66" s="592" t="s">
        <v>272</v>
      </c>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4"/>
    </row>
    <row r="67" spans="1:32" ht="18" customHeight="1" x14ac:dyDescent="0.4">
      <c r="A67" s="289" t="s">
        <v>196</v>
      </c>
      <c r="B67" s="289"/>
      <c r="C67" s="289"/>
      <c r="D67" s="289"/>
      <c r="E67" s="289"/>
      <c r="F67" s="289"/>
      <c r="G67" s="289"/>
      <c r="H67" s="592" t="s">
        <v>272</v>
      </c>
      <c r="I67" s="593"/>
      <c r="J67" s="593"/>
      <c r="K67" s="593"/>
      <c r="L67" s="593"/>
      <c r="M67" s="593"/>
      <c r="N67" s="593"/>
      <c r="O67" s="593"/>
      <c r="P67" s="593"/>
      <c r="Q67" s="593"/>
      <c r="R67" s="593"/>
      <c r="S67" s="593"/>
      <c r="T67" s="593"/>
      <c r="U67" s="593"/>
      <c r="V67" s="593"/>
      <c r="W67" s="593"/>
      <c r="X67" s="593"/>
      <c r="Y67" s="593"/>
      <c r="Z67" s="593"/>
      <c r="AA67" s="593"/>
      <c r="AB67" s="593"/>
      <c r="AC67" s="593"/>
      <c r="AD67" s="593"/>
      <c r="AE67" s="593"/>
      <c r="AF67" s="594"/>
    </row>
    <row r="68" spans="1:32" ht="18" customHeight="1" x14ac:dyDescent="0.4">
      <c r="A68" s="289" t="s">
        <v>194</v>
      </c>
      <c r="B68" s="289"/>
      <c r="C68" s="289"/>
      <c r="D68" s="289"/>
      <c r="E68" s="289"/>
      <c r="F68" s="289"/>
      <c r="G68" s="289"/>
      <c r="H68" s="592" t="s">
        <v>1157</v>
      </c>
      <c r="I68" s="593"/>
      <c r="J68" s="593"/>
      <c r="K68" s="593"/>
      <c r="L68" s="593"/>
      <c r="M68" s="593"/>
      <c r="N68" s="593"/>
      <c r="O68" s="593"/>
      <c r="P68" s="593"/>
      <c r="Q68" s="593"/>
      <c r="R68" s="593"/>
      <c r="S68" s="593"/>
      <c r="T68" s="593"/>
      <c r="U68" s="593"/>
      <c r="V68" s="593"/>
      <c r="W68" s="593"/>
      <c r="X68" s="593"/>
      <c r="Y68" s="593"/>
      <c r="Z68" s="593"/>
      <c r="AA68" s="593"/>
      <c r="AB68" s="593"/>
      <c r="AC68" s="593"/>
      <c r="AD68" s="593"/>
      <c r="AE68" s="593"/>
      <c r="AF68" s="594"/>
    </row>
    <row r="69" spans="1:32" ht="18" customHeight="1" x14ac:dyDescent="0.4">
      <c r="A69" s="214" t="s">
        <v>192</v>
      </c>
      <c r="B69" s="215"/>
      <c r="C69" s="215"/>
      <c r="D69" s="215"/>
      <c r="E69" s="220" t="s">
        <v>186</v>
      </c>
      <c r="F69" s="215"/>
      <c r="G69" s="221"/>
      <c r="H69" s="841" t="s">
        <v>1156</v>
      </c>
      <c r="I69" s="976"/>
      <c r="J69" s="976"/>
      <c r="K69" s="976"/>
      <c r="L69" s="976"/>
      <c r="M69" s="976"/>
      <c r="N69" s="976"/>
      <c r="O69" s="976"/>
      <c r="P69" s="976"/>
      <c r="Q69" s="976"/>
      <c r="R69" s="976"/>
      <c r="S69" s="976"/>
      <c r="T69" s="976"/>
      <c r="U69" s="1048" t="s">
        <v>1155</v>
      </c>
      <c r="V69" s="1049"/>
      <c r="W69" s="1049"/>
      <c r="X69" s="1049"/>
      <c r="Y69" s="1049"/>
      <c r="Z69" s="1049"/>
      <c r="AA69" s="1049"/>
      <c r="AB69" s="1049"/>
      <c r="AC69" s="1050"/>
      <c r="AD69" s="1055" t="s">
        <v>189</v>
      </c>
      <c r="AE69" s="1056"/>
      <c r="AF69" s="1057"/>
    </row>
    <row r="70" spans="1:32" ht="18" customHeight="1" x14ac:dyDescent="0.4">
      <c r="A70" s="216"/>
      <c r="B70" s="217"/>
      <c r="C70" s="217"/>
      <c r="D70" s="217"/>
      <c r="E70" s="222"/>
      <c r="F70" s="217"/>
      <c r="G70" s="223"/>
      <c r="H70" s="1046"/>
      <c r="I70" s="978"/>
      <c r="J70" s="978"/>
      <c r="K70" s="978"/>
      <c r="L70" s="978"/>
      <c r="M70" s="978"/>
      <c r="N70" s="978"/>
      <c r="O70" s="978"/>
      <c r="P70" s="978"/>
      <c r="Q70" s="978"/>
      <c r="R70" s="978"/>
      <c r="S70" s="978"/>
      <c r="T70" s="978"/>
      <c r="U70" s="1051"/>
      <c r="V70" s="1051"/>
      <c r="W70" s="1051"/>
      <c r="X70" s="1051"/>
      <c r="Y70" s="1051"/>
      <c r="Z70" s="1051"/>
      <c r="AA70" s="1051"/>
      <c r="AB70" s="1051"/>
      <c r="AC70" s="1052"/>
      <c r="AD70" s="241" t="s">
        <v>188</v>
      </c>
      <c r="AE70" s="242"/>
      <c r="AF70" s="243"/>
    </row>
    <row r="71" spans="1:32" ht="18" customHeight="1" x14ac:dyDescent="0.4">
      <c r="A71" s="216"/>
      <c r="B71" s="217"/>
      <c r="C71" s="217"/>
      <c r="D71" s="217"/>
      <c r="E71" s="222"/>
      <c r="F71" s="217"/>
      <c r="G71" s="223"/>
      <c r="H71" s="1046"/>
      <c r="I71" s="978"/>
      <c r="J71" s="978"/>
      <c r="K71" s="978"/>
      <c r="L71" s="978"/>
      <c r="M71" s="978"/>
      <c r="N71" s="978"/>
      <c r="O71" s="978"/>
      <c r="P71" s="978"/>
      <c r="Q71" s="978"/>
      <c r="R71" s="978"/>
      <c r="S71" s="978"/>
      <c r="T71" s="978"/>
      <c r="U71" s="1051"/>
      <c r="V71" s="1051"/>
      <c r="W71" s="1051"/>
      <c r="X71" s="1051"/>
      <c r="Y71" s="1051"/>
      <c r="Z71" s="1051"/>
      <c r="AA71" s="1051"/>
      <c r="AB71" s="1051"/>
      <c r="AC71" s="1052"/>
      <c r="AD71" s="244"/>
      <c r="AE71" s="245"/>
      <c r="AF71" s="246"/>
    </row>
    <row r="72" spans="1:32" ht="18" customHeight="1" x14ac:dyDescent="0.4">
      <c r="A72" s="218"/>
      <c r="B72" s="219"/>
      <c r="C72" s="219"/>
      <c r="D72" s="219"/>
      <c r="E72" s="224"/>
      <c r="F72" s="219"/>
      <c r="G72" s="225"/>
      <c r="H72" s="1047"/>
      <c r="I72" s="980"/>
      <c r="J72" s="980"/>
      <c r="K72" s="980"/>
      <c r="L72" s="980"/>
      <c r="M72" s="980"/>
      <c r="N72" s="980"/>
      <c r="O72" s="980"/>
      <c r="P72" s="980"/>
      <c r="Q72" s="980"/>
      <c r="R72" s="980"/>
      <c r="S72" s="980"/>
      <c r="T72" s="980"/>
      <c r="U72" s="1053"/>
      <c r="V72" s="1053"/>
      <c r="W72" s="1053"/>
      <c r="X72" s="1053"/>
      <c r="Y72" s="1053"/>
      <c r="Z72" s="1053"/>
      <c r="AA72" s="1053"/>
      <c r="AB72" s="1053"/>
      <c r="AC72" s="1054"/>
      <c r="AD72" s="247"/>
      <c r="AE72" s="248"/>
      <c r="AF72" s="249"/>
    </row>
    <row r="73" spans="1:32" ht="18" customHeight="1" x14ac:dyDescent="0.4">
      <c r="A73" s="214" t="s">
        <v>187</v>
      </c>
      <c r="B73" s="215"/>
      <c r="C73" s="215"/>
      <c r="D73" s="215"/>
      <c r="E73" s="220" t="s">
        <v>186</v>
      </c>
      <c r="F73" s="215"/>
      <c r="G73" s="221"/>
      <c r="H73" s="841" t="s">
        <v>1154</v>
      </c>
      <c r="I73" s="318"/>
      <c r="J73" s="318"/>
      <c r="K73" s="318"/>
      <c r="L73" s="318"/>
      <c r="M73" s="318"/>
      <c r="N73" s="318"/>
      <c r="O73" s="318"/>
      <c r="P73" s="318"/>
      <c r="Q73" s="318"/>
      <c r="R73" s="318"/>
      <c r="S73" s="318"/>
      <c r="T73" s="318"/>
      <c r="U73" s="1048" t="s">
        <v>1153</v>
      </c>
      <c r="V73" s="318"/>
      <c r="W73" s="318"/>
      <c r="X73" s="318"/>
      <c r="Y73" s="318"/>
      <c r="Z73" s="318"/>
      <c r="AA73" s="318"/>
      <c r="AB73" s="318"/>
      <c r="AC73" s="319"/>
      <c r="AD73" s="241" t="s">
        <v>183</v>
      </c>
      <c r="AE73" s="242"/>
      <c r="AF73" s="243"/>
    </row>
    <row r="74" spans="1:32" ht="18" customHeight="1" x14ac:dyDescent="0.4">
      <c r="A74" s="216"/>
      <c r="B74" s="217"/>
      <c r="C74" s="217"/>
      <c r="D74" s="217"/>
      <c r="E74" s="222"/>
      <c r="F74" s="217"/>
      <c r="G74" s="223"/>
      <c r="H74" s="842"/>
      <c r="I74" s="320"/>
      <c r="J74" s="320"/>
      <c r="K74" s="320"/>
      <c r="L74" s="320"/>
      <c r="M74" s="320"/>
      <c r="N74" s="320"/>
      <c r="O74" s="320"/>
      <c r="P74" s="320"/>
      <c r="Q74" s="320"/>
      <c r="R74" s="320"/>
      <c r="S74" s="320"/>
      <c r="T74" s="320"/>
      <c r="U74" s="320"/>
      <c r="V74" s="320"/>
      <c r="W74" s="320"/>
      <c r="X74" s="320"/>
      <c r="Y74" s="320"/>
      <c r="Z74" s="320"/>
      <c r="AA74" s="320"/>
      <c r="AB74" s="320"/>
      <c r="AC74" s="321"/>
      <c r="AD74" s="244"/>
      <c r="AE74" s="245"/>
      <c r="AF74" s="246"/>
    </row>
    <row r="75" spans="1:32" ht="18" customHeight="1" x14ac:dyDescent="0.4">
      <c r="A75" s="216"/>
      <c r="B75" s="217"/>
      <c r="C75" s="217"/>
      <c r="D75" s="217"/>
      <c r="E75" s="222"/>
      <c r="F75" s="217"/>
      <c r="G75" s="223"/>
      <c r="H75" s="842"/>
      <c r="I75" s="320"/>
      <c r="J75" s="320"/>
      <c r="K75" s="320"/>
      <c r="L75" s="320"/>
      <c r="M75" s="320"/>
      <c r="N75" s="320"/>
      <c r="O75" s="320"/>
      <c r="P75" s="320"/>
      <c r="Q75" s="320"/>
      <c r="R75" s="320"/>
      <c r="S75" s="320"/>
      <c r="T75" s="320"/>
      <c r="U75" s="320"/>
      <c r="V75" s="320"/>
      <c r="W75" s="320"/>
      <c r="X75" s="320"/>
      <c r="Y75" s="320"/>
      <c r="Z75" s="320"/>
      <c r="AA75" s="320"/>
      <c r="AB75" s="320"/>
      <c r="AC75" s="321"/>
      <c r="AD75" s="244"/>
      <c r="AE75" s="245"/>
      <c r="AF75" s="246"/>
    </row>
    <row r="76" spans="1:32" ht="18" customHeight="1" x14ac:dyDescent="0.4">
      <c r="A76" s="216"/>
      <c r="B76" s="217"/>
      <c r="C76" s="217"/>
      <c r="D76" s="217"/>
      <c r="E76" s="222"/>
      <c r="F76" s="217"/>
      <c r="G76" s="223"/>
      <c r="H76" s="842"/>
      <c r="I76" s="320"/>
      <c r="J76" s="320"/>
      <c r="K76" s="320"/>
      <c r="L76" s="320"/>
      <c r="M76" s="320"/>
      <c r="N76" s="320"/>
      <c r="O76" s="320"/>
      <c r="P76" s="320"/>
      <c r="Q76" s="320"/>
      <c r="R76" s="320"/>
      <c r="S76" s="320"/>
      <c r="T76" s="320"/>
      <c r="U76" s="320"/>
      <c r="V76" s="320"/>
      <c r="W76" s="320"/>
      <c r="X76" s="320"/>
      <c r="Y76" s="320"/>
      <c r="Z76" s="320"/>
      <c r="AA76" s="320"/>
      <c r="AB76" s="320"/>
      <c r="AC76" s="321"/>
      <c r="AD76" s="244"/>
      <c r="AE76" s="245"/>
      <c r="AF76" s="246"/>
    </row>
    <row r="77" spans="1:32" ht="18" customHeight="1" x14ac:dyDescent="0.4">
      <c r="A77" s="218"/>
      <c r="B77" s="219"/>
      <c r="C77" s="219"/>
      <c r="D77" s="219"/>
      <c r="E77" s="224"/>
      <c r="F77" s="219"/>
      <c r="G77" s="225"/>
      <c r="H77" s="843"/>
      <c r="I77" s="322"/>
      <c r="J77" s="322"/>
      <c r="K77" s="322"/>
      <c r="L77" s="322"/>
      <c r="M77" s="322"/>
      <c r="N77" s="322"/>
      <c r="O77" s="322"/>
      <c r="P77" s="322"/>
      <c r="Q77" s="322"/>
      <c r="R77" s="322"/>
      <c r="S77" s="322"/>
      <c r="T77" s="322"/>
      <c r="U77" s="322"/>
      <c r="V77" s="322"/>
      <c r="W77" s="322"/>
      <c r="X77" s="322"/>
      <c r="Y77" s="322"/>
      <c r="Z77" s="322"/>
      <c r="AA77" s="322"/>
      <c r="AB77" s="322"/>
      <c r="AC77" s="323"/>
      <c r="AD77" s="247"/>
      <c r="AE77" s="248"/>
      <c r="AF77" s="249"/>
    </row>
    <row r="78" spans="1:32" ht="18" customHeight="1" x14ac:dyDescent="0.4">
      <c r="A78" s="183" t="s">
        <v>182</v>
      </c>
      <c r="B78" s="184"/>
      <c r="C78" s="184"/>
      <c r="D78" s="184"/>
      <c r="E78" s="184"/>
      <c r="F78" s="184"/>
      <c r="G78" s="185"/>
      <c r="H78" s="558" t="s">
        <v>1152</v>
      </c>
      <c r="I78" s="559"/>
      <c r="J78" s="559"/>
      <c r="K78" s="559"/>
      <c r="L78" s="559"/>
      <c r="M78" s="559"/>
      <c r="N78" s="559"/>
      <c r="O78" s="559"/>
      <c r="P78" s="559"/>
      <c r="Q78" s="559"/>
      <c r="R78" s="559"/>
      <c r="S78" s="559"/>
      <c r="T78" s="559"/>
      <c r="U78" s="559"/>
      <c r="V78" s="559"/>
      <c r="W78" s="559"/>
      <c r="X78" s="559"/>
      <c r="Y78" s="559"/>
      <c r="Z78" s="559"/>
      <c r="AA78" s="559"/>
      <c r="AB78" s="559"/>
      <c r="AC78" s="559"/>
      <c r="AD78" s="559"/>
      <c r="AE78" s="559"/>
      <c r="AF78" s="560"/>
    </row>
    <row r="79" spans="1:32" ht="18" customHeight="1" x14ac:dyDescent="0.4">
      <c r="A79" s="186"/>
      <c r="B79" s="187"/>
      <c r="C79" s="187"/>
      <c r="D79" s="187"/>
      <c r="E79" s="187"/>
      <c r="F79" s="187"/>
      <c r="G79" s="188"/>
      <c r="H79" s="561"/>
      <c r="I79" s="784"/>
      <c r="J79" s="784"/>
      <c r="K79" s="784"/>
      <c r="L79" s="784"/>
      <c r="M79" s="784"/>
      <c r="N79" s="784"/>
      <c r="O79" s="784"/>
      <c r="P79" s="784"/>
      <c r="Q79" s="784"/>
      <c r="R79" s="784"/>
      <c r="S79" s="784"/>
      <c r="T79" s="784"/>
      <c r="U79" s="784"/>
      <c r="V79" s="784"/>
      <c r="W79" s="784"/>
      <c r="X79" s="784"/>
      <c r="Y79" s="784"/>
      <c r="Z79" s="784"/>
      <c r="AA79" s="784"/>
      <c r="AB79" s="784"/>
      <c r="AC79" s="784"/>
      <c r="AD79" s="784"/>
      <c r="AE79" s="784"/>
      <c r="AF79" s="563"/>
    </row>
    <row r="80" spans="1:32" ht="18" customHeight="1" x14ac:dyDescent="0.4">
      <c r="A80" s="189"/>
      <c r="B80" s="190"/>
      <c r="C80" s="190"/>
      <c r="D80" s="190"/>
      <c r="E80" s="190"/>
      <c r="F80" s="190"/>
      <c r="G80" s="191"/>
      <c r="H80" s="564"/>
      <c r="I80" s="565"/>
      <c r="J80" s="565"/>
      <c r="K80" s="565"/>
      <c r="L80" s="565"/>
      <c r="M80" s="565"/>
      <c r="N80" s="565"/>
      <c r="O80" s="565"/>
      <c r="P80" s="565"/>
      <c r="Q80" s="565"/>
      <c r="R80" s="565"/>
      <c r="S80" s="565"/>
      <c r="T80" s="565"/>
      <c r="U80" s="565"/>
      <c r="V80" s="565"/>
      <c r="W80" s="565"/>
      <c r="X80" s="565"/>
      <c r="Y80" s="565"/>
      <c r="Z80" s="565"/>
      <c r="AA80" s="565"/>
      <c r="AB80" s="565"/>
      <c r="AC80" s="565"/>
      <c r="AD80" s="565"/>
      <c r="AE80" s="565"/>
      <c r="AF80" s="566"/>
    </row>
    <row r="81" spans="1:32" ht="18" customHeight="1" x14ac:dyDescent="0.4">
      <c r="A81" s="183" t="s">
        <v>180</v>
      </c>
      <c r="B81" s="184"/>
      <c r="C81" s="184"/>
      <c r="D81" s="184"/>
      <c r="E81" s="184"/>
      <c r="F81" s="184"/>
      <c r="G81" s="185"/>
      <c r="H81" s="558" t="s">
        <v>1151</v>
      </c>
      <c r="I81" s="559"/>
      <c r="J81" s="559"/>
      <c r="K81" s="559"/>
      <c r="L81" s="559"/>
      <c r="M81" s="559"/>
      <c r="N81" s="559"/>
      <c r="O81" s="559"/>
      <c r="P81" s="559"/>
      <c r="Q81" s="559"/>
      <c r="R81" s="559"/>
      <c r="S81" s="559"/>
      <c r="T81" s="559"/>
      <c r="U81" s="559"/>
      <c r="V81" s="559"/>
      <c r="W81" s="559"/>
      <c r="X81" s="559"/>
      <c r="Y81" s="559"/>
      <c r="Z81" s="559"/>
      <c r="AA81" s="559"/>
      <c r="AB81" s="559"/>
      <c r="AC81" s="559"/>
      <c r="AD81" s="559"/>
      <c r="AE81" s="559"/>
      <c r="AF81" s="560"/>
    </row>
    <row r="82" spans="1:32" ht="18" customHeight="1" x14ac:dyDescent="0.4">
      <c r="A82" s="186"/>
      <c r="B82" s="187"/>
      <c r="C82" s="187"/>
      <c r="D82" s="187"/>
      <c r="E82" s="187"/>
      <c r="F82" s="187"/>
      <c r="G82" s="188"/>
      <c r="H82" s="561"/>
      <c r="I82" s="784"/>
      <c r="J82" s="784"/>
      <c r="K82" s="784"/>
      <c r="L82" s="784"/>
      <c r="M82" s="784"/>
      <c r="N82" s="784"/>
      <c r="O82" s="784"/>
      <c r="P82" s="784"/>
      <c r="Q82" s="784"/>
      <c r="R82" s="784"/>
      <c r="S82" s="784"/>
      <c r="T82" s="784"/>
      <c r="U82" s="784"/>
      <c r="V82" s="784"/>
      <c r="W82" s="784"/>
      <c r="X82" s="784"/>
      <c r="Y82" s="784"/>
      <c r="Z82" s="784"/>
      <c r="AA82" s="784"/>
      <c r="AB82" s="784"/>
      <c r="AC82" s="784"/>
      <c r="AD82" s="784"/>
      <c r="AE82" s="784"/>
      <c r="AF82" s="563"/>
    </row>
    <row r="83" spans="1:32" ht="18" customHeight="1" x14ac:dyDescent="0.4">
      <c r="A83" s="186"/>
      <c r="B83" s="187"/>
      <c r="C83" s="187"/>
      <c r="D83" s="187"/>
      <c r="E83" s="187"/>
      <c r="F83" s="187"/>
      <c r="G83" s="188"/>
      <c r="H83" s="561"/>
      <c r="I83" s="784"/>
      <c r="J83" s="784"/>
      <c r="K83" s="784"/>
      <c r="L83" s="784"/>
      <c r="M83" s="784"/>
      <c r="N83" s="784"/>
      <c r="O83" s="784"/>
      <c r="P83" s="784"/>
      <c r="Q83" s="784"/>
      <c r="R83" s="784"/>
      <c r="S83" s="784"/>
      <c r="T83" s="784"/>
      <c r="U83" s="784"/>
      <c r="V83" s="784"/>
      <c r="W83" s="784"/>
      <c r="X83" s="784"/>
      <c r="Y83" s="784"/>
      <c r="Z83" s="784"/>
      <c r="AA83" s="784"/>
      <c r="AB83" s="784"/>
      <c r="AC83" s="784"/>
      <c r="AD83" s="784"/>
      <c r="AE83" s="784"/>
      <c r="AF83" s="563"/>
    </row>
    <row r="84" spans="1:32" ht="18" customHeight="1" x14ac:dyDescent="0.4">
      <c r="A84" s="189"/>
      <c r="B84" s="190"/>
      <c r="C84" s="190"/>
      <c r="D84" s="190"/>
      <c r="E84" s="190"/>
      <c r="F84" s="190"/>
      <c r="G84" s="191"/>
      <c r="H84" s="564"/>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6"/>
    </row>
    <row r="85" spans="1:32" ht="18" customHeight="1" x14ac:dyDescent="0.4">
      <c r="A85" s="106"/>
      <c r="B85" s="106"/>
      <c r="C85" s="106"/>
      <c r="D85" s="106"/>
      <c r="E85" s="106"/>
      <c r="F85" s="106"/>
      <c r="G85" s="106"/>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row>
    <row r="86" spans="1:32" ht="18" customHeight="1" x14ac:dyDescent="0.4">
      <c r="A86" s="654" t="s">
        <v>178</v>
      </c>
      <c r="B86" s="655"/>
      <c r="C86" s="655"/>
      <c r="D86" s="656"/>
      <c r="E86" s="663">
        <v>3</v>
      </c>
      <c r="F86" s="663"/>
      <c r="G86" s="663"/>
      <c r="H86" s="663"/>
      <c r="I86" s="351" t="str">
        <f>+IF(ISERROR(VLOOKUP($E86,[11]SDGｓ!$A$2:$B$18,2,0)),"",VLOOKUP($E86,[11]SDGｓ!$A$2:$B$18,2,0))</f>
        <v>すべての人に健康と福祉を</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4">
      <c r="A87" s="657"/>
      <c r="B87" s="699"/>
      <c r="C87" s="699"/>
      <c r="D87" s="659"/>
      <c r="E87" s="663">
        <v>16</v>
      </c>
      <c r="F87" s="663"/>
      <c r="G87" s="663"/>
      <c r="H87" s="663"/>
      <c r="I87" s="351" t="str">
        <f>+IF(ISERROR(VLOOKUP($E87,[11]SDGｓ!$A$2:$B$18,2,0)),"",VLOOKUP($E87,[11]SDGｓ!$A$2:$B$18,2,0))</f>
        <v>平和と公正をすべての人に</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4">
      <c r="A88" s="660"/>
      <c r="B88" s="661"/>
      <c r="C88" s="661"/>
      <c r="D88" s="662"/>
      <c r="E88" s="663" t="s">
        <v>177</v>
      </c>
      <c r="F88" s="663"/>
      <c r="G88" s="663"/>
      <c r="H88" s="663"/>
      <c r="I88" s="351" t="str">
        <f>+IF(ISERROR(VLOOKUP($E88,[11]SDGｓ!$A$2:$B$18,2,0)),"",VLOOKUP($E88,[11]SDGｓ!$A$2:$B$18,2,0))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4">
      <c r="A89" s="106"/>
      <c r="B89" s="106"/>
      <c r="C89" s="106"/>
      <c r="D89" s="106"/>
      <c r="E89" s="106"/>
      <c r="F89" s="106"/>
      <c r="G89" s="106"/>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row>
    <row r="90" spans="1:32" ht="18" customHeight="1" x14ac:dyDescent="0.4">
      <c r="A90" s="289" t="s">
        <v>176</v>
      </c>
      <c r="B90" s="289"/>
      <c r="C90" s="289"/>
      <c r="D90" s="289"/>
      <c r="E90" s="631"/>
      <c r="F90" s="631"/>
      <c r="G90" s="631"/>
      <c r="H90" s="631"/>
      <c r="I90" s="631"/>
      <c r="J90" s="631"/>
      <c r="K90" s="631"/>
      <c r="L90" s="631"/>
      <c r="M90" s="631"/>
      <c r="N90" s="631"/>
      <c r="O90" s="631"/>
      <c r="P90" s="631"/>
      <c r="Q90" s="631"/>
      <c r="R90" s="631"/>
      <c r="S90" s="631"/>
      <c r="T90" s="631"/>
      <c r="U90" s="631"/>
      <c r="V90" s="631"/>
      <c r="W90" s="631"/>
      <c r="X90" s="631"/>
      <c r="Y90" s="631"/>
      <c r="Z90" s="631"/>
      <c r="AA90" s="631"/>
      <c r="AB90" s="631"/>
      <c r="AC90" s="631"/>
      <c r="AD90" s="631"/>
      <c r="AE90" s="631"/>
      <c r="AF90" s="631"/>
    </row>
    <row r="91" spans="1:32" ht="18" customHeight="1" x14ac:dyDescent="0.4"/>
    <row r="92" spans="1:32" ht="18" customHeight="1" x14ac:dyDescent="0.4"/>
    <row r="93" spans="1:32" ht="18" customHeight="1" x14ac:dyDescent="0.4"/>
    <row r="94" spans="1:32" ht="18" customHeight="1" x14ac:dyDescent="0.4"/>
    <row r="95" spans="1:32" ht="18" customHeight="1" x14ac:dyDescent="0.4"/>
    <row r="96" spans="1:3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6"/>
    <mergeCell ref="C43:X46"/>
    <mergeCell ref="Y43:AB46"/>
    <mergeCell ref="AC43:AD46"/>
    <mergeCell ref="AE43:AF46"/>
    <mergeCell ref="A47:B47"/>
    <mergeCell ref="C47: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8"/>
  <sheetViews>
    <sheetView tabSelected="1" view="pageBreakPreview" zoomScale="60" zoomScaleNormal="70" workbookViewId="0">
      <selection activeCell="J3" sqref="J3"/>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103" t="s">
        <v>1170</v>
      </c>
    </row>
    <row r="2" spans="1:18" x14ac:dyDescent="0.4">
      <c r="L2" s="102" t="s">
        <v>173</v>
      </c>
      <c r="M2" s="101"/>
      <c r="N2" s="100">
        <v>1</v>
      </c>
      <c r="O2" s="99" t="s">
        <v>172</v>
      </c>
      <c r="P2" s="98"/>
      <c r="Q2" s="97"/>
      <c r="R2" s="97"/>
    </row>
    <row r="3" spans="1:18" ht="25.5" x14ac:dyDescent="0.4">
      <c r="B3" s="96" t="s">
        <v>1169</v>
      </c>
      <c r="L3" s="93" t="s">
        <v>170</v>
      </c>
      <c r="M3" s="92"/>
      <c r="N3" s="95" t="s">
        <v>169</v>
      </c>
      <c r="O3" s="90" t="s">
        <v>168</v>
      </c>
      <c r="P3" s="89"/>
      <c r="Q3" s="88"/>
      <c r="R3" s="88"/>
    </row>
    <row r="4" spans="1:18" x14ac:dyDescent="0.4">
      <c r="L4" s="93" t="s">
        <v>167</v>
      </c>
      <c r="M4" s="92"/>
      <c r="N4" s="94" t="s">
        <v>166</v>
      </c>
      <c r="O4" s="90" t="s">
        <v>165</v>
      </c>
      <c r="P4" s="89"/>
      <c r="Q4" s="88"/>
      <c r="R4" s="88"/>
    </row>
    <row r="5" spans="1:18" ht="24" x14ac:dyDescent="0.4">
      <c r="B5" s="85" t="s">
        <v>154</v>
      </c>
      <c r="C5" s="87" t="s">
        <v>1168</v>
      </c>
      <c r="L5" s="93" t="s">
        <v>163</v>
      </c>
      <c r="M5" s="92"/>
      <c r="N5" s="91" t="s">
        <v>162</v>
      </c>
      <c r="O5" s="90" t="s">
        <v>161</v>
      </c>
      <c r="P5" s="89"/>
      <c r="Q5" s="88"/>
      <c r="R5" s="88"/>
    </row>
    <row r="6" spans="1:18" ht="24" x14ac:dyDescent="0.4">
      <c r="B6" s="85"/>
      <c r="C6" s="87"/>
      <c r="L6" s="93" t="s">
        <v>160</v>
      </c>
      <c r="M6" s="92"/>
      <c r="N6" s="91" t="s">
        <v>159</v>
      </c>
      <c r="O6" s="90" t="s">
        <v>109</v>
      </c>
      <c r="P6" s="89"/>
      <c r="Q6" s="88"/>
      <c r="R6" s="88"/>
    </row>
    <row r="7" spans="1:18" ht="24" x14ac:dyDescent="0.4">
      <c r="B7" s="85"/>
      <c r="C7" s="87"/>
      <c r="L7" s="93" t="s">
        <v>158</v>
      </c>
      <c r="M7" s="92"/>
      <c r="N7" s="91" t="s">
        <v>157</v>
      </c>
      <c r="O7" s="90" t="s">
        <v>145</v>
      </c>
      <c r="P7" s="89"/>
      <c r="Q7" s="88"/>
      <c r="R7" s="88"/>
    </row>
    <row r="8" spans="1:18" ht="24" x14ac:dyDescent="0.4">
      <c r="B8" s="85"/>
      <c r="C8" s="87"/>
    </row>
    <row r="11" spans="1:18" ht="24" x14ac:dyDescent="0.4">
      <c r="B11" s="85" t="s">
        <v>154</v>
      </c>
      <c r="C11" s="87" t="s">
        <v>156</v>
      </c>
    </row>
    <row r="12" spans="1:18" ht="24" x14ac:dyDescent="0.4">
      <c r="B12" s="85"/>
      <c r="C12" s="87"/>
    </row>
    <row r="13" spans="1:18" ht="24" x14ac:dyDescent="0.4">
      <c r="B13" s="85"/>
      <c r="C13" s="87"/>
    </row>
    <row r="14" spans="1:18" ht="24" x14ac:dyDescent="0.4">
      <c r="B14" s="85"/>
      <c r="C14" s="87"/>
    </row>
    <row r="17" spans="2:10" ht="24" x14ac:dyDescent="0.4">
      <c r="B17" s="85" t="s">
        <v>154</v>
      </c>
      <c r="C17" s="84" t="s">
        <v>155</v>
      </c>
    </row>
    <row r="18" spans="2:10" ht="24" x14ac:dyDescent="0.4">
      <c r="B18" s="85"/>
      <c r="C18" s="84"/>
    </row>
    <row r="19" spans="2:10" ht="24" x14ac:dyDescent="0.4">
      <c r="B19" s="85"/>
      <c r="C19" s="84"/>
    </row>
    <row r="20" spans="2:10" ht="24" x14ac:dyDescent="0.4">
      <c r="B20" s="85"/>
      <c r="C20" s="84"/>
    </row>
    <row r="21" spans="2:10" ht="24" x14ac:dyDescent="0.4">
      <c r="B21" s="85"/>
      <c r="C21" s="84"/>
    </row>
    <row r="23" spans="2:10" ht="24" x14ac:dyDescent="0.4">
      <c r="B23" s="85" t="s">
        <v>154</v>
      </c>
      <c r="C23" s="84" t="s">
        <v>153</v>
      </c>
    </row>
    <row r="24" spans="2:10" x14ac:dyDescent="0.4">
      <c r="C24" s="171" t="s">
        <v>152</v>
      </c>
      <c r="D24" s="172"/>
      <c r="E24" s="173" t="s">
        <v>151</v>
      </c>
      <c r="F24" s="174"/>
      <c r="G24" s="174"/>
      <c r="H24" s="174"/>
      <c r="I24" s="174"/>
      <c r="J24" s="172"/>
    </row>
    <row r="25" spans="2:10" x14ac:dyDescent="0.4">
      <c r="C25" s="175" t="s">
        <v>1167</v>
      </c>
      <c r="D25" s="176"/>
      <c r="E25" s="177" t="s">
        <v>141</v>
      </c>
      <c r="F25" s="178"/>
      <c r="G25" s="178"/>
      <c r="H25" s="178"/>
      <c r="I25" s="178"/>
      <c r="J25" s="179"/>
    </row>
    <row r="26" spans="2:10" x14ac:dyDescent="0.4">
      <c r="C26" s="161" t="s">
        <v>1166</v>
      </c>
      <c r="D26" s="162"/>
      <c r="E26" s="163" t="s">
        <v>139</v>
      </c>
      <c r="F26" s="164"/>
      <c r="G26" s="164"/>
      <c r="H26" s="164"/>
      <c r="I26" s="164"/>
      <c r="J26" s="165"/>
    </row>
    <row r="27" spans="2:10" x14ac:dyDescent="0.4">
      <c r="C27" s="161" t="s">
        <v>138</v>
      </c>
      <c r="D27" s="162"/>
      <c r="E27" s="163" t="s">
        <v>137</v>
      </c>
      <c r="F27" s="164"/>
      <c r="G27" s="164"/>
      <c r="H27" s="164"/>
      <c r="I27" s="164"/>
      <c r="J27" s="165"/>
    </row>
    <row r="28" spans="2:10" x14ac:dyDescent="0.4">
      <c r="C28" s="161" t="s">
        <v>136</v>
      </c>
      <c r="D28" s="162"/>
      <c r="E28" s="163" t="s">
        <v>135</v>
      </c>
      <c r="F28" s="164"/>
      <c r="G28" s="164"/>
      <c r="H28" s="164"/>
      <c r="I28" s="164"/>
      <c r="J28" s="165"/>
    </row>
    <row r="29" spans="2:10" x14ac:dyDescent="0.4">
      <c r="C29" s="161" t="s">
        <v>134</v>
      </c>
      <c r="D29" s="162"/>
      <c r="E29" s="163" t="s">
        <v>133</v>
      </c>
      <c r="F29" s="164"/>
      <c r="G29" s="164"/>
      <c r="H29" s="164"/>
      <c r="I29" s="164"/>
      <c r="J29" s="165"/>
    </row>
    <row r="30" spans="2:10" x14ac:dyDescent="0.4">
      <c r="C30" s="161" t="s">
        <v>132</v>
      </c>
      <c r="D30" s="162"/>
      <c r="E30" s="163" t="s">
        <v>131</v>
      </c>
      <c r="F30" s="164"/>
      <c r="G30" s="164"/>
      <c r="H30" s="164"/>
      <c r="I30" s="164"/>
      <c r="J30" s="165"/>
    </row>
    <row r="31" spans="2:10" x14ac:dyDescent="0.4">
      <c r="C31" s="161" t="s">
        <v>130</v>
      </c>
      <c r="D31" s="162"/>
      <c r="E31" s="163" t="s">
        <v>129</v>
      </c>
      <c r="F31" s="164"/>
      <c r="G31" s="164"/>
      <c r="H31" s="164"/>
      <c r="I31" s="164"/>
      <c r="J31" s="165"/>
    </row>
    <row r="32" spans="2:10" x14ac:dyDescent="0.4">
      <c r="C32" s="161" t="s">
        <v>128</v>
      </c>
      <c r="D32" s="162"/>
      <c r="E32" s="163" t="s">
        <v>127</v>
      </c>
      <c r="F32" s="164"/>
      <c r="G32" s="164"/>
      <c r="H32" s="164"/>
      <c r="I32" s="164"/>
      <c r="J32" s="165"/>
    </row>
    <row r="33" spans="3:10" x14ac:dyDescent="0.4">
      <c r="C33" s="161" t="s">
        <v>126</v>
      </c>
      <c r="D33" s="162"/>
      <c r="E33" s="163" t="s">
        <v>125</v>
      </c>
      <c r="F33" s="164"/>
      <c r="G33" s="164"/>
      <c r="H33" s="164"/>
      <c r="I33" s="164"/>
      <c r="J33" s="165"/>
    </row>
    <row r="34" spans="3:10" x14ac:dyDescent="0.4">
      <c r="C34" s="161" t="s">
        <v>124</v>
      </c>
      <c r="D34" s="162"/>
      <c r="E34" s="163" t="s">
        <v>123</v>
      </c>
      <c r="F34" s="164"/>
      <c r="G34" s="164"/>
      <c r="H34" s="164"/>
      <c r="I34" s="164"/>
      <c r="J34" s="165"/>
    </row>
    <row r="35" spans="3:10" x14ac:dyDescent="0.4">
      <c r="C35" s="161" t="s">
        <v>122</v>
      </c>
      <c r="D35" s="162"/>
      <c r="E35" s="163" t="s">
        <v>121</v>
      </c>
      <c r="F35" s="164"/>
      <c r="G35" s="164"/>
      <c r="H35" s="164"/>
      <c r="I35" s="164"/>
      <c r="J35" s="165"/>
    </row>
    <row r="36" spans="3:10" x14ac:dyDescent="0.4">
      <c r="C36" s="166" t="s">
        <v>119</v>
      </c>
      <c r="D36" s="167"/>
      <c r="E36" s="168" t="s">
        <v>118</v>
      </c>
      <c r="F36" s="169"/>
      <c r="G36" s="169"/>
      <c r="H36" s="169"/>
      <c r="I36" s="169"/>
      <c r="J36" s="170"/>
    </row>
    <row r="37" spans="3:10" x14ac:dyDescent="0.4">
      <c r="C37" s="159"/>
      <c r="D37" s="160"/>
      <c r="E37" s="160"/>
      <c r="F37" s="160"/>
      <c r="G37" s="160"/>
      <c r="H37" s="160"/>
      <c r="I37" s="160"/>
      <c r="J37" s="160"/>
    </row>
    <row r="38" spans="3:10" x14ac:dyDescent="0.4">
      <c r="C38" s="160"/>
      <c r="D38" s="160"/>
      <c r="E38" s="160"/>
      <c r="F38" s="160"/>
      <c r="G38" s="160"/>
      <c r="H38" s="160"/>
      <c r="I38" s="160"/>
      <c r="J38" s="160"/>
    </row>
  </sheetData>
  <mergeCells count="30">
    <mergeCell ref="C24:D24"/>
    <mergeCell ref="E24:J24"/>
    <mergeCell ref="C25:D25"/>
    <mergeCell ref="E25:J25"/>
    <mergeCell ref="C26:D26"/>
    <mergeCell ref="E26:J26"/>
    <mergeCell ref="C27:D27"/>
    <mergeCell ref="E27:J27"/>
    <mergeCell ref="C28:D28"/>
    <mergeCell ref="E28:J28"/>
    <mergeCell ref="C29:D29"/>
    <mergeCell ref="E29:J29"/>
    <mergeCell ref="C30:D30"/>
    <mergeCell ref="E30:J30"/>
    <mergeCell ref="C31:D31"/>
    <mergeCell ref="E31:J31"/>
    <mergeCell ref="C32:D32"/>
    <mergeCell ref="E32:J32"/>
    <mergeCell ref="C33:D33"/>
    <mergeCell ref="E33:J33"/>
    <mergeCell ref="C34:D34"/>
    <mergeCell ref="E34:J34"/>
    <mergeCell ref="C35:D35"/>
    <mergeCell ref="E35:J35"/>
    <mergeCell ref="C36:D36"/>
    <mergeCell ref="E36:J36"/>
    <mergeCell ref="C37:D37"/>
    <mergeCell ref="E37:J37"/>
    <mergeCell ref="C38:D38"/>
    <mergeCell ref="E38:J38"/>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horizontalCentered="1"/>
  <pageMargins left="0.70866141732283472" right="0.70866141732283472" top="0.78740157480314965" bottom="0.70866141732283472" header="0.47244094488188981" footer="0.55118110236220474"/>
  <pageSetup paperSize="9" scale="82" orientation="portrait" horizontalDpi="300" verticalDpi="300" r:id="rId1"/>
  <headerFooter>
    <oddHeader>&amp;C&amp;14令和３年度　大正区事業・業務計画書</oddHeader>
    <oddFooter>&amp;P ページ</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902</v>
      </c>
      <c r="AD1" s="311"/>
      <c r="AE1" s="311" t="s">
        <v>901</v>
      </c>
      <c r="AF1" s="311"/>
    </row>
    <row r="2" spans="1:40" ht="18" customHeight="1" x14ac:dyDescent="0.4">
      <c r="A2" s="312" t="s">
        <v>1167</v>
      </c>
      <c r="B2" s="312"/>
      <c r="C2" s="312"/>
      <c r="D2" s="312"/>
      <c r="E2" s="313" t="s">
        <v>1188</v>
      </c>
      <c r="F2" s="313"/>
      <c r="G2" s="313"/>
      <c r="H2" s="313"/>
      <c r="I2" s="313"/>
      <c r="J2" s="313"/>
      <c r="K2" s="313"/>
      <c r="L2" s="313"/>
      <c r="M2" s="313"/>
      <c r="N2" s="313"/>
      <c r="O2" s="313"/>
      <c r="P2" s="313"/>
      <c r="Q2" s="313"/>
      <c r="R2" s="313"/>
      <c r="S2" s="313"/>
      <c r="T2" s="313"/>
      <c r="U2" s="313"/>
      <c r="V2" s="653" t="s">
        <v>899</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1187</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6.5" customHeight="1" x14ac:dyDescent="0.15">
      <c r="A10" s="309"/>
      <c r="B10" s="289" t="s">
        <v>218</v>
      </c>
      <c r="C10" s="289"/>
      <c r="D10" s="289"/>
      <c r="E10" s="289"/>
      <c r="F10" s="289"/>
      <c r="G10" s="289"/>
      <c r="H10" s="310" t="s">
        <v>1186</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6.5"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6.5"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6.5"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6.5"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6.5"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6.5"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6.5"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92" t="s">
        <v>195</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279</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195</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36.75" customHeight="1" x14ac:dyDescent="0.15">
      <c r="A21" s="309" t="s">
        <v>246</v>
      </c>
      <c r="B21" s="289" t="s">
        <v>245</v>
      </c>
      <c r="C21" s="289"/>
      <c r="D21" s="289"/>
      <c r="E21" s="289"/>
      <c r="F21" s="289"/>
      <c r="G21" s="289"/>
      <c r="H21" s="292" t="s">
        <v>195</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4.25" customHeight="1" x14ac:dyDescent="0.15">
      <c r="A22" s="309"/>
      <c r="B22" s="210" t="s">
        <v>243</v>
      </c>
      <c r="C22" s="210"/>
      <c r="D22" s="210"/>
      <c r="E22" s="210"/>
      <c r="F22" s="210"/>
      <c r="G22" s="210"/>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4.25"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4.25"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4.25" customHeight="1" x14ac:dyDescent="0.15">
      <c r="A25" s="309"/>
      <c r="B25" s="210" t="s">
        <v>241</v>
      </c>
      <c r="C25" s="210"/>
      <c r="D25" s="210"/>
      <c r="E25" s="210"/>
      <c r="F25" s="210"/>
      <c r="G25" s="210"/>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4.25"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4.25"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892</v>
      </c>
      <c r="AD30" s="305"/>
      <c r="AE30" s="305" t="s">
        <v>234</v>
      </c>
      <c r="AF30" s="305"/>
    </row>
    <row r="31" spans="1:32" ht="23.25" customHeight="1" x14ac:dyDescent="0.15">
      <c r="A31" s="306" t="s">
        <v>233</v>
      </c>
      <c r="B31" s="307" t="s">
        <v>232</v>
      </c>
      <c r="C31" s="325" t="s">
        <v>1185</v>
      </c>
      <c r="D31" s="326"/>
      <c r="E31" s="326"/>
      <c r="F31" s="326"/>
      <c r="G31" s="326"/>
      <c r="H31" s="326"/>
      <c r="I31" s="326"/>
      <c r="J31" s="326"/>
      <c r="K31" s="326"/>
      <c r="L31" s="326"/>
      <c r="M31" s="326"/>
      <c r="N31" s="326"/>
      <c r="O31" s="326"/>
      <c r="P31" s="326"/>
      <c r="Q31" s="326"/>
      <c r="R31" s="326"/>
      <c r="S31" s="326"/>
      <c r="T31" s="326"/>
      <c r="U31" s="326"/>
      <c r="V31" s="326"/>
      <c r="W31" s="326"/>
      <c r="X31" s="326"/>
      <c r="Y31" s="682"/>
      <c r="Z31" s="682"/>
      <c r="AA31" s="682"/>
      <c r="AB31" s="682"/>
      <c r="AC31" s="631" t="s">
        <v>581</v>
      </c>
      <c r="AD31" s="631"/>
      <c r="AE31" s="631" t="s">
        <v>581</v>
      </c>
      <c r="AF31" s="631"/>
    </row>
    <row r="32" spans="1:32" ht="23.25"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682"/>
      <c r="Z32" s="682"/>
      <c r="AA32" s="682"/>
      <c r="AB32" s="682"/>
      <c r="AC32" s="631"/>
      <c r="AD32" s="631"/>
      <c r="AE32" s="631"/>
      <c r="AF32" s="631"/>
    </row>
    <row r="33" spans="1:32" ht="11.25"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682"/>
      <c r="Z33" s="682"/>
      <c r="AA33" s="682"/>
      <c r="AB33" s="682"/>
      <c r="AC33" s="631"/>
      <c r="AD33" s="631"/>
      <c r="AE33" s="631"/>
      <c r="AF33" s="631"/>
    </row>
    <row r="34" spans="1:32" ht="17.25" customHeight="1" x14ac:dyDescent="0.15">
      <c r="A34" s="276" t="s">
        <v>231</v>
      </c>
      <c r="B34" s="276"/>
      <c r="C34" s="325" t="s">
        <v>1184</v>
      </c>
      <c r="D34" s="326"/>
      <c r="E34" s="326"/>
      <c r="F34" s="326"/>
      <c r="G34" s="326"/>
      <c r="H34" s="326"/>
      <c r="I34" s="326"/>
      <c r="J34" s="326"/>
      <c r="K34" s="326"/>
      <c r="L34" s="326"/>
      <c r="M34" s="326"/>
      <c r="N34" s="326"/>
      <c r="O34" s="326"/>
      <c r="P34" s="326"/>
      <c r="Q34" s="326"/>
      <c r="R34" s="326"/>
      <c r="S34" s="326"/>
      <c r="T34" s="326"/>
      <c r="U34" s="326"/>
      <c r="V34" s="326"/>
      <c r="W34" s="326"/>
      <c r="X34" s="326"/>
      <c r="Y34" s="682"/>
      <c r="Z34" s="682"/>
      <c r="AA34" s="682"/>
      <c r="AB34" s="682"/>
      <c r="AC34" s="631" t="s">
        <v>581</v>
      </c>
      <c r="AD34" s="631"/>
      <c r="AE34" s="631" t="s">
        <v>581</v>
      </c>
      <c r="AF34" s="631"/>
    </row>
    <row r="35" spans="1:32" ht="17.25"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682"/>
      <c r="Z35" s="682"/>
      <c r="AA35" s="682"/>
      <c r="AB35" s="682"/>
      <c r="AC35" s="631"/>
      <c r="AD35" s="631"/>
      <c r="AE35" s="631"/>
      <c r="AF35" s="631"/>
    </row>
    <row r="36" spans="1:32" ht="17.25"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682"/>
      <c r="Z36" s="682"/>
      <c r="AA36" s="682"/>
      <c r="AB36" s="682"/>
      <c r="AC36" s="631"/>
      <c r="AD36" s="631"/>
      <c r="AE36" s="631"/>
      <c r="AF36" s="631"/>
    </row>
    <row r="37" spans="1:32" ht="25.5" customHeight="1" x14ac:dyDescent="0.15">
      <c r="A37" s="276" t="s">
        <v>228</v>
      </c>
      <c r="B37" s="276"/>
      <c r="C37" s="325" t="s">
        <v>1183</v>
      </c>
      <c r="D37" s="326"/>
      <c r="E37" s="326"/>
      <c r="F37" s="326"/>
      <c r="G37" s="326"/>
      <c r="H37" s="326"/>
      <c r="I37" s="326"/>
      <c r="J37" s="326"/>
      <c r="K37" s="326"/>
      <c r="L37" s="326"/>
      <c r="M37" s="326"/>
      <c r="N37" s="326"/>
      <c r="O37" s="326"/>
      <c r="P37" s="326"/>
      <c r="Q37" s="326"/>
      <c r="R37" s="326"/>
      <c r="S37" s="326"/>
      <c r="T37" s="326"/>
      <c r="U37" s="326"/>
      <c r="V37" s="326"/>
      <c r="W37" s="326"/>
      <c r="X37" s="326"/>
      <c r="Y37" s="682"/>
      <c r="Z37" s="682"/>
      <c r="AA37" s="682"/>
      <c r="AB37" s="682"/>
      <c r="AC37" s="631" t="s">
        <v>581</v>
      </c>
      <c r="AD37" s="631"/>
      <c r="AE37" s="631" t="s">
        <v>581</v>
      </c>
      <c r="AF37" s="631"/>
    </row>
    <row r="38" spans="1:32" ht="25.5"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682"/>
      <c r="Z38" s="682"/>
      <c r="AA38" s="682"/>
      <c r="AB38" s="682"/>
      <c r="AC38" s="631"/>
      <c r="AD38" s="631"/>
      <c r="AE38" s="631"/>
      <c r="AF38" s="631"/>
    </row>
    <row r="39" spans="1:32" ht="25.5"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682"/>
      <c r="Z39" s="682"/>
      <c r="AA39" s="682"/>
      <c r="AB39" s="682"/>
      <c r="AC39" s="631"/>
      <c r="AD39" s="631"/>
      <c r="AE39" s="631"/>
      <c r="AF39" s="631"/>
    </row>
    <row r="40" spans="1:32" ht="25.5" customHeight="1" x14ac:dyDescent="0.15">
      <c r="A40" s="276" t="s">
        <v>226</v>
      </c>
      <c r="B40" s="276"/>
      <c r="C40" s="325" t="s">
        <v>1182</v>
      </c>
      <c r="D40" s="326"/>
      <c r="E40" s="326"/>
      <c r="F40" s="326"/>
      <c r="G40" s="326"/>
      <c r="H40" s="326"/>
      <c r="I40" s="326"/>
      <c r="J40" s="326"/>
      <c r="K40" s="326"/>
      <c r="L40" s="326"/>
      <c r="M40" s="326"/>
      <c r="N40" s="326"/>
      <c r="O40" s="326"/>
      <c r="P40" s="326"/>
      <c r="Q40" s="326"/>
      <c r="R40" s="326"/>
      <c r="S40" s="326"/>
      <c r="T40" s="326"/>
      <c r="U40" s="326"/>
      <c r="V40" s="326"/>
      <c r="W40" s="326"/>
      <c r="X40" s="326"/>
      <c r="Y40" s="682"/>
      <c r="Z40" s="682"/>
      <c r="AA40" s="682"/>
      <c r="AB40" s="682"/>
      <c r="AC40" s="631" t="s">
        <v>581</v>
      </c>
      <c r="AD40" s="631"/>
      <c r="AE40" s="631" t="s">
        <v>581</v>
      </c>
      <c r="AF40" s="631"/>
    </row>
    <row r="41" spans="1:32" ht="25.5"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682"/>
      <c r="Z41" s="682"/>
      <c r="AA41" s="682"/>
      <c r="AB41" s="682"/>
      <c r="AC41" s="631"/>
      <c r="AD41" s="631"/>
      <c r="AE41" s="631"/>
      <c r="AF41" s="631"/>
    </row>
    <row r="42" spans="1:32" ht="11.25"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682"/>
      <c r="Z42" s="682"/>
      <c r="AA42" s="682"/>
      <c r="AB42" s="682"/>
      <c r="AC42" s="631"/>
      <c r="AD42" s="631"/>
      <c r="AE42" s="631"/>
      <c r="AF42" s="631"/>
    </row>
    <row r="43" spans="1:32" ht="21.75" customHeight="1" x14ac:dyDescent="0.15">
      <c r="A43" s="276" t="s">
        <v>223</v>
      </c>
      <c r="B43" s="276"/>
      <c r="C43" s="325" t="s">
        <v>1181</v>
      </c>
      <c r="D43" s="325"/>
      <c r="E43" s="325"/>
      <c r="F43" s="325"/>
      <c r="G43" s="325"/>
      <c r="H43" s="325"/>
      <c r="I43" s="325"/>
      <c r="J43" s="325"/>
      <c r="K43" s="325"/>
      <c r="L43" s="325"/>
      <c r="M43" s="325"/>
      <c r="N43" s="325"/>
      <c r="O43" s="325"/>
      <c r="P43" s="325"/>
      <c r="Q43" s="325"/>
      <c r="R43" s="325"/>
      <c r="S43" s="325"/>
      <c r="T43" s="325"/>
      <c r="U43" s="325"/>
      <c r="V43" s="325"/>
      <c r="W43" s="325"/>
      <c r="X43" s="325"/>
      <c r="Y43" s="682"/>
      <c r="Z43" s="682"/>
      <c r="AA43" s="682"/>
      <c r="AB43" s="682"/>
      <c r="AC43" s="631" t="s">
        <v>581</v>
      </c>
      <c r="AD43" s="631"/>
      <c r="AE43" s="631" t="s">
        <v>581</v>
      </c>
      <c r="AF43" s="631"/>
    </row>
    <row r="44" spans="1:32" ht="21.75" customHeight="1" x14ac:dyDescent="0.15">
      <c r="A44" s="276"/>
      <c r="B44" s="276"/>
      <c r="C44" s="325"/>
      <c r="D44" s="325"/>
      <c r="E44" s="325"/>
      <c r="F44" s="325"/>
      <c r="G44" s="325"/>
      <c r="H44" s="325"/>
      <c r="I44" s="325"/>
      <c r="J44" s="325"/>
      <c r="K44" s="325"/>
      <c r="L44" s="325"/>
      <c r="M44" s="325"/>
      <c r="N44" s="325"/>
      <c r="O44" s="325"/>
      <c r="P44" s="325"/>
      <c r="Q44" s="325"/>
      <c r="R44" s="325"/>
      <c r="S44" s="325"/>
      <c r="T44" s="325"/>
      <c r="U44" s="325"/>
      <c r="V44" s="325"/>
      <c r="W44" s="325"/>
      <c r="X44" s="325"/>
      <c r="Y44" s="682"/>
      <c r="Z44" s="682"/>
      <c r="AA44" s="682"/>
      <c r="AB44" s="682"/>
      <c r="AC44" s="631"/>
      <c r="AD44" s="631"/>
      <c r="AE44" s="631"/>
      <c r="AF44" s="631"/>
    </row>
    <row r="45" spans="1:32" ht="7.5" customHeight="1" x14ac:dyDescent="0.15">
      <c r="A45" s="276"/>
      <c r="B45" s="276"/>
      <c r="C45" s="325"/>
      <c r="D45" s="325"/>
      <c r="E45" s="325"/>
      <c r="F45" s="325"/>
      <c r="G45" s="325"/>
      <c r="H45" s="325"/>
      <c r="I45" s="325"/>
      <c r="J45" s="325"/>
      <c r="K45" s="325"/>
      <c r="L45" s="325"/>
      <c r="M45" s="325"/>
      <c r="N45" s="325"/>
      <c r="O45" s="325"/>
      <c r="P45" s="325"/>
      <c r="Q45" s="325"/>
      <c r="R45" s="325"/>
      <c r="S45" s="325"/>
      <c r="T45" s="325"/>
      <c r="U45" s="325"/>
      <c r="V45" s="325"/>
      <c r="W45" s="325"/>
      <c r="X45" s="325"/>
      <c r="Y45" s="682"/>
      <c r="Z45" s="682"/>
      <c r="AA45" s="682"/>
      <c r="AB45" s="682"/>
      <c r="AC45" s="631"/>
      <c r="AD45" s="631"/>
      <c r="AE45" s="631"/>
      <c r="AF45" s="631"/>
    </row>
    <row r="46" spans="1:32" ht="9.75"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9.75"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195</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92" t="s">
        <v>195</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309"/>
      <c r="B51" s="181" t="s">
        <v>212</v>
      </c>
      <c r="C51" s="181"/>
      <c r="D51" s="181"/>
      <c r="E51" s="181"/>
      <c r="F51" s="181"/>
      <c r="G51" s="181"/>
      <c r="H51" s="292" t="s">
        <v>195</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309"/>
      <c r="B52" s="181" t="s">
        <v>211</v>
      </c>
      <c r="C52" s="181"/>
      <c r="D52" s="181"/>
      <c r="E52" s="181"/>
      <c r="F52" s="181"/>
      <c r="G52" s="181"/>
      <c r="H52" s="292" t="s">
        <v>195</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309"/>
      <c r="B53" s="324" t="s">
        <v>209</v>
      </c>
      <c r="C53" s="324"/>
      <c r="D53" s="324"/>
      <c r="E53" s="324"/>
      <c r="F53" s="324"/>
      <c r="G53" s="324"/>
      <c r="H53" s="292" t="s">
        <v>195</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195</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92" t="s">
        <v>195</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309"/>
      <c r="B56" s="181" t="s">
        <v>204</v>
      </c>
      <c r="C56" s="181"/>
      <c r="D56" s="181"/>
      <c r="E56" s="181"/>
      <c r="F56" s="181"/>
      <c r="G56" s="181"/>
      <c r="H56" s="292" t="s">
        <v>195</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309"/>
      <c r="B57" s="181" t="s">
        <v>203</v>
      </c>
      <c r="C57" s="181"/>
      <c r="D57" s="181"/>
      <c r="E57" s="181"/>
      <c r="F57" s="181"/>
      <c r="G57" s="181"/>
      <c r="H57" s="292" t="s">
        <v>195</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3.5" customHeight="1" x14ac:dyDescent="0.15">
      <c r="A58" s="309"/>
      <c r="B58" s="210" t="s">
        <v>202</v>
      </c>
      <c r="C58" s="210"/>
      <c r="D58" s="210"/>
      <c r="E58" s="210"/>
      <c r="F58" s="210"/>
      <c r="G58" s="210"/>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3.5"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3.5"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3.5"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3.5"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195</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195</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195</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195</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195</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111.75" customHeight="1" x14ac:dyDescent="0.15">
      <c r="A68" s="289" t="s">
        <v>194</v>
      </c>
      <c r="B68" s="289"/>
      <c r="C68" s="289"/>
      <c r="D68" s="289"/>
      <c r="E68" s="289"/>
      <c r="F68" s="289"/>
      <c r="G68" s="289"/>
      <c r="H68" s="315" t="s">
        <v>1180</v>
      </c>
      <c r="I68" s="943"/>
      <c r="J68" s="943"/>
      <c r="K68" s="943"/>
      <c r="L68" s="943"/>
      <c r="M68" s="943"/>
      <c r="N68" s="943"/>
      <c r="O68" s="943"/>
      <c r="P68" s="943"/>
      <c r="Q68" s="943"/>
      <c r="R68" s="943"/>
      <c r="S68" s="943"/>
      <c r="T68" s="943"/>
      <c r="U68" s="943"/>
      <c r="V68" s="943"/>
      <c r="W68" s="943"/>
      <c r="X68" s="943"/>
      <c r="Y68" s="943"/>
      <c r="Z68" s="943"/>
      <c r="AA68" s="943"/>
      <c r="AB68" s="943"/>
      <c r="AC68" s="943"/>
      <c r="AD68" s="943"/>
      <c r="AE68" s="943"/>
      <c r="AF68" s="944"/>
    </row>
    <row r="69" spans="1:32" ht="17.25" customHeight="1" x14ac:dyDescent="0.15">
      <c r="A69" s="214" t="s">
        <v>192</v>
      </c>
      <c r="B69" s="215"/>
      <c r="C69" s="215"/>
      <c r="D69" s="215"/>
      <c r="E69" s="220" t="s">
        <v>186</v>
      </c>
      <c r="F69" s="215"/>
      <c r="G69" s="221"/>
      <c r="H69" s="386" t="s">
        <v>1179</v>
      </c>
      <c r="I69" s="581"/>
      <c r="J69" s="581"/>
      <c r="K69" s="581"/>
      <c r="L69" s="581"/>
      <c r="M69" s="581"/>
      <c r="N69" s="581"/>
      <c r="O69" s="581"/>
      <c r="P69" s="581"/>
      <c r="Q69" s="581"/>
      <c r="R69" s="581"/>
      <c r="S69" s="581"/>
      <c r="T69" s="581"/>
      <c r="U69" s="1061" t="s">
        <v>1178</v>
      </c>
      <c r="V69" s="1061"/>
      <c r="W69" s="1061"/>
      <c r="X69" s="1061"/>
      <c r="Y69" s="1061"/>
      <c r="Z69" s="1061"/>
      <c r="AA69" s="1061"/>
      <c r="AB69" s="1061"/>
      <c r="AC69" s="1062"/>
      <c r="AD69" s="238" t="s">
        <v>189</v>
      </c>
      <c r="AE69" s="239"/>
      <c r="AF69" s="240"/>
    </row>
    <row r="70" spans="1:32" ht="17.25" customHeight="1" x14ac:dyDescent="0.15">
      <c r="A70" s="216"/>
      <c r="B70" s="217"/>
      <c r="C70" s="217"/>
      <c r="D70" s="217"/>
      <c r="E70" s="222"/>
      <c r="F70" s="217"/>
      <c r="G70" s="223"/>
      <c r="H70" s="718"/>
      <c r="I70" s="583"/>
      <c r="J70" s="583"/>
      <c r="K70" s="583"/>
      <c r="L70" s="583"/>
      <c r="M70" s="583"/>
      <c r="N70" s="583"/>
      <c r="O70" s="583"/>
      <c r="P70" s="583"/>
      <c r="Q70" s="583"/>
      <c r="R70" s="583"/>
      <c r="S70" s="583"/>
      <c r="T70" s="583"/>
      <c r="U70" s="1063"/>
      <c r="V70" s="1063"/>
      <c r="W70" s="1063"/>
      <c r="X70" s="1063"/>
      <c r="Y70" s="1063"/>
      <c r="Z70" s="1063"/>
      <c r="AA70" s="1063"/>
      <c r="AB70" s="1063"/>
      <c r="AC70" s="1064"/>
      <c r="AD70" s="1067" t="s">
        <v>581</v>
      </c>
      <c r="AE70" s="1068"/>
      <c r="AF70" s="1069"/>
    </row>
    <row r="71" spans="1:32" ht="17.25" customHeight="1" x14ac:dyDescent="0.15">
      <c r="A71" s="216"/>
      <c r="B71" s="217"/>
      <c r="C71" s="217"/>
      <c r="D71" s="217"/>
      <c r="E71" s="222"/>
      <c r="F71" s="217"/>
      <c r="G71" s="223"/>
      <c r="H71" s="718"/>
      <c r="I71" s="583"/>
      <c r="J71" s="583"/>
      <c r="K71" s="583"/>
      <c r="L71" s="583"/>
      <c r="M71" s="583"/>
      <c r="N71" s="583"/>
      <c r="O71" s="583"/>
      <c r="P71" s="583"/>
      <c r="Q71" s="583"/>
      <c r="R71" s="583"/>
      <c r="S71" s="583"/>
      <c r="T71" s="583"/>
      <c r="U71" s="1063"/>
      <c r="V71" s="1063"/>
      <c r="W71" s="1063"/>
      <c r="X71" s="1063"/>
      <c r="Y71" s="1063"/>
      <c r="Z71" s="1063"/>
      <c r="AA71" s="1063"/>
      <c r="AB71" s="1063"/>
      <c r="AC71" s="1064"/>
      <c r="AD71" s="1070"/>
      <c r="AE71" s="1071"/>
      <c r="AF71" s="1072"/>
    </row>
    <row r="72" spans="1:32" ht="17.25" customHeight="1" x14ac:dyDescent="0.15">
      <c r="A72" s="218"/>
      <c r="B72" s="219"/>
      <c r="C72" s="219"/>
      <c r="D72" s="219"/>
      <c r="E72" s="224"/>
      <c r="F72" s="219"/>
      <c r="G72" s="225"/>
      <c r="H72" s="719"/>
      <c r="I72" s="585"/>
      <c r="J72" s="585"/>
      <c r="K72" s="585"/>
      <c r="L72" s="585"/>
      <c r="M72" s="585"/>
      <c r="N72" s="585"/>
      <c r="O72" s="585"/>
      <c r="P72" s="585"/>
      <c r="Q72" s="585"/>
      <c r="R72" s="585"/>
      <c r="S72" s="585"/>
      <c r="T72" s="585"/>
      <c r="U72" s="1065"/>
      <c r="V72" s="1065"/>
      <c r="W72" s="1065"/>
      <c r="X72" s="1065"/>
      <c r="Y72" s="1065"/>
      <c r="Z72" s="1065"/>
      <c r="AA72" s="1065"/>
      <c r="AB72" s="1065"/>
      <c r="AC72" s="1066"/>
      <c r="AD72" s="1073"/>
      <c r="AE72" s="1074"/>
      <c r="AF72" s="1075"/>
    </row>
    <row r="73" spans="1:32" ht="17.25" customHeight="1" x14ac:dyDescent="0.15">
      <c r="A73" s="214" t="s">
        <v>187</v>
      </c>
      <c r="B73" s="215"/>
      <c r="C73" s="215"/>
      <c r="D73" s="215"/>
      <c r="E73" s="220" t="s">
        <v>186</v>
      </c>
      <c r="F73" s="215"/>
      <c r="G73" s="221"/>
      <c r="H73" s="386" t="s">
        <v>1177</v>
      </c>
      <c r="I73" s="387"/>
      <c r="J73" s="387"/>
      <c r="K73" s="387"/>
      <c r="L73" s="387"/>
      <c r="M73" s="387"/>
      <c r="N73" s="387"/>
      <c r="O73" s="387"/>
      <c r="P73" s="387"/>
      <c r="Q73" s="387"/>
      <c r="R73" s="387"/>
      <c r="S73" s="387"/>
      <c r="T73" s="387"/>
      <c r="U73" s="250" t="s">
        <v>1176</v>
      </c>
      <c r="V73" s="250"/>
      <c r="W73" s="250"/>
      <c r="X73" s="250"/>
      <c r="Y73" s="250"/>
      <c r="Z73" s="250"/>
      <c r="AA73" s="250"/>
      <c r="AB73" s="250"/>
      <c r="AC73" s="251"/>
      <c r="AD73" s="241" t="s">
        <v>494</v>
      </c>
      <c r="AE73" s="242"/>
      <c r="AF73" s="243"/>
    </row>
    <row r="74" spans="1:32" ht="17.25"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252"/>
      <c r="V74" s="252"/>
      <c r="W74" s="252"/>
      <c r="X74" s="252"/>
      <c r="Y74" s="252"/>
      <c r="Z74" s="252"/>
      <c r="AA74" s="252"/>
      <c r="AB74" s="252"/>
      <c r="AC74" s="253"/>
      <c r="AD74" s="244"/>
      <c r="AE74" s="245"/>
      <c r="AF74" s="246"/>
    </row>
    <row r="75" spans="1:32" ht="17.25"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252"/>
      <c r="V75" s="252"/>
      <c r="W75" s="252"/>
      <c r="X75" s="252"/>
      <c r="Y75" s="252"/>
      <c r="Z75" s="252"/>
      <c r="AA75" s="252"/>
      <c r="AB75" s="252"/>
      <c r="AC75" s="253"/>
      <c r="AD75" s="244"/>
      <c r="AE75" s="245"/>
      <c r="AF75" s="246"/>
    </row>
    <row r="76" spans="1:32" ht="17.25"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252"/>
      <c r="V76" s="252"/>
      <c r="W76" s="252"/>
      <c r="X76" s="252"/>
      <c r="Y76" s="252"/>
      <c r="Z76" s="252"/>
      <c r="AA76" s="252"/>
      <c r="AB76" s="252"/>
      <c r="AC76" s="253"/>
      <c r="AD76" s="244"/>
      <c r="AE76" s="245"/>
      <c r="AF76" s="246"/>
    </row>
    <row r="77" spans="1:32" ht="17.25"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254"/>
      <c r="V77" s="254"/>
      <c r="W77" s="254"/>
      <c r="X77" s="254"/>
      <c r="Y77" s="254"/>
      <c r="Z77" s="254"/>
      <c r="AA77" s="254"/>
      <c r="AB77" s="254"/>
      <c r="AC77" s="255"/>
      <c r="AD77" s="247"/>
      <c r="AE77" s="248"/>
      <c r="AF77" s="249"/>
    </row>
    <row r="78" spans="1:32" ht="17.25" customHeight="1" x14ac:dyDescent="0.15">
      <c r="A78" s="183" t="s">
        <v>182</v>
      </c>
      <c r="B78" s="184"/>
      <c r="C78" s="184"/>
      <c r="D78" s="184"/>
      <c r="E78" s="184"/>
      <c r="F78" s="184"/>
      <c r="G78" s="185"/>
      <c r="H78" s="477" t="s">
        <v>1175</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7.25"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7.25"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7.25" customHeight="1" x14ac:dyDescent="0.15">
      <c r="A81" s="183" t="s">
        <v>879</v>
      </c>
      <c r="B81" s="184"/>
      <c r="C81" s="184"/>
      <c r="D81" s="184"/>
      <c r="E81" s="184"/>
      <c r="F81" s="184"/>
      <c r="G81" s="185"/>
      <c r="H81" s="192" t="s">
        <v>1174</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7.25"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7.25"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7.25"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877</v>
      </c>
      <c r="B86" s="202"/>
      <c r="C86" s="202"/>
      <c r="D86" s="203"/>
      <c r="E86" s="210">
        <v>5</v>
      </c>
      <c r="F86" s="210"/>
      <c r="G86" s="210"/>
      <c r="H86" s="210"/>
      <c r="I86" s="180" t="s">
        <v>1173</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v>16</v>
      </c>
      <c r="F87" s="210"/>
      <c r="G87" s="210"/>
      <c r="H87" s="210"/>
      <c r="I87" s="180" t="s">
        <v>1172</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
        <v>1171</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902</v>
      </c>
      <c r="AD1" s="311"/>
      <c r="AE1" s="311" t="s">
        <v>901</v>
      </c>
      <c r="AF1" s="311"/>
    </row>
    <row r="2" spans="1:40" ht="18" customHeight="1" x14ac:dyDescent="0.4">
      <c r="A2" s="312" t="s">
        <v>1166</v>
      </c>
      <c r="B2" s="312"/>
      <c r="C2" s="312"/>
      <c r="D2" s="312"/>
      <c r="E2" s="313" t="s">
        <v>139</v>
      </c>
      <c r="F2" s="313"/>
      <c r="G2" s="313"/>
      <c r="H2" s="313"/>
      <c r="I2" s="313"/>
      <c r="J2" s="313"/>
      <c r="K2" s="313"/>
      <c r="L2" s="313"/>
      <c r="M2" s="313"/>
      <c r="N2" s="313"/>
      <c r="O2" s="313"/>
      <c r="P2" s="313"/>
      <c r="Q2" s="313"/>
      <c r="R2" s="313"/>
      <c r="S2" s="313"/>
      <c r="T2" s="313"/>
      <c r="U2" s="313"/>
      <c r="V2" s="653" t="s">
        <v>1205</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1204</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21.75" customHeight="1" x14ac:dyDescent="0.15">
      <c r="A10" s="309"/>
      <c r="B10" s="289" t="s">
        <v>218</v>
      </c>
      <c r="C10" s="289"/>
      <c r="D10" s="289"/>
      <c r="E10" s="289"/>
      <c r="F10" s="289"/>
      <c r="G10" s="289"/>
      <c r="H10" s="310" t="s">
        <v>1203</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21.75"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21.75"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21.75"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21.75"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21.75"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21.75"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9.5"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92" t="s">
        <v>195</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195</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195</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195</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6.5" customHeight="1" x14ac:dyDescent="0.15">
      <c r="A22" s="309"/>
      <c r="B22" s="210" t="s">
        <v>243</v>
      </c>
      <c r="C22" s="210"/>
      <c r="D22" s="210"/>
      <c r="E22" s="210"/>
      <c r="F22" s="210"/>
      <c r="G22" s="210"/>
      <c r="H22" s="313" t="s">
        <v>195</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6.5"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6.5"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6.5" customHeight="1" x14ac:dyDescent="0.15">
      <c r="A25" s="309"/>
      <c r="B25" s="210" t="s">
        <v>241</v>
      </c>
      <c r="C25" s="210"/>
      <c r="D25" s="210"/>
      <c r="E25" s="210"/>
      <c r="F25" s="210"/>
      <c r="G25" s="210"/>
      <c r="H25" s="313" t="s">
        <v>195</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6.5"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6.5"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195</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892</v>
      </c>
      <c r="AD30" s="305"/>
      <c r="AE30" s="305" t="s">
        <v>234</v>
      </c>
      <c r="AF30" s="305"/>
    </row>
    <row r="31" spans="1:32" ht="18" customHeight="1" x14ac:dyDescent="0.15">
      <c r="A31" s="306" t="s">
        <v>233</v>
      </c>
      <c r="B31" s="307" t="s">
        <v>232</v>
      </c>
      <c r="C31" s="325" t="s">
        <v>1202</v>
      </c>
      <c r="D31" s="326"/>
      <c r="E31" s="326"/>
      <c r="F31" s="326"/>
      <c r="G31" s="326"/>
      <c r="H31" s="326"/>
      <c r="I31" s="326"/>
      <c r="J31" s="326"/>
      <c r="K31" s="326"/>
      <c r="L31" s="326"/>
      <c r="M31" s="326"/>
      <c r="N31" s="326"/>
      <c r="O31" s="326"/>
      <c r="P31" s="326"/>
      <c r="Q31" s="326"/>
      <c r="R31" s="326"/>
      <c r="S31" s="326"/>
      <c r="T31" s="326"/>
      <c r="U31" s="326"/>
      <c r="V31" s="326"/>
      <c r="W31" s="326"/>
      <c r="X31" s="326"/>
      <c r="Y31" s="325" t="s">
        <v>1195</v>
      </c>
      <c r="Z31" s="325"/>
      <c r="AA31" s="325"/>
      <c r="AB31" s="325"/>
      <c r="AC31" s="631" t="s">
        <v>646</v>
      </c>
      <c r="AD31" s="631"/>
      <c r="AE31" s="631" t="s">
        <v>646</v>
      </c>
      <c r="AF31" s="631"/>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325"/>
      <c r="Z32" s="325"/>
      <c r="AA32" s="325"/>
      <c r="AB32" s="325"/>
      <c r="AC32" s="631"/>
      <c r="AD32" s="631"/>
      <c r="AE32" s="631"/>
      <c r="AF32" s="631"/>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325"/>
      <c r="Z33" s="325"/>
      <c r="AA33" s="325"/>
      <c r="AB33" s="325"/>
      <c r="AC33" s="631"/>
      <c r="AD33" s="631"/>
      <c r="AE33" s="631"/>
      <c r="AF33" s="631"/>
    </row>
    <row r="34" spans="1:32" ht="18" customHeight="1" x14ac:dyDescent="0.15">
      <c r="A34" s="276" t="s">
        <v>231</v>
      </c>
      <c r="B34" s="276"/>
      <c r="C34" s="278" t="s">
        <v>1201</v>
      </c>
      <c r="D34" s="278"/>
      <c r="E34" s="278"/>
      <c r="F34" s="278"/>
      <c r="G34" s="278"/>
      <c r="H34" s="278"/>
      <c r="I34" s="278"/>
      <c r="J34" s="278"/>
      <c r="K34" s="278"/>
      <c r="L34" s="278"/>
      <c r="M34" s="278"/>
      <c r="N34" s="278"/>
      <c r="O34" s="278"/>
      <c r="P34" s="278"/>
      <c r="Q34" s="278"/>
      <c r="R34" s="278"/>
      <c r="S34" s="278"/>
      <c r="T34" s="278"/>
      <c r="U34" s="278"/>
      <c r="V34" s="278"/>
      <c r="W34" s="278"/>
      <c r="X34" s="278"/>
      <c r="Y34" s="325" t="s">
        <v>1200</v>
      </c>
      <c r="Z34" s="325"/>
      <c r="AA34" s="325"/>
      <c r="AB34" s="325"/>
      <c r="AC34" s="631" t="s">
        <v>646</v>
      </c>
      <c r="AD34" s="631"/>
      <c r="AE34" s="631" t="s">
        <v>646</v>
      </c>
      <c r="AF34" s="631"/>
    </row>
    <row r="35" spans="1:32" ht="12.75" customHeight="1" x14ac:dyDescent="0.15">
      <c r="A35" s="276"/>
      <c r="B35" s="276"/>
      <c r="C35" s="278"/>
      <c r="D35" s="278"/>
      <c r="E35" s="278"/>
      <c r="F35" s="278"/>
      <c r="G35" s="278"/>
      <c r="H35" s="278"/>
      <c r="I35" s="278"/>
      <c r="J35" s="278"/>
      <c r="K35" s="278"/>
      <c r="L35" s="278"/>
      <c r="M35" s="278"/>
      <c r="N35" s="278"/>
      <c r="O35" s="278"/>
      <c r="P35" s="278"/>
      <c r="Q35" s="278"/>
      <c r="R35" s="278"/>
      <c r="S35" s="278"/>
      <c r="T35" s="278"/>
      <c r="U35" s="278"/>
      <c r="V35" s="278"/>
      <c r="W35" s="278"/>
      <c r="X35" s="278"/>
      <c r="Y35" s="325"/>
      <c r="Z35" s="325"/>
      <c r="AA35" s="325"/>
      <c r="AB35" s="325"/>
      <c r="AC35" s="631"/>
      <c r="AD35" s="631"/>
      <c r="AE35" s="631"/>
      <c r="AF35" s="631"/>
    </row>
    <row r="36" spans="1:32" ht="8.25" customHeight="1" x14ac:dyDescent="0.15">
      <c r="A36" s="276"/>
      <c r="B36" s="276"/>
      <c r="C36" s="278"/>
      <c r="D36" s="278"/>
      <c r="E36" s="278"/>
      <c r="F36" s="278"/>
      <c r="G36" s="278"/>
      <c r="H36" s="278"/>
      <c r="I36" s="278"/>
      <c r="J36" s="278"/>
      <c r="K36" s="278"/>
      <c r="L36" s="278"/>
      <c r="M36" s="278"/>
      <c r="N36" s="278"/>
      <c r="O36" s="278"/>
      <c r="P36" s="278"/>
      <c r="Q36" s="278"/>
      <c r="R36" s="278"/>
      <c r="S36" s="278"/>
      <c r="T36" s="278"/>
      <c r="U36" s="278"/>
      <c r="V36" s="278"/>
      <c r="W36" s="278"/>
      <c r="X36" s="278"/>
      <c r="Y36" s="325"/>
      <c r="Z36" s="325"/>
      <c r="AA36" s="325"/>
      <c r="AB36" s="325"/>
      <c r="AC36" s="631"/>
      <c r="AD36" s="631"/>
      <c r="AE36" s="631"/>
      <c r="AF36" s="631"/>
    </row>
    <row r="37" spans="1:32" ht="18" customHeight="1" x14ac:dyDescent="0.15">
      <c r="A37" s="276" t="s">
        <v>228</v>
      </c>
      <c r="B37" s="276"/>
      <c r="C37" s="277" t="s">
        <v>1199</v>
      </c>
      <c r="D37" s="278"/>
      <c r="E37" s="278"/>
      <c r="F37" s="278"/>
      <c r="G37" s="278"/>
      <c r="H37" s="278"/>
      <c r="I37" s="278"/>
      <c r="J37" s="278"/>
      <c r="K37" s="278"/>
      <c r="L37" s="278"/>
      <c r="M37" s="278"/>
      <c r="N37" s="278"/>
      <c r="O37" s="278"/>
      <c r="P37" s="278"/>
      <c r="Q37" s="278"/>
      <c r="R37" s="278"/>
      <c r="S37" s="278"/>
      <c r="T37" s="278"/>
      <c r="U37" s="278"/>
      <c r="V37" s="278"/>
      <c r="W37" s="278"/>
      <c r="X37" s="278"/>
      <c r="Y37" s="326"/>
      <c r="Z37" s="326"/>
      <c r="AA37" s="326"/>
      <c r="AB37" s="326"/>
      <c r="AC37" s="1097" t="s">
        <v>646</v>
      </c>
      <c r="AD37" s="1097"/>
      <c r="AE37" s="1097" t="s">
        <v>646</v>
      </c>
      <c r="AF37" s="1097"/>
    </row>
    <row r="38" spans="1:32" ht="34.15" customHeight="1" x14ac:dyDescent="0.15">
      <c r="A38" s="276"/>
      <c r="B38" s="276"/>
      <c r="C38" s="278"/>
      <c r="D38" s="278"/>
      <c r="E38" s="278"/>
      <c r="F38" s="278"/>
      <c r="G38" s="278"/>
      <c r="H38" s="278"/>
      <c r="I38" s="278"/>
      <c r="J38" s="278"/>
      <c r="K38" s="278"/>
      <c r="L38" s="278"/>
      <c r="M38" s="278"/>
      <c r="N38" s="278"/>
      <c r="O38" s="278"/>
      <c r="P38" s="278"/>
      <c r="Q38" s="278"/>
      <c r="R38" s="278"/>
      <c r="S38" s="278"/>
      <c r="T38" s="278"/>
      <c r="U38" s="278"/>
      <c r="V38" s="278"/>
      <c r="W38" s="278"/>
      <c r="X38" s="278"/>
      <c r="Y38" s="326"/>
      <c r="Z38" s="326"/>
      <c r="AA38" s="326"/>
      <c r="AB38" s="326"/>
      <c r="AC38" s="1097"/>
      <c r="AD38" s="1097"/>
      <c r="AE38" s="1097"/>
      <c r="AF38" s="1097"/>
    </row>
    <row r="39" spans="1:32" ht="42" customHeight="1" x14ac:dyDescent="0.15">
      <c r="A39" s="276"/>
      <c r="B39" s="276"/>
      <c r="C39" s="278"/>
      <c r="D39" s="278"/>
      <c r="E39" s="278"/>
      <c r="F39" s="278"/>
      <c r="G39" s="278"/>
      <c r="H39" s="278"/>
      <c r="I39" s="278"/>
      <c r="J39" s="278"/>
      <c r="K39" s="278"/>
      <c r="L39" s="278"/>
      <c r="M39" s="278"/>
      <c r="N39" s="278"/>
      <c r="O39" s="278"/>
      <c r="P39" s="278"/>
      <c r="Q39" s="278"/>
      <c r="R39" s="278"/>
      <c r="S39" s="278"/>
      <c r="T39" s="278"/>
      <c r="U39" s="278"/>
      <c r="V39" s="278"/>
      <c r="W39" s="278"/>
      <c r="X39" s="278"/>
      <c r="Y39" s="326"/>
      <c r="Z39" s="326"/>
      <c r="AA39" s="326"/>
      <c r="AB39" s="326"/>
      <c r="AC39" s="1097"/>
      <c r="AD39" s="1097"/>
      <c r="AE39" s="1097"/>
      <c r="AF39" s="1097"/>
    </row>
    <row r="40" spans="1:32" ht="18" customHeight="1" x14ac:dyDescent="0.15">
      <c r="A40" s="276" t="s">
        <v>226</v>
      </c>
      <c r="B40" s="276"/>
      <c r="C40" s="277" t="s">
        <v>1198</v>
      </c>
      <c r="D40" s="278"/>
      <c r="E40" s="278"/>
      <c r="F40" s="278"/>
      <c r="G40" s="278"/>
      <c r="H40" s="278"/>
      <c r="I40" s="278"/>
      <c r="J40" s="278"/>
      <c r="K40" s="278"/>
      <c r="L40" s="278"/>
      <c r="M40" s="278"/>
      <c r="N40" s="278"/>
      <c r="O40" s="278"/>
      <c r="P40" s="278"/>
      <c r="Q40" s="278"/>
      <c r="R40" s="278"/>
      <c r="S40" s="278"/>
      <c r="T40" s="278"/>
      <c r="U40" s="278"/>
      <c r="V40" s="278"/>
      <c r="W40" s="278"/>
      <c r="X40" s="278"/>
      <c r="Y40" s="325" t="s">
        <v>1197</v>
      </c>
      <c r="Z40" s="325"/>
      <c r="AA40" s="325"/>
      <c r="AB40" s="325"/>
      <c r="AC40" s="1097" t="s">
        <v>646</v>
      </c>
      <c r="AD40" s="1097"/>
      <c r="AE40" s="1097" t="s">
        <v>646</v>
      </c>
      <c r="AF40" s="1097"/>
    </row>
    <row r="41" spans="1:32" ht="18" customHeight="1" x14ac:dyDescent="0.15">
      <c r="A41" s="276"/>
      <c r="B41" s="276"/>
      <c r="C41" s="278"/>
      <c r="D41" s="278"/>
      <c r="E41" s="278"/>
      <c r="F41" s="278"/>
      <c r="G41" s="278"/>
      <c r="H41" s="278"/>
      <c r="I41" s="278"/>
      <c r="J41" s="278"/>
      <c r="K41" s="278"/>
      <c r="L41" s="278"/>
      <c r="M41" s="278"/>
      <c r="N41" s="278"/>
      <c r="O41" s="278"/>
      <c r="P41" s="278"/>
      <c r="Q41" s="278"/>
      <c r="R41" s="278"/>
      <c r="S41" s="278"/>
      <c r="T41" s="278"/>
      <c r="U41" s="278"/>
      <c r="V41" s="278"/>
      <c r="W41" s="278"/>
      <c r="X41" s="278"/>
      <c r="Y41" s="325"/>
      <c r="Z41" s="325"/>
      <c r="AA41" s="325"/>
      <c r="AB41" s="325"/>
      <c r="AC41" s="1097"/>
      <c r="AD41" s="1097"/>
      <c r="AE41" s="1097"/>
      <c r="AF41" s="1097"/>
    </row>
    <row r="42" spans="1:32" ht="38.25" customHeight="1" x14ac:dyDescent="0.15">
      <c r="A42" s="276"/>
      <c r="B42" s="276"/>
      <c r="C42" s="278"/>
      <c r="D42" s="278"/>
      <c r="E42" s="278"/>
      <c r="F42" s="278"/>
      <c r="G42" s="278"/>
      <c r="H42" s="278"/>
      <c r="I42" s="278"/>
      <c r="J42" s="278"/>
      <c r="K42" s="278"/>
      <c r="L42" s="278"/>
      <c r="M42" s="278"/>
      <c r="N42" s="278"/>
      <c r="O42" s="278"/>
      <c r="P42" s="278"/>
      <c r="Q42" s="278"/>
      <c r="R42" s="278"/>
      <c r="S42" s="278"/>
      <c r="T42" s="278"/>
      <c r="U42" s="278"/>
      <c r="V42" s="278"/>
      <c r="W42" s="278"/>
      <c r="X42" s="278"/>
      <c r="Y42" s="325"/>
      <c r="Z42" s="325"/>
      <c r="AA42" s="325"/>
      <c r="AB42" s="325"/>
      <c r="AC42" s="1097"/>
      <c r="AD42" s="1097"/>
      <c r="AE42" s="1097"/>
      <c r="AF42" s="1097"/>
    </row>
    <row r="43" spans="1:32" ht="18" customHeight="1" x14ac:dyDescent="0.15">
      <c r="A43" s="276" t="s">
        <v>223</v>
      </c>
      <c r="B43" s="276"/>
      <c r="C43" s="277" t="s">
        <v>1196</v>
      </c>
      <c r="D43" s="278"/>
      <c r="E43" s="278"/>
      <c r="F43" s="278"/>
      <c r="G43" s="278"/>
      <c r="H43" s="278"/>
      <c r="I43" s="278"/>
      <c r="J43" s="278"/>
      <c r="K43" s="278"/>
      <c r="L43" s="278"/>
      <c r="M43" s="278"/>
      <c r="N43" s="278"/>
      <c r="O43" s="278"/>
      <c r="P43" s="278"/>
      <c r="Q43" s="278"/>
      <c r="R43" s="278"/>
      <c r="S43" s="278"/>
      <c r="T43" s="278"/>
      <c r="U43" s="278"/>
      <c r="V43" s="278"/>
      <c r="W43" s="278"/>
      <c r="X43" s="278"/>
      <c r="Y43" s="325" t="s">
        <v>1195</v>
      </c>
      <c r="Z43" s="325"/>
      <c r="AA43" s="325"/>
      <c r="AB43" s="325"/>
      <c r="AC43" s="1097" t="s">
        <v>646</v>
      </c>
      <c r="AD43" s="1097"/>
      <c r="AE43" s="1097" t="s">
        <v>646</v>
      </c>
      <c r="AF43" s="1097"/>
    </row>
    <row r="44" spans="1:32" ht="18" customHeight="1" x14ac:dyDescent="0.15">
      <c r="A44" s="276"/>
      <c r="B44" s="276"/>
      <c r="C44" s="278"/>
      <c r="D44" s="278"/>
      <c r="E44" s="278"/>
      <c r="F44" s="278"/>
      <c r="G44" s="278"/>
      <c r="H44" s="278"/>
      <c r="I44" s="278"/>
      <c r="J44" s="278"/>
      <c r="K44" s="278"/>
      <c r="L44" s="278"/>
      <c r="M44" s="278"/>
      <c r="N44" s="278"/>
      <c r="O44" s="278"/>
      <c r="P44" s="278"/>
      <c r="Q44" s="278"/>
      <c r="R44" s="278"/>
      <c r="S44" s="278"/>
      <c r="T44" s="278"/>
      <c r="U44" s="278"/>
      <c r="V44" s="278"/>
      <c r="W44" s="278"/>
      <c r="X44" s="278"/>
      <c r="Y44" s="325"/>
      <c r="Z44" s="325"/>
      <c r="AA44" s="325"/>
      <c r="AB44" s="325"/>
      <c r="AC44" s="1097"/>
      <c r="AD44" s="1097"/>
      <c r="AE44" s="1097"/>
      <c r="AF44" s="1097"/>
    </row>
    <row r="45" spans="1:32" ht="23.25" customHeight="1" x14ac:dyDescent="0.15">
      <c r="A45" s="276"/>
      <c r="B45" s="276"/>
      <c r="C45" s="278"/>
      <c r="D45" s="278"/>
      <c r="E45" s="278"/>
      <c r="F45" s="278"/>
      <c r="G45" s="278"/>
      <c r="H45" s="278"/>
      <c r="I45" s="278"/>
      <c r="J45" s="278"/>
      <c r="K45" s="278"/>
      <c r="L45" s="278"/>
      <c r="M45" s="278"/>
      <c r="N45" s="278"/>
      <c r="O45" s="278"/>
      <c r="P45" s="278"/>
      <c r="Q45" s="278"/>
      <c r="R45" s="278"/>
      <c r="S45" s="278"/>
      <c r="T45" s="278"/>
      <c r="U45" s="278"/>
      <c r="V45" s="278"/>
      <c r="W45" s="278"/>
      <c r="X45" s="278"/>
      <c r="Y45" s="325"/>
      <c r="Z45" s="325"/>
      <c r="AA45" s="325"/>
      <c r="AB45" s="325"/>
      <c r="AC45" s="1097"/>
      <c r="AD45" s="1097"/>
      <c r="AE45" s="1097"/>
      <c r="AF45" s="1097"/>
    </row>
    <row r="46" spans="1:32" ht="14.25"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4.25"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195</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92" t="s">
        <v>195</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309"/>
      <c r="B51" s="181" t="s">
        <v>212</v>
      </c>
      <c r="C51" s="181"/>
      <c r="D51" s="181"/>
      <c r="E51" s="181"/>
      <c r="F51" s="181"/>
      <c r="G51" s="181"/>
      <c r="H51" s="292" t="s">
        <v>195</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309"/>
      <c r="B52" s="181" t="s">
        <v>211</v>
      </c>
      <c r="C52" s="181"/>
      <c r="D52" s="181"/>
      <c r="E52" s="181"/>
      <c r="F52" s="181"/>
      <c r="G52" s="181"/>
      <c r="H52" s="292" t="s">
        <v>195</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309"/>
      <c r="B53" s="324" t="s">
        <v>209</v>
      </c>
      <c r="C53" s="324"/>
      <c r="D53" s="324"/>
      <c r="E53" s="324"/>
      <c r="F53" s="324"/>
      <c r="G53" s="324"/>
      <c r="H53" s="292" t="s">
        <v>195</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195</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92" t="s">
        <v>195</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309"/>
      <c r="B56" s="181" t="s">
        <v>204</v>
      </c>
      <c r="C56" s="181"/>
      <c r="D56" s="181"/>
      <c r="E56" s="181"/>
      <c r="F56" s="181"/>
      <c r="G56" s="181"/>
      <c r="H56" s="292" t="s">
        <v>195</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309"/>
      <c r="B57" s="181" t="s">
        <v>203</v>
      </c>
      <c r="C57" s="181"/>
      <c r="D57" s="181"/>
      <c r="E57" s="181"/>
      <c r="F57" s="181"/>
      <c r="G57" s="181"/>
      <c r="H57" s="292" t="s">
        <v>195</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8" customHeight="1" x14ac:dyDescent="0.15">
      <c r="A58" s="309"/>
      <c r="B58" s="210" t="s">
        <v>202</v>
      </c>
      <c r="C58" s="210"/>
      <c r="D58" s="210"/>
      <c r="E58" s="210"/>
      <c r="F58" s="210"/>
      <c r="G58" s="210"/>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195</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195</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195</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195</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195</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36.75" customHeight="1" x14ac:dyDescent="0.15">
      <c r="A68" s="181" t="s">
        <v>194</v>
      </c>
      <c r="B68" s="181"/>
      <c r="C68" s="181"/>
      <c r="D68" s="181"/>
      <c r="E68" s="181"/>
      <c r="F68" s="181"/>
      <c r="G68" s="181"/>
      <c r="H68" s="211" t="s">
        <v>1194</v>
      </c>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9"/>
    </row>
    <row r="69" spans="1:32" ht="18" customHeight="1" x14ac:dyDescent="0.15">
      <c r="A69" s="214" t="s">
        <v>192</v>
      </c>
      <c r="B69" s="215"/>
      <c r="C69" s="215"/>
      <c r="D69" s="215"/>
      <c r="E69" s="220" t="s">
        <v>186</v>
      </c>
      <c r="F69" s="215"/>
      <c r="G69" s="221"/>
      <c r="H69" s="975" t="s">
        <v>1193</v>
      </c>
      <c r="I69" s="380"/>
      <c r="J69" s="380"/>
      <c r="K69" s="380"/>
      <c r="L69" s="380"/>
      <c r="M69" s="380"/>
      <c r="N69" s="380"/>
      <c r="O69" s="380"/>
      <c r="P69" s="380"/>
      <c r="Q69" s="380"/>
      <c r="R69" s="380"/>
      <c r="S69" s="380"/>
      <c r="T69" s="380"/>
      <c r="U69" s="1076" t="s">
        <v>1192</v>
      </c>
      <c r="V69" s="1076"/>
      <c r="W69" s="1076"/>
      <c r="X69" s="1076"/>
      <c r="Y69" s="1076"/>
      <c r="Z69" s="1076"/>
      <c r="AA69" s="1076"/>
      <c r="AB69" s="1076"/>
      <c r="AC69" s="1077"/>
      <c r="AD69" s="238" t="s">
        <v>189</v>
      </c>
      <c r="AE69" s="239"/>
      <c r="AF69" s="240"/>
    </row>
    <row r="70" spans="1:32" ht="18" customHeight="1" x14ac:dyDescent="0.15">
      <c r="A70" s="216"/>
      <c r="B70" s="217"/>
      <c r="C70" s="217"/>
      <c r="D70" s="217"/>
      <c r="E70" s="222"/>
      <c r="F70" s="217"/>
      <c r="G70" s="223"/>
      <c r="H70" s="465"/>
      <c r="I70" s="382"/>
      <c r="J70" s="382"/>
      <c r="K70" s="382"/>
      <c r="L70" s="382"/>
      <c r="M70" s="382"/>
      <c r="N70" s="382"/>
      <c r="O70" s="382"/>
      <c r="P70" s="382"/>
      <c r="Q70" s="382"/>
      <c r="R70" s="382"/>
      <c r="S70" s="382"/>
      <c r="T70" s="382"/>
      <c r="U70" s="1078"/>
      <c r="V70" s="1078"/>
      <c r="W70" s="1078"/>
      <c r="X70" s="1078"/>
      <c r="Y70" s="1078"/>
      <c r="Z70" s="1078"/>
      <c r="AA70" s="1078"/>
      <c r="AB70" s="1078"/>
      <c r="AC70" s="1079"/>
      <c r="AD70" s="1082" t="s">
        <v>646</v>
      </c>
      <c r="AE70" s="1083"/>
      <c r="AF70" s="1084"/>
    </row>
    <row r="71" spans="1:32" ht="18" customHeight="1" x14ac:dyDescent="0.15">
      <c r="A71" s="216"/>
      <c r="B71" s="217"/>
      <c r="C71" s="217"/>
      <c r="D71" s="217"/>
      <c r="E71" s="222"/>
      <c r="F71" s="217"/>
      <c r="G71" s="223"/>
      <c r="H71" s="465"/>
      <c r="I71" s="382"/>
      <c r="J71" s="382"/>
      <c r="K71" s="382"/>
      <c r="L71" s="382"/>
      <c r="M71" s="382"/>
      <c r="N71" s="382"/>
      <c r="O71" s="382"/>
      <c r="P71" s="382"/>
      <c r="Q71" s="382"/>
      <c r="R71" s="382"/>
      <c r="S71" s="382"/>
      <c r="T71" s="382"/>
      <c r="U71" s="1078"/>
      <c r="V71" s="1078"/>
      <c r="W71" s="1078"/>
      <c r="X71" s="1078"/>
      <c r="Y71" s="1078"/>
      <c r="Z71" s="1078"/>
      <c r="AA71" s="1078"/>
      <c r="AB71" s="1078"/>
      <c r="AC71" s="1079"/>
      <c r="AD71" s="1085"/>
      <c r="AE71" s="1086"/>
      <c r="AF71" s="1087"/>
    </row>
    <row r="72" spans="1:32" ht="18" customHeight="1" x14ac:dyDescent="0.15">
      <c r="A72" s="218"/>
      <c r="B72" s="219"/>
      <c r="C72" s="219"/>
      <c r="D72" s="219"/>
      <c r="E72" s="224"/>
      <c r="F72" s="219"/>
      <c r="G72" s="225"/>
      <c r="H72" s="466"/>
      <c r="I72" s="384"/>
      <c r="J72" s="384"/>
      <c r="K72" s="384"/>
      <c r="L72" s="384"/>
      <c r="M72" s="384"/>
      <c r="N72" s="384"/>
      <c r="O72" s="384"/>
      <c r="P72" s="384"/>
      <c r="Q72" s="384"/>
      <c r="R72" s="384"/>
      <c r="S72" s="384"/>
      <c r="T72" s="384"/>
      <c r="U72" s="1080"/>
      <c r="V72" s="1080"/>
      <c r="W72" s="1080"/>
      <c r="X72" s="1080"/>
      <c r="Y72" s="1080"/>
      <c r="Z72" s="1080"/>
      <c r="AA72" s="1080"/>
      <c r="AB72" s="1080"/>
      <c r="AC72" s="1081"/>
      <c r="AD72" s="1088"/>
      <c r="AE72" s="1089"/>
      <c r="AF72" s="1090"/>
    </row>
    <row r="73" spans="1:32" ht="18" customHeight="1" x14ac:dyDescent="0.15">
      <c r="A73" s="214" t="s">
        <v>187</v>
      </c>
      <c r="B73" s="215"/>
      <c r="C73" s="215"/>
      <c r="D73" s="215"/>
      <c r="E73" s="220" t="s">
        <v>186</v>
      </c>
      <c r="F73" s="215"/>
      <c r="G73" s="221"/>
      <c r="H73" s="226" t="s">
        <v>1191</v>
      </c>
      <c r="I73" s="227"/>
      <c r="J73" s="227"/>
      <c r="K73" s="227"/>
      <c r="L73" s="227"/>
      <c r="M73" s="227"/>
      <c r="N73" s="227"/>
      <c r="O73" s="227"/>
      <c r="P73" s="227"/>
      <c r="Q73" s="227"/>
      <c r="R73" s="227"/>
      <c r="S73" s="227"/>
      <c r="T73" s="227"/>
      <c r="U73" s="1091">
        <v>0.45200000000000001</v>
      </c>
      <c r="V73" s="1091"/>
      <c r="W73" s="1091"/>
      <c r="X73" s="1091"/>
      <c r="Y73" s="1091"/>
      <c r="Z73" s="1091"/>
      <c r="AA73" s="1091"/>
      <c r="AB73" s="1091"/>
      <c r="AC73" s="1092"/>
      <c r="AD73" s="1082" t="s">
        <v>646</v>
      </c>
      <c r="AE73" s="1083"/>
      <c r="AF73" s="1084"/>
    </row>
    <row r="74" spans="1:32" ht="18" customHeight="1" x14ac:dyDescent="0.15">
      <c r="A74" s="216"/>
      <c r="B74" s="217"/>
      <c r="C74" s="217"/>
      <c r="D74" s="217"/>
      <c r="E74" s="222"/>
      <c r="F74" s="217"/>
      <c r="G74" s="223"/>
      <c r="H74" s="228"/>
      <c r="I74" s="229"/>
      <c r="J74" s="229"/>
      <c r="K74" s="229"/>
      <c r="L74" s="229"/>
      <c r="M74" s="229"/>
      <c r="N74" s="229"/>
      <c r="O74" s="229"/>
      <c r="P74" s="229"/>
      <c r="Q74" s="229"/>
      <c r="R74" s="229"/>
      <c r="S74" s="229"/>
      <c r="T74" s="229"/>
      <c r="U74" s="1093"/>
      <c r="V74" s="1093"/>
      <c r="W74" s="1093"/>
      <c r="X74" s="1093"/>
      <c r="Y74" s="1093"/>
      <c r="Z74" s="1093"/>
      <c r="AA74" s="1093"/>
      <c r="AB74" s="1093"/>
      <c r="AC74" s="1094"/>
      <c r="AD74" s="1085"/>
      <c r="AE74" s="1086"/>
      <c r="AF74" s="1087"/>
    </row>
    <row r="75" spans="1:32" ht="18" customHeight="1" x14ac:dyDescent="0.15">
      <c r="A75" s="216"/>
      <c r="B75" s="217"/>
      <c r="C75" s="217"/>
      <c r="D75" s="217"/>
      <c r="E75" s="222"/>
      <c r="F75" s="217"/>
      <c r="G75" s="223"/>
      <c r="H75" s="228"/>
      <c r="I75" s="229"/>
      <c r="J75" s="229"/>
      <c r="K75" s="229"/>
      <c r="L75" s="229"/>
      <c r="M75" s="229"/>
      <c r="N75" s="229"/>
      <c r="O75" s="229"/>
      <c r="P75" s="229"/>
      <c r="Q75" s="229"/>
      <c r="R75" s="229"/>
      <c r="S75" s="229"/>
      <c r="T75" s="229"/>
      <c r="U75" s="1093"/>
      <c r="V75" s="1093"/>
      <c r="W75" s="1093"/>
      <c r="X75" s="1093"/>
      <c r="Y75" s="1093"/>
      <c r="Z75" s="1093"/>
      <c r="AA75" s="1093"/>
      <c r="AB75" s="1093"/>
      <c r="AC75" s="1094"/>
      <c r="AD75" s="1085"/>
      <c r="AE75" s="1086"/>
      <c r="AF75" s="1087"/>
    </row>
    <row r="76" spans="1:32" ht="18" customHeight="1" x14ac:dyDescent="0.15">
      <c r="A76" s="216"/>
      <c r="B76" s="217"/>
      <c r="C76" s="217"/>
      <c r="D76" s="217"/>
      <c r="E76" s="222"/>
      <c r="F76" s="217"/>
      <c r="G76" s="223"/>
      <c r="H76" s="228"/>
      <c r="I76" s="229"/>
      <c r="J76" s="229"/>
      <c r="K76" s="229"/>
      <c r="L76" s="229"/>
      <c r="M76" s="229"/>
      <c r="N76" s="229"/>
      <c r="O76" s="229"/>
      <c r="P76" s="229"/>
      <c r="Q76" s="229"/>
      <c r="R76" s="229"/>
      <c r="S76" s="229"/>
      <c r="T76" s="229"/>
      <c r="U76" s="1093"/>
      <c r="V76" s="1093"/>
      <c r="W76" s="1093"/>
      <c r="X76" s="1093"/>
      <c r="Y76" s="1093"/>
      <c r="Z76" s="1093"/>
      <c r="AA76" s="1093"/>
      <c r="AB76" s="1093"/>
      <c r="AC76" s="1094"/>
      <c r="AD76" s="1085"/>
      <c r="AE76" s="1086"/>
      <c r="AF76" s="1087"/>
    </row>
    <row r="77" spans="1:32" ht="18" customHeight="1" x14ac:dyDescent="0.15">
      <c r="A77" s="218"/>
      <c r="B77" s="219"/>
      <c r="C77" s="219"/>
      <c r="D77" s="219"/>
      <c r="E77" s="224"/>
      <c r="F77" s="219"/>
      <c r="G77" s="225"/>
      <c r="H77" s="230"/>
      <c r="I77" s="231"/>
      <c r="J77" s="231"/>
      <c r="K77" s="231"/>
      <c r="L77" s="231"/>
      <c r="M77" s="231"/>
      <c r="N77" s="231"/>
      <c r="O77" s="231"/>
      <c r="P77" s="231"/>
      <c r="Q77" s="231"/>
      <c r="R77" s="231"/>
      <c r="S77" s="231"/>
      <c r="T77" s="231"/>
      <c r="U77" s="1095"/>
      <c r="V77" s="1095"/>
      <c r="W77" s="1095"/>
      <c r="X77" s="1095"/>
      <c r="Y77" s="1095"/>
      <c r="Z77" s="1095"/>
      <c r="AA77" s="1095"/>
      <c r="AB77" s="1095"/>
      <c r="AC77" s="1096"/>
      <c r="AD77" s="1088"/>
      <c r="AE77" s="1089"/>
      <c r="AF77" s="1090"/>
    </row>
    <row r="78" spans="1:32" ht="18" customHeight="1" x14ac:dyDescent="0.15">
      <c r="A78" s="183" t="s">
        <v>182</v>
      </c>
      <c r="B78" s="184"/>
      <c r="C78" s="184"/>
      <c r="D78" s="184"/>
      <c r="E78" s="184"/>
      <c r="F78" s="184"/>
      <c r="G78" s="185"/>
      <c r="H78" s="192" t="s">
        <v>1190</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879</v>
      </c>
      <c r="B81" s="184"/>
      <c r="C81" s="184"/>
      <c r="D81" s="184"/>
      <c r="E81" s="184"/>
      <c r="F81" s="184"/>
      <c r="G81" s="185"/>
      <c r="H81" s="192" t="s">
        <v>1189</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877</v>
      </c>
      <c r="B86" s="202"/>
      <c r="C86" s="202"/>
      <c r="D86" s="203"/>
      <c r="E86" s="210">
        <v>16</v>
      </c>
      <c r="F86" s="210"/>
      <c r="G86" s="210"/>
      <c r="H86" s="210"/>
      <c r="I86" s="180" t="s">
        <v>1172</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c r="F87" s="210"/>
      <c r="G87" s="210"/>
      <c r="H87" s="210"/>
      <c r="I87" s="180" t="s">
        <v>1171</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c r="F88" s="210"/>
      <c r="G88" s="210"/>
      <c r="H88" s="210"/>
      <c r="I88" s="180" t="s">
        <v>1171</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902</v>
      </c>
      <c r="AD1" s="311"/>
      <c r="AE1" s="311" t="s">
        <v>901</v>
      </c>
      <c r="AF1" s="311"/>
    </row>
    <row r="2" spans="1:40" ht="18" customHeight="1" x14ac:dyDescent="0.4">
      <c r="A2" s="312" t="s">
        <v>138</v>
      </c>
      <c r="B2" s="312"/>
      <c r="C2" s="312"/>
      <c r="D2" s="312"/>
      <c r="E2" s="313" t="s">
        <v>137</v>
      </c>
      <c r="F2" s="313"/>
      <c r="G2" s="313"/>
      <c r="H2" s="313"/>
      <c r="I2" s="313"/>
      <c r="J2" s="313"/>
      <c r="K2" s="313"/>
      <c r="L2" s="313"/>
      <c r="M2" s="313"/>
      <c r="N2" s="313"/>
      <c r="O2" s="313"/>
      <c r="P2" s="313"/>
      <c r="Q2" s="313"/>
      <c r="R2" s="313"/>
      <c r="S2" s="313"/>
      <c r="T2" s="313"/>
      <c r="U2" s="313"/>
      <c r="V2" s="653" t="s">
        <v>1205</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1219</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21.75" customHeight="1" x14ac:dyDescent="0.15">
      <c r="A10" s="309"/>
      <c r="B10" s="289" t="s">
        <v>218</v>
      </c>
      <c r="C10" s="289"/>
      <c r="D10" s="289"/>
      <c r="E10" s="289"/>
      <c r="F10" s="289"/>
      <c r="G10" s="289"/>
      <c r="H10" s="310" t="s">
        <v>1218</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21.75"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21.75"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21.75"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21.75"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21.75"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2.75"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2"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92" t="s">
        <v>195</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195</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195</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195</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195</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195</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195</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892</v>
      </c>
      <c r="AD30" s="305"/>
      <c r="AE30" s="305" t="s">
        <v>234</v>
      </c>
      <c r="AF30" s="305"/>
    </row>
    <row r="31" spans="1:32" ht="18" customHeight="1" x14ac:dyDescent="0.15">
      <c r="A31" s="306" t="s">
        <v>233</v>
      </c>
      <c r="B31" s="307" t="s">
        <v>232</v>
      </c>
      <c r="C31" s="326" t="s">
        <v>1217</v>
      </c>
      <c r="D31" s="326"/>
      <c r="E31" s="326"/>
      <c r="F31" s="326"/>
      <c r="G31" s="326"/>
      <c r="H31" s="326"/>
      <c r="I31" s="326"/>
      <c r="J31" s="326"/>
      <c r="K31" s="326"/>
      <c r="L31" s="326"/>
      <c r="M31" s="326"/>
      <c r="N31" s="326"/>
      <c r="O31" s="326"/>
      <c r="P31" s="326"/>
      <c r="Q31" s="326"/>
      <c r="R31" s="326"/>
      <c r="S31" s="326"/>
      <c r="T31" s="326"/>
      <c r="U31" s="326"/>
      <c r="V31" s="326"/>
      <c r="W31" s="326"/>
      <c r="X31" s="326"/>
      <c r="Y31" s="325" t="s">
        <v>1195</v>
      </c>
      <c r="Z31" s="325"/>
      <c r="AA31" s="325"/>
      <c r="AB31" s="325"/>
      <c r="AC31" s="1107" t="s">
        <v>646</v>
      </c>
      <c r="AD31" s="1107"/>
      <c r="AE31" s="1107" t="s">
        <v>646</v>
      </c>
      <c r="AF31" s="1107"/>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325"/>
      <c r="Z32" s="325"/>
      <c r="AA32" s="325"/>
      <c r="AB32" s="325"/>
      <c r="AC32" s="1107"/>
      <c r="AD32" s="1107"/>
      <c r="AE32" s="1107"/>
      <c r="AF32" s="1107"/>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325"/>
      <c r="Z33" s="325"/>
      <c r="AA33" s="325"/>
      <c r="AB33" s="325"/>
      <c r="AC33" s="1107"/>
      <c r="AD33" s="1107"/>
      <c r="AE33" s="1107"/>
      <c r="AF33" s="1107"/>
    </row>
    <row r="34" spans="1:32" ht="18" customHeight="1" x14ac:dyDescent="0.15">
      <c r="A34" s="276" t="s">
        <v>231</v>
      </c>
      <c r="B34" s="276"/>
      <c r="C34" s="325" t="s">
        <v>1216</v>
      </c>
      <c r="D34" s="326"/>
      <c r="E34" s="326"/>
      <c r="F34" s="326"/>
      <c r="G34" s="326"/>
      <c r="H34" s="326"/>
      <c r="I34" s="326"/>
      <c r="J34" s="326"/>
      <c r="K34" s="326"/>
      <c r="L34" s="326"/>
      <c r="M34" s="326"/>
      <c r="N34" s="326"/>
      <c r="O34" s="326"/>
      <c r="P34" s="326"/>
      <c r="Q34" s="326"/>
      <c r="R34" s="326"/>
      <c r="S34" s="326"/>
      <c r="T34" s="326"/>
      <c r="U34" s="326"/>
      <c r="V34" s="326"/>
      <c r="W34" s="326"/>
      <c r="X34" s="326"/>
      <c r="Y34" s="325" t="s">
        <v>1200</v>
      </c>
      <c r="Z34" s="325"/>
      <c r="AA34" s="325"/>
      <c r="AB34" s="325"/>
      <c r="AC34" s="1107" t="s">
        <v>646</v>
      </c>
      <c r="AD34" s="1107"/>
      <c r="AE34" s="1107" t="s">
        <v>646</v>
      </c>
      <c r="AF34" s="1107"/>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325"/>
      <c r="Z35" s="325"/>
      <c r="AA35" s="325"/>
      <c r="AB35" s="325"/>
      <c r="AC35" s="1107"/>
      <c r="AD35" s="1107"/>
      <c r="AE35" s="1107"/>
      <c r="AF35" s="1107"/>
    </row>
    <row r="36" spans="1:32"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325"/>
      <c r="Z36" s="325"/>
      <c r="AA36" s="325"/>
      <c r="AB36" s="325"/>
      <c r="AC36" s="1107"/>
      <c r="AD36" s="1107"/>
      <c r="AE36" s="1107"/>
      <c r="AF36" s="1107"/>
    </row>
    <row r="37" spans="1:32" ht="18" customHeight="1" x14ac:dyDescent="0.15">
      <c r="A37" s="276" t="s">
        <v>228</v>
      </c>
      <c r="B37" s="276"/>
      <c r="C37" s="325" t="s">
        <v>1215</v>
      </c>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1106" t="s">
        <v>646</v>
      </c>
      <c r="AD37" s="1106"/>
      <c r="AE37" s="1106" t="s">
        <v>646</v>
      </c>
      <c r="AF37" s="1106"/>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1106"/>
      <c r="AD38" s="1106"/>
      <c r="AE38" s="1106"/>
      <c r="AF38" s="1106"/>
    </row>
    <row r="39" spans="1:32" ht="12.75"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1106"/>
      <c r="AD39" s="1106"/>
      <c r="AE39" s="1106"/>
      <c r="AF39" s="1106"/>
    </row>
    <row r="40" spans="1:32" ht="18" customHeight="1" x14ac:dyDescent="0.15">
      <c r="A40" s="276" t="s">
        <v>226</v>
      </c>
      <c r="B40" s="276"/>
      <c r="C40" s="325" t="s">
        <v>1214</v>
      </c>
      <c r="D40" s="326"/>
      <c r="E40" s="326"/>
      <c r="F40" s="326"/>
      <c r="G40" s="326"/>
      <c r="H40" s="326"/>
      <c r="I40" s="326"/>
      <c r="J40" s="326"/>
      <c r="K40" s="326"/>
      <c r="L40" s="326"/>
      <c r="M40" s="326"/>
      <c r="N40" s="326"/>
      <c r="O40" s="326"/>
      <c r="P40" s="326"/>
      <c r="Q40" s="326"/>
      <c r="R40" s="326"/>
      <c r="S40" s="326"/>
      <c r="T40" s="326"/>
      <c r="U40" s="326"/>
      <c r="V40" s="326"/>
      <c r="W40" s="326"/>
      <c r="X40" s="326"/>
      <c r="Y40" s="325" t="s">
        <v>1197</v>
      </c>
      <c r="Z40" s="325"/>
      <c r="AA40" s="325"/>
      <c r="AB40" s="325"/>
      <c r="AC40" s="1106" t="s">
        <v>646</v>
      </c>
      <c r="AD40" s="1106"/>
      <c r="AE40" s="1106" t="s">
        <v>646</v>
      </c>
      <c r="AF40" s="1106"/>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325"/>
      <c r="Z41" s="325"/>
      <c r="AA41" s="325"/>
      <c r="AB41" s="325"/>
      <c r="AC41" s="1106"/>
      <c r="AD41" s="1106"/>
      <c r="AE41" s="1106"/>
      <c r="AF41" s="1106"/>
    </row>
    <row r="42" spans="1:32" ht="20.25"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325"/>
      <c r="Z42" s="325"/>
      <c r="AA42" s="325"/>
      <c r="AB42" s="325"/>
      <c r="AC42" s="1106"/>
      <c r="AD42" s="1106"/>
      <c r="AE42" s="1106"/>
      <c r="AF42" s="1106"/>
    </row>
    <row r="43" spans="1:32" ht="18" customHeight="1" x14ac:dyDescent="0.15">
      <c r="A43" s="276" t="s">
        <v>223</v>
      </c>
      <c r="B43" s="276"/>
      <c r="C43" s="325" t="s">
        <v>1213</v>
      </c>
      <c r="D43" s="326"/>
      <c r="E43" s="326"/>
      <c r="F43" s="326"/>
      <c r="G43" s="326"/>
      <c r="H43" s="326"/>
      <c r="I43" s="326"/>
      <c r="J43" s="326"/>
      <c r="K43" s="326"/>
      <c r="L43" s="326"/>
      <c r="M43" s="326"/>
      <c r="N43" s="326"/>
      <c r="O43" s="326"/>
      <c r="P43" s="326"/>
      <c r="Q43" s="326"/>
      <c r="R43" s="326"/>
      <c r="S43" s="326"/>
      <c r="T43" s="326"/>
      <c r="U43" s="326"/>
      <c r="V43" s="326"/>
      <c r="W43" s="326"/>
      <c r="X43" s="326"/>
      <c r="Y43" s="325" t="s">
        <v>1195</v>
      </c>
      <c r="Z43" s="325"/>
      <c r="AA43" s="325"/>
      <c r="AB43" s="325"/>
      <c r="AC43" s="1106" t="s">
        <v>646</v>
      </c>
      <c r="AD43" s="1106"/>
      <c r="AE43" s="1106" t="s">
        <v>646</v>
      </c>
      <c r="AF43" s="1106"/>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325"/>
      <c r="Z44" s="325"/>
      <c r="AA44" s="325"/>
      <c r="AB44" s="325"/>
      <c r="AC44" s="1106"/>
      <c r="AD44" s="1106"/>
      <c r="AE44" s="1106"/>
      <c r="AF44" s="1106"/>
    </row>
    <row r="45" spans="1:32" ht="18"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325"/>
      <c r="Z45" s="325"/>
      <c r="AA45" s="325"/>
      <c r="AB45" s="325"/>
      <c r="AC45" s="1106"/>
      <c r="AD45" s="1106"/>
      <c r="AE45" s="1106"/>
      <c r="AF45" s="1106"/>
    </row>
    <row r="46" spans="1:32" ht="18" customHeight="1" x14ac:dyDescent="0.15">
      <c r="A46" s="289" t="s">
        <v>221</v>
      </c>
      <c r="B46" s="289"/>
      <c r="C46" s="291" t="s">
        <v>1212</v>
      </c>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ht="18" customHeight="1" x14ac:dyDescent="0.15">
      <c r="A47" s="289"/>
      <c r="B47" s="289"/>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195</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92" t="s">
        <v>195</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309"/>
      <c r="B51" s="181" t="s">
        <v>212</v>
      </c>
      <c r="C51" s="181"/>
      <c r="D51" s="181"/>
      <c r="E51" s="181"/>
      <c r="F51" s="181"/>
      <c r="G51" s="181"/>
      <c r="H51" s="292" t="s">
        <v>195</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309"/>
      <c r="B52" s="181" t="s">
        <v>211</v>
      </c>
      <c r="C52" s="181"/>
      <c r="D52" s="181"/>
      <c r="E52" s="181"/>
      <c r="F52" s="181"/>
      <c r="G52" s="181"/>
      <c r="H52" s="292" t="s">
        <v>195</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309"/>
      <c r="B53" s="324" t="s">
        <v>209</v>
      </c>
      <c r="C53" s="324"/>
      <c r="D53" s="324"/>
      <c r="E53" s="324"/>
      <c r="F53" s="324"/>
      <c r="G53" s="324"/>
      <c r="H53" s="292" t="s">
        <v>195</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195</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92" t="s">
        <v>195</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309"/>
      <c r="B56" s="181" t="s">
        <v>204</v>
      </c>
      <c r="C56" s="181"/>
      <c r="D56" s="181"/>
      <c r="E56" s="181"/>
      <c r="F56" s="181"/>
      <c r="G56" s="181"/>
      <c r="H56" s="292" t="s">
        <v>195</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309"/>
      <c r="B57" s="181" t="s">
        <v>203</v>
      </c>
      <c r="C57" s="181"/>
      <c r="D57" s="181"/>
      <c r="E57" s="181"/>
      <c r="F57" s="181"/>
      <c r="G57" s="181"/>
      <c r="H57" s="292" t="s">
        <v>195</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8" customHeight="1" x14ac:dyDescent="0.15">
      <c r="A58" s="309"/>
      <c r="B58" s="210" t="s">
        <v>202</v>
      </c>
      <c r="C58" s="210"/>
      <c r="D58" s="210"/>
      <c r="E58" s="210"/>
      <c r="F58" s="210"/>
      <c r="G58" s="210"/>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195</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195</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195</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195</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69" t="s">
        <v>195</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30.75" customHeight="1" x14ac:dyDescent="0.15">
      <c r="A68" s="181" t="s">
        <v>194</v>
      </c>
      <c r="B68" s="181"/>
      <c r="C68" s="181"/>
      <c r="D68" s="181"/>
      <c r="E68" s="181"/>
      <c r="F68" s="181"/>
      <c r="G68" s="181"/>
      <c r="H68" s="310" t="s">
        <v>1211</v>
      </c>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row>
    <row r="69" spans="1:32" ht="18" customHeight="1" x14ac:dyDescent="0.15">
      <c r="A69" s="214" t="s">
        <v>192</v>
      </c>
      <c r="B69" s="215"/>
      <c r="C69" s="215"/>
      <c r="D69" s="215"/>
      <c r="E69" s="220" t="s">
        <v>186</v>
      </c>
      <c r="F69" s="215"/>
      <c r="G69" s="221"/>
      <c r="H69" s="226" t="s">
        <v>1210</v>
      </c>
      <c r="I69" s="380"/>
      <c r="J69" s="380"/>
      <c r="K69" s="380"/>
      <c r="L69" s="380"/>
      <c r="M69" s="380"/>
      <c r="N69" s="380"/>
      <c r="O69" s="380"/>
      <c r="P69" s="380"/>
      <c r="Q69" s="380"/>
      <c r="R69" s="380"/>
      <c r="S69" s="380"/>
      <c r="T69" s="380"/>
      <c r="U69" s="1098" t="s">
        <v>1209</v>
      </c>
      <c r="V69" s="1076"/>
      <c r="W69" s="1076"/>
      <c r="X69" s="1076"/>
      <c r="Y69" s="1076"/>
      <c r="Z69" s="1076"/>
      <c r="AA69" s="1076"/>
      <c r="AB69" s="1076"/>
      <c r="AC69" s="1077"/>
      <c r="AD69" s="238" t="s">
        <v>189</v>
      </c>
      <c r="AE69" s="239"/>
      <c r="AF69" s="240"/>
    </row>
    <row r="70" spans="1:32" ht="18" customHeight="1" x14ac:dyDescent="0.15">
      <c r="A70" s="216"/>
      <c r="B70" s="217"/>
      <c r="C70" s="217"/>
      <c r="D70" s="217"/>
      <c r="E70" s="222"/>
      <c r="F70" s="217"/>
      <c r="G70" s="223"/>
      <c r="H70" s="465"/>
      <c r="I70" s="382"/>
      <c r="J70" s="382"/>
      <c r="K70" s="382"/>
      <c r="L70" s="382"/>
      <c r="M70" s="382"/>
      <c r="N70" s="382"/>
      <c r="O70" s="382"/>
      <c r="P70" s="382"/>
      <c r="Q70" s="382"/>
      <c r="R70" s="382"/>
      <c r="S70" s="382"/>
      <c r="T70" s="382"/>
      <c r="U70" s="1078"/>
      <c r="V70" s="1078"/>
      <c r="W70" s="1078"/>
      <c r="X70" s="1078"/>
      <c r="Y70" s="1078"/>
      <c r="Z70" s="1078"/>
      <c r="AA70" s="1078"/>
      <c r="AB70" s="1078"/>
      <c r="AC70" s="1079"/>
      <c r="AD70" s="1082" t="s">
        <v>646</v>
      </c>
      <c r="AE70" s="1083"/>
      <c r="AF70" s="1084"/>
    </row>
    <row r="71" spans="1:32" ht="18" customHeight="1" x14ac:dyDescent="0.15">
      <c r="A71" s="216"/>
      <c r="B71" s="217"/>
      <c r="C71" s="217"/>
      <c r="D71" s="217"/>
      <c r="E71" s="222"/>
      <c r="F71" s="217"/>
      <c r="G71" s="223"/>
      <c r="H71" s="465"/>
      <c r="I71" s="382"/>
      <c r="J71" s="382"/>
      <c r="K71" s="382"/>
      <c r="L71" s="382"/>
      <c r="M71" s="382"/>
      <c r="N71" s="382"/>
      <c r="O71" s="382"/>
      <c r="P71" s="382"/>
      <c r="Q71" s="382"/>
      <c r="R71" s="382"/>
      <c r="S71" s="382"/>
      <c r="T71" s="382"/>
      <c r="U71" s="1078"/>
      <c r="V71" s="1078"/>
      <c r="W71" s="1078"/>
      <c r="X71" s="1078"/>
      <c r="Y71" s="1078"/>
      <c r="Z71" s="1078"/>
      <c r="AA71" s="1078"/>
      <c r="AB71" s="1078"/>
      <c r="AC71" s="1079"/>
      <c r="AD71" s="1085"/>
      <c r="AE71" s="1086"/>
      <c r="AF71" s="1087"/>
    </row>
    <row r="72" spans="1:32" ht="18" customHeight="1" x14ac:dyDescent="0.15">
      <c r="A72" s="218"/>
      <c r="B72" s="219"/>
      <c r="C72" s="219"/>
      <c r="D72" s="219"/>
      <c r="E72" s="224"/>
      <c r="F72" s="219"/>
      <c r="G72" s="225"/>
      <c r="H72" s="466"/>
      <c r="I72" s="384"/>
      <c r="J72" s="384"/>
      <c r="K72" s="384"/>
      <c r="L72" s="384"/>
      <c r="M72" s="384"/>
      <c r="N72" s="384"/>
      <c r="O72" s="384"/>
      <c r="P72" s="384"/>
      <c r="Q72" s="384"/>
      <c r="R72" s="384"/>
      <c r="S72" s="384"/>
      <c r="T72" s="384"/>
      <c r="U72" s="1080"/>
      <c r="V72" s="1080"/>
      <c r="W72" s="1080"/>
      <c r="X72" s="1080"/>
      <c r="Y72" s="1080"/>
      <c r="Z72" s="1080"/>
      <c r="AA72" s="1080"/>
      <c r="AB72" s="1080"/>
      <c r="AC72" s="1081"/>
      <c r="AD72" s="1088"/>
      <c r="AE72" s="1089"/>
      <c r="AF72" s="1090"/>
    </row>
    <row r="73" spans="1:32" ht="18" customHeight="1" x14ac:dyDescent="0.15">
      <c r="A73" s="214" t="s">
        <v>187</v>
      </c>
      <c r="B73" s="215"/>
      <c r="C73" s="215"/>
      <c r="D73" s="215"/>
      <c r="E73" s="220" t="s">
        <v>186</v>
      </c>
      <c r="F73" s="215"/>
      <c r="G73" s="221"/>
      <c r="H73" s="226" t="s">
        <v>1208</v>
      </c>
      <c r="I73" s="227"/>
      <c r="J73" s="227"/>
      <c r="K73" s="227"/>
      <c r="L73" s="227"/>
      <c r="M73" s="227"/>
      <c r="N73" s="227"/>
      <c r="O73" s="227"/>
      <c r="P73" s="227"/>
      <c r="Q73" s="227"/>
      <c r="R73" s="227"/>
      <c r="S73" s="227"/>
      <c r="T73" s="227"/>
      <c r="U73" s="1099">
        <v>4.2000000000000003E-2</v>
      </c>
      <c r="V73" s="1100"/>
      <c r="W73" s="1100"/>
      <c r="X73" s="1100"/>
      <c r="Y73" s="1100"/>
      <c r="Z73" s="1100"/>
      <c r="AA73" s="1100"/>
      <c r="AB73" s="1100"/>
      <c r="AC73" s="1101"/>
      <c r="AD73" s="1067" t="s">
        <v>581</v>
      </c>
      <c r="AE73" s="1068"/>
      <c r="AF73" s="1069"/>
    </row>
    <row r="74" spans="1:32" ht="18" customHeight="1" x14ac:dyDescent="0.15">
      <c r="A74" s="216"/>
      <c r="B74" s="217"/>
      <c r="C74" s="217"/>
      <c r="D74" s="217"/>
      <c r="E74" s="222"/>
      <c r="F74" s="217"/>
      <c r="G74" s="223"/>
      <c r="H74" s="228"/>
      <c r="I74" s="229"/>
      <c r="J74" s="229"/>
      <c r="K74" s="229"/>
      <c r="L74" s="229"/>
      <c r="M74" s="229"/>
      <c r="N74" s="229"/>
      <c r="O74" s="229"/>
      <c r="P74" s="229"/>
      <c r="Q74" s="229"/>
      <c r="R74" s="229"/>
      <c r="S74" s="229"/>
      <c r="T74" s="229"/>
      <c r="U74" s="1102"/>
      <c r="V74" s="1102"/>
      <c r="W74" s="1102"/>
      <c r="X74" s="1102"/>
      <c r="Y74" s="1102"/>
      <c r="Z74" s="1102"/>
      <c r="AA74" s="1102"/>
      <c r="AB74" s="1102"/>
      <c r="AC74" s="1103"/>
      <c r="AD74" s="1070"/>
      <c r="AE74" s="1071"/>
      <c r="AF74" s="1072"/>
    </row>
    <row r="75" spans="1:32" ht="18" customHeight="1" x14ac:dyDescent="0.15">
      <c r="A75" s="216"/>
      <c r="B75" s="217"/>
      <c r="C75" s="217"/>
      <c r="D75" s="217"/>
      <c r="E75" s="222"/>
      <c r="F75" s="217"/>
      <c r="G75" s="223"/>
      <c r="H75" s="228"/>
      <c r="I75" s="229"/>
      <c r="J75" s="229"/>
      <c r="K75" s="229"/>
      <c r="L75" s="229"/>
      <c r="M75" s="229"/>
      <c r="N75" s="229"/>
      <c r="O75" s="229"/>
      <c r="P75" s="229"/>
      <c r="Q75" s="229"/>
      <c r="R75" s="229"/>
      <c r="S75" s="229"/>
      <c r="T75" s="229"/>
      <c r="U75" s="1102"/>
      <c r="V75" s="1102"/>
      <c r="W75" s="1102"/>
      <c r="X75" s="1102"/>
      <c r="Y75" s="1102"/>
      <c r="Z75" s="1102"/>
      <c r="AA75" s="1102"/>
      <c r="AB75" s="1102"/>
      <c r="AC75" s="1103"/>
      <c r="AD75" s="1070"/>
      <c r="AE75" s="1071"/>
      <c r="AF75" s="1072"/>
    </row>
    <row r="76" spans="1:32" ht="18" customHeight="1" x14ac:dyDescent="0.15">
      <c r="A76" s="216"/>
      <c r="B76" s="217"/>
      <c r="C76" s="217"/>
      <c r="D76" s="217"/>
      <c r="E76" s="222"/>
      <c r="F76" s="217"/>
      <c r="G76" s="223"/>
      <c r="H76" s="228"/>
      <c r="I76" s="229"/>
      <c r="J76" s="229"/>
      <c r="K76" s="229"/>
      <c r="L76" s="229"/>
      <c r="M76" s="229"/>
      <c r="N76" s="229"/>
      <c r="O76" s="229"/>
      <c r="P76" s="229"/>
      <c r="Q76" s="229"/>
      <c r="R76" s="229"/>
      <c r="S76" s="229"/>
      <c r="T76" s="229"/>
      <c r="U76" s="1102"/>
      <c r="V76" s="1102"/>
      <c r="W76" s="1102"/>
      <c r="X76" s="1102"/>
      <c r="Y76" s="1102"/>
      <c r="Z76" s="1102"/>
      <c r="AA76" s="1102"/>
      <c r="AB76" s="1102"/>
      <c r="AC76" s="1103"/>
      <c r="AD76" s="1070"/>
      <c r="AE76" s="1071"/>
      <c r="AF76" s="1072"/>
    </row>
    <row r="77" spans="1:32" ht="18" customHeight="1" x14ac:dyDescent="0.15">
      <c r="A77" s="218"/>
      <c r="B77" s="219"/>
      <c r="C77" s="219"/>
      <c r="D77" s="219"/>
      <c r="E77" s="224"/>
      <c r="F77" s="219"/>
      <c r="G77" s="225"/>
      <c r="H77" s="230"/>
      <c r="I77" s="231"/>
      <c r="J77" s="231"/>
      <c r="K77" s="231"/>
      <c r="L77" s="231"/>
      <c r="M77" s="231"/>
      <c r="N77" s="231"/>
      <c r="O77" s="231"/>
      <c r="P77" s="231"/>
      <c r="Q77" s="231"/>
      <c r="R77" s="231"/>
      <c r="S77" s="231"/>
      <c r="T77" s="231"/>
      <c r="U77" s="1104"/>
      <c r="V77" s="1104"/>
      <c r="W77" s="1104"/>
      <c r="X77" s="1104"/>
      <c r="Y77" s="1104"/>
      <c r="Z77" s="1104"/>
      <c r="AA77" s="1104"/>
      <c r="AB77" s="1104"/>
      <c r="AC77" s="1105"/>
      <c r="AD77" s="1073"/>
      <c r="AE77" s="1074"/>
      <c r="AF77" s="1075"/>
    </row>
    <row r="78" spans="1:32" ht="18" customHeight="1" x14ac:dyDescent="0.15">
      <c r="A78" s="183" t="s">
        <v>182</v>
      </c>
      <c r="B78" s="184"/>
      <c r="C78" s="184"/>
      <c r="D78" s="184"/>
      <c r="E78" s="184"/>
      <c r="F78" s="184"/>
      <c r="G78" s="185"/>
      <c r="H78" s="192" t="s">
        <v>1207</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879</v>
      </c>
      <c r="B81" s="184"/>
      <c r="C81" s="184"/>
      <c r="D81" s="184"/>
      <c r="E81" s="184"/>
      <c r="F81" s="184"/>
      <c r="G81" s="185"/>
      <c r="H81" s="192" t="s">
        <v>1206</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877</v>
      </c>
      <c r="B86" s="202"/>
      <c r="C86" s="202"/>
      <c r="D86" s="203"/>
      <c r="E86" s="210">
        <v>16</v>
      </c>
      <c r="F86" s="210"/>
      <c r="G86" s="210"/>
      <c r="H86" s="210"/>
      <c r="I86" s="180" t="s">
        <v>1172</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c r="F87" s="210"/>
      <c r="G87" s="210"/>
      <c r="H87" s="210"/>
      <c r="I87" s="180" t="s">
        <v>1171</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c r="F88" s="210"/>
      <c r="G88" s="210"/>
      <c r="H88" s="210"/>
      <c r="I88" s="180" t="s">
        <v>1171</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1151" t="s">
        <v>264</v>
      </c>
      <c r="B1" s="1152"/>
      <c r="C1" s="1152"/>
      <c r="D1" s="1153"/>
      <c r="E1" s="1151" t="s">
        <v>263</v>
      </c>
      <c r="F1" s="1152"/>
      <c r="G1" s="1152"/>
      <c r="H1" s="1152"/>
      <c r="I1" s="1152"/>
      <c r="J1" s="1152"/>
      <c r="K1" s="1152"/>
      <c r="L1" s="1152"/>
      <c r="M1" s="1152"/>
      <c r="N1" s="1152"/>
      <c r="O1" s="1152"/>
      <c r="P1" s="1152"/>
      <c r="Q1" s="1152"/>
      <c r="R1" s="1152"/>
      <c r="S1" s="1152"/>
      <c r="T1" s="1152"/>
      <c r="U1" s="1153"/>
      <c r="V1" s="1151" t="s">
        <v>262</v>
      </c>
      <c r="W1" s="1152"/>
      <c r="X1" s="1152"/>
      <c r="Y1" s="1152"/>
      <c r="Z1" s="1152"/>
      <c r="AA1" s="1152"/>
      <c r="AB1" s="1153"/>
      <c r="AC1" s="1151" t="s">
        <v>902</v>
      </c>
      <c r="AD1" s="1153"/>
      <c r="AE1" s="1151" t="s">
        <v>901</v>
      </c>
      <c r="AF1" s="1153"/>
    </row>
    <row r="2" spans="1:40" ht="18" customHeight="1" x14ac:dyDescent="0.4">
      <c r="A2" s="1154" t="s">
        <v>136</v>
      </c>
      <c r="B2" s="1155"/>
      <c r="C2" s="1155"/>
      <c r="D2" s="1156"/>
      <c r="E2" s="257" t="s">
        <v>135</v>
      </c>
      <c r="F2" s="539"/>
      <c r="G2" s="539"/>
      <c r="H2" s="539"/>
      <c r="I2" s="539"/>
      <c r="J2" s="539"/>
      <c r="K2" s="539"/>
      <c r="L2" s="539"/>
      <c r="M2" s="539"/>
      <c r="N2" s="539"/>
      <c r="O2" s="539"/>
      <c r="P2" s="539"/>
      <c r="Q2" s="539"/>
      <c r="R2" s="539"/>
      <c r="S2" s="539"/>
      <c r="T2" s="539"/>
      <c r="U2" s="540"/>
      <c r="V2" s="647" t="s">
        <v>1205</v>
      </c>
      <c r="W2" s="648"/>
      <c r="X2" s="648"/>
      <c r="Y2" s="648"/>
      <c r="Z2" s="648"/>
      <c r="AA2" s="648"/>
      <c r="AB2" s="649"/>
      <c r="AC2" s="647"/>
      <c r="AD2" s="649"/>
      <c r="AE2" s="1160"/>
      <c r="AF2" s="1161"/>
      <c r="AH2" s="102" t="s">
        <v>173</v>
      </c>
      <c r="AI2" s="101"/>
      <c r="AJ2" s="100">
        <v>1</v>
      </c>
      <c r="AK2" s="99" t="s">
        <v>172</v>
      </c>
      <c r="AL2" s="98"/>
      <c r="AM2" s="97"/>
      <c r="AN2" s="97"/>
    </row>
    <row r="3" spans="1:40" ht="18" customHeight="1" x14ac:dyDescent="0.4">
      <c r="A3" s="1157"/>
      <c r="B3" s="1158"/>
      <c r="C3" s="1158"/>
      <c r="D3" s="1159"/>
      <c r="E3" s="441"/>
      <c r="F3" s="442"/>
      <c r="G3" s="442"/>
      <c r="H3" s="442"/>
      <c r="I3" s="442"/>
      <c r="J3" s="442"/>
      <c r="K3" s="442"/>
      <c r="L3" s="442"/>
      <c r="M3" s="442"/>
      <c r="N3" s="442"/>
      <c r="O3" s="442"/>
      <c r="P3" s="442"/>
      <c r="Q3" s="442"/>
      <c r="R3" s="442"/>
      <c r="S3" s="442"/>
      <c r="T3" s="442"/>
      <c r="U3" s="443"/>
      <c r="V3" s="650"/>
      <c r="W3" s="651"/>
      <c r="X3" s="651"/>
      <c r="Y3" s="651"/>
      <c r="Z3" s="651"/>
      <c r="AA3" s="651"/>
      <c r="AB3" s="652"/>
      <c r="AC3" s="650"/>
      <c r="AD3" s="652"/>
      <c r="AE3" s="1162"/>
      <c r="AF3" s="1163"/>
      <c r="AH3" s="93" t="s">
        <v>170</v>
      </c>
      <c r="AI3" s="92"/>
      <c r="AJ3" s="95" t="s">
        <v>169</v>
      </c>
      <c r="AK3" s="90" t="s">
        <v>168</v>
      </c>
      <c r="AL3" s="89"/>
      <c r="AM3" s="88"/>
      <c r="AN3" s="88"/>
    </row>
    <row r="4" spans="1:40" ht="18" customHeight="1" x14ac:dyDescent="0.4">
      <c r="A4"/>
      <c r="B4"/>
      <c r="C4"/>
      <c r="D4"/>
      <c r="E4"/>
      <c r="F4"/>
      <c r="G4"/>
      <c r="H4"/>
      <c r="I4"/>
      <c r="J4"/>
      <c r="K4"/>
      <c r="L4"/>
      <c r="M4"/>
      <c r="N4"/>
      <c r="O4"/>
      <c r="P4"/>
      <c r="Q4"/>
      <c r="R4"/>
      <c r="S4"/>
      <c r="T4"/>
      <c r="U4"/>
      <c r="V4"/>
      <c r="W4"/>
      <c r="X4"/>
      <c r="Y4"/>
      <c r="Z4"/>
      <c r="AA4"/>
      <c r="AB4"/>
      <c r="AC4"/>
      <c r="AD4"/>
      <c r="AE4"/>
      <c r="AF4"/>
      <c r="AH4" s="93" t="s">
        <v>167</v>
      </c>
      <c r="AI4" s="92"/>
      <c r="AJ4" s="94" t="s">
        <v>166</v>
      </c>
      <c r="AK4" s="90" t="s">
        <v>165</v>
      </c>
      <c r="AL4" s="89"/>
      <c r="AM4" s="88"/>
      <c r="AN4" s="88"/>
    </row>
    <row r="5" spans="1:40" ht="18" customHeight="1" x14ac:dyDescent="0.4">
      <c r="A5" s="238" t="s">
        <v>219</v>
      </c>
      <c r="B5" s="239"/>
      <c r="C5" s="239"/>
      <c r="D5" s="239"/>
      <c r="E5" s="239"/>
      <c r="F5" s="239"/>
      <c r="G5" s="240"/>
      <c r="H5" s="238" t="s">
        <v>218</v>
      </c>
      <c r="I5" s="239"/>
      <c r="J5" s="239"/>
      <c r="K5" s="239"/>
      <c r="L5" s="239"/>
      <c r="M5" s="239"/>
      <c r="N5" s="239"/>
      <c r="O5" s="239"/>
      <c r="P5" s="239"/>
      <c r="Q5" s="239"/>
      <c r="R5" s="239"/>
      <c r="S5" s="239"/>
      <c r="T5" s="239"/>
      <c r="U5" s="239"/>
      <c r="V5" s="239"/>
      <c r="W5" s="239"/>
      <c r="X5" s="239"/>
      <c r="Y5" s="239"/>
      <c r="Z5" s="239"/>
      <c r="AA5" s="239"/>
      <c r="AB5" s="239"/>
      <c r="AC5" s="239"/>
      <c r="AD5" s="239"/>
      <c r="AE5" s="239"/>
      <c r="AF5" s="240"/>
      <c r="AH5" s="93" t="s">
        <v>163</v>
      </c>
      <c r="AI5" s="92"/>
      <c r="AJ5" s="91" t="s">
        <v>162</v>
      </c>
      <c r="AK5" s="90" t="s">
        <v>161</v>
      </c>
      <c r="AL5" s="89"/>
      <c r="AM5" s="88"/>
      <c r="AN5" s="88"/>
    </row>
    <row r="6" spans="1:40" ht="18" customHeight="1" x14ac:dyDescent="0.4">
      <c r="A6" s="1127" t="s">
        <v>256</v>
      </c>
      <c r="B6" s="183" t="s">
        <v>255</v>
      </c>
      <c r="C6" s="184"/>
      <c r="D6" s="184"/>
      <c r="E6" s="184"/>
      <c r="F6" s="184"/>
      <c r="G6" s="185"/>
      <c r="H6" s="192" t="s">
        <v>1236</v>
      </c>
      <c r="I6" s="193"/>
      <c r="J6" s="193"/>
      <c r="K6" s="193"/>
      <c r="L6" s="193"/>
      <c r="M6" s="193"/>
      <c r="N6" s="193"/>
      <c r="O6" s="193"/>
      <c r="P6" s="193"/>
      <c r="Q6" s="193"/>
      <c r="R6" s="193"/>
      <c r="S6" s="193"/>
      <c r="T6" s="193"/>
      <c r="U6" s="193"/>
      <c r="V6" s="193"/>
      <c r="W6" s="193"/>
      <c r="X6" s="193"/>
      <c r="Y6" s="193"/>
      <c r="Z6" s="193"/>
      <c r="AA6" s="193"/>
      <c r="AB6" s="193"/>
      <c r="AC6" s="193"/>
      <c r="AD6" s="193"/>
      <c r="AE6" s="193"/>
      <c r="AF6" s="194"/>
      <c r="AH6" s="93" t="s">
        <v>160</v>
      </c>
      <c r="AI6" s="92"/>
      <c r="AJ6" s="91" t="s">
        <v>159</v>
      </c>
      <c r="AK6" s="90" t="s">
        <v>109</v>
      </c>
      <c r="AL6" s="89"/>
      <c r="AM6" s="88"/>
      <c r="AN6" s="88"/>
    </row>
    <row r="7" spans="1:40" ht="18" customHeight="1" x14ac:dyDescent="0.4">
      <c r="A7" s="1128"/>
      <c r="B7" s="186"/>
      <c r="C7" s="187"/>
      <c r="D7" s="187"/>
      <c r="E7" s="187"/>
      <c r="F7" s="187"/>
      <c r="G7" s="188"/>
      <c r="H7" s="195"/>
      <c r="I7" s="196"/>
      <c r="J7" s="196"/>
      <c r="K7" s="196"/>
      <c r="L7" s="196"/>
      <c r="M7" s="196"/>
      <c r="N7" s="196"/>
      <c r="O7" s="196"/>
      <c r="P7" s="196"/>
      <c r="Q7" s="196"/>
      <c r="R7" s="196"/>
      <c r="S7" s="196"/>
      <c r="T7" s="196"/>
      <c r="U7" s="196"/>
      <c r="V7" s="196"/>
      <c r="W7" s="196"/>
      <c r="X7" s="196"/>
      <c r="Y7" s="196"/>
      <c r="Z7" s="196"/>
      <c r="AA7" s="196"/>
      <c r="AB7" s="196"/>
      <c r="AC7" s="196"/>
      <c r="AD7" s="196"/>
      <c r="AE7" s="196"/>
      <c r="AF7" s="197"/>
      <c r="AH7" s="93" t="s">
        <v>158</v>
      </c>
      <c r="AI7" s="92"/>
      <c r="AJ7" s="91" t="s">
        <v>157</v>
      </c>
      <c r="AK7" s="90" t="s">
        <v>145</v>
      </c>
      <c r="AL7" s="89"/>
      <c r="AM7" s="88"/>
      <c r="AN7" s="88"/>
    </row>
    <row r="8" spans="1:40" ht="18" customHeight="1" x14ac:dyDescent="0.15">
      <c r="A8" s="1128"/>
      <c r="B8" s="186"/>
      <c r="C8" s="187"/>
      <c r="D8" s="187"/>
      <c r="E8" s="187"/>
      <c r="F8" s="187"/>
      <c r="G8" s="188"/>
      <c r="H8" s="195"/>
      <c r="I8" s="196"/>
      <c r="J8" s="196"/>
      <c r="K8" s="196"/>
      <c r="L8" s="196"/>
      <c r="M8" s="196"/>
      <c r="N8" s="196"/>
      <c r="O8" s="196"/>
      <c r="P8" s="196"/>
      <c r="Q8" s="196"/>
      <c r="R8" s="196"/>
      <c r="S8" s="196"/>
      <c r="T8" s="196"/>
      <c r="U8" s="196"/>
      <c r="V8" s="196"/>
      <c r="W8" s="196"/>
      <c r="X8" s="196"/>
      <c r="Y8" s="196"/>
      <c r="Z8" s="196"/>
      <c r="AA8" s="196"/>
      <c r="AB8" s="196"/>
      <c r="AC8" s="196"/>
      <c r="AD8" s="196"/>
      <c r="AE8" s="196"/>
      <c r="AF8" s="197"/>
      <c r="AH8" s="111"/>
      <c r="AI8" s="111"/>
    </row>
    <row r="9" spans="1:40" ht="36" customHeight="1" x14ac:dyDescent="0.15">
      <c r="A9" s="1128"/>
      <c r="B9" s="189"/>
      <c r="C9" s="190"/>
      <c r="D9" s="190"/>
      <c r="E9" s="190"/>
      <c r="F9" s="190"/>
      <c r="G9" s="191"/>
      <c r="H9" s="198"/>
      <c r="I9" s="199"/>
      <c r="J9" s="199"/>
      <c r="K9" s="199"/>
      <c r="L9" s="199"/>
      <c r="M9" s="199"/>
      <c r="N9" s="199"/>
      <c r="O9" s="199"/>
      <c r="P9" s="199"/>
      <c r="Q9" s="199"/>
      <c r="R9" s="199"/>
      <c r="S9" s="199"/>
      <c r="T9" s="199"/>
      <c r="U9" s="199"/>
      <c r="V9" s="199"/>
      <c r="W9" s="199"/>
      <c r="X9" s="199"/>
      <c r="Y9" s="199"/>
      <c r="Z9" s="199"/>
      <c r="AA9" s="199"/>
      <c r="AB9" s="199"/>
      <c r="AC9" s="199"/>
      <c r="AD9" s="199"/>
      <c r="AE9" s="199"/>
      <c r="AF9" s="200"/>
      <c r="AH9" s="109"/>
      <c r="AI9" s="109"/>
    </row>
    <row r="10" spans="1:40" ht="21.75" customHeight="1" x14ac:dyDescent="0.15">
      <c r="A10" s="1128"/>
      <c r="B10" s="214" t="s">
        <v>218</v>
      </c>
      <c r="C10" s="215"/>
      <c r="D10" s="215"/>
      <c r="E10" s="215"/>
      <c r="F10" s="215"/>
      <c r="G10" s="221"/>
      <c r="H10" s="192" t="s">
        <v>1235</v>
      </c>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4"/>
    </row>
    <row r="11" spans="1:40" ht="21.75" customHeight="1" x14ac:dyDescent="0.15">
      <c r="A11" s="1128"/>
      <c r="B11" s="216"/>
      <c r="C11" s="217"/>
      <c r="D11" s="217"/>
      <c r="E11" s="217"/>
      <c r="F11" s="217"/>
      <c r="G11" s="223"/>
      <c r="H11" s="195"/>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7"/>
    </row>
    <row r="12" spans="1:40" ht="21.75" customHeight="1" x14ac:dyDescent="0.15">
      <c r="A12" s="1128"/>
      <c r="B12" s="216"/>
      <c r="C12" s="217"/>
      <c r="D12" s="217"/>
      <c r="E12" s="217"/>
      <c r="F12" s="217"/>
      <c r="G12" s="223"/>
      <c r="H12" s="195"/>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7"/>
    </row>
    <row r="13" spans="1:40" ht="21.75" customHeight="1" x14ac:dyDescent="0.15">
      <c r="A13" s="1128"/>
      <c r="B13" s="216"/>
      <c r="C13" s="217"/>
      <c r="D13" s="217"/>
      <c r="E13" s="217"/>
      <c r="F13" s="217"/>
      <c r="G13" s="223"/>
      <c r="H13" s="195"/>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7"/>
    </row>
    <row r="14" spans="1:40" ht="21.75" customHeight="1" x14ac:dyDescent="0.15">
      <c r="A14" s="1128"/>
      <c r="B14" s="216"/>
      <c r="C14" s="217"/>
      <c r="D14" s="217"/>
      <c r="E14" s="217"/>
      <c r="F14" s="217"/>
      <c r="G14" s="223"/>
      <c r="H14" s="195"/>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7"/>
    </row>
    <row r="15" spans="1:40" ht="15" customHeight="1" x14ac:dyDescent="0.15">
      <c r="A15" s="1128"/>
      <c r="B15" s="216"/>
      <c r="C15" s="217"/>
      <c r="D15" s="217"/>
      <c r="E15" s="217"/>
      <c r="F15" s="217"/>
      <c r="G15" s="223"/>
      <c r="H15" s="195"/>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7"/>
    </row>
    <row r="16" spans="1:40" ht="12.75" customHeight="1" x14ac:dyDescent="0.15">
      <c r="A16" s="1128"/>
      <c r="B16" s="216"/>
      <c r="C16" s="217"/>
      <c r="D16" s="217"/>
      <c r="E16" s="217"/>
      <c r="F16" s="217"/>
      <c r="G16" s="223"/>
      <c r="H16" s="195"/>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7"/>
    </row>
    <row r="17" spans="1:32" ht="12" customHeight="1" x14ac:dyDescent="0.15">
      <c r="A17" s="1128"/>
      <c r="B17" s="218"/>
      <c r="C17" s="219"/>
      <c r="D17" s="219"/>
      <c r="E17" s="219"/>
      <c r="F17" s="219"/>
      <c r="G17" s="225"/>
      <c r="H17" s="198"/>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200"/>
    </row>
    <row r="18" spans="1:32" ht="18" customHeight="1" x14ac:dyDescent="0.15">
      <c r="A18" s="1128"/>
      <c r="B18" s="1055" t="s">
        <v>252</v>
      </c>
      <c r="C18" s="1056"/>
      <c r="D18" s="1056"/>
      <c r="E18" s="1056"/>
      <c r="F18" s="1056"/>
      <c r="G18" s="1057"/>
      <c r="H18" s="269" t="s">
        <v>195</v>
      </c>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1"/>
    </row>
    <row r="19" spans="1:32" ht="18" customHeight="1" x14ac:dyDescent="0.15">
      <c r="A19" s="1128"/>
      <c r="B19" s="1055" t="s">
        <v>250</v>
      </c>
      <c r="C19" s="1056"/>
      <c r="D19" s="1056"/>
      <c r="E19" s="1056"/>
      <c r="F19" s="1056"/>
      <c r="G19" s="1057"/>
      <c r="H19" s="269" t="s">
        <v>195</v>
      </c>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1"/>
    </row>
    <row r="20" spans="1:32" ht="18" customHeight="1" x14ac:dyDescent="0.15">
      <c r="A20" s="1129"/>
      <c r="B20" s="1055" t="s">
        <v>248</v>
      </c>
      <c r="C20" s="1056"/>
      <c r="D20" s="1056"/>
      <c r="E20" s="1056"/>
      <c r="F20" s="1056"/>
      <c r="G20" s="1057"/>
      <c r="H20" s="269" t="s">
        <v>195</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1127" t="s">
        <v>246</v>
      </c>
      <c r="B21" s="1055" t="s">
        <v>245</v>
      </c>
      <c r="C21" s="1056"/>
      <c r="D21" s="1056"/>
      <c r="E21" s="1056"/>
      <c r="F21" s="1056"/>
      <c r="G21" s="1057"/>
      <c r="H21" s="269" t="s">
        <v>195</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18" customHeight="1" x14ac:dyDescent="0.15">
      <c r="A22" s="1128"/>
      <c r="B22" s="183" t="s">
        <v>243</v>
      </c>
      <c r="C22" s="184"/>
      <c r="D22" s="184"/>
      <c r="E22" s="184"/>
      <c r="F22" s="184"/>
      <c r="G22" s="185"/>
      <c r="H22" s="257" t="s">
        <v>195</v>
      </c>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40"/>
    </row>
    <row r="23" spans="1:32" ht="18" customHeight="1" x14ac:dyDescent="0.15">
      <c r="A23" s="1128"/>
      <c r="B23" s="186"/>
      <c r="C23" s="187"/>
      <c r="D23" s="187"/>
      <c r="E23" s="187"/>
      <c r="F23" s="187"/>
      <c r="G23" s="188"/>
      <c r="H23" s="439"/>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440"/>
    </row>
    <row r="24" spans="1:32" ht="18" customHeight="1" x14ac:dyDescent="0.15">
      <c r="A24" s="1128"/>
      <c r="B24" s="189"/>
      <c r="C24" s="190"/>
      <c r="D24" s="190"/>
      <c r="E24" s="190"/>
      <c r="F24" s="190"/>
      <c r="G24" s="191"/>
      <c r="H24" s="441"/>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3"/>
    </row>
    <row r="25" spans="1:32" ht="18" customHeight="1" x14ac:dyDescent="0.15">
      <c r="A25" s="1128"/>
      <c r="B25" s="183" t="s">
        <v>241</v>
      </c>
      <c r="C25" s="184"/>
      <c r="D25" s="184"/>
      <c r="E25" s="184"/>
      <c r="F25" s="184"/>
      <c r="G25" s="185"/>
      <c r="H25" s="257" t="s">
        <v>195</v>
      </c>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40"/>
    </row>
    <row r="26" spans="1:32" ht="18" customHeight="1" x14ac:dyDescent="0.15">
      <c r="A26" s="1128"/>
      <c r="B26" s="186"/>
      <c r="C26" s="187"/>
      <c r="D26" s="187"/>
      <c r="E26" s="187"/>
      <c r="F26" s="187"/>
      <c r="G26" s="188"/>
      <c r="H26" s="439"/>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440"/>
    </row>
    <row r="27" spans="1:32" ht="18" customHeight="1" x14ac:dyDescent="0.15">
      <c r="A27" s="1128"/>
      <c r="B27" s="189"/>
      <c r="C27" s="190"/>
      <c r="D27" s="190"/>
      <c r="E27" s="190"/>
      <c r="F27" s="190"/>
      <c r="G27" s="191"/>
      <c r="H27" s="441"/>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3"/>
    </row>
    <row r="28" spans="1:32" ht="18" customHeight="1" x14ac:dyDescent="0.15">
      <c r="A28" s="1129"/>
      <c r="B28" s="1055" t="s">
        <v>239</v>
      </c>
      <c r="C28" s="1056"/>
      <c r="D28" s="1056"/>
      <c r="E28" s="1056"/>
      <c r="F28" s="1056"/>
      <c r="G28" s="1057"/>
      <c r="H28" s="269" t="s">
        <v>195</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c r="A29"/>
      <c r="B29"/>
      <c r="C29"/>
      <c r="D29"/>
      <c r="E29"/>
      <c r="F29"/>
      <c r="G29"/>
      <c r="H29"/>
      <c r="I29"/>
      <c r="J29"/>
      <c r="K29"/>
      <c r="L29"/>
      <c r="M29"/>
      <c r="N29"/>
      <c r="O29"/>
      <c r="P29"/>
      <c r="Q29"/>
      <c r="R29"/>
      <c r="S29"/>
      <c r="T29"/>
      <c r="U29"/>
      <c r="V29"/>
      <c r="W29"/>
      <c r="X29"/>
      <c r="Y29"/>
      <c r="Z29"/>
      <c r="AA29"/>
      <c r="AB29"/>
      <c r="AC29"/>
      <c r="AD29"/>
      <c r="AE29"/>
      <c r="AF29"/>
    </row>
    <row r="30" spans="1:32" ht="18" customHeight="1" x14ac:dyDescent="0.15">
      <c r="A30" s="238" t="s">
        <v>237</v>
      </c>
      <c r="B30" s="239"/>
      <c r="C30" s="239"/>
      <c r="D30" s="239"/>
      <c r="E30" s="239"/>
      <c r="F30" s="239"/>
      <c r="G30" s="239"/>
      <c r="H30" s="239"/>
      <c r="I30" s="239"/>
      <c r="J30" s="239"/>
      <c r="K30" s="239"/>
      <c r="L30" s="239"/>
      <c r="M30" s="239"/>
      <c r="N30" s="239"/>
      <c r="O30" s="239"/>
      <c r="P30" s="239"/>
      <c r="Q30" s="239"/>
      <c r="R30" s="239"/>
      <c r="S30" s="239"/>
      <c r="T30" s="239"/>
      <c r="U30" s="239"/>
      <c r="V30" s="239"/>
      <c r="W30" s="239"/>
      <c r="X30" s="240"/>
      <c r="Y30" s="1140" t="s">
        <v>236</v>
      </c>
      <c r="Z30" s="1141"/>
      <c r="AA30" s="1141"/>
      <c r="AB30" s="1142"/>
      <c r="AC30" s="1143" t="s">
        <v>892</v>
      </c>
      <c r="AD30" s="1144"/>
      <c r="AE30" s="1143" t="s">
        <v>234</v>
      </c>
      <c r="AF30" s="1144"/>
    </row>
    <row r="31" spans="1:32" ht="18" customHeight="1" x14ac:dyDescent="0.15">
      <c r="A31" s="1145" t="s">
        <v>233</v>
      </c>
      <c r="B31" s="1148" t="s">
        <v>232</v>
      </c>
      <c r="C31" s="279" t="s">
        <v>1234</v>
      </c>
      <c r="D31" s="280"/>
      <c r="E31" s="280"/>
      <c r="F31" s="280"/>
      <c r="G31" s="280"/>
      <c r="H31" s="280"/>
      <c r="I31" s="280"/>
      <c r="J31" s="280"/>
      <c r="K31" s="280"/>
      <c r="L31" s="280"/>
      <c r="M31" s="280"/>
      <c r="N31" s="280"/>
      <c r="O31" s="280"/>
      <c r="P31" s="280"/>
      <c r="Q31" s="280"/>
      <c r="R31" s="280"/>
      <c r="S31" s="280"/>
      <c r="T31" s="280"/>
      <c r="U31" s="280"/>
      <c r="V31" s="280"/>
      <c r="W31" s="280"/>
      <c r="X31" s="281"/>
      <c r="Y31" s="1139"/>
      <c r="Z31" s="604"/>
      <c r="AA31" s="604"/>
      <c r="AB31" s="605"/>
      <c r="AC31" s="288" t="s">
        <v>646</v>
      </c>
      <c r="AD31" s="259"/>
      <c r="AE31" s="288" t="s">
        <v>646</v>
      </c>
      <c r="AF31" s="259"/>
    </row>
    <row r="32" spans="1:32" ht="18" customHeight="1" x14ac:dyDescent="0.15">
      <c r="A32" s="1146"/>
      <c r="B32" s="1149"/>
      <c r="C32" s="282"/>
      <c r="D32" s="283"/>
      <c r="E32" s="283"/>
      <c r="F32" s="283"/>
      <c r="G32" s="283"/>
      <c r="H32" s="283"/>
      <c r="I32" s="283"/>
      <c r="J32" s="283"/>
      <c r="K32" s="283"/>
      <c r="L32" s="283"/>
      <c r="M32" s="283"/>
      <c r="N32" s="283"/>
      <c r="O32" s="283"/>
      <c r="P32" s="283"/>
      <c r="Q32" s="283"/>
      <c r="R32" s="283"/>
      <c r="S32" s="283"/>
      <c r="T32" s="283"/>
      <c r="U32" s="283"/>
      <c r="V32" s="283"/>
      <c r="W32" s="283"/>
      <c r="X32" s="284"/>
      <c r="Y32" s="606"/>
      <c r="Z32" s="791"/>
      <c r="AA32" s="791"/>
      <c r="AB32" s="608"/>
      <c r="AC32" s="260"/>
      <c r="AD32" s="262"/>
      <c r="AE32" s="260"/>
      <c r="AF32" s="262"/>
    </row>
    <row r="33" spans="1:32" ht="18" customHeight="1" x14ac:dyDescent="0.15">
      <c r="A33" s="1147"/>
      <c r="B33" s="1150"/>
      <c r="C33" s="285"/>
      <c r="D33" s="286"/>
      <c r="E33" s="286"/>
      <c r="F33" s="286"/>
      <c r="G33" s="286"/>
      <c r="H33" s="286"/>
      <c r="I33" s="286"/>
      <c r="J33" s="286"/>
      <c r="K33" s="286"/>
      <c r="L33" s="286"/>
      <c r="M33" s="286"/>
      <c r="N33" s="286"/>
      <c r="O33" s="286"/>
      <c r="P33" s="286"/>
      <c r="Q33" s="286"/>
      <c r="R33" s="286"/>
      <c r="S33" s="286"/>
      <c r="T33" s="286"/>
      <c r="U33" s="286"/>
      <c r="V33" s="286"/>
      <c r="W33" s="286"/>
      <c r="X33" s="287"/>
      <c r="Y33" s="609"/>
      <c r="Z33" s="610"/>
      <c r="AA33" s="610"/>
      <c r="AB33" s="611"/>
      <c r="AC33" s="263"/>
      <c r="AD33" s="265"/>
      <c r="AE33" s="263"/>
      <c r="AF33" s="265"/>
    </row>
    <row r="34" spans="1:32" ht="18" customHeight="1" x14ac:dyDescent="0.15">
      <c r="A34" s="1133" t="s">
        <v>231</v>
      </c>
      <c r="B34" s="1134"/>
      <c r="C34" s="279"/>
      <c r="D34" s="280"/>
      <c r="E34" s="280"/>
      <c r="F34" s="280"/>
      <c r="G34" s="280"/>
      <c r="H34" s="280"/>
      <c r="I34" s="280"/>
      <c r="J34" s="280"/>
      <c r="K34" s="280"/>
      <c r="L34" s="280"/>
      <c r="M34" s="280"/>
      <c r="N34" s="280"/>
      <c r="O34" s="280"/>
      <c r="P34" s="280"/>
      <c r="Q34" s="280"/>
      <c r="R34" s="280"/>
      <c r="S34" s="280"/>
      <c r="T34" s="280"/>
      <c r="U34" s="280"/>
      <c r="V34" s="280"/>
      <c r="W34" s="280"/>
      <c r="X34" s="281"/>
      <c r="Y34" s="1139"/>
      <c r="Z34" s="604"/>
      <c r="AA34" s="604"/>
      <c r="AB34" s="605"/>
      <c r="AC34" s="1097" t="s">
        <v>195</v>
      </c>
      <c r="AD34" s="1097"/>
      <c r="AE34" s="1097" t="s">
        <v>195</v>
      </c>
      <c r="AF34" s="1097"/>
    </row>
    <row r="35" spans="1:32" ht="18" customHeight="1" x14ac:dyDescent="0.15">
      <c r="A35" s="1135"/>
      <c r="B35" s="1136"/>
      <c r="C35" s="282"/>
      <c r="D35" s="283"/>
      <c r="E35" s="283"/>
      <c r="F35" s="283"/>
      <c r="G35" s="283"/>
      <c r="H35" s="283"/>
      <c r="I35" s="283"/>
      <c r="J35" s="283"/>
      <c r="K35" s="283"/>
      <c r="L35" s="283"/>
      <c r="M35" s="283"/>
      <c r="N35" s="283"/>
      <c r="O35" s="283"/>
      <c r="P35" s="283"/>
      <c r="Q35" s="283"/>
      <c r="R35" s="283"/>
      <c r="S35" s="283"/>
      <c r="T35" s="283"/>
      <c r="U35" s="283"/>
      <c r="V35" s="283"/>
      <c r="W35" s="283"/>
      <c r="X35" s="284"/>
      <c r="Y35" s="606"/>
      <c r="Z35" s="791"/>
      <c r="AA35" s="791"/>
      <c r="AB35" s="608"/>
      <c r="AC35" s="1097"/>
      <c r="AD35" s="1097"/>
      <c r="AE35" s="1097"/>
      <c r="AF35" s="1097"/>
    </row>
    <row r="36" spans="1:32" x14ac:dyDescent="0.15">
      <c r="A36" s="1137"/>
      <c r="B36" s="1138"/>
      <c r="C36" s="285"/>
      <c r="D36" s="286"/>
      <c r="E36" s="286"/>
      <c r="F36" s="286"/>
      <c r="G36" s="286"/>
      <c r="H36" s="286"/>
      <c r="I36" s="286"/>
      <c r="J36" s="286"/>
      <c r="K36" s="286"/>
      <c r="L36" s="286"/>
      <c r="M36" s="286"/>
      <c r="N36" s="286"/>
      <c r="O36" s="286"/>
      <c r="P36" s="286"/>
      <c r="Q36" s="286"/>
      <c r="R36" s="286"/>
      <c r="S36" s="286"/>
      <c r="T36" s="286"/>
      <c r="U36" s="286"/>
      <c r="V36" s="286"/>
      <c r="W36" s="286"/>
      <c r="X36" s="287"/>
      <c r="Y36" s="609"/>
      <c r="Z36" s="610"/>
      <c r="AA36" s="610"/>
      <c r="AB36" s="611"/>
      <c r="AC36" s="1097"/>
      <c r="AD36" s="1097"/>
      <c r="AE36" s="1097"/>
      <c r="AF36" s="1097"/>
    </row>
    <row r="37" spans="1:32" ht="18" customHeight="1" x14ac:dyDescent="0.15">
      <c r="A37" s="1133" t="s">
        <v>228</v>
      </c>
      <c r="B37" s="1134"/>
      <c r="C37" s="279" t="s">
        <v>1233</v>
      </c>
      <c r="D37" s="280"/>
      <c r="E37" s="280"/>
      <c r="F37" s="280"/>
      <c r="G37" s="280"/>
      <c r="H37" s="280"/>
      <c r="I37" s="280"/>
      <c r="J37" s="280"/>
      <c r="K37" s="280"/>
      <c r="L37" s="280"/>
      <c r="M37" s="280"/>
      <c r="N37" s="280"/>
      <c r="O37" s="280"/>
      <c r="P37" s="280"/>
      <c r="Q37" s="280"/>
      <c r="R37" s="280"/>
      <c r="S37" s="280"/>
      <c r="T37" s="280"/>
      <c r="U37" s="280"/>
      <c r="V37" s="280"/>
      <c r="W37" s="280"/>
      <c r="X37" s="281"/>
      <c r="Y37" s="1139"/>
      <c r="Z37" s="604"/>
      <c r="AA37" s="604"/>
      <c r="AB37" s="605"/>
      <c r="AC37" s="1097" t="s">
        <v>646</v>
      </c>
      <c r="AD37" s="1097"/>
      <c r="AE37" s="1097" t="s">
        <v>646</v>
      </c>
      <c r="AF37" s="1097"/>
    </row>
    <row r="38" spans="1:32" ht="18" customHeight="1" x14ac:dyDescent="0.15">
      <c r="A38" s="1135"/>
      <c r="B38" s="1136"/>
      <c r="C38" s="282"/>
      <c r="D38" s="283"/>
      <c r="E38" s="283"/>
      <c r="F38" s="283"/>
      <c r="G38" s="283"/>
      <c r="H38" s="283"/>
      <c r="I38" s="283"/>
      <c r="J38" s="283"/>
      <c r="K38" s="283"/>
      <c r="L38" s="283"/>
      <c r="M38" s="283"/>
      <c r="N38" s="283"/>
      <c r="O38" s="283"/>
      <c r="P38" s="283"/>
      <c r="Q38" s="283"/>
      <c r="R38" s="283"/>
      <c r="S38" s="283"/>
      <c r="T38" s="283"/>
      <c r="U38" s="283"/>
      <c r="V38" s="283"/>
      <c r="W38" s="283"/>
      <c r="X38" s="284"/>
      <c r="Y38" s="606"/>
      <c r="Z38" s="791"/>
      <c r="AA38" s="791"/>
      <c r="AB38" s="608"/>
      <c r="AC38" s="1097"/>
      <c r="AD38" s="1097"/>
      <c r="AE38" s="1097"/>
      <c r="AF38" s="1097"/>
    </row>
    <row r="39" spans="1:32" ht="12.75" customHeight="1" x14ac:dyDescent="0.15">
      <c r="A39" s="1137"/>
      <c r="B39" s="1138"/>
      <c r="C39" s="285"/>
      <c r="D39" s="286"/>
      <c r="E39" s="286"/>
      <c r="F39" s="286"/>
      <c r="G39" s="286"/>
      <c r="H39" s="286"/>
      <c r="I39" s="286"/>
      <c r="J39" s="286"/>
      <c r="K39" s="286"/>
      <c r="L39" s="286"/>
      <c r="M39" s="286"/>
      <c r="N39" s="286"/>
      <c r="O39" s="286"/>
      <c r="P39" s="286"/>
      <c r="Q39" s="286"/>
      <c r="R39" s="286"/>
      <c r="S39" s="286"/>
      <c r="T39" s="286"/>
      <c r="U39" s="286"/>
      <c r="V39" s="286"/>
      <c r="W39" s="286"/>
      <c r="X39" s="287"/>
      <c r="Y39" s="609"/>
      <c r="Z39" s="610"/>
      <c r="AA39" s="610"/>
      <c r="AB39" s="611"/>
      <c r="AC39" s="1097"/>
      <c r="AD39" s="1097"/>
      <c r="AE39" s="1097"/>
      <c r="AF39" s="1097"/>
    </row>
    <row r="40" spans="1:32" ht="18" customHeight="1" x14ac:dyDescent="0.15">
      <c r="A40" s="1133" t="s">
        <v>226</v>
      </c>
      <c r="B40" s="1134"/>
      <c r="C40" s="295"/>
      <c r="D40" s="296"/>
      <c r="E40" s="296"/>
      <c r="F40" s="296"/>
      <c r="G40" s="296"/>
      <c r="H40" s="296"/>
      <c r="I40" s="296"/>
      <c r="J40" s="296"/>
      <c r="K40" s="296"/>
      <c r="L40" s="296"/>
      <c r="M40" s="296"/>
      <c r="N40" s="296"/>
      <c r="O40" s="296"/>
      <c r="P40" s="296"/>
      <c r="Q40" s="296"/>
      <c r="R40" s="296"/>
      <c r="S40" s="296"/>
      <c r="T40" s="296"/>
      <c r="U40" s="296"/>
      <c r="V40" s="296"/>
      <c r="W40" s="296"/>
      <c r="X40" s="297"/>
      <c r="Y40" s="1139"/>
      <c r="Z40" s="604"/>
      <c r="AA40" s="604"/>
      <c r="AB40" s="605"/>
      <c r="AC40" s="1097" t="s">
        <v>195</v>
      </c>
      <c r="AD40" s="1097"/>
      <c r="AE40" s="1097" t="s">
        <v>195</v>
      </c>
      <c r="AF40" s="1097"/>
    </row>
    <row r="41" spans="1:32" ht="18" customHeight="1" x14ac:dyDescent="0.15">
      <c r="A41" s="1135"/>
      <c r="B41" s="1136"/>
      <c r="C41" s="298"/>
      <c r="D41" s="299"/>
      <c r="E41" s="299"/>
      <c r="F41" s="299"/>
      <c r="G41" s="299"/>
      <c r="H41" s="299"/>
      <c r="I41" s="299"/>
      <c r="J41" s="299"/>
      <c r="K41" s="299"/>
      <c r="L41" s="299"/>
      <c r="M41" s="299"/>
      <c r="N41" s="299"/>
      <c r="O41" s="299"/>
      <c r="P41" s="299"/>
      <c r="Q41" s="299"/>
      <c r="R41" s="299"/>
      <c r="S41" s="299"/>
      <c r="T41" s="299"/>
      <c r="U41" s="299"/>
      <c r="V41" s="299"/>
      <c r="W41" s="299"/>
      <c r="X41" s="300"/>
      <c r="Y41" s="606"/>
      <c r="Z41" s="791"/>
      <c r="AA41" s="791"/>
      <c r="AB41" s="608"/>
      <c r="AC41" s="1097"/>
      <c r="AD41" s="1097"/>
      <c r="AE41" s="1097"/>
      <c r="AF41" s="1097"/>
    </row>
    <row r="42" spans="1:32" ht="20.25" customHeight="1" x14ac:dyDescent="0.15">
      <c r="A42" s="1137"/>
      <c r="B42" s="1138"/>
      <c r="C42" s="301"/>
      <c r="D42" s="302"/>
      <c r="E42" s="302"/>
      <c r="F42" s="302"/>
      <c r="G42" s="302"/>
      <c r="H42" s="302"/>
      <c r="I42" s="302"/>
      <c r="J42" s="302"/>
      <c r="K42" s="302"/>
      <c r="L42" s="302"/>
      <c r="M42" s="302"/>
      <c r="N42" s="302"/>
      <c r="O42" s="302"/>
      <c r="P42" s="302"/>
      <c r="Q42" s="302"/>
      <c r="R42" s="302"/>
      <c r="S42" s="302"/>
      <c r="T42" s="302"/>
      <c r="U42" s="302"/>
      <c r="V42" s="302"/>
      <c r="W42" s="302"/>
      <c r="X42" s="303"/>
      <c r="Y42" s="609"/>
      <c r="Z42" s="610"/>
      <c r="AA42" s="610"/>
      <c r="AB42" s="611"/>
      <c r="AC42" s="1097"/>
      <c r="AD42" s="1097"/>
      <c r="AE42" s="1097"/>
      <c r="AF42" s="1097"/>
    </row>
    <row r="43" spans="1:32" ht="18" customHeight="1" x14ac:dyDescent="0.15">
      <c r="A43" s="1133" t="s">
        <v>223</v>
      </c>
      <c r="B43" s="1134"/>
      <c r="C43" s="295" t="s">
        <v>1232</v>
      </c>
      <c r="D43" s="296"/>
      <c r="E43" s="296"/>
      <c r="F43" s="296"/>
      <c r="G43" s="296"/>
      <c r="H43" s="296"/>
      <c r="I43" s="296"/>
      <c r="J43" s="296"/>
      <c r="K43" s="296"/>
      <c r="L43" s="296"/>
      <c r="M43" s="296"/>
      <c r="N43" s="296"/>
      <c r="O43" s="296"/>
      <c r="P43" s="296"/>
      <c r="Q43" s="296"/>
      <c r="R43" s="296"/>
      <c r="S43" s="296"/>
      <c r="T43" s="296"/>
      <c r="U43" s="296"/>
      <c r="V43" s="296"/>
      <c r="W43" s="296"/>
      <c r="X43" s="297"/>
      <c r="Y43" s="1139"/>
      <c r="Z43" s="604"/>
      <c r="AA43" s="604"/>
      <c r="AB43" s="605"/>
      <c r="AC43" s="1097" t="s">
        <v>646</v>
      </c>
      <c r="AD43" s="1097"/>
      <c r="AE43" s="1097" t="s">
        <v>646</v>
      </c>
      <c r="AF43" s="1097"/>
    </row>
    <row r="44" spans="1:32" ht="18" customHeight="1" x14ac:dyDescent="0.15">
      <c r="A44" s="1135"/>
      <c r="B44" s="1136"/>
      <c r="C44" s="298"/>
      <c r="D44" s="299"/>
      <c r="E44" s="299"/>
      <c r="F44" s="299"/>
      <c r="G44" s="299"/>
      <c r="H44" s="299"/>
      <c r="I44" s="299"/>
      <c r="J44" s="299"/>
      <c r="K44" s="299"/>
      <c r="L44" s="299"/>
      <c r="M44" s="299"/>
      <c r="N44" s="299"/>
      <c r="O44" s="299"/>
      <c r="P44" s="299"/>
      <c r="Q44" s="299"/>
      <c r="R44" s="299"/>
      <c r="S44" s="299"/>
      <c r="T44" s="299"/>
      <c r="U44" s="299"/>
      <c r="V44" s="299"/>
      <c r="W44" s="299"/>
      <c r="X44" s="300"/>
      <c r="Y44" s="606"/>
      <c r="Z44" s="791"/>
      <c r="AA44" s="791"/>
      <c r="AB44" s="608"/>
      <c r="AC44" s="1097"/>
      <c r="AD44" s="1097"/>
      <c r="AE44" s="1097"/>
      <c r="AF44" s="1097"/>
    </row>
    <row r="45" spans="1:32" ht="18" customHeight="1" x14ac:dyDescent="0.15">
      <c r="A45" s="1137"/>
      <c r="B45" s="1138"/>
      <c r="C45" s="301"/>
      <c r="D45" s="302"/>
      <c r="E45" s="302"/>
      <c r="F45" s="302"/>
      <c r="G45" s="302"/>
      <c r="H45" s="302"/>
      <c r="I45" s="302"/>
      <c r="J45" s="302"/>
      <c r="K45" s="302"/>
      <c r="L45" s="302"/>
      <c r="M45" s="302"/>
      <c r="N45" s="302"/>
      <c r="O45" s="302"/>
      <c r="P45" s="302"/>
      <c r="Q45" s="302"/>
      <c r="R45" s="302"/>
      <c r="S45" s="302"/>
      <c r="T45" s="302"/>
      <c r="U45" s="302"/>
      <c r="V45" s="302"/>
      <c r="W45" s="302"/>
      <c r="X45" s="303"/>
      <c r="Y45" s="609"/>
      <c r="Z45" s="610"/>
      <c r="AA45" s="610"/>
      <c r="AB45" s="611"/>
      <c r="AC45" s="1097"/>
      <c r="AD45" s="1097"/>
      <c r="AE45" s="1097"/>
      <c r="AF45" s="1097"/>
    </row>
    <row r="46" spans="1:32" ht="18" customHeight="1" x14ac:dyDescent="0.15">
      <c r="A46" s="214" t="s">
        <v>221</v>
      </c>
      <c r="B46" s="221"/>
      <c r="C46" s="192" t="s">
        <v>1231</v>
      </c>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4"/>
    </row>
    <row r="47" spans="1:32" ht="18" customHeight="1" x14ac:dyDescent="0.15">
      <c r="A47" s="218"/>
      <c r="B47" s="225"/>
      <c r="C47" s="198"/>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200"/>
    </row>
    <row r="48" spans="1:32" ht="18" customHeight="1" x14ac:dyDescent="0.15">
      <c r="A48" s="238" t="s">
        <v>219</v>
      </c>
      <c r="B48" s="239"/>
      <c r="C48" s="239"/>
      <c r="D48" s="239"/>
      <c r="E48" s="239"/>
      <c r="F48" s="239"/>
      <c r="G48" s="240"/>
      <c r="H48" s="238" t="s">
        <v>218</v>
      </c>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40"/>
    </row>
    <row r="49" spans="1:32" ht="18" customHeight="1" x14ac:dyDescent="0.15">
      <c r="A49" s="238" t="s">
        <v>217</v>
      </c>
      <c r="B49" s="239"/>
      <c r="C49" s="239"/>
      <c r="D49" s="239"/>
      <c r="E49" s="239"/>
      <c r="F49" s="239"/>
      <c r="G49" s="240"/>
      <c r="H49" s="269" t="s">
        <v>1230</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1127" t="s">
        <v>215</v>
      </c>
      <c r="B50" s="238" t="s">
        <v>214</v>
      </c>
      <c r="C50" s="239"/>
      <c r="D50" s="239"/>
      <c r="E50" s="239"/>
      <c r="F50" s="239"/>
      <c r="G50" s="240"/>
      <c r="H50" s="269" t="s">
        <v>1229</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1128"/>
      <c r="B51" s="238" t="s">
        <v>212</v>
      </c>
      <c r="C51" s="239"/>
      <c r="D51" s="239"/>
      <c r="E51" s="239"/>
      <c r="F51" s="239"/>
      <c r="G51" s="240"/>
      <c r="H51" s="269" t="s">
        <v>1228</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1128"/>
      <c r="B52" s="238" t="s">
        <v>211</v>
      </c>
      <c r="C52" s="239"/>
      <c r="D52" s="239"/>
      <c r="E52" s="239"/>
      <c r="F52" s="239"/>
      <c r="G52" s="240"/>
      <c r="H52" s="269" t="s">
        <v>210</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1128"/>
      <c r="B53" s="1130" t="s">
        <v>209</v>
      </c>
      <c r="C53" s="1131"/>
      <c r="D53" s="1131"/>
      <c r="E53" s="1131"/>
      <c r="F53" s="1131"/>
      <c r="G53" s="1132"/>
      <c r="H53" s="269" t="s">
        <v>195</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1128"/>
      <c r="B54" s="238" t="s">
        <v>207</v>
      </c>
      <c r="C54" s="239"/>
      <c r="D54" s="239"/>
      <c r="E54" s="239"/>
      <c r="F54" s="239"/>
      <c r="G54" s="240"/>
      <c r="H54" s="269" t="s">
        <v>195</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1128"/>
      <c r="B55" s="238" t="s">
        <v>206</v>
      </c>
      <c r="C55" s="239"/>
      <c r="D55" s="239"/>
      <c r="E55" s="239"/>
      <c r="F55" s="239"/>
      <c r="G55" s="240"/>
      <c r="H55" s="269" t="s">
        <v>195</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1128"/>
      <c r="B56" s="238" t="s">
        <v>204</v>
      </c>
      <c r="C56" s="239"/>
      <c r="D56" s="239"/>
      <c r="E56" s="239"/>
      <c r="F56" s="239"/>
      <c r="G56" s="240"/>
      <c r="H56" s="269" t="s">
        <v>195</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1128"/>
      <c r="B57" s="238" t="s">
        <v>203</v>
      </c>
      <c r="C57" s="239"/>
      <c r="D57" s="239"/>
      <c r="E57" s="239"/>
      <c r="F57" s="239"/>
      <c r="G57" s="240"/>
      <c r="H57" s="269" t="s">
        <v>1227</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1128"/>
      <c r="B58" s="183" t="s">
        <v>202</v>
      </c>
      <c r="C58" s="184"/>
      <c r="D58" s="184"/>
      <c r="E58" s="184"/>
      <c r="F58" s="184"/>
      <c r="G58" s="185"/>
      <c r="H58" s="257" t="s">
        <v>195</v>
      </c>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40"/>
    </row>
    <row r="59" spans="1:32" ht="18" customHeight="1" x14ac:dyDescent="0.15">
      <c r="A59" s="1128"/>
      <c r="B59" s="186"/>
      <c r="C59" s="187"/>
      <c r="D59" s="187"/>
      <c r="E59" s="187"/>
      <c r="F59" s="187"/>
      <c r="G59" s="188"/>
      <c r="H59" s="439"/>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440"/>
    </row>
    <row r="60" spans="1:32" ht="18" customHeight="1" x14ac:dyDescent="0.15">
      <c r="A60" s="1128"/>
      <c r="B60" s="186"/>
      <c r="C60" s="187"/>
      <c r="D60" s="187"/>
      <c r="E60" s="187"/>
      <c r="F60" s="187"/>
      <c r="G60" s="188"/>
      <c r="H60" s="439"/>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440"/>
    </row>
    <row r="61" spans="1:32" ht="18" customHeight="1" x14ac:dyDescent="0.15">
      <c r="A61" s="1128"/>
      <c r="B61" s="186"/>
      <c r="C61" s="187"/>
      <c r="D61" s="187"/>
      <c r="E61" s="187"/>
      <c r="F61" s="187"/>
      <c r="G61" s="188"/>
      <c r="H61" s="439"/>
      <c r="I61" s="340"/>
      <c r="J61" s="340"/>
      <c r="K61" s="340"/>
      <c r="L61" s="340"/>
      <c r="M61" s="340"/>
      <c r="N61" s="340"/>
      <c r="O61" s="340"/>
      <c r="P61" s="340"/>
      <c r="Q61" s="340"/>
      <c r="R61" s="340"/>
      <c r="S61" s="340"/>
      <c r="T61" s="340"/>
      <c r="U61" s="340"/>
      <c r="V61" s="340"/>
      <c r="W61" s="340"/>
      <c r="X61" s="340"/>
      <c r="Y61" s="340"/>
      <c r="Z61" s="340"/>
      <c r="AA61" s="340"/>
      <c r="AB61" s="340"/>
      <c r="AC61" s="340"/>
      <c r="AD61" s="340"/>
      <c r="AE61" s="340"/>
      <c r="AF61" s="440"/>
    </row>
    <row r="62" spans="1:32" ht="18" customHeight="1" x14ac:dyDescent="0.15">
      <c r="A62" s="1128"/>
      <c r="B62" s="189"/>
      <c r="C62" s="190"/>
      <c r="D62" s="190"/>
      <c r="E62" s="190"/>
      <c r="F62" s="190"/>
      <c r="G62" s="191"/>
      <c r="H62" s="441"/>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3"/>
    </row>
    <row r="63" spans="1:32" ht="18" customHeight="1" x14ac:dyDescent="0.15">
      <c r="A63" s="1128"/>
      <c r="B63" s="238" t="s">
        <v>201</v>
      </c>
      <c r="C63" s="239"/>
      <c r="D63" s="239"/>
      <c r="E63" s="239"/>
      <c r="F63" s="239"/>
      <c r="G63" s="240"/>
      <c r="H63" s="269" t="s">
        <v>195</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1128"/>
      <c r="B64" s="238" t="s">
        <v>200</v>
      </c>
      <c r="C64" s="239"/>
      <c r="D64" s="239"/>
      <c r="E64" s="239"/>
      <c r="F64" s="239"/>
      <c r="G64" s="240"/>
      <c r="H64" s="269" t="s">
        <v>195</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1128"/>
      <c r="B65" s="238" t="s">
        <v>199</v>
      </c>
      <c r="C65" s="239"/>
      <c r="D65" s="239"/>
      <c r="E65" s="239"/>
      <c r="F65" s="239"/>
      <c r="G65" s="240"/>
      <c r="H65" s="269" t="s">
        <v>195</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1129"/>
      <c r="B66" s="238" t="s">
        <v>198</v>
      </c>
      <c r="C66" s="239"/>
      <c r="D66" s="239"/>
      <c r="E66" s="239"/>
      <c r="F66" s="239"/>
      <c r="G66" s="240"/>
      <c r="H66" s="269" t="s">
        <v>195</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238" t="s">
        <v>196</v>
      </c>
      <c r="B67" s="239"/>
      <c r="C67" s="239"/>
      <c r="D67" s="239"/>
      <c r="E67" s="239"/>
      <c r="F67" s="239"/>
      <c r="G67" s="240"/>
      <c r="H67" s="269" t="s">
        <v>195</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13.5" customHeight="1" x14ac:dyDescent="0.15">
      <c r="A68" s="238" t="s">
        <v>194</v>
      </c>
      <c r="B68" s="239"/>
      <c r="C68" s="239"/>
      <c r="D68" s="239"/>
      <c r="E68" s="239"/>
      <c r="F68" s="239"/>
      <c r="G68" s="240"/>
      <c r="H68" s="315" t="s">
        <v>1226</v>
      </c>
      <c r="I68" s="316"/>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7"/>
    </row>
    <row r="69" spans="1:32" ht="18" customHeight="1" x14ac:dyDescent="0.15">
      <c r="A69" s="214" t="s">
        <v>192</v>
      </c>
      <c r="B69" s="215"/>
      <c r="C69" s="215"/>
      <c r="D69" s="1113"/>
      <c r="E69" s="220" t="s">
        <v>186</v>
      </c>
      <c r="F69" s="215"/>
      <c r="G69" s="221"/>
      <c r="H69" s="1116" t="s">
        <v>1225</v>
      </c>
      <c r="I69" s="454"/>
      <c r="J69" s="454"/>
      <c r="K69" s="454"/>
      <c r="L69" s="454"/>
      <c r="M69" s="454"/>
      <c r="N69" s="454"/>
      <c r="O69" s="454"/>
      <c r="P69" s="454"/>
      <c r="Q69" s="454"/>
      <c r="R69" s="454"/>
      <c r="S69" s="454"/>
      <c r="T69" s="1117"/>
      <c r="U69" s="1120" t="s">
        <v>1224</v>
      </c>
      <c r="V69" s="1120"/>
      <c r="W69" s="1120"/>
      <c r="X69" s="1120"/>
      <c r="Y69" s="1120"/>
      <c r="Z69" s="1120"/>
      <c r="AA69" s="1120"/>
      <c r="AB69" s="1120"/>
      <c r="AC69" s="809"/>
      <c r="AD69" s="238" t="s">
        <v>189</v>
      </c>
      <c r="AE69" s="239"/>
      <c r="AF69" s="240"/>
    </row>
    <row r="70" spans="1:32" ht="18" customHeight="1" x14ac:dyDescent="0.15">
      <c r="A70" s="216"/>
      <c r="B70" s="217"/>
      <c r="C70" s="217"/>
      <c r="D70" s="1114"/>
      <c r="E70" s="222"/>
      <c r="F70" s="217"/>
      <c r="G70" s="223"/>
      <c r="H70" s="456"/>
      <c r="I70" s="343"/>
      <c r="J70" s="343"/>
      <c r="K70" s="343"/>
      <c r="L70" s="343"/>
      <c r="M70" s="343"/>
      <c r="N70" s="343"/>
      <c r="O70" s="343"/>
      <c r="P70" s="343"/>
      <c r="Q70" s="343"/>
      <c r="R70" s="343"/>
      <c r="S70" s="343"/>
      <c r="T70" s="1118"/>
      <c r="U70" s="810"/>
      <c r="V70" s="810"/>
      <c r="W70" s="810"/>
      <c r="X70" s="810"/>
      <c r="Y70" s="810"/>
      <c r="Z70" s="810"/>
      <c r="AA70" s="810"/>
      <c r="AB70" s="810"/>
      <c r="AC70" s="811"/>
      <c r="AD70" s="241" t="s">
        <v>581</v>
      </c>
      <c r="AE70" s="242"/>
      <c r="AF70" s="243"/>
    </row>
    <row r="71" spans="1:32" ht="18" customHeight="1" x14ac:dyDescent="0.15">
      <c r="A71" s="216"/>
      <c r="B71" s="217"/>
      <c r="C71" s="217"/>
      <c r="D71" s="1114"/>
      <c r="E71" s="222"/>
      <c r="F71" s="217"/>
      <c r="G71" s="223"/>
      <c r="H71" s="456"/>
      <c r="I71" s="343"/>
      <c r="J71" s="343"/>
      <c r="K71" s="343"/>
      <c r="L71" s="343"/>
      <c r="M71" s="343"/>
      <c r="N71" s="343"/>
      <c r="O71" s="343"/>
      <c r="P71" s="343"/>
      <c r="Q71" s="343"/>
      <c r="R71" s="343"/>
      <c r="S71" s="343"/>
      <c r="T71" s="1118"/>
      <c r="U71" s="810"/>
      <c r="V71" s="810"/>
      <c r="W71" s="810"/>
      <c r="X71" s="810"/>
      <c r="Y71" s="810"/>
      <c r="Z71" s="810"/>
      <c r="AA71" s="810"/>
      <c r="AB71" s="810"/>
      <c r="AC71" s="811"/>
      <c r="AD71" s="244"/>
      <c r="AE71" s="245"/>
      <c r="AF71" s="246"/>
    </row>
    <row r="72" spans="1:32" ht="18" customHeight="1" x14ac:dyDescent="0.15">
      <c r="A72" s="218"/>
      <c r="B72" s="219"/>
      <c r="C72" s="219"/>
      <c r="D72" s="1115"/>
      <c r="E72" s="224"/>
      <c r="F72" s="219"/>
      <c r="G72" s="225"/>
      <c r="H72" s="458"/>
      <c r="I72" s="459"/>
      <c r="J72" s="459"/>
      <c r="K72" s="459"/>
      <c r="L72" s="459"/>
      <c r="M72" s="459"/>
      <c r="N72" s="459"/>
      <c r="O72" s="459"/>
      <c r="P72" s="459"/>
      <c r="Q72" s="459"/>
      <c r="R72" s="459"/>
      <c r="S72" s="459"/>
      <c r="T72" s="1119"/>
      <c r="U72" s="812"/>
      <c r="V72" s="812"/>
      <c r="W72" s="812"/>
      <c r="X72" s="812"/>
      <c r="Y72" s="812"/>
      <c r="Z72" s="812"/>
      <c r="AA72" s="812"/>
      <c r="AB72" s="812"/>
      <c r="AC72" s="813"/>
      <c r="AD72" s="247"/>
      <c r="AE72" s="248"/>
      <c r="AF72" s="249"/>
    </row>
    <row r="73" spans="1:32" ht="18" customHeight="1" x14ac:dyDescent="0.15">
      <c r="A73" s="214" t="s">
        <v>187</v>
      </c>
      <c r="B73" s="215"/>
      <c r="C73" s="215"/>
      <c r="D73" s="1113"/>
      <c r="E73" s="220" t="s">
        <v>186</v>
      </c>
      <c r="F73" s="215"/>
      <c r="G73" s="221"/>
      <c r="H73" s="192" t="s">
        <v>1223</v>
      </c>
      <c r="I73" s="193"/>
      <c r="J73" s="193"/>
      <c r="K73" s="193"/>
      <c r="L73" s="193"/>
      <c r="M73" s="193"/>
      <c r="N73" s="193"/>
      <c r="O73" s="193"/>
      <c r="P73" s="193"/>
      <c r="Q73" s="193"/>
      <c r="R73" s="193"/>
      <c r="S73" s="193"/>
      <c r="T73" s="411"/>
      <c r="U73" s="1121" t="s">
        <v>1222</v>
      </c>
      <c r="V73" s="1121"/>
      <c r="W73" s="1121"/>
      <c r="X73" s="1121"/>
      <c r="Y73" s="1121"/>
      <c r="Z73" s="1121"/>
      <c r="AA73" s="1121"/>
      <c r="AB73" s="1121"/>
      <c r="AC73" s="1122"/>
      <c r="AD73" s="241" t="s">
        <v>494</v>
      </c>
      <c r="AE73" s="242"/>
      <c r="AF73" s="243"/>
    </row>
    <row r="74" spans="1:32" ht="18" customHeight="1" x14ac:dyDescent="0.15">
      <c r="A74" s="216"/>
      <c r="B74" s="217"/>
      <c r="C74" s="217"/>
      <c r="D74" s="1114"/>
      <c r="E74" s="222"/>
      <c r="F74" s="217"/>
      <c r="G74" s="223"/>
      <c r="H74" s="195"/>
      <c r="I74" s="196"/>
      <c r="J74" s="196"/>
      <c r="K74" s="196"/>
      <c r="L74" s="196"/>
      <c r="M74" s="196"/>
      <c r="N74" s="196"/>
      <c r="O74" s="196"/>
      <c r="P74" s="196"/>
      <c r="Q74" s="196"/>
      <c r="R74" s="196"/>
      <c r="S74" s="196"/>
      <c r="T74" s="412"/>
      <c r="U74" s="1123"/>
      <c r="V74" s="1123"/>
      <c r="W74" s="1123"/>
      <c r="X74" s="1123"/>
      <c r="Y74" s="1123"/>
      <c r="Z74" s="1123"/>
      <c r="AA74" s="1123"/>
      <c r="AB74" s="1123"/>
      <c r="AC74" s="1124"/>
      <c r="AD74" s="244"/>
      <c r="AE74" s="245"/>
      <c r="AF74" s="246"/>
    </row>
    <row r="75" spans="1:32" ht="18" customHeight="1" x14ac:dyDescent="0.15">
      <c r="A75" s="216"/>
      <c r="B75" s="217"/>
      <c r="C75" s="217"/>
      <c r="D75" s="1114"/>
      <c r="E75" s="222"/>
      <c r="F75" s="217"/>
      <c r="G75" s="223"/>
      <c r="H75" s="195"/>
      <c r="I75" s="196"/>
      <c r="J75" s="196"/>
      <c r="K75" s="196"/>
      <c r="L75" s="196"/>
      <c r="M75" s="196"/>
      <c r="N75" s="196"/>
      <c r="O75" s="196"/>
      <c r="P75" s="196"/>
      <c r="Q75" s="196"/>
      <c r="R75" s="196"/>
      <c r="S75" s="196"/>
      <c r="T75" s="412"/>
      <c r="U75" s="1123"/>
      <c r="V75" s="1123"/>
      <c r="W75" s="1123"/>
      <c r="X75" s="1123"/>
      <c r="Y75" s="1123"/>
      <c r="Z75" s="1123"/>
      <c r="AA75" s="1123"/>
      <c r="AB75" s="1123"/>
      <c r="AC75" s="1124"/>
      <c r="AD75" s="244"/>
      <c r="AE75" s="245"/>
      <c r="AF75" s="246"/>
    </row>
    <row r="76" spans="1:32" ht="18" customHeight="1" x14ac:dyDescent="0.15">
      <c r="A76" s="216"/>
      <c r="B76" s="217"/>
      <c r="C76" s="217"/>
      <c r="D76" s="1114"/>
      <c r="E76" s="222"/>
      <c r="F76" s="217"/>
      <c r="G76" s="223"/>
      <c r="H76" s="195"/>
      <c r="I76" s="196"/>
      <c r="J76" s="196"/>
      <c r="K76" s="196"/>
      <c r="L76" s="196"/>
      <c r="M76" s="196"/>
      <c r="N76" s="196"/>
      <c r="O76" s="196"/>
      <c r="P76" s="196"/>
      <c r="Q76" s="196"/>
      <c r="R76" s="196"/>
      <c r="S76" s="196"/>
      <c r="T76" s="412"/>
      <c r="U76" s="1123"/>
      <c r="V76" s="1123"/>
      <c r="W76" s="1123"/>
      <c r="X76" s="1123"/>
      <c r="Y76" s="1123"/>
      <c r="Z76" s="1123"/>
      <c r="AA76" s="1123"/>
      <c r="AB76" s="1123"/>
      <c r="AC76" s="1124"/>
      <c r="AD76" s="244"/>
      <c r="AE76" s="245"/>
      <c r="AF76" s="246"/>
    </row>
    <row r="77" spans="1:32" ht="18" customHeight="1" x14ac:dyDescent="0.15">
      <c r="A77" s="218"/>
      <c r="B77" s="219"/>
      <c r="C77" s="219"/>
      <c r="D77" s="1115"/>
      <c r="E77" s="224"/>
      <c r="F77" s="219"/>
      <c r="G77" s="225"/>
      <c r="H77" s="198"/>
      <c r="I77" s="199"/>
      <c r="J77" s="199"/>
      <c r="K77" s="199"/>
      <c r="L77" s="199"/>
      <c r="M77" s="199"/>
      <c r="N77" s="199"/>
      <c r="O77" s="199"/>
      <c r="P77" s="199"/>
      <c r="Q77" s="199"/>
      <c r="R77" s="199"/>
      <c r="S77" s="199"/>
      <c r="T77" s="413"/>
      <c r="U77" s="1125"/>
      <c r="V77" s="1125"/>
      <c r="W77" s="1125"/>
      <c r="X77" s="1125"/>
      <c r="Y77" s="1125"/>
      <c r="Z77" s="1125"/>
      <c r="AA77" s="1125"/>
      <c r="AB77" s="1125"/>
      <c r="AC77" s="1126"/>
      <c r="AD77" s="247"/>
      <c r="AE77" s="248"/>
      <c r="AF77" s="249"/>
    </row>
    <row r="78" spans="1:32" ht="18" customHeight="1" x14ac:dyDescent="0.15">
      <c r="A78" s="183" t="s">
        <v>182</v>
      </c>
      <c r="B78" s="184"/>
      <c r="C78" s="184"/>
      <c r="D78" s="184"/>
      <c r="E78" s="184"/>
      <c r="F78" s="184"/>
      <c r="G78" s="185"/>
      <c r="H78" s="192" t="s">
        <v>1221</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879</v>
      </c>
      <c r="B81" s="184"/>
      <c r="C81" s="184"/>
      <c r="D81" s="184"/>
      <c r="E81" s="184"/>
      <c r="F81" s="184"/>
      <c r="G81" s="185"/>
      <c r="H81" s="192" t="s">
        <v>1220</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877</v>
      </c>
      <c r="B86" s="202"/>
      <c r="C86" s="202"/>
      <c r="D86" s="203"/>
      <c r="E86" s="1110">
        <v>16</v>
      </c>
      <c r="F86" s="1111"/>
      <c r="G86" s="1111"/>
      <c r="H86" s="1112"/>
      <c r="I86" s="568" t="s">
        <v>1172</v>
      </c>
      <c r="J86" s="1108"/>
      <c r="K86" s="1108"/>
      <c r="L86" s="1108"/>
      <c r="M86" s="1108"/>
      <c r="N86" s="1108"/>
      <c r="O86" s="1108"/>
      <c r="P86" s="1108"/>
      <c r="Q86" s="1108"/>
      <c r="R86" s="1108"/>
      <c r="S86" s="1108"/>
      <c r="T86" s="1108"/>
      <c r="U86" s="1108"/>
      <c r="V86" s="1108"/>
      <c r="W86" s="1108"/>
      <c r="X86" s="1108"/>
      <c r="Y86" s="1108"/>
      <c r="Z86" s="1108"/>
      <c r="AA86" s="1108"/>
      <c r="AB86" s="1108"/>
      <c r="AC86" s="1108"/>
      <c r="AD86" s="1108"/>
      <c r="AE86" s="1108"/>
      <c r="AF86" s="1109"/>
    </row>
    <row r="87" spans="1:32" ht="18" customHeight="1" x14ac:dyDescent="0.15">
      <c r="A87" s="204"/>
      <c r="B87" s="205"/>
      <c r="C87" s="205"/>
      <c r="D87" s="206"/>
      <c r="E87" s="1110"/>
      <c r="F87" s="1111"/>
      <c r="G87" s="1111"/>
      <c r="H87" s="1112"/>
      <c r="I87" s="568" t="s">
        <v>1171</v>
      </c>
      <c r="J87" s="1108"/>
      <c r="K87" s="1108"/>
      <c r="L87" s="1108"/>
      <c r="M87" s="1108"/>
      <c r="N87" s="1108"/>
      <c r="O87" s="1108"/>
      <c r="P87" s="1108"/>
      <c r="Q87" s="1108"/>
      <c r="R87" s="1108"/>
      <c r="S87" s="1108"/>
      <c r="T87" s="1108"/>
      <c r="U87" s="1108"/>
      <c r="V87" s="1108"/>
      <c r="W87" s="1108"/>
      <c r="X87" s="1108"/>
      <c r="Y87" s="1108"/>
      <c r="Z87" s="1108"/>
      <c r="AA87" s="1108"/>
      <c r="AB87" s="1108"/>
      <c r="AC87" s="1108"/>
      <c r="AD87" s="1108"/>
      <c r="AE87" s="1108"/>
      <c r="AF87" s="1109"/>
    </row>
    <row r="88" spans="1:32" ht="18" customHeight="1" x14ac:dyDescent="0.15">
      <c r="A88" s="207"/>
      <c r="B88" s="208"/>
      <c r="C88" s="208"/>
      <c r="D88" s="209"/>
      <c r="E88" s="1110"/>
      <c r="F88" s="1111"/>
      <c r="G88" s="1111"/>
      <c r="H88" s="1112"/>
      <c r="I88" s="568" t="s">
        <v>1171</v>
      </c>
      <c r="J88" s="1108"/>
      <c r="K88" s="1108"/>
      <c r="L88" s="1108"/>
      <c r="M88" s="1108"/>
      <c r="N88" s="1108"/>
      <c r="O88" s="1108"/>
      <c r="P88" s="1108"/>
      <c r="Q88" s="1108"/>
      <c r="R88" s="1108"/>
      <c r="S88" s="1108"/>
      <c r="T88" s="1108"/>
      <c r="U88" s="1108"/>
      <c r="V88" s="1108"/>
      <c r="W88" s="1108"/>
      <c r="X88" s="1108"/>
      <c r="Y88" s="1108"/>
      <c r="Z88" s="1108"/>
      <c r="AA88" s="1108"/>
      <c r="AB88" s="1108"/>
      <c r="AC88" s="1108"/>
      <c r="AD88" s="1108"/>
      <c r="AE88" s="1108"/>
      <c r="AF88" s="1109"/>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238" t="s">
        <v>176</v>
      </c>
      <c r="B90" s="239"/>
      <c r="C90" s="239"/>
      <c r="D90" s="240"/>
      <c r="E90" s="679"/>
      <c r="F90" s="680"/>
      <c r="G90" s="680"/>
      <c r="H90" s="680"/>
      <c r="I90" s="680"/>
      <c r="J90" s="680"/>
      <c r="K90" s="680"/>
      <c r="L90" s="680"/>
      <c r="M90" s="680"/>
      <c r="N90" s="680"/>
      <c r="O90" s="680"/>
      <c r="P90" s="680"/>
      <c r="Q90" s="680"/>
      <c r="R90" s="680"/>
      <c r="S90" s="680"/>
      <c r="T90" s="680"/>
      <c r="U90" s="680"/>
      <c r="V90" s="680"/>
      <c r="W90" s="680"/>
      <c r="X90" s="680"/>
      <c r="Y90" s="680"/>
      <c r="Z90" s="680"/>
      <c r="AA90" s="680"/>
      <c r="AB90" s="680"/>
      <c r="AC90" s="680"/>
      <c r="AD90" s="680"/>
      <c r="AE90" s="680"/>
      <c r="AF90" s="68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6-1-5</v>
      </c>
      <c r="B2" s="312"/>
      <c r="C2" s="312"/>
      <c r="D2" s="312"/>
      <c r="E2" s="646" t="s">
        <v>1253</v>
      </c>
      <c r="F2" s="646"/>
      <c r="G2" s="646"/>
      <c r="H2" s="646"/>
      <c r="I2" s="646"/>
      <c r="J2" s="646"/>
      <c r="K2" s="646"/>
      <c r="L2" s="646"/>
      <c r="M2" s="646"/>
      <c r="N2" s="646"/>
      <c r="O2" s="646"/>
      <c r="P2" s="646"/>
      <c r="Q2" s="646"/>
      <c r="R2" s="646"/>
      <c r="S2" s="646"/>
      <c r="T2" s="646"/>
      <c r="U2" s="646"/>
      <c r="V2" s="830" t="s">
        <v>656</v>
      </c>
      <c r="W2" s="830"/>
      <c r="X2" s="830"/>
      <c r="Y2" s="830"/>
      <c r="Z2" s="830"/>
      <c r="AA2" s="830"/>
      <c r="AB2" s="830"/>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830"/>
      <c r="W3" s="830"/>
      <c r="X3" s="830"/>
      <c r="Y3" s="830"/>
      <c r="Z3" s="830"/>
      <c r="AA3" s="830"/>
      <c r="AB3" s="830"/>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1252</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1251</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292" t="s">
        <v>272</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292" t="s">
        <v>1250</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292" t="s">
        <v>1249</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t="s">
        <v>246</v>
      </c>
      <c r="B21" s="289" t="s">
        <v>245</v>
      </c>
      <c r="C21" s="289"/>
      <c r="D21" s="289"/>
      <c r="E21" s="289"/>
      <c r="F21" s="289"/>
      <c r="G21" s="289"/>
      <c r="H21" s="292" t="s">
        <v>272</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277" t="s">
        <v>1248</v>
      </c>
      <c r="D31" s="278"/>
      <c r="E31" s="278"/>
      <c r="F31" s="278"/>
      <c r="G31" s="278"/>
      <c r="H31" s="278"/>
      <c r="I31" s="278"/>
      <c r="J31" s="278"/>
      <c r="K31" s="278"/>
      <c r="L31" s="278"/>
      <c r="M31" s="278"/>
      <c r="N31" s="278"/>
      <c r="O31" s="278"/>
      <c r="P31" s="278"/>
      <c r="Q31" s="278"/>
      <c r="R31" s="278"/>
      <c r="S31" s="278"/>
      <c r="T31" s="278"/>
      <c r="U31" s="278"/>
      <c r="V31" s="278"/>
      <c r="W31" s="278"/>
      <c r="X31" s="278"/>
      <c r="Y31" s="682"/>
      <c r="Z31" s="682"/>
      <c r="AA31" s="682"/>
      <c r="AB31" s="682"/>
      <c r="AC31" s="631" t="s">
        <v>13</v>
      </c>
      <c r="AD31" s="631"/>
      <c r="AE31" s="631" t="s">
        <v>13</v>
      </c>
      <c r="AF31" s="631"/>
    </row>
    <row r="32" spans="1:32" ht="18" customHeight="1" x14ac:dyDescent="0.15">
      <c r="A32" s="306"/>
      <c r="B32" s="307"/>
      <c r="C32" s="278"/>
      <c r="D32" s="278"/>
      <c r="E32" s="278"/>
      <c r="F32" s="278"/>
      <c r="G32" s="278"/>
      <c r="H32" s="278"/>
      <c r="I32" s="278"/>
      <c r="J32" s="278"/>
      <c r="K32" s="278"/>
      <c r="L32" s="278"/>
      <c r="M32" s="278"/>
      <c r="N32" s="278"/>
      <c r="O32" s="278"/>
      <c r="P32" s="278"/>
      <c r="Q32" s="278"/>
      <c r="R32" s="278"/>
      <c r="S32" s="278"/>
      <c r="T32" s="278"/>
      <c r="U32" s="278"/>
      <c r="V32" s="278"/>
      <c r="W32" s="278"/>
      <c r="X32" s="278"/>
      <c r="Y32" s="682"/>
      <c r="Z32" s="682"/>
      <c r="AA32" s="682"/>
      <c r="AB32" s="682"/>
      <c r="AC32" s="631"/>
      <c r="AD32" s="631"/>
      <c r="AE32" s="631"/>
      <c r="AF32" s="631"/>
    </row>
    <row r="33" spans="1:32" ht="18" customHeight="1" x14ac:dyDescent="0.15">
      <c r="A33" s="306"/>
      <c r="B33" s="307"/>
      <c r="C33" s="278"/>
      <c r="D33" s="278"/>
      <c r="E33" s="278"/>
      <c r="F33" s="278"/>
      <c r="G33" s="278"/>
      <c r="H33" s="278"/>
      <c r="I33" s="278"/>
      <c r="J33" s="278"/>
      <c r="K33" s="278"/>
      <c r="L33" s="278"/>
      <c r="M33" s="278"/>
      <c r="N33" s="278"/>
      <c r="O33" s="278"/>
      <c r="P33" s="278"/>
      <c r="Q33" s="278"/>
      <c r="R33" s="278"/>
      <c r="S33" s="278"/>
      <c r="T33" s="278"/>
      <c r="U33" s="278"/>
      <c r="V33" s="278"/>
      <c r="W33" s="278"/>
      <c r="X33" s="278"/>
      <c r="Y33" s="682"/>
      <c r="Z33" s="682"/>
      <c r="AA33" s="682"/>
      <c r="AB33" s="682"/>
      <c r="AC33" s="631"/>
      <c r="AD33" s="631"/>
      <c r="AE33" s="631"/>
      <c r="AF33" s="631"/>
    </row>
    <row r="34" spans="1:32" ht="18" customHeight="1" x14ac:dyDescent="0.15">
      <c r="A34" s="276" t="s">
        <v>231</v>
      </c>
      <c r="B34" s="276"/>
      <c r="C34" s="277" t="s">
        <v>1247</v>
      </c>
      <c r="D34" s="278"/>
      <c r="E34" s="278"/>
      <c r="F34" s="278"/>
      <c r="G34" s="278"/>
      <c r="H34" s="278"/>
      <c r="I34" s="278"/>
      <c r="J34" s="278"/>
      <c r="K34" s="278"/>
      <c r="L34" s="278"/>
      <c r="M34" s="278"/>
      <c r="N34" s="278"/>
      <c r="O34" s="278"/>
      <c r="P34" s="278"/>
      <c r="Q34" s="278"/>
      <c r="R34" s="278"/>
      <c r="S34" s="278"/>
      <c r="T34" s="278"/>
      <c r="U34" s="278"/>
      <c r="V34" s="278"/>
      <c r="W34" s="278"/>
      <c r="X34" s="278"/>
      <c r="Y34" s="682"/>
      <c r="Z34" s="682"/>
      <c r="AA34" s="682"/>
      <c r="AB34" s="682"/>
      <c r="AC34" s="631" t="s">
        <v>13</v>
      </c>
      <c r="AD34" s="631"/>
      <c r="AE34" s="631" t="s">
        <v>13</v>
      </c>
      <c r="AF34" s="631"/>
    </row>
    <row r="35" spans="1:32" ht="18" customHeight="1" x14ac:dyDescent="0.15">
      <c r="A35" s="276"/>
      <c r="B35" s="276"/>
      <c r="C35" s="278"/>
      <c r="D35" s="278"/>
      <c r="E35" s="278"/>
      <c r="F35" s="278"/>
      <c r="G35" s="278"/>
      <c r="H35" s="278"/>
      <c r="I35" s="278"/>
      <c r="J35" s="278"/>
      <c r="K35" s="278"/>
      <c r="L35" s="278"/>
      <c r="M35" s="278"/>
      <c r="N35" s="278"/>
      <c r="O35" s="278"/>
      <c r="P35" s="278"/>
      <c r="Q35" s="278"/>
      <c r="R35" s="278"/>
      <c r="S35" s="278"/>
      <c r="T35" s="278"/>
      <c r="U35" s="278"/>
      <c r="V35" s="278"/>
      <c r="W35" s="278"/>
      <c r="X35" s="278"/>
      <c r="Y35" s="682"/>
      <c r="Z35" s="682"/>
      <c r="AA35" s="682"/>
      <c r="AB35" s="682"/>
      <c r="AC35" s="631"/>
      <c r="AD35" s="631"/>
      <c r="AE35" s="631"/>
      <c r="AF35" s="631"/>
    </row>
    <row r="36" spans="1:32" ht="18" customHeight="1" x14ac:dyDescent="0.15">
      <c r="A36" s="276"/>
      <c r="B36" s="276"/>
      <c r="C36" s="278"/>
      <c r="D36" s="278"/>
      <c r="E36" s="278"/>
      <c r="F36" s="278"/>
      <c r="G36" s="278"/>
      <c r="H36" s="278"/>
      <c r="I36" s="278"/>
      <c r="J36" s="278"/>
      <c r="K36" s="278"/>
      <c r="L36" s="278"/>
      <c r="M36" s="278"/>
      <c r="N36" s="278"/>
      <c r="O36" s="278"/>
      <c r="P36" s="278"/>
      <c r="Q36" s="278"/>
      <c r="R36" s="278"/>
      <c r="S36" s="278"/>
      <c r="T36" s="278"/>
      <c r="U36" s="278"/>
      <c r="V36" s="278"/>
      <c r="W36" s="278"/>
      <c r="X36" s="278"/>
      <c r="Y36" s="682"/>
      <c r="Z36" s="682"/>
      <c r="AA36" s="682"/>
      <c r="AB36" s="682"/>
      <c r="AC36" s="631"/>
      <c r="AD36" s="631"/>
      <c r="AE36" s="631"/>
      <c r="AF36" s="631"/>
    </row>
    <row r="37" spans="1:32" ht="18" customHeight="1" x14ac:dyDescent="0.15">
      <c r="A37" s="276" t="s">
        <v>228</v>
      </c>
      <c r="B37" s="276"/>
      <c r="C37" s="277" t="s">
        <v>1246</v>
      </c>
      <c r="D37" s="278"/>
      <c r="E37" s="278"/>
      <c r="F37" s="278"/>
      <c r="G37" s="278"/>
      <c r="H37" s="278"/>
      <c r="I37" s="278"/>
      <c r="J37" s="278"/>
      <c r="K37" s="278"/>
      <c r="L37" s="278"/>
      <c r="M37" s="278"/>
      <c r="N37" s="278"/>
      <c r="O37" s="278"/>
      <c r="P37" s="278"/>
      <c r="Q37" s="278"/>
      <c r="R37" s="278"/>
      <c r="S37" s="278"/>
      <c r="T37" s="278"/>
      <c r="U37" s="278"/>
      <c r="V37" s="278"/>
      <c r="W37" s="278"/>
      <c r="X37" s="278"/>
      <c r="Y37" s="682"/>
      <c r="Z37" s="682"/>
      <c r="AA37" s="682"/>
      <c r="AB37" s="682"/>
      <c r="AC37" s="631" t="s">
        <v>13</v>
      </c>
      <c r="AD37" s="631"/>
      <c r="AE37" s="631" t="s">
        <v>13</v>
      </c>
      <c r="AF37" s="631"/>
    </row>
    <row r="38" spans="1:32" ht="18" customHeight="1" x14ac:dyDescent="0.15">
      <c r="A38" s="276"/>
      <c r="B38" s="276"/>
      <c r="C38" s="278"/>
      <c r="D38" s="278"/>
      <c r="E38" s="278"/>
      <c r="F38" s="278"/>
      <c r="G38" s="278"/>
      <c r="H38" s="278"/>
      <c r="I38" s="278"/>
      <c r="J38" s="278"/>
      <c r="K38" s="278"/>
      <c r="L38" s="278"/>
      <c r="M38" s="278"/>
      <c r="N38" s="278"/>
      <c r="O38" s="278"/>
      <c r="P38" s="278"/>
      <c r="Q38" s="278"/>
      <c r="R38" s="278"/>
      <c r="S38" s="278"/>
      <c r="T38" s="278"/>
      <c r="U38" s="278"/>
      <c r="V38" s="278"/>
      <c r="W38" s="278"/>
      <c r="X38" s="278"/>
      <c r="Y38" s="682"/>
      <c r="Z38" s="682"/>
      <c r="AA38" s="682"/>
      <c r="AB38" s="682"/>
      <c r="AC38" s="631"/>
      <c r="AD38" s="631"/>
      <c r="AE38" s="631"/>
      <c r="AF38" s="631"/>
    </row>
    <row r="39" spans="1:32" ht="36.75" customHeight="1" x14ac:dyDescent="0.15">
      <c r="A39" s="276"/>
      <c r="B39" s="276"/>
      <c r="C39" s="278"/>
      <c r="D39" s="278"/>
      <c r="E39" s="278"/>
      <c r="F39" s="278"/>
      <c r="G39" s="278"/>
      <c r="H39" s="278"/>
      <c r="I39" s="278"/>
      <c r="J39" s="278"/>
      <c r="K39" s="278"/>
      <c r="L39" s="278"/>
      <c r="M39" s="278"/>
      <c r="N39" s="278"/>
      <c r="O39" s="278"/>
      <c r="P39" s="278"/>
      <c r="Q39" s="278"/>
      <c r="R39" s="278"/>
      <c r="S39" s="278"/>
      <c r="T39" s="278"/>
      <c r="U39" s="278"/>
      <c r="V39" s="278"/>
      <c r="W39" s="278"/>
      <c r="X39" s="278"/>
      <c r="Y39" s="682"/>
      <c r="Z39" s="682"/>
      <c r="AA39" s="682"/>
      <c r="AB39" s="682"/>
      <c r="AC39" s="631"/>
      <c r="AD39" s="631"/>
      <c r="AE39" s="631"/>
      <c r="AF39" s="631"/>
    </row>
    <row r="40" spans="1:32" ht="18" customHeight="1" x14ac:dyDescent="0.15">
      <c r="A40" s="276" t="s">
        <v>226</v>
      </c>
      <c r="B40" s="276"/>
      <c r="C40" s="277" t="s">
        <v>1246</v>
      </c>
      <c r="D40" s="278"/>
      <c r="E40" s="278"/>
      <c r="F40" s="278"/>
      <c r="G40" s="278"/>
      <c r="H40" s="278"/>
      <c r="I40" s="278"/>
      <c r="J40" s="278"/>
      <c r="K40" s="278"/>
      <c r="L40" s="278"/>
      <c r="M40" s="278"/>
      <c r="N40" s="278"/>
      <c r="O40" s="278"/>
      <c r="P40" s="278"/>
      <c r="Q40" s="278"/>
      <c r="R40" s="278"/>
      <c r="S40" s="278"/>
      <c r="T40" s="278"/>
      <c r="U40" s="278"/>
      <c r="V40" s="278"/>
      <c r="W40" s="278"/>
      <c r="X40" s="278"/>
      <c r="Y40" s="682"/>
      <c r="Z40" s="682"/>
      <c r="AA40" s="682"/>
      <c r="AB40" s="682"/>
      <c r="AC40" s="631" t="s">
        <v>13</v>
      </c>
      <c r="AD40" s="631"/>
      <c r="AE40" s="631" t="s">
        <v>13</v>
      </c>
      <c r="AF40" s="631"/>
    </row>
    <row r="41" spans="1:32" ht="18" customHeight="1" x14ac:dyDescent="0.15">
      <c r="A41" s="276"/>
      <c r="B41" s="276"/>
      <c r="C41" s="278"/>
      <c r="D41" s="278"/>
      <c r="E41" s="278"/>
      <c r="F41" s="278"/>
      <c r="G41" s="278"/>
      <c r="H41" s="278"/>
      <c r="I41" s="278"/>
      <c r="J41" s="278"/>
      <c r="K41" s="278"/>
      <c r="L41" s="278"/>
      <c r="M41" s="278"/>
      <c r="N41" s="278"/>
      <c r="O41" s="278"/>
      <c r="P41" s="278"/>
      <c r="Q41" s="278"/>
      <c r="R41" s="278"/>
      <c r="S41" s="278"/>
      <c r="T41" s="278"/>
      <c r="U41" s="278"/>
      <c r="V41" s="278"/>
      <c r="W41" s="278"/>
      <c r="X41" s="278"/>
      <c r="Y41" s="682"/>
      <c r="Z41" s="682"/>
      <c r="AA41" s="682"/>
      <c r="AB41" s="682"/>
      <c r="AC41" s="631"/>
      <c r="AD41" s="631"/>
      <c r="AE41" s="631"/>
      <c r="AF41" s="631"/>
    </row>
    <row r="42" spans="1:32" ht="18" customHeight="1" x14ac:dyDescent="0.15">
      <c r="A42" s="276"/>
      <c r="B42" s="276"/>
      <c r="C42" s="278"/>
      <c r="D42" s="278"/>
      <c r="E42" s="278"/>
      <c r="F42" s="278"/>
      <c r="G42" s="278"/>
      <c r="H42" s="278"/>
      <c r="I42" s="278"/>
      <c r="J42" s="278"/>
      <c r="K42" s="278"/>
      <c r="L42" s="278"/>
      <c r="M42" s="278"/>
      <c r="N42" s="278"/>
      <c r="O42" s="278"/>
      <c r="P42" s="278"/>
      <c r="Q42" s="278"/>
      <c r="R42" s="278"/>
      <c r="S42" s="278"/>
      <c r="T42" s="278"/>
      <c r="U42" s="278"/>
      <c r="V42" s="278"/>
      <c r="W42" s="278"/>
      <c r="X42" s="278"/>
      <c r="Y42" s="682"/>
      <c r="Z42" s="682"/>
      <c r="AA42" s="682"/>
      <c r="AB42" s="682"/>
      <c r="AC42" s="631"/>
      <c r="AD42" s="631"/>
      <c r="AE42" s="631"/>
      <c r="AF42" s="631"/>
    </row>
    <row r="43" spans="1:32" ht="18" customHeight="1" x14ac:dyDescent="0.15">
      <c r="A43" s="276" t="s">
        <v>223</v>
      </c>
      <c r="B43" s="276"/>
      <c r="C43" s="277" t="s">
        <v>1246</v>
      </c>
      <c r="D43" s="278"/>
      <c r="E43" s="278"/>
      <c r="F43" s="278"/>
      <c r="G43" s="278"/>
      <c r="H43" s="278"/>
      <c r="I43" s="278"/>
      <c r="J43" s="278"/>
      <c r="K43" s="278"/>
      <c r="L43" s="278"/>
      <c r="M43" s="278"/>
      <c r="N43" s="278"/>
      <c r="O43" s="278"/>
      <c r="P43" s="278"/>
      <c r="Q43" s="278"/>
      <c r="R43" s="278"/>
      <c r="S43" s="278"/>
      <c r="T43" s="278"/>
      <c r="U43" s="278"/>
      <c r="V43" s="278"/>
      <c r="W43" s="278"/>
      <c r="X43" s="278"/>
      <c r="Y43" s="682"/>
      <c r="Z43" s="682"/>
      <c r="AA43" s="682"/>
      <c r="AB43" s="682"/>
      <c r="AC43" s="631" t="s">
        <v>13</v>
      </c>
      <c r="AD43" s="631"/>
      <c r="AE43" s="631" t="s">
        <v>13</v>
      </c>
      <c r="AF43" s="631"/>
    </row>
    <row r="44" spans="1:32" ht="18" customHeight="1" x14ac:dyDescent="0.15">
      <c r="A44" s="276"/>
      <c r="B44" s="276"/>
      <c r="C44" s="278"/>
      <c r="D44" s="278"/>
      <c r="E44" s="278"/>
      <c r="F44" s="278"/>
      <c r="G44" s="278"/>
      <c r="H44" s="278"/>
      <c r="I44" s="278"/>
      <c r="J44" s="278"/>
      <c r="K44" s="278"/>
      <c r="L44" s="278"/>
      <c r="M44" s="278"/>
      <c r="N44" s="278"/>
      <c r="O44" s="278"/>
      <c r="P44" s="278"/>
      <c r="Q44" s="278"/>
      <c r="R44" s="278"/>
      <c r="S44" s="278"/>
      <c r="T44" s="278"/>
      <c r="U44" s="278"/>
      <c r="V44" s="278"/>
      <c r="W44" s="278"/>
      <c r="X44" s="278"/>
      <c r="Y44" s="682"/>
      <c r="Z44" s="682"/>
      <c r="AA44" s="682"/>
      <c r="AB44" s="682"/>
      <c r="AC44" s="631"/>
      <c r="AD44" s="631"/>
      <c r="AE44" s="631"/>
      <c r="AF44" s="631"/>
    </row>
    <row r="45" spans="1:32" ht="18" customHeight="1" x14ac:dyDescent="0.15">
      <c r="A45" s="276"/>
      <c r="B45" s="276"/>
      <c r="C45" s="278"/>
      <c r="D45" s="278"/>
      <c r="E45" s="278"/>
      <c r="F45" s="278"/>
      <c r="G45" s="278"/>
      <c r="H45" s="278"/>
      <c r="I45" s="278"/>
      <c r="J45" s="278"/>
      <c r="K45" s="278"/>
      <c r="L45" s="278"/>
      <c r="M45" s="278"/>
      <c r="N45" s="278"/>
      <c r="O45" s="278"/>
      <c r="P45" s="278"/>
      <c r="Q45" s="278"/>
      <c r="R45" s="278"/>
      <c r="S45" s="278"/>
      <c r="T45" s="278"/>
      <c r="U45" s="278"/>
      <c r="V45" s="278"/>
      <c r="W45" s="278"/>
      <c r="X45" s="278"/>
      <c r="Y45" s="682"/>
      <c r="Z45" s="682"/>
      <c r="AA45" s="682"/>
      <c r="AB45" s="682"/>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1245</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477" t="s">
        <v>1244</v>
      </c>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4"/>
    </row>
    <row r="59" spans="1:32" ht="18" customHeight="1" x14ac:dyDescent="0.15">
      <c r="A59" s="309"/>
      <c r="B59" s="210"/>
      <c r="C59" s="210"/>
      <c r="D59" s="210"/>
      <c r="E59" s="210"/>
      <c r="F59" s="210"/>
      <c r="G59" s="210"/>
      <c r="H59" s="734"/>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735"/>
    </row>
    <row r="60" spans="1:32" ht="18" customHeight="1" x14ac:dyDescent="0.15">
      <c r="A60" s="309"/>
      <c r="B60" s="210"/>
      <c r="C60" s="210"/>
      <c r="D60" s="210"/>
      <c r="E60" s="210"/>
      <c r="F60" s="210"/>
      <c r="G60" s="210"/>
      <c r="H60" s="734"/>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735"/>
    </row>
    <row r="61" spans="1:32" ht="18" customHeight="1" x14ac:dyDescent="0.15">
      <c r="A61" s="309"/>
      <c r="B61" s="210"/>
      <c r="C61" s="210"/>
      <c r="D61" s="210"/>
      <c r="E61" s="210"/>
      <c r="F61" s="210"/>
      <c r="G61" s="210"/>
      <c r="H61" s="734"/>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735"/>
    </row>
    <row r="62" spans="1:32" ht="18" customHeight="1" x14ac:dyDescent="0.15">
      <c r="A62" s="309"/>
      <c r="B62" s="210"/>
      <c r="C62" s="210"/>
      <c r="D62" s="210"/>
      <c r="E62" s="210"/>
      <c r="F62" s="210"/>
      <c r="G62" s="210"/>
      <c r="H62" s="515"/>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7"/>
    </row>
    <row r="63" spans="1:32" ht="18" customHeight="1" x14ac:dyDescent="0.15">
      <c r="A63" s="309"/>
      <c r="B63" s="238" t="s">
        <v>201</v>
      </c>
      <c r="C63" s="239"/>
      <c r="D63" s="239"/>
      <c r="E63" s="239"/>
      <c r="F63" s="239"/>
      <c r="G63" s="240"/>
      <c r="H63" s="269" t="s">
        <v>688</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468" t="s">
        <v>272</v>
      </c>
      <c r="I64" s="469"/>
      <c r="J64" s="469"/>
      <c r="K64" s="469"/>
      <c r="L64" s="469"/>
      <c r="M64" s="469"/>
      <c r="N64" s="469"/>
      <c r="O64" s="469"/>
      <c r="P64" s="469"/>
      <c r="Q64" s="469"/>
      <c r="R64" s="469"/>
      <c r="S64" s="469"/>
      <c r="T64" s="469"/>
      <c r="U64" s="469"/>
      <c r="V64" s="469"/>
      <c r="W64" s="469"/>
      <c r="X64" s="469"/>
      <c r="Y64" s="469"/>
      <c r="Z64" s="469"/>
      <c r="AA64" s="469"/>
      <c r="AB64" s="469"/>
      <c r="AC64" s="469"/>
      <c r="AD64" s="469"/>
      <c r="AE64" s="469"/>
      <c r="AF64" s="470"/>
    </row>
    <row r="65" spans="1:32" ht="18" customHeight="1" x14ac:dyDescent="0.15">
      <c r="A65" s="309"/>
      <c r="B65" s="238" t="s">
        <v>199</v>
      </c>
      <c r="C65" s="239"/>
      <c r="D65" s="239"/>
      <c r="E65" s="239"/>
      <c r="F65" s="239"/>
      <c r="G65" s="240"/>
      <c r="H65" s="468" t="s">
        <v>272</v>
      </c>
      <c r="I65" s="469"/>
      <c r="J65" s="469"/>
      <c r="K65" s="469"/>
      <c r="L65" s="469"/>
      <c r="M65" s="469"/>
      <c r="N65" s="469"/>
      <c r="O65" s="469"/>
      <c r="P65" s="469"/>
      <c r="Q65" s="469"/>
      <c r="R65" s="469"/>
      <c r="S65" s="469"/>
      <c r="T65" s="469"/>
      <c r="U65" s="469"/>
      <c r="V65" s="469"/>
      <c r="W65" s="469"/>
      <c r="X65" s="469"/>
      <c r="Y65" s="469"/>
      <c r="Z65" s="469"/>
      <c r="AA65" s="469"/>
      <c r="AB65" s="469"/>
      <c r="AC65" s="469"/>
      <c r="AD65" s="469"/>
      <c r="AE65" s="469"/>
      <c r="AF65" s="470"/>
    </row>
    <row r="66" spans="1:32" ht="18" customHeight="1" x14ac:dyDescent="0.15">
      <c r="A66" s="309"/>
      <c r="B66" s="238" t="s">
        <v>198</v>
      </c>
      <c r="C66" s="239"/>
      <c r="D66" s="239"/>
      <c r="E66" s="239"/>
      <c r="F66" s="239"/>
      <c r="G66" s="240"/>
      <c r="H66" s="468" t="s">
        <v>272</v>
      </c>
      <c r="I66" s="469"/>
      <c r="J66" s="469"/>
      <c r="K66" s="469"/>
      <c r="L66" s="469"/>
      <c r="M66" s="469"/>
      <c r="N66" s="469"/>
      <c r="O66" s="469"/>
      <c r="P66" s="469"/>
      <c r="Q66" s="469"/>
      <c r="R66" s="469"/>
      <c r="S66" s="469"/>
      <c r="T66" s="469"/>
      <c r="U66" s="469"/>
      <c r="V66" s="469"/>
      <c r="W66" s="469"/>
      <c r="X66" s="469"/>
      <c r="Y66" s="469"/>
      <c r="Z66" s="469"/>
      <c r="AA66" s="469"/>
      <c r="AB66" s="469"/>
      <c r="AC66" s="469"/>
      <c r="AD66" s="469"/>
      <c r="AE66" s="469"/>
      <c r="AF66" s="470"/>
    </row>
    <row r="67" spans="1:32" ht="18" customHeight="1" x14ac:dyDescent="0.15">
      <c r="A67" s="181" t="s">
        <v>196</v>
      </c>
      <c r="B67" s="181"/>
      <c r="C67" s="181"/>
      <c r="D67" s="181"/>
      <c r="E67" s="181"/>
      <c r="F67" s="181"/>
      <c r="G67" s="181"/>
      <c r="H67" s="461" t="s">
        <v>645</v>
      </c>
      <c r="I67" s="46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3"/>
    </row>
    <row r="68" spans="1:32" ht="51.75" customHeight="1" x14ac:dyDescent="0.15">
      <c r="A68" s="181" t="s">
        <v>194</v>
      </c>
      <c r="B68" s="181"/>
      <c r="C68" s="181"/>
      <c r="D68" s="181"/>
      <c r="E68" s="181"/>
      <c r="F68" s="181"/>
      <c r="G68" s="181"/>
      <c r="H68" s="211" t="s">
        <v>1243</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226" t="s">
        <v>1242</v>
      </c>
      <c r="I69" s="380"/>
      <c r="J69" s="380"/>
      <c r="K69" s="380"/>
      <c r="L69" s="380"/>
      <c r="M69" s="380"/>
      <c r="N69" s="380"/>
      <c r="O69" s="380"/>
      <c r="P69" s="380"/>
      <c r="Q69" s="380"/>
      <c r="R69" s="380"/>
      <c r="S69" s="380"/>
      <c r="T69" s="380"/>
      <c r="U69" s="318" t="s">
        <v>1241</v>
      </c>
      <c r="V69" s="976"/>
      <c r="W69" s="976"/>
      <c r="X69" s="976"/>
      <c r="Y69" s="976"/>
      <c r="Z69" s="976"/>
      <c r="AA69" s="976"/>
      <c r="AB69" s="976"/>
      <c r="AC69" s="977"/>
      <c r="AD69" s="238" t="s">
        <v>189</v>
      </c>
      <c r="AE69" s="239"/>
      <c r="AF69" s="240"/>
    </row>
    <row r="70" spans="1:32" ht="18" customHeight="1" x14ac:dyDescent="0.15">
      <c r="A70" s="216"/>
      <c r="B70" s="217"/>
      <c r="C70" s="217"/>
      <c r="D70" s="217"/>
      <c r="E70" s="222"/>
      <c r="F70" s="217"/>
      <c r="G70" s="223"/>
      <c r="H70" s="465"/>
      <c r="I70" s="382"/>
      <c r="J70" s="382"/>
      <c r="K70" s="382"/>
      <c r="L70" s="382"/>
      <c r="M70" s="382"/>
      <c r="N70" s="382"/>
      <c r="O70" s="382"/>
      <c r="P70" s="382"/>
      <c r="Q70" s="382"/>
      <c r="R70" s="382"/>
      <c r="S70" s="382"/>
      <c r="T70" s="382"/>
      <c r="U70" s="978"/>
      <c r="V70" s="978"/>
      <c r="W70" s="978"/>
      <c r="X70" s="978"/>
      <c r="Y70" s="978"/>
      <c r="Z70" s="978"/>
      <c r="AA70" s="978"/>
      <c r="AB70" s="978"/>
      <c r="AC70" s="979"/>
      <c r="AD70" s="241" t="s">
        <v>287</v>
      </c>
      <c r="AE70" s="242"/>
      <c r="AF70" s="243"/>
    </row>
    <row r="71" spans="1:32" ht="18" customHeight="1" x14ac:dyDescent="0.15">
      <c r="A71" s="216"/>
      <c r="B71" s="217"/>
      <c r="C71" s="217"/>
      <c r="D71" s="217"/>
      <c r="E71" s="222"/>
      <c r="F71" s="217"/>
      <c r="G71" s="223"/>
      <c r="H71" s="465"/>
      <c r="I71" s="382"/>
      <c r="J71" s="382"/>
      <c r="K71" s="382"/>
      <c r="L71" s="382"/>
      <c r="M71" s="382"/>
      <c r="N71" s="382"/>
      <c r="O71" s="382"/>
      <c r="P71" s="382"/>
      <c r="Q71" s="382"/>
      <c r="R71" s="382"/>
      <c r="S71" s="382"/>
      <c r="T71" s="382"/>
      <c r="U71" s="978"/>
      <c r="V71" s="978"/>
      <c r="W71" s="978"/>
      <c r="X71" s="978"/>
      <c r="Y71" s="978"/>
      <c r="Z71" s="978"/>
      <c r="AA71" s="978"/>
      <c r="AB71" s="978"/>
      <c r="AC71" s="979"/>
      <c r="AD71" s="244"/>
      <c r="AE71" s="245"/>
      <c r="AF71" s="246"/>
    </row>
    <row r="72" spans="1:32" ht="18" customHeight="1" x14ac:dyDescent="0.15">
      <c r="A72" s="218"/>
      <c r="B72" s="219"/>
      <c r="C72" s="219"/>
      <c r="D72" s="219"/>
      <c r="E72" s="224"/>
      <c r="F72" s="219"/>
      <c r="G72" s="225"/>
      <c r="H72" s="466"/>
      <c r="I72" s="384"/>
      <c r="J72" s="384"/>
      <c r="K72" s="384"/>
      <c r="L72" s="384"/>
      <c r="M72" s="384"/>
      <c r="N72" s="384"/>
      <c r="O72" s="384"/>
      <c r="P72" s="384"/>
      <c r="Q72" s="384"/>
      <c r="R72" s="384"/>
      <c r="S72" s="384"/>
      <c r="T72" s="384"/>
      <c r="U72" s="980"/>
      <c r="V72" s="980"/>
      <c r="W72" s="980"/>
      <c r="X72" s="980"/>
      <c r="Y72" s="980"/>
      <c r="Z72" s="980"/>
      <c r="AA72" s="980"/>
      <c r="AB72" s="980"/>
      <c r="AC72" s="981"/>
      <c r="AD72" s="247"/>
      <c r="AE72" s="248"/>
      <c r="AF72" s="249"/>
    </row>
    <row r="73" spans="1:32" ht="18" customHeight="1" x14ac:dyDescent="0.15">
      <c r="A73" s="214" t="s">
        <v>187</v>
      </c>
      <c r="B73" s="215"/>
      <c r="C73" s="215"/>
      <c r="D73" s="215"/>
      <c r="E73" s="220" t="s">
        <v>186</v>
      </c>
      <c r="F73" s="215"/>
      <c r="G73" s="221"/>
      <c r="H73" s="226" t="s">
        <v>1240</v>
      </c>
      <c r="I73" s="227"/>
      <c r="J73" s="227"/>
      <c r="K73" s="227"/>
      <c r="L73" s="227"/>
      <c r="M73" s="227"/>
      <c r="N73" s="227"/>
      <c r="O73" s="227"/>
      <c r="P73" s="227"/>
      <c r="Q73" s="227"/>
      <c r="R73" s="227"/>
      <c r="S73" s="227"/>
      <c r="T73" s="227"/>
      <c r="U73" s="318" t="s">
        <v>1239</v>
      </c>
      <c r="V73" s="318"/>
      <c r="W73" s="318"/>
      <c r="X73" s="318"/>
      <c r="Y73" s="318"/>
      <c r="Z73" s="318"/>
      <c r="AA73" s="318"/>
      <c r="AB73" s="318"/>
      <c r="AC73" s="319"/>
      <c r="AD73" s="241" t="s">
        <v>287</v>
      </c>
      <c r="AE73" s="242"/>
      <c r="AF73" s="243"/>
    </row>
    <row r="74" spans="1:32" ht="18" customHeight="1" x14ac:dyDescent="0.15">
      <c r="A74" s="216"/>
      <c r="B74" s="217"/>
      <c r="C74" s="217"/>
      <c r="D74" s="217"/>
      <c r="E74" s="222"/>
      <c r="F74" s="217"/>
      <c r="G74" s="223"/>
      <c r="H74" s="228"/>
      <c r="I74" s="229"/>
      <c r="J74" s="229"/>
      <c r="K74" s="229"/>
      <c r="L74" s="229"/>
      <c r="M74" s="229"/>
      <c r="N74" s="229"/>
      <c r="O74" s="229"/>
      <c r="P74" s="229"/>
      <c r="Q74" s="229"/>
      <c r="R74" s="229"/>
      <c r="S74" s="229"/>
      <c r="T74" s="229"/>
      <c r="U74" s="320"/>
      <c r="V74" s="320"/>
      <c r="W74" s="320"/>
      <c r="X74" s="320"/>
      <c r="Y74" s="320"/>
      <c r="Z74" s="320"/>
      <c r="AA74" s="320"/>
      <c r="AB74" s="320"/>
      <c r="AC74" s="321"/>
      <c r="AD74" s="244"/>
      <c r="AE74" s="245"/>
      <c r="AF74" s="246"/>
    </row>
    <row r="75" spans="1:32" ht="18" customHeight="1" x14ac:dyDescent="0.15">
      <c r="A75" s="216"/>
      <c r="B75" s="217"/>
      <c r="C75" s="217"/>
      <c r="D75" s="217"/>
      <c r="E75" s="222"/>
      <c r="F75" s="217"/>
      <c r="G75" s="223"/>
      <c r="H75" s="228"/>
      <c r="I75" s="229"/>
      <c r="J75" s="229"/>
      <c r="K75" s="229"/>
      <c r="L75" s="229"/>
      <c r="M75" s="229"/>
      <c r="N75" s="229"/>
      <c r="O75" s="229"/>
      <c r="P75" s="229"/>
      <c r="Q75" s="229"/>
      <c r="R75" s="229"/>
      <c r="S75" s="229"/>
      <c r="T75" s="229"/>
      <c r="U75" s="320"/>
      <c r="V75" s="320"/>
      <c r="W75" s="320"/>
      <c r="X75" s="320"/>
      <c r="Y75" s="320"/>
      <c r="Z75" s="320"/>
      <c r="AA75" s="320"/>
      <c r="AB75" s="320"/>
      <c r="AC75" s="321"/>
      <c r="AD75" s="244"/>
      <c r="AE75" s="245"/>
      <c r="AF75" s="246"/>
    </row>
    <row r="76" spans="1:32" ht="18" customHeight="1" x14ac:dyDescent="0.15">
      <c r="A76" s="216"/>
      <c r="B76" s="217"/>
      <c r="C76" s="217"/>
      <c r="D76" s="217"/>
      <c r="E76" s="222"/>
      <c r="F76" s="217"/>
      <c r="G76" s="223"/>
      <c r="H76" s="228"/>
      <c r="I76" s="229"/>
      <c r="J76" s="229"/>
      <c r="K76" s="229"/>
      <c r="L76" s="229"/>
      <c r="M76" s="229"/>
      <c r="N76" s="229"/>
      <c r="O76" s="229"/>
      <c r="P76" s="229"/>
      <c r="Q76" s="229"/>
      <c r="R76" s="229"/>
      <c r="S76" s="229"/>
      <c r="T76" s="229"/>
      <c r="U76" s="320"/>
      <c r="V76" s="320"/>
      <c r="W76" s="320"/>
      <c r="X76" s="320"/>
      <c r="Y76" s="320"/>
      <c r="Z76" s="320"/>
      <c r="AA76" s="320"/>
      <c r="AB76" s="320"/>
      <c r="AC76" s="321"/>
      <c r="AD76" s="244"/>
      <c r="AE76" s="245"/>
      <c r="AF76" s="246"/>
    </row>
    <row r="77" spans="1:32" ht="18" customHeight="1" x14ac:dyDescent="0.15">
      <c r="A77" s="218"/>
      <c r="B77" s="219"/>
      <c r="C77" s="219"/>
      <c r="D77" s="219"/>
      <c r="E77" s="224"/>
      <c r="F77" s="219"/>
      <c r="G77" s="225"/>
      <c r="H77" s="230"/>
      <c r="I77" s="231"/>
      <c r="J77" s="231"/>
      <c r="K77" s="231"/>
      <c r="L77" s="231"/>
      <c r="M77" s="231"/>
      <c r="N77" s="231"/>
      <c r="O77" s="231"/>
      <c r="P77" s="231"/>
      <c r="Q77" s="231"/>
      <c r="R77" s="231"/>
      <c r="S77" s="231"/>
      <c r="T77" s="231"/>
      <c r="U77" s="322"/>
      <c r="V77" s="322"/>
      <c r="W77" s="322"/>
      <c r="X77" s="322"/>
      <c r="Y77" s="322"/>
      <c r="Z77" s="322"/>
      <c r="AA77" s="322"/>
      <c r="AB77" s="322"/>
      <c r="AC77" s="323"/>
      <c r="AD77" s="247"/>
      <c r="AE77" s="248"/>
      <c r="AF77" s="249"/>
    </row>
    <row r="78" spans="1:32" ht="18" customHeight="1" x14ac:dyDescent="0.15">
      <c r="A78" s="183" t="s">
        <v>182</v>
      </c>
      <c r="B78" s="184"/>
      <c r="C78" s="184"/>
      <c r="D78" s="184"/>
      <c r="E78" s="184"/>
      <c r="F78" s="184"/>
      <c r="G78" s="185"/>
      <c r="H78" s="192" t="s">
        <v>1238</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187"/>
      <c r="C79" s="187"/>
      <c r="D79" s="187"/>
      <c r="E79" s="187"/>
      <c r="F79" s="187"/>
      <c r="G79" s="188"/>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1237</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654" t="s">
        <v>178</v>
      </c>
      <c r="B86" s="655"/>
      <c r="C86" s="655"/>
      <c r="D86" s="656"/>
      <c r="E86" s="663">
        <v>17</v>
      </c>
      <c r="F86" s="663"/>
      <c r="G86" s="663"/>
      <c r="H86" s="663"/>
      <c r="I86" s="351" t="str">
        <f>+IF(ISERROR(VLOOKUP($E86,[5]SDGｓ!$A$2:$B$18,2,0)),"",VLOOKUP($E86,[5]SDGｓ!$A$2:$B$18,2,0))</f>
        <v>パートナーシップで目標を達成しよう</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657"/>
      <c r="B87" s="699"/>
      <c r="C87" s="699"/>
      <c r="D87" s="659"/>
      <c r="E87" s="663"/>
      <c r="F87" s="663"/>
      <c r="G87" s="663"/>
      <c r="H87" s="663"/>
      <c r="I87" s="351" t="str">
        <f>+IF(ISERROR(VLOOKUP($E87,[5]SDGｓ!$A$2:$B$18,2,0)),"",VLOOKUP($E87,[5]SDGｓ!$A$2:$B$18,2,0))</f>
        <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660"/>
      <c r="B88" s="661"/>
      <c r="C88" s="661"/>
      <c r="D88" s="662"/>
      <c r="E88" s="663"/>
      <c r="F88" s="663"/>
      <c r="G88" s="663"/>
      <c r="H88" s="663"/>
      <c r="I88" s="351" t="str">
        <f>+IF(ISERROR(VLOOKUP($E88,[5]SDGｓ!$A$2:$B$18,2,0)),"",VLOOKUP($E88,[5]SDGｓ!$A$2:$B$18,2,0))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27" customHeight="1" x14ac:dyDescent="0.15">
      <c r="A90" s="181" t="s">
        <v>176</v>
      </c>
      <c r="B90" s="181"/>
      <c r="C90" s="181"/>
      <c r="D90" s="181"/>
      <c r="E90" s="806" t="s">
        <v>636</v>
      </c>
      <c r="F90" s="807"/>
      <c r="G90" s="807"/>
      <c r="H90" s="807"/>
      <c r="I90" s="807"/>
      <c r="J90" s="807"/>
      <c r="K90" s="807"/>
      <c r="L90" s="807"/>
      <c r="M90" s="807"/>
      <c r="N90" s="807"/>
      <c r="O90" s="807"/>
      <c r="P90" s="807"/>
      <c r="Q90" s="807"/>
      <c r="R90" s="807"/>
      <c r="S90" s="807"/>
      <c r="T90" s="807"/>
      <c r="U90" s="807"/>
      <c r="V90" s="807"/>
      <c r="W90" s="807"/>
      <c r="X90" s="807"/>
      <c r="Y90" s="807"/>
      <c r="Z90" s="807"/>
      <c r="AA90" s="807"/>
      <c r="AB90" s="807"/>
      <c r="AC90" s="807"/>
      <c r="AD90" s="807"/>
      <c r="AE90" s="807"/>
      <c r="AF90" s="80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6-1-6</v>
      </c>
      <c r="B2" s="312"/>
      <c r="C2" s="312"/>
      <c r="D2" s="312"/>
      <c r="E2" s="313" t="s">
        <v>1273</v>
      </c>
      <c r="F2" s="313"/>
      <c r="G2" s="313"/>
      <c r="H2" s="313"/>
      <c r="I2" s="313"/>
      <c r="J2" s="313"/>
      <c r="K2" s="313"/>
      <c r="L2" s="313"/>
      <c r="M2" s="313"/>
      <c r="N2" s="313"/>
      <c r="O2" s="313"/>
      <c r="P2" s="313"/>
      <c r="Q2" s="313"/>
      <c r="R2" s="313"/>
      <c r="S2" s="313"/>
      <c r="T2" s="313"/>
      <c r="U2" s="313"/>
      <c r="V2" s="830" t="s">
        <v>656</v>
      </c>
      <c r="W2" s="830"/>
      <c r="X2" s="830"/>
      <c r="Y2" s="830"/>
      <c r="Z2" s="830"/>
      <c r="AA2" s="830"/>
      <c r="AB2" s="830"/>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830"/>
      <c r="W3" s="830"/>
      <c r="X3" s="830"/>
      <c r="Y3" s="830"/>
      <c r="Z3" s="830"/>
      <c r="AA3" s="830"/>
      <c r="AB3" s="830"/>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1272</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36"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192" t="s">
        <v>1271</v>
      </c>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4"/>
    </row>
    <row r="11" spans="1:40" ht="18" customHeight="1" x14ac:dyDescent="0.15">
      <c r="A11" s="309"/>
      <c r="B11" s="289"/>
      <c r="C11" s="289"/>
      <c r="D11" s="289"/>
      <c r="E11" s="289"/>
      <c r="F11" s="289"/>
      <c r="G11" s="289"/>
      <c r="H11" s="195"/>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7"/>
    </row>
    <row r="12" spans="1:40" ht="18" customHeight="1" x14ac:dyDescent="0.15">
      <c r="A12" s="309"/>
      <c r="B12" s="289"/>
      <c r="C12" s="289"/>
      <c r="D12" s="289"/>
      <c r="E12" s="289"/>
      <c r="F12" s="289"/>
      <c r="G12" s="289"/>
      <c r="H12" s="195"/>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7"/>
    </row>
    <row r="13" spans="1:40" ht="18" customHeight="1" x14ac:dyDescent="0.15">
      <c r="A13" s="309"/>
      <c r="B13" s="289"/>
      <c r="C13" s="289"/>
      <c r="D13" s="289"/>
      <c r="E13" s="289"/>
      <c r="F13" s="289"/>
      <c r="G13" s="289"/>
      <c r="H13" s="195"/>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7"/>
    </row>
    <row r="14" spans="1:40" ht="18" customHeight="1" x14ac:dyDescent="0.15">
      <c r="A14" s="309"/>
      <c r="B14" s="289"/>
      <c r="C14" s="289"/>
      <c r="D14" s="289"/>
      <c r="E14" s="289"/>
      <c r="F14" s="289"/>
      <c r="G14" s="289"/>
      <c r="H14" s="195"/>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7"/>
    </row>
    <row r="15" spans="1:40" ht="18" customHeight="1" x14ac:dyDescent="0.15">
      <c r="A15" s="309"/>
      <c r="B15" s="289"/>
      <c r="C15" s="289"/>
      <c r="D15" s="289"/>
      <c r="E15" s="289"/>
      <c r="F15" s="289"/>
      <c r="G15" s="289"/>
      <c r="H15" s="195"/>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7"/>
    </row>
    <row r="16" spans="1:40" ht="18" customHeight="1" x14ac:dyDescent="0.15">
      <c r="A16" s="309"/>
      <c r="B16" s="289"/>
      <c r="C16" s="289"/>
      <c r="D16" s="289"/>
      <c r="E16" s="289"/>
      <c r="F16" s="289"/>
      <c r="G16" s="289"/>
      <c r="H16" s="195"/>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7"/>
    </row>
    <row r="17" spans="1:32" ht="18" customHeight="1" x14ac:dyDescent="0.15">
      <c r="A17" s="309"/>
      <c r="B17" s="289"/>
      <c r="C17" s="289"/>
      <c r="D17" s="289"/>
      <c r="E17" s="289"/>
      <c r="F17" s="289"/>
      <c r="G17" s="289"/>
      <c r="H17" s="198"/>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200"/>
    </row>
    <row r="18" spans="1:32" ht="18" customHeight="1" x14ac:dyDescent="0.15">
      <c r="A18" s="309"/>
      <c r="B18" s="289" t="s">
        <v>252</v>
      </c>
      <c r="C18" s="289"/>
      <c r="D18" s="289"/>
      <c r="E18" s="289"/>
      <c r="F18" s="289"/>
      <c r="G18" s="289"/>
      <c r="H18" s="269" t="s">
        <v>1270</v>
      </c>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1"/>
    </row>
    <row r="19" spans="1:32" ht="18" customHeight="1" x14ac:dyDescent="0.15">
      <c r="A19" s="309"/>
      <c r="B19" s="289" t="s">
        <v>250</v>
      </c>
      <c r="C19" s="289"/>
      <c r="D19" s="289"/>
      <c r="E19" s="289"/>
      <c r="F19" s="289"/>
      <c r="G19" s="289"/>
      <c r="H19" s="269" t="s">
        <v>195</v>
      </c>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1"/>
    </row>
    <row r="20" spans="1:32" ht="18" customHeight="1" x14ac:dyDescent="0.15">
      <c r="A20" s="309"/>
      <c r="B20" s="289" t="s">
        <v>248</v>
      </c>
      <c r="C20" s="289"/>
      <c r="D20" s="289"/>
      <c r="E20" s="289"/>
      <c r="F20" s="289"/>
      <c r="G20" s="289"/>
      <c r="H20" s="269" t="s">
        <v>195</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1"/>
    </row>
    <row r="21" spans="1:32" ht="18" customHeight="1" x14ac:dyDescent="0.15">
      <c r="A21" s="309" t="s">
        <v>246</v>
      </c>
      <c r="B21" s="289" t="s">
        <v>245</v>
      </c>
      <c r="C21" s="289"/>
      <c r="D21" s="289"/>
      <c r="E21" s="289"/>
      <c r="F21" s="289"/>
      <c r="G21" s="289"/>
      <c r="H21" s="997" t="s">
        <v>1269</v>
      </c>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3"/>
    </row>
    <row r="22" spans="1:32" ht="18" customHeight="1" x14ac:dyDescent="0.15">
      <c r="A22" s="309"/>
      <c r="B22" s="210" t="s">
        <v>243</v>
      </c>
      <c r="C22" s="210"/>
      <c r="D22" s="210"/>
      <c r="E22" s="210"/>
      <c r="F22" s="210"/>
      <c r="G22" s="210"/>
      <c r="H22" s="1116" t="s">
        <v>1268</v>
      </c>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5"/>
    </row>
    <row r="23" spans="1:32" ht="18" customHeight="1" x14ac:dyDescent="0.15">
      <c r="A23" s="309"/>
      <c r="B23" s="210"/>
      <c r="C23" s="210"/>
      <c r="D23" s="210"/>
      <c r="E23" s="210"/>
      <c r="F23" s="210"/>
      <c r="G23" s="210"/>
      <c r="H23" s="456"/>
      <c r="I23" s="343"/>
      <c r="J23" s="343"/>
      <c r="K23" s="343"/>
      <c r="L23" s="343"/>
      <c r="M23" s="343"/>
      <c r="N23" s="343"/>
      <c r="O23" s="343"/>
      <c r="P23" s="343"/>
      <c r="Q23" s="343"/>
      <c r="R23" s="343"/>
      <c r="S23" s="343"/>
      <c r="T23" s="343"/>
      <c r="U23" s="343"/>
      <c r="V23" s="343"/>
      <c r="W23" s="343"/>
      <c r="X23" s="343"/>
      <c r="Y23" s="343"/>
      <c r="Z23" s="343"/>
      <c r="AA23" s="343"/>
      <c r="AB23" s="343"/>
      <c r="AC23" s="343"/>
      <c r="AD23" s="343"/>
      <c r="AE23" s="343"/>
      <c r="AF23" s="457"/>
    </row>
    <row r="24" spans="1:32" ht="18" customHeight="1" x14ac:dyDescent="0.15">
      <c r="A24" s="309"/>
      <c r="B24" s="210"/>
      <c r="C24" s="210"/>
      <c r="D24" s="210"/>
      <c r="E24" s="210"/>
      <c r="F24" s="210"/>
      <c r="G24" s="210"/>
      <c r="H24" s="458"/>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60"/>
    </row>
    <row r="25" spans="1:32" ht="18" customHeight="1" x14ac:dyDescent="0.15">
      <c r="A25" s="309"/>
      <c r="B25" s="210" t="s">
        <v>241</v>
      </c>
      <c r="C25" s="210"/>
      <c r="D25" s="210"/>
      <c r="E25" s="210"/>
      <c r="F25" s="210"/>
      <c r="G25" s="210"/>
      <c r="H25" s="288" t="s">
        <v>272</v>
      </c>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9"/>
    </row>
    <row r="26" spans="1:32" ht="14.25" customHeight="1" x14ac:dyDescent="0.15">
      <c r="A26" s="309"/>
      <c r="B26" s="210"/>
      <c r="C26" s="210"/>
      <c r="D26" s="210"/>
      <c r="E26" s="210"/>
      <c r="F26" s="210"/>
      <c r="G26" s="210"/>
      <c r="H26" s="260"/>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2"/>
    </row>
    <row r="27" spans="1:32" ht="18" customHeight="1" x14ac:dyDescent="0.15">
      <c r="A27" s="309"/>
      <c r="B27" s="210"/>
      <c r="C27" s="210"/>
      <c r="D27" s="210"/>
      <c r="E27" s="210"/>
      <c r="F27" s="210"/>
      <c r="G27" s="210"/>
      <c r="H27" s="263"/>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5"/>
    </row>
    <row r="28" spans="1:32" ht="18" customHeight="1" x14ac:dyDescent="0.15">
      <c r="A28" s="309"/>
      <c r="B28" s="289" t="s">
        <v>239</v>
      </c>
      <c r="C28" s="289"/>
      <c r="D28" s="289"/>
      <c r="E28" s="289"/>
      <c r="F28" s="289"/>
      <c r="G28" s="289"/>
      <c r="H28" s="269" t="s">
        <v>272</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295" t="s">
        <v>1267</v>
      </c>
      <c r="D31" s="296"/>
      <c r="E31" s="296"/>
      <c r="F31" s="296"/>
      <c r="G31" s="296"/>
      <c r="H31" s="296"/>
      <c r="I31" s="296"/>
      <c r="J31" s="296"/>
      <c r="K31" s="296"/>
      <c r="L31" s="296"/>
      <c r="M31" s="296"/>
      <c r="N31" s="296"/>
      <c r="O31" s="296"/>
      <c r="P31" s="296"/>
      <c r="Q31" s="296"/>
      <c r="R31" s="296"/>
      <c r="S31" s="296"/>
      <c r="T31" s="296"/>
      <c r="U31" s="296"/>
      <c r="V31" s="296"/>
      <c r="W31" s="296"/>
      <c r="X31" s="297"/>
      <c r="Y31" s="682" t="s">
        <v>1262</v>
      </c>
      <c r="Z31" s="682"/>
      <c r="AA31" s="682"/>
      <c r="AB31" s="682"/>
      <c r="AC31" s="631" t="s">
        <v>183</v>
      </c>
      <c r="AD31" s="631"/>
      <c r="AE31" s="631" t="s">
        <v>183</v>
      </c>
      <c r="AF31" s="631"/>
    </row>
    <row r="32" spans="1:32" ht="32.25" customHeight="1" x14ac:dyDescent="0.15">
      <c r="A32" s="306"/>
      <c r="B32" s="307"/>
      <c r="C32" s="298"/>
      <c r="D32" s="299"/>
      <c r="E32" s="299"/>
      <c r="F32" s="299"/>
      <c r="G32" s="299"/>
      <c r="H32" s="299"/>
      <c r="I32" s="299"/>
      <c r="J32" s="299"/>
      <c r="K32" s="299"/>
      <c r="L32" s="299"/>
      <c r="M32" s="299"/>
      <c r="N32" s="299"/>
      <c r="O32" s="299"/>
      <c r="P32" s="299"/>
      <c r="Q32" s="299"/>
      <c r="R32" s="299"/>
      <c r="S32" s="299"/>
      <c r="T32" s="299"/>
      <c r="U32" s="299"/>
      <c r="V32" s="299"/>
      <c r="W32" s="299"/>
      <c r="X32" s="300"/>
      <c r="Y32" s="682"/>
      <c r="Z32" s="682"/>
      <c r="AA32" s="682"/>
      <c r="AB32" s="682"/>
      <c r="AC32" s="631"/>
      <c r="AD32" s="631"/>
      <c r="AE32" s="631"/>
      <c r="AF32" s="631"/>
    </row>
    <row r="33" spans="1:32" ht="24" customHeight="1" x14ac:dyDescent="0.15">
      <c r="A33" s="306"/>
      <c r="B33" s="307"/>
      <c r="C33" s="301"/>
      <c r="D33" s="302"/>
      <c r="E33" s="302"/>
      <c r="F33" s="302"/>
      <c r="G33" s="302"/>
      <c r="H33" s="302"/>
      <c r="I33" s="302"/>
      <c r="J33" s="302"/>
      <c r="K33" s="302"/>
      <c r="L33" s="302"/>
      <c r="M33" s="302"/>
      <c r="N33" s="302"/>
      <c r="O33" s="302"/>
      <c r="P33" s="302"/>
      <c r="Q33" s="302"/>
      <c r="R33" s="302"/>
      <c r="S33" s="302"/>
      <c r="T33" s="302"/>
      <c r="U33" s="302"/>
      <c r="V33" s="302"/>
      <c r="W33" s="302"/>
      <c r="X33" s="303"/>
      <c r="Y33" s="682"/>
      <c r="Z33" s="682"/>
      <c r="AA33" s="682"/>
      <c r="AB33" s="682"/>
      <c r="AC33" s="631"/>
      <c r="AD33" s="631"/>
      <c r="AE33" s="631"/>
      <c r="AF33" s="631"/>
    </row>
    <row r="34" spans="1:32" ht="18" customHeight="1" x14ac:dyDescent="0.15">
      <c r="A34" s="276" t="s">
        <v>231</v>
      </c>
      <c r="B34" s="276"/>
      <c r="C34" s="295" t="s">
        <v>1266</v>
      </c>
      <c r="D34" s="296"/>
      <c r="E34" s="296"/>
      <c r="F34" s="296"/>
      <c r="G34" s="296"/>
      <c r="H34" s="296"/>
      <c r="I34" s="296"/>
      <c r="J34" s="296"/>
      <c r="K34" s="296"/>
      <c r="L34" s="296"/>
      <c r="M34" s="296"/>
      <c r="N34" s="296"/>
      <c r="O34" s="296"/>
      <c r="P34" s="296"/>
      <c r="Q34" s="296"/>
      <c r="R34" s="296"/>
      <c r="S34" s="296"/>
      <c r="T34" s="296"/>
      <c r="U34" s="296"/>
      <c r="V34" s="296"/>
      <c r="W34" s="296"/>
      <c r="X34" s="297"/>
      <c r="Y34" s="682"/>
      <c r="Z34" s="682"/>
      <c r="AA34" s="682"/>
      <c r="AB34" s="682"/>
      <c r="AC34" s="631" t="s">
        <v>183</v>
      </c>
      <c r="AD34" s="631"/>
      <c r="AE34" s="631" t="s">
        <v>183</v>
      </c>
      <c r="AF34" s="631"/>
    </row>
    <row r="35" spans="1:32" ht="18" customHeight="1" x14ac:dyDescent="0.15">
      <c r="A35" s="276"/>
      <c r="B35" s="276"/>
      <c r="C35" s="298"/>
      <c r="D35" s="299"/>
      <c r="E35" s="299"/>
      <c r="F35" s="299"/>
      <c r="G35" s="299"/>
      <c r="H35" s="299"/>
      <c r="I35" s="299"/>
      <c r="J35" s="299"/>
      <c r="K35" s="299"/>
      <c r="L35" s="299"/>
      <c r="M35" s="299"/>
      <c r="N35" s="299"/>
      <c r="O35" s="299"/>
      <c r="P35" s="299"/>
      <c r="Q35" s="299"/>
      <c r="R35" s="299"/>
      <c r="S35" s="299"/>
      <c r="T35" s="299"/>
      <c r="U35" s="299"/>
      <c r="V35" s="299"/>
      <c r="W35" s="299"/>
      <c r="X35" s="300"/>
      <c r="Y35" s="682"/>
      <c r="Z35" s="682"/>
      <c r="AA35" s="682"/>
      <c r="AB35" s="682"/>
      <c r="AC35" s="631"/>
      <c r="AD35" s="631"/>
      <c r="AE35" s="631"/>
      <c r="AF35" s="631"/>
    </row>
    <row r="36" spans="1:32" ht="18" customHeight="1" x14ac:dyDescent="0.15">
      <c r="A36" s="276"/>
      <c r="B36" s="276"/>
      <c r="C36" s="301"/>
      <c r="D36" s="302"/>
      <c r="E36" s="302"/>
      <c r="F36" s="302"/>
      <c r="G36" s="302"/>
      <c r="H36" s="302"/>
      <c r="I36" s="302"/>
      <c r="J36" s="302"/>
      <c r="K36" s="302"/>
      <c r="L36" s="302"/>
      <c r="M36" s="302"/>
      <c r="N36" s="302"/>
      <c r="O36" s="302"/>
      <c r="P36" s="302"/>
      <c r="Q36" s="302"/>
      <c r="R36" s="302"/>
      <c r="S36" s="302"/>
      <c r="T36" s="302"/>
      <c r="U36" s="302"/>
      <c r="V36" s="302"/>
      <c r="W36" s="302"/>
      <c r="X36" s="303"/>
      <c r="Y36" s="682"/>
      <c r="Z36" s="682"/>
      <c r="AA36" s="682"/>
      <c r="AB36" s="682"/>
      <c r="AC36" s="631"/>
      <c r="AD36" s="631"/>
      <c r="AE36" s="631"/>
      <c r="AF36" s="631"/>
    </row>
    <row r="37" spans="1:32" ht="18" customHeight="1" x14ac:dyDescent="0.15">
      <c r="A37" s="276" t="s">
        <v>228</v>
      </c>
      <c r="B37" s="276"/>
      <c r="C37" s="295" t="s">
        <v>1265</v>
      </c>
      <c r="D37" s="280"/>
      <c r="E37" s="280"/>
      <c r="F37" s="280"/>
      <c r="G37" s="280"/>
      <c r="H37" s="280"/>
      <c r="I37" s="280"/>
      <c r="J37" s="280"/>
      <c r="K37" s="280"/>
      <c r="L37" s="280"/>
      <c r="M37" s="280"/>
      <c r="N37" s="280"/>
      <c r="O37" s="280"/>
      <c r="P37" s="280"/>
      <c r="Q37" s="280"/>
      <c r="R37" s="280"/>
      <c r="S37" s="280"/>
      <c r="T37" s="280"/>
      <c r="U37" s="280"/>
      <c r="V37" s="280"/>
      <c r="W37" s="280"/>
      <c r="X37" s="281"/>
      <c r="Y37" s="682"/>
      <c r="Z37" s="682"/>
      <c r="AA37" s="682"/>
      <c r="AB37" s="682"/>
      <c r="AC37" s="631" t="s">
        <v>188</v>
      </c>
      <c r="AD37" s="631"/>
      <c r="AE37" s="631" t="s">
        <v>188</v>
      </c>
      <c r="AF37" s="631"/>
    </row>
    <row r="38" spans="1:32" ht="18" customHeight="1" x14ac:dyDescent="0.15">
      <c r="A38" s="276"/>
      <c r="B38" s="276"/>
      <c r="C38" s="282"/>
      <c r="D38" s="283"/>
      <c r="E38" s="283"/>
      <c r="F38" s="283"/>
      <c r="G38" s="283"/>
      <c r="H38" s="283"/>
      <c r="I38" s="283"/>
      <c r="J38" s="283"/>
      <c r="K38" s="283"/>
      <c r="L38" s="283"/>
      <c r="M38" s="283"/>
      <c r="N38" s="283"/>
      <c r="O38" s="283"/>
      <c r="P38" s="283"/>
      <c r="Q38" s="283"/>
      <c r="R38" s="283"/>
      <c r="S38" s="283"/>
      <c r="T38" s="283"/>
      <c r="U38" s="283"/>
      <c r="V38" s="283"/>
      <c r="W38" s="283"/>
      <c r="X38" s="284"/>
      <c r="Y38" s="682"/>
      <c r="Z38" s="682"/>
      <c r="AA38" s="682"/>
      <c r="AB38" s="682"/>
      <c r="AC38" s="631"/>
      <c r="AD38" s="631"/>
      <c r="AE38" s="631"/>
      <c r="AF38" s="631"/>
    </row>
    <row r="39" spans="1:32" ht="18" customHeight="1" x14ac:dyDescent="0.15">
      <c r="A39" s="276"/>
      <c r="B39" s="276"/>
      <c r="C39" s="285"/>
      <c r="D39" s="286"/>
      <c r="E39" s="286"/>
      <c r="F39" s="286"/>
      <c r="G39" s="286"/>
      <c r="H39" s="286"/>
      <c r="I39" s="286"/>
      <c r="J39" s="286"/>
      <c r="K39" s="286"/>
      <c r="L39" s="286"/>
      <c r="M39" s="286"/>
      <c r="N39" s="286"/>
      <c r="O39" s="286"/>
      <c r="P39" s="286"/>
      <c r="Q39" s="286"/>
      <c r="R39" s="286"/>
      <c r="S39" s="286"/>
      <c r="T39" s="286"/>
      <c r="U39" s="286"/>
      <c r="V39" s="286"/>
      <c r="W39" s="286"/>
      <c r="X39" s="287"/>
      <c r="Y39" s="682"/>
      <c r="Z39" s="682"/>
      <c r="AA39" s="682"/>
      <c r="AB39" s="682"/>
      <c r="AC39" s="631"/>
      <c r="AD39" s="631"/>
      <c r="AE39" s="631"/>
      <c r="AF39" s="631"/>
    </row>
    <row r="40" spans="1:32" ht="18" customHeight="1" x14ac:dyDescent="0.15">
      <c r="A40" s="276" t="s">
        <v>226</v>
      </c>
      <c r="B40" s="276"/>
      <c r="C40" s="295" t="s">
        <v>1264</v>
      </c>
      <c r="D40" s="296"/>
      <c r="E40" s="296"/>
      <c r="F40" s="296"/>
      <c r="G40" s="296"/>
      <c r="H40" s="296"/>
      <c r="I40" s="296"/>
      <c r="J40" s="296"/>
      <c r="K40" s="296"/>
      <c r="L40" s="296"/>
      <c r="M40" s="296"/>
      <c r="N40" s="296"/>
      <c r="O40" s="296"/>
      <c r="P40" s="296"/>
      <c r="Q40" s="296"/>
      <c r="R40" s="296"/>
      <c r="S40" s="296"/>
      <c r="T40" s="296"/>
      <c r="U40" s="296"/>
      <c r="V40" s="296"/>
      <c r="W40" s="296"/>
      <c r="X40" s="297"/>
      <c r="Y40" s="682"/>
      <c r="Z40" s="682"/>
      <c r="AA40" s="682"/>
      <c r="AB40" s="682"/>
      <c r="AC40" s="631" t="s">
        <v>188</v>
      </c>
      <c r="AD40" s="631"/>
      <c r="AE40" s="631" t="s">
        <v>188</v>
      </c>
      <c r="AF40" s="631"/>
    </row>
    <row r="41" spans="1:32" ht="18" customHeight="1" x14ac:dyDescent="0.15">
      <c r="A41" s="276"/>
      <c r="B41" s="276"/>
      <c r="C41" s="298"/>
      <c r="D41" s="299"/>
      <c r="E41" s="299"/>
      <c r="F41" s="299"/>
      <c r="G41" s="299"/>
      <c r="H41" s="299"/>
      <c r="I41" s="299"/>
      <c r="J41" s="299"/>
      <c r="K41" s="299"/>
      <c r="L41" s="299"/>
      <c r="M41" s="299"/>
      <c r="N41" s="299"/>
      <c r="O41" s="299"/>
      <c r="P41" s="299"/>
      <c r="Q41" s="299"/>
      <c r="R41" s="299"/>
      <c r="S41" s="299"/>
      <c r="T41" s="299"/>
      <c r="U41" s="299"/>
      <c r="V41" s="299"/>
      <c r="W41" s="299"/>
      <c r="X41" s="300"/>
      <c r="Y41" s="682"/>
      <c r="Z41" s="682"/>
      <c r="AA41" s="682"/>
      <c r="AB41" s="682"/>
      <c r="AC41" s="631"/>
      <c r="AD41" s="631"/>
      <c r="AE41" s="631"/>
      <c r="AF41" s="631"/>
    </row>
    <row r="42" spans="1:32" ht="18" customHeight="1" x14ac:dyDescent="0.15">
      <c r="A42" s="276"/>
      <c r="B42" s="276"/>
      <c r="C42" s="301"/>
      <c r="D42" s="302"/>
      <c r="E42" s="302"/>
      <c r="F42" s="302"/>
      <c r="G42" s="302"/>
      <c r="H42" s="302"/>
      <c r="I42" s="302"/>
      <c r="J42" s="302"/>
      <c r="K42" s="302"/>
      <c r="L42" s="302"/>
      <c r="M42" s="302"/>
      <c r="N42" s="302"/>
      <c r="O42" s="302"/>
      <c r="P42" s="302"/>
      <c r="Q42" s="302"/>
      <c r="R42" s="302"/>
      <c r="S42" s="302"/>
      <c r="T42" s="302"/>
      <c r="U42" s="302"/>
      <c r="V42" s="302"/>
      <c r="W42" s="302"/>
      <c r="X42" s="303"/>
      <c r="Y42" s="682"/>
      <c r="Z42" s="682"/>
      <c r="AA42" s="682"/>
      <c r="AB42" s="682"/>
      <c r="AC42" s="631"/>
      <c r="AD42" s="631"/>
      <c r="AE42" s="631"/>
      <c r="AF42" s="631"/>
    </row>
    <row r="43" spans="1:32" ht="18" customHeight="1" x14ac:dyDescent="0.15">
      <c r="A43" s="276" t="s">
        <v>223</v>
      </c>
      <c r="B43" s="276"/>
      <c r="C43" s="295" t="s">
        <v>1263</v>
      </c>
      <c r="D43" s="296"/>
      <c r="E43" s="296"/>
      <c r="F43" s="296"/>
      <c r="G43" s="296"/>
      <c r="H43" s="296"/>
      <c r="I43" s="296"/>
      <c r="J43" s="296"/>
      <c r="K43" s="296"/>
      <c r="L43" s="296"/>
      <c r="M43" s="296"/>
      <c r="N43" s="296"/>
      <c r="O43" s="296"/>
      <c r="P43" s="296"/>
      <c r="Q43" s="296"/>
      <c r="R43" s="296"/>
      <c r="S43" s="296"/>
      <c r="T43" s="296"/>
      <c r="U43" s="296"/>
      <c r="V43" s="296"/>
      <c r="W43" s="296"/>
      <c r="X43" s="297"/>
      <c r="Y43" s="682" t="s">
        <v>1262</v>
      </c>
      <c r="Z43" s="682"/>
      <c r="AA43" s="682"/>
      <c r="AB43" s="682"/>
      <c r="AC43" s="631" t="s">
        <v>188</v>
      </c>
      <c r="AD43" s="631"/>
      <c r="AE43" s="631" t="s">
        <v>188</v>
      </c>
      <c r="AF43" s="631"/>
    </row>
    <row r="44" spans="1:32" ht="18" customHeight="1" x14ac:dyDescent="0.15">
      <c r="A44" s="276"/>
      <c r="B44" s="276"/>
      <c r="C44" s="298"/>
      <c r="D44" s="299"/>
      <c r="E44" s="299"/>
      <c r="F44" s="299"/>
      <c r="G44" s="299"/>
      <c r="H44" s="299"/>
      <c r="I44" s="299"/>
      <c r="J44" s="299"/>
      <c r="K44" s="299"/>
      <c r="L44" s="299"/>
      <c r="M44" s="299"/>
      <c r="N44" s="299"/>
      <c r="O44" s="299"/>
      <c r="P44" s="299"/>
      <c r="Q44" s="299"/>
      <c r="R44" s="299"/>
      <c r="S44" s="299"/>
      <c r="T44" s="299"/>
      <c r="U44" s="299"/>
      <c r="V44" s="299"/>
      <c r="W44" s="299"/>
      <c r="X44" s="300"/>
      <c r="Y44" s="682"/>
      <c r="Z44" s="682"/>
      <c r="AA44" s="682"/>
      <c r="AB44" s="682"/>
      <c r="AC44" s="631"/>
      <c r="AD44" s="631"/>
      <c r="AE44" s="631"/>
      <c r="AF44" s="631"/>
    </row>
    <row r="45" spans="1:32" ht="26.25" customHeight="1" x14ac:dyDescent="0.15">
      <c r="A45" s="276"/>
      <c r="B45" s="276"/>
      <c r="C45" s="301"/>
      <c r="D45" s="302"/>
      <c r="E45" s="302"/>
      <c r="F45" s="302"/>
      <c r="G45" s="302"/>
      <c r="H45" s="302"/>
      <c r="I45" s="302"/>
      <c r="J45" s="302"/>
      <c r="K45" s="302"/>
      <c r="L45" s="302"/>
      <c r="M45" s="302"/>
      <c r="N45" s="302"/>
      <c r="O45" s="302"/>
      <c r="P45" s="302"/>
      <c r="Q45" s="302"/>
      <c r="R45" s="302"/>
      <c r="S45" s="302"/>
      <c r="T45" s="302"/>
      <c r="U45" s="302"/>
      <c r="V45" s="302"/>
      <c r="W45" s="302"/>
      <c r="X45" s="303"/>
      <c r="Y45" s="682"/>
      <c r="Z45" s="682"/>
      <c r="AA45" s="682"/>
      <c r="AB45" s="682"/>
      <c r="AC45" s="631"/>
      <c r="AD45" s="631"/>
      <c r="AE45" s="631"/>
      <c r="AF45" s="631"/>
    </row>
    <row r="46" spans="1:32" ht="11.25"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4.25"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272</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92" t="s">
        <v>272</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309"/>
      <c r="B51" s="181" t="s">
        <v>212</v>
      </c>
      <c r="C51" s="181"/>
      <c r="D51" s="181"/>
      <c r="E51" s="181"/>
      <c r="F51" s="181"/>
      <c r="G51" s="181"/>
      <c r="H51" s="292" t="s">
        <v>272</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309"/>
      <c r="B52" s="181" t="s">
        <v>211</v>
      </c>
      <c r="C52" s="181"/>
      <c r="D52" s="181"/>
      <c r="E52" s="181"/>
      <c r="F52" s="181"/>
      <c r="G52" s="181"/>
      <c r="H52" s="292" t="s">
        <v>272</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309"/>
      <c r="B53" s="324" t="s">
        <v>209</v>
      </c>
      <c r="C53" s="324"/>
      <c r="D53" s="324"/>
      <c r="E53" s="324"/>
      <c r="F53" s="324"/>
      <c r="G53" s="324"/>
      <c r="H53" s="292" t="s">
        <v>272</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309"/>
      <c r="B54" s="181" t="s">
        <v>207</v>
      </c>
      <c r="C54" s="181"/>
      <c r="D54" s="181"/>
      <c r="E54" s="181"/>
      <c r="F54" s="181"/>
      <c r="G54" s="181"/>
      <c r="H54" s="292" t="s">
        <v>272</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309"/>
      <c r="B55" s="181" t="s">
        <v>206</v>
      </c>
      <c r="C55" s="181"/>
      <c r="D55" s="181"/>
      <c r="E55" s="181"/>
      <c r="F55" s="181"/>
      <c r="G55" s="181"/>
      <c r="H55" s="292" t="s">
        <v>272</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309"/>
      <c r="B56" s="181" t="s">
        <v>204</v>
      </c>
      <c r="C56" s="181"/>
      <c r="D56" s="181"/>
      <c r="E56" s="181"/>
      <c r="F56" s="181"/>
      <c r="G56" s="181"/>
      <c r="H56" s="292" t="s">
        <v>272</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309"/>
      <c r="B57" s="181" t="s">
        <v>203</v>
      </c>
      <c r="C57" s="181"/>
      <c r="D57" s="181"/>
      <c r="E57" s="181"/>
      <c r="F57" s="181"/>
      <c r="G57" s="181"/>
      <c r="H57" s="292" t="s">
        <v>272</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18" customHeight="1" x14ac:dyDescent="0.15">
      <c r="A58" s="309"/>
      <c r="B58" s="210" t="s">
        <v>202</v>
      </c>
      <c r="C58" s="210"/>
      <c r="D58" s="210"/>
      <c r="E58" s="210"/>
      <c r="F58" s="210"/>
      <c r="G58" s="210"/>
      <c r="H58" s="257" t="s">
        <v>195</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92" t="s">
        <v>272</v>
      </c>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row>
    <row r="64" spans="1:32" ht="18" customHeight="1" x14ac:dyDescent="0.15">
      <c r="A64" s="309"/>
      <c r="B64" s="238" t="s">
        <v>200</v>
      </c>
      <c r="C64" s="239"/>
      <c r="D64" s="239"/>
      <c r="E64" s="239"/>
      <c r="F64" s="239"/>
      <c r="G64" s="240"/>
      <c r="H64" s="292" t="s">
        <v>272</v>
      </c>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row>
    <row r="65" spans="1:32" ht="18" customHeight="1" x14ac:dyDescent="0.15">
      <c r="A65" s="309"/>
      <c r="B65" s="238" t="s">
        <v>199</v>
      </c>
      <c r="C65" s="239"/>
      <c r="D65" s="239"/>
      <c r="E65" s="239"/>
      <c r="F65" s="239"/>
      <c r="G65" s="240"/>
      <c r="H65" s="292" t="s">
        <v>272</v>
      </c>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row>
    <row r="66" spans="1:32" ht="18" customHeight="1" x14ac:dyDescent="0.15">
      <c r="A66" s="309"/>
      <c r="B66" s="238" t="s">
        <v>198</v>
      </c>
      <c r="C66" s="239"/>
      <c r="D66" s="239"/>
      <c r="E66" s="239"/>
      <c r="F66" s="239"/>
      <c r="G66" s="240"/>
      <c r="H66" s="292" t="s">
        <v>272</v>
      </c>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row>
    <row r="67" spans="1:32" ht="18" customHeight="1" x14ac:dyDescent="0.15">
      <c r="A67" s="181" t="s">
        <v>196</v>
      </c>
      <c r="B67" s="181"/>
      <c r="C67" s="181"/>
      <c r="D67" s="181"/>
      <c r="E67" s="181"/>
      <c r="F67" s="181"/>
      <c r="G67" s="181"/>
      <c r="H67" s="461"/>
      <c r="I67" s="46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3"/>
    </row>
    <row r="68" spans="1:32" ht="53.25" customHeight="1" x14ac:dyDescent="0.15">
      <c r="A68" s="181" t="s">
        <v>194</v>
      </c>
      <c r="B68" s="181"/>
      <c r="C68" s="181"/>
      <c r="D68" s="181"/>
      <c r="E68" s="181"/>
      <c r="F68" s="181"/>
      <c r="G68" s="181"/>
      <c r="H68" s="927" t="s">
        <v>1261</v>
      </c>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9"/>
    </row>
    <row r="69" spans="1:32" ht="30" customHeight="1" x14ac:dyDescent="0.15">
      <c r="A69" s="214" t="s">
        <v>192</v>
      </c>
      <c r="B69" s="215"/>
      <c r="C69" s="215"/>
      <c r="D69" s="215"/>
      <c r="E69" s="220" t="s">
        <v>186</v>
      </c>
      <c r="F69" s="215"/>
      <c r="G69" s="221"/>
      <c r="H69" s="477" t="s">
        <v>1260</v>
      </c>
      <c r="I69" s="478"/>
      <c r="J69" s="478"/>
      <c r="K69" s="478"/>
      <c r="L69" s="478"/>
      <c r="M69" s="478"/>
      <c r="N69" s="478"/>
      <c r="O69" s="478"/>
      <c r="P69" s="478"/>
      <c r="Q69" s="478"/>
      <c r="R69" s="478"/>
      <c r="S69" s="478"/>
      <c r="T69" s="479"/>
      <c r="U69" s="986" t="s">
        <v>1259</v>
      </c>
      <c r="V69" s="986"/>
      <c r="W69" s="986"/>
      <c r="X69" s="986"/>
      <c r="Y69" s="986"/>
      <c r="Z69" s="986"/>
      <c r="AA69" s="986"/>
      <c r="AB69" s="986"/>
      <c r="AC69" s="987"/>
      <c r="AD69" s="238" t="s">
        <v>189</v>
      </c>
      <c r="AE69" s="239"/>
      <c r="AF69" s="240"/>
    </row>
    <row r="70" spans="1:32" ht="30" customHeight="1" x14ac:dyDescent="0.15">
      <c r="A70" s="216"/>
      <c r="B70" s="217"/>
      <c r="C70" s="217"/>
      <c r="D70" s="217"/>
      <c r="E70" s="222"/>
      <c r="F70" s="217"/>
      <c r="G70" s="223"/>
      <c r="H70" s="480"/>
      <c r="I70" s="346"/>
      <c r="J70" s="346"/>
      <c r="K70" s="346"/>
      <c r="L70" s="346"/>
      <c r="M70" s="346"/>
      <c r="N70" s="346"/>
      <c r="O70" s="346"/>
      <c r="P70" s="346"/>
      <c r="Q70" s="346"/>
      <c r="R70" s="346"/>
      <c r="S70" s="346"/>
      <c r="T70" s="481"/>
      <c r="U70" s="988"/>
      <c r="V70" s="988"/>
      <c r="W70" s="988"/>
      <c r="X70" s="988"/>
      <c r="Y70" s="988"/>
      <c r="Z70" s="988"/>
      <c r="AA70" s="988"/>
      <c r="AB70" s="988"/>
      <c r="AC70" s="989"/>
      <c r="AD70" s="241" t="s">
        <v>188</v>
      </c>
      <c r="AE70" s="242"/>
      <c r="AF70" s="243"/>
    </row>
    <row r="71" spans="1:32" ht="30" customHeight="1" x14ac:dyDescent="0.15">
      <c r="A71" s="216"/>
      <c r="B71" s="217"/>
      <c r="C71" s="217"/>
      <c r="D71" s="217"/>
      <c r="E71" s="222"/>
      <c r="F71" s="217"/>
      <c r="G71" s="223"/>
      <c r="H71" s="480"/>
      <c r="I71" s="346"/>
      <c r="J71" s="346"/>
      <c r="K71" s="346"/>
      <c r="L71" s="346"/>
      <c r="M71" s="346"/>
      <c r="N71" s="346"/>
      <c r="O71" s="346"/>
      <c r="P71" s="346"/>
      <c r="Q71" s="346"/>
      <c r="R71" s="346"/>
      <c r="S71" s="346"/>
      <c r="T71" s="481"/>
      <c r="U71" s="988"/>
      <c r="V71" s="988"/>
      <c r="W71" s="988"/>
      <c r="X71" s="988"/>
      <c r="Y71" s="988"/>
      <c r="Z71" s="988"/>
      <c r="AA71" s="988"/>
      <c r="AB71" s="988"/>
      <c r="AC71" s="989"/>
      <c r="AD71" s="244"/>
      <c r="AE71" s="245"/>
      <c r="AF71" s="246"/>
    </row>
    <row r="72" spans="1:32" ht="18.75" customHeight="1" x14ac:dyDescent="0.15">
      <c r="A72" s="218"/>
      <c r="B72" s="219"/>
      <c r="C72" s="219"/>
      <c r="D72" s="219"/>
      <c r="E72" s="224"/>
      <c r="F72" s="219"/>
      <c r="G72" s="225"/>
      <c r="H72" s="482"/>
      <c r="I72" s="483"/>
      <c r="J72" s="483"/>
      <c r="K72" s="483"/>
      <c r="L72" s="483"/>
      <c r="M72" s="483"/>
      <c r="N72" s="483"/>
      <c r="O72" s="483"/>
      <c r="P72" s="483"/>
      <c r="Q72" s="483"/>
      <c r="R72" s="483"/>
      <c r="S72" s="483"/>
      <c r="T72" s="484"/>
      <c r="U72" s="990"/>
      <c r="V72" s="990"/>
      <c r="W72" s="990"/>
      <c r="X72" s="990"/>
      <c r="Y72" s="990"/>
      <c r="Z72" s="990"/>
      <c r="AA72" s="990"/>
      <c r="AB72" s="990"/>
      <c r="AC72" s="991"/>
      <c r="AD72" s="247"/>
      <c r="AE72" s="248"/>
      <c r="AF72" s="249"/>
    </row>
    <row r="73" spans="1:32" ht="18" customHeight="1" x14ac:dyDescent="0.15">
      <c r="A73" s="214" t="s">
        <v>187</v>
      </c>
      <c r="B73" s="215"/>
      <c r="C73" s="215"/>
      <c r="D73" s="215"/>
      <c r="E73" s="220" t="s">
        <v>186</v>
      </c>
      <c r="F73" s="215"/>
      <c r="G73" s="221"/>
      <c r="H73" s="386" t="s">
        <v>1258</v>
      </c>
      <c r="I73" s="387"/>
      <c r="J73" s="387"/>
      <c r="K73" s="387"/>
      <c r="L73" s="387"/>
      <c r="M73" s="387"/>
      <c r="N73" s="387"/>
      <c r="O73" s="387"/>
      <c r="P73" s="387"/>
      <c r="Q73" s="387"/>
      <c r="R73" s="387"/>
      <c r="S73" s="387"/>
      <c r="T73" s="387"/>
      <c r="U73" s="250" t="s">
        <v>1257</v>
      </c>
      <c r="V73" s="250"/>
      <c r="W73" s="250"/>
      <c r="X73" s="250"/>
      <c r="Y73" s="250"/>
      <c r="Z73" s="250"/>
      <c r="AA73" s="250"/>
      <c r="AB73" s="250"/>
      <c r="AC73" s="251"/>
      <c r="AD73" s="241" t="s">
        <v>188</v>
      </c>
      <c r="AE73" s="242"/>
      <c r="AF73" s="243"/>
    </row>
    <row r="74" spans="1:32"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252"/>
      <c r="V74" s="252"/>
      <c r="W74" s="252"/>
      <c r="X74" s="252"/>
      <c r="Y74" s="252"/>
      <c r="Z74" s="252"/>
      <c r="AA74" s="252"/>
      <c r="AB74" s="252"/>
      <c r="AC74" s="253"/>
      <c r="AD74" s="244"/>
      <c r="AE74" s="245"/>
      <c r="AF74" s="246"/>
    </row>
    <row r="75" spans="1:32"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252"/>
      <c r="V75" s="252"/>
      <c r="W75" s="252"/>
      <c r="X75" s="252"/>
      <c r="Y75" s="252"/>
      <c r="Z75" s="252"/>
      <c r="AA75" s="252"/>
      <c r="AB75" s="252"/>
      <c r="AC75" s="253"/>
      <c r="AD75" s="244"/>
      <c r="AE75" s="245"/>
      <c r="AF75" s="246"/>
    </row>
    <row r="76" spans="1:32"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252"/>
      <c r="V76" s="252"/>
      <c r="W76" s="252"/>
      <c r="X76" s="252"/>
      <c r="Y76" s="252"/>
      <c r="Z76" s="252"/>
      <c r="AA76" s="252"/>
      <c r="AB76" s="252"/>
      <c r="AC76" s="253"/>
      <c r="AD76" s="244"/>
      <c r="AE76" s="245"/>
      <c r="AF76" s="246"/>
    </row>
    <row r="77" spans="1:32"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254"/>
      <c r="V77" s="254"/>
      <c r="W77" s="254"/>
      <c r="X77" s="254"/>
      <c r="Y77" s="254"/>
      <c r="Z77" s="254"/>
      <c r="AA77" s="254"/>
      <c r="AB77" s="254"/>
      <c r="AC77" s="255"/>
      <c r="AD77" s="247"/>
      <c r="AE77" s="248"/>
      <c r="AF77" s="249"/>
    </row>
    <row r="78" spans="1:32" ht="18" customHeight="1" x14ac:dyDescent="0.15">
      <c r="A78" s="183" t="s">
        <v>182</v>
      </c>
      <c r="B78" s="184"/>
      <c r="C78" s="184"/>
      <c r="D78" s="184"/>
      <c r="E78" s="184"/>
      <c r="F78" s="184"/>
      <c r="G78" s="185"/>
      <c r="H78" s="477" t="s">
        <v>1256</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192" t="s">
        <v>1255</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654" t="s">
        <v>178</v>
      </c>
      <c r="B86" s="655"/>
      <c r="C86" s="655"/>
      <c r="D86" s="656"/>
      <c r="E86" s="663">
        <v>17</v>
      </c>
      <c r="F86" s="663"/>
      <c r="G86" s="663"/>
      <c r="H86" s="663"/>
      <c r="I86" s="351" t="str">
        <f>+IF(ISERROR(VLOOKUP($E86,[5]SDGｓ!$A$2:$B$18,2,0)),"",VLOOKUP($E86,[5]SDGｓ!$A$2:$B$18,2,0))</f>
        <v>パートナーシップで目標を達成しよう</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657"/>
      <c r="B87" s="699"/>
      <c r="C87" s="699"/>
      <c r="D87" s="659"/>
      <c r="E87" s="663" t="s">
        <v>177</v>
      </c>
      <c r="F87" s="663"/>
      <c r="G87" s="663"/>
      <c r="H87" s="663"/>
      <c r="I87" s="351" t="str">
        <f>+IF(ISERROR(VLOOKUP($E87,[5]SDGｓ!$A$2:$B$18,2,0)),"",VLOOKUP($E87,[5]SDGｓ!$A$2:$B$18,2,0))</f>
        <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660"/>
      <c r="B88" s="661"/>
      <c r="C88" s="661"/>
      <c r="D88" s="662"/>
      <c r="E88" s="663" t="s">
        <v>177</v>
      </c>
      <c r="F88" s="663"/>
      <c r="G88" s="663"/>
      <c r="H88" s="663"/>
      <c r="I88" s="351" t="str">
        <f>+IF(ISERROR(VLOOKUP($E88,[5]SDGｓ!$A$2:$B$18,2,0)),"",VLOOKUP($E88,[5]SDGｓ!$A$2:$B$18,2,0))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45" customHeight="1" x14ac:dyDescent="0.15">
      <c r="A90" s="181" t="s">
        <v>176</v>
      </c>
      <c r="B90" s="181"/>
      <c r="C90" s="181"/>
      <c r="D90" s="181"/>
      <c r="E90" s="180" t="s">
        <v>1254</v>
      </c>
      <c r="F90" s="641"/>
      <c r="G90" s="641"/>
      <c r="H90" s="641"/>
      <c r="I90" s="641"/>
      <c r="J90" s="641"/>
      <c r="K90" s="641"/>
      <c r="L90" s="641"/>
      <c r="M90" s="641"/>
      <c r="N90" s="641"/>
      <c r="O90" s="641"/>
      <c r="P90" s="641"/>
      <c r="Q90" s="641"/>
      <c r="R90" s="641"/>
      <c r="S90" s="641"/>
      <c r="T90" s="641"/>
      <c r="U90" s="641"/>
      <c r="V90" s="641"/>
      <c r="W90" s="641"/>
      <c r="X90" s="641"/>
      <c r="Y90" s="641"/>
      <c r="Z90" s="641"/>
      <c r="AA90" s="641"/>
      <c r="AB90" s="641"/>
      <c r="AC90" s="641"/>
      <c r="AD90" s="641"/>
      <c r="AE90" s="641"/>
      <c r="AF90" s="64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tabSelected="1" view="pageBreakPreview" zoomScale="85" zoomScaleNormal="85" zoomScaleSheetLayoutView="85" workbookViewId="0">
      <selection activeCell="J3" sqref="J3"/>
    </sheetView>
  </sheetViews>
  <sheetFormatPr defaultColWidth="9" defaultRowHeight="13.5" x14ac:dyDescent="0.15"/>
  <cols>
    <col min="1" max="32" width="3" style="112" customWidth="1"/>
    <col min="33" max="16384" width="9" style="112"/>
  </cols>
  <sheetData>
    <row r="1" spans="1:40" ht="18" customHeight="1" x14ac:dyDescent="0.15">
      <c r="A1" s="337"/>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row>
    <row r="2" spans="1:40" ht="27.75" customHeight="1" x14ac:dyDescent="0.4">
      <c r="A2" s="338"/>
      <c r="B2" s="338"/>
      <c r="C2" s="338"/>
      <c r="D2" s="338"/>
      <c r="E2" s="339"/>
      <c r="F2" s="339"/>
      <c r="G2" s="339"/>
      <c r="H2" s="339"/>
      <c r="I2" s="339"/>
      <c r="J2" s="339"/>
      <c r="K2" s="339"/>
      <c r="L2" s="339"/>
      <c r="M2" s="339"/>
      <c r="N2" s="339"/>
      <c r="O2" s="339"/>
      <c r="P2" s="339"/>
      <c r="Q2" s="339"/>
      <c r="R2" s="339"/>
      <c r="S2" s="339"/>
      <c r="T2" s="339"/>
      <c r="U2" s="339"/>
      <c r="V2" s="340"/>
      <c r="W2" s="340"/>
      <c r="X2" s="340"/>
      <c r="Y2" s="340"/>
      <c r="Z2" s="340"/>
      <c r="AA2" s="340"/>
      <c r="AB2" s="340"/>
      <c r="AC2" s="340"/>
      <c r="AD2" s="340"/>
      <c r="AE2" s="261"/>
      <c r="AF2" s="261"/>
      <c r="AH2" s="102" t="s">
        <v>173</v>
      </c>
      <c r="AI2" s="101"/>
      <c r="AJ2" s="100">
        <v>1</v>
      </c>
      <c r="AK2" s="99" t="s">
        <v>172</v>
      </c>
      <c r="AL2" s="98"/>
      <c r="AM2" s="97"/>
      <c r="AN2" s="97"/>
    </row>
    <row r="3" spans="1:40" ht="27.75" customHeight="1" x14ac:dyDescent="0.4">
      <c r="A3" s="338"/>
      <c r="B3" s="338"/>
      <c r="C3" s="338"/>
      <c r="D3" s="338"/>
      <c r="E3" s="339"/>
      <c r="F3" s="339"/>
      <c r="G3" s="339"/>
      <c r="H3" s="339"/>
      <c r="I3" s="339"/>
      <c r="J3" s="339"/>
      <c r="K3" s="339"/>
      <c r="L3" s="339"/>
      <c r="M3" s="339"/>
      <c r="N3" s="339"/>
      <c r="O3" s="339"/>
      <c r="P3" s="339"/>
      <c r="Q3" s="339"/>
      <c r="R3" s="339"/>
      <c r="S3" s="339"/>
      <c r="T3" s="339"/>
      <c r="U3" s="339"/>
      <c r="V3" s="340"/>
      <c r="W3" s="340"/>
      <c r="X3" s="340"/>
      <c r="Y3" s="340"/>
      <c r="Z3" s="340"/>
      <c r="AA3" s="340"/>
      <c r="AB3" s="340"/>
      <c r="AC3" s="340"/>
      <c r="AD3" s="340"/>
      <c r="AE3" s="261"/>
      <c r="AF3" s="261"/>
      <c r="AH3" s="93" t="s">
        <v>170</v>
      </c>
      <c r="AI3" s="92"/>
      <c r="AJ3" s="95" t="s">
        <v>169</v>
      </c>
      <c r="AK3" s="90" t="s">
        <v>168</v>
      </c>
      <c r="AL3" s="89"/>
      <c r="AM3" s="88"/>
      <c r="AN3" s="88"/>
    </row>
    <row r="4" spans="1:40" ht="18" customHeight="1" x14ac:dyDescent="0.4">
      <c r="A4" s="155"/>
      <c r="B4" s="155"/>
      <c r="C4" s="155"/>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H4" s="93" t="s">
        <v>167</v>
      </c>
      <c r="AI4" s="92"/>
      <c r="AJ4" s="94" t="s">
        <v>166</v>
      </c>
      <c r="AK4" s="90" t="s">
        <v>165</v>
      </c>
      <c r="AL4" s="89"/>
      <c r="AM4" s="88"/>
      <c r="AN4" s="88"/>
    </row>
    <row r="5" spans="1:40" ht="18" customHeight="1" x14ac:dyDescent="0.4">
      <c r="A5" s="337"/>
      <c r="B5" s="337"/>
      <c r="C5" s="337"/>
      <c r="D5" s="337"/>
      <c r="E5" s="337"/>
      <c r="F5" s="337"/>
      <c r="G5" s="337"/>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H5" s="93" t="s">
        <v>163</v>
      </c>
      <c r="AI5" s="92"/>
      <c r="AJ5" s="91" t="s">
        <v>162</v>
      </c>
      <c r="AK5" s="90" t="s">
        <v>161</v>
      </c>
      <c r="AL5" s="89"/>
      <c r="AM5" s="88"/>
      <c r="AN5" s="88"/>
    </row>
    <row r="6" spans="1:40" ht="18" customHeight="1" x14ac:dyDescent="0.4">
      <c r="A6" s="334"/>
      <c r="B6" s="335"/>
      <c r="C6" s="335"/>
      <c r="D6" s="335"/>
      <c r="E6" s="335"/>
      <c r="F6" s="335"/>
      <c r="G6" s="335"/>
      <c r="H6" s="196"/>
      <c r="I6" s="196"/>
      <c r="J6" s="196"/>
      <c r="K6" s="196"/>
      <c r="L6" s="196"/>
      <c r="M6" s="196"/>
      <c r="N6" s="196"/>
      <c r="O6" s="196"/>
      <c r="P6" s="196"/>
      <c r="Q6" s="196"/>
      <c r="R6" s="196"/>
      <c r="S6" s="196"/>
      <c r="T6" s="196"/>
      <c r="U6" s="196"/>
      <c r="V6" s="196"/>
      <c r="W6" s="196"/>
      <c r="X6" s="196"/>
      <c r="Y6" s="196"/>
      <c r="Z6" s="196"/>
      <c r="AA6" s="196"/>
      <c r="AB6" s="196"/>
      <c r="AC6" s="196"/>
      <c r="AD6" s="196"/>
      <c r="AE6" s="196"/>
      <c r="AF6" s="196"/>
      <c r="AH6" s="93" t="s">
        <v>160</v>
      </c>
      <c r="AI6" s="92"/>
      <c r="AJ6" s="91" t="s">
        <v>159</v>
      </c>
      <c r="AK6" s="90" t="s">
        <v>109</v>
      </c>
      <c r="AL6" s="89"/>
      <c r="AM6" s="88"/>
      <c r="AN6" s="88"/>
    </row>
    <row r="7" spans="1:40" ht="18" customHeight="1" x14ac:dyDescent="0.4">
      <c r="A7" s="334"/>
      <c r="B7" s="335"/>
      <c r="C7" s="335"/>
      <c r="D7" s="335"/>
      <c r="E7" s="335"/>
      <c r="F7" s="335"/>
      <c r="G7" s="335"/>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H7" s="93" t="s">
        <v>158</v>
      </c>
      <c r="AI7" s="92"/>
      <c r="AJ7" s="91" t="s">
        <v>157</v>
      </c>
      <c r="AK7" s="90" t="s">
        <v>145</v>
      </c>
      <c r="AL7" s="89"/>
      <c r="AM7" s="88"/>
      <c r="AN7" s="88"/>
    </row>
    <row r="8" spans="1:40" ht="18" customHeight="1" x14ac:dyDescent="0.15">
      <c r="A8" s="334"/>
      <c r="B8" s="335"/>
      <c r="C8" s="335"/>
      <c r="D8" s="335"/>
      <c r="E8" s="335"/>
      <c r="F8" s="335"/>
      <c r="G8" s="335"/>
      <c r="H8" s="196"/>
      <c r="I8" s="196"/>
      <c r="J8" s="196"/>
      <c r="K8" s="196"/>
      <c r="L8" s="196"/>
      <c r="M8" s="196"/>
      <c r="N8" s="196"/>
      <c r="O8" s="196"/>
      <c r="P8" s="196"/>
      <c r="Q8" s="196"/>
      <c r="R8" s="196"/>
      <c r="S8" s="196"/>
      <c r="T8" s="196"/>
      <c r="U8" s="196"/>
      <c r="V8" s="196"/>
      <c r="W8" s="196"/>
      <c r="X8" s="196"/>
      <c r="Y8" s="196"/>
      <c r="Z8" s="196"/>
      <c r="AA8" s="196"/>
      <c r="AB8" s="196"/>
      <c r="AC8" s="196"/>
      <c r="AD8" s="196"/>
      <c r="AE8" s="196"/>
      <c r="AF8" s="196"/>
      <c r="AH8" s="116"/>
      <c r="AI8" s="116"/>
      <c r="AJ8" s="115"/>
      <c r="AK8" s="115"/>
      <c r="AL8" s="115"/>
      <c r="AM8" s="115"/>
      <c r="AN8" s="115"/>
    </row>
    <row r="9" spans="1:40" ht="18" customHeight="1" x14ac:dyDescent="0.15">
      <c r="A9" s="334"/>
      <c r="B9" s="335"/>
      <c r="C9" s="335"/>
      <c r="D9" s="335"/>
      <c r="E9" s="335"/>
      <c r="F9" s="335"/>
      <c r="G9" s="335"/>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row>
    <row r="10" spans="1:40" ht="18" customHeight="1" x14ac:dyDescent="0.15">
      <c r="A10" s="334"/>
      <c r="B10" s="329"/>
      <c r="C10" s="329"/>
      <c r="D10" s="329"/>
      <c r="E10" s="329"/>
      <c r="F10" s="329"/>
      <c r="G10" s="329"/>
      <c r="H10" s="196"/>
      <c r="I10" s="196"/>
      <c r="J10" s="196"/>
      <c r="K10" s="196"/>
      <c r="L10" s="196"/>
      <c r="M10" s="196"/>
      <c r="N10" s="196"/>
      <c r="O10" s="196"/>
      <c r="P10" s="196"/>
      <c r="Q10" s="196"/>
      <c r="R10" s="196"/>
      <c r="S10" s="196"/>
      <c r="T10" s="196"/>
      <c r="U10" s="196"/>
      <c r="V10" s="196"/>
      <c r="W10" s="196"/>
      <c r="X10" s="196"/>
      <c r="Y10" s="196"/>
      <c r="Z10" s="196"/>
      <c r="AA10" s="196"/>
      <c r="AB10" s="196"/>
      <c r="AC10" s="196"/>
      <c r="AD10" s="196"/>
      <c r="AE10" s="196"/>
      <c r="AF10" s="196"/>
    </row>
    <row r="11" spans="1:40" ht="18" customHeight="1" x14ac:dyDescent="0.15">
      <c r="A11" s="334"/>
      <c r="B11" s="329"/>
      <c r="C11" s="329"/>
      <c r="D11" s="329"/>
      <c r="E11" s="329"/>
      <c r="F11" s="329"/>
      <c r="G11" s="329"/>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row>
    <row r="12" spans="1:40" ht="18" customHeight="1" x14ac:dyDescent="0.15">
      <c r="A12" s="334"/>
      <c r="B12" s="329"/>
      <c r="C12" s="329"/>
      <c r="D12" s="329"/>
      <c r="E12" s="329"/>
      <c r="F12" s="329"/>
      <c r="G12" s="329"/>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row>
    <row r="13" spans="1:40" ht="18" customHeight="1" x14ac:dyDescent="0.15">
      <c r="A13" s="334"/>
      <c r="B13" s="329"/>
      <c r="C13" s="329"/>
      <c r="D13" s="329"/>
      <c r="E13" s="329"/>
      <c r="F13" s="329"/>
      <c r="G13" s="329"/>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row>
    <row r="14" spans="1:40" ht="18" customHeight="1" x14ac:dyDescent="0.15">
      <c r="A14" s="334"/>
      <c r="B14" s="329"/>
      <c r="C14" s="329"/>
      <c r="D14" s="329"/>
      <c r="E14" s="329"/>
      <c r="F14" s="329"/>
      <c r="G14" s="329"/>
      <c r="H14" s="196"/>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6"/>
    </row>
    <row r="15" spans="1:40" ht="18" customHeight="1" x14ac:dyDescent="0.15">
      <c r="A15" s="334"/>
      <c r="B15" s="329"/>
      <c r="C15" s="329"/>
      <c r="D15" s="329"/>
      <c r="E15" s="329"/>
      <c r="F15" s="329"/>
      <c r="G15" s="329"/>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row>
    <row r="16" spans="1:40" ht="18" customHeight="1" x14ac:dyDescent="0.15">
      <c r="A16" s="334"/>
      <c r="B16" s="329"/>
      <c r="C16" s="329"/>
      <c r="D16" s="329"/>
      <c r="E16" s="329"/>
      <c r="F16" s="329"/>
      <c r="G16" s="329"/>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row>
    <row r="17" spans="1:32" ht="18" customHeight="1" x14ac:dyDescent="0.15">
      <c r="A17" s="334"/>
      <c r="B17" s="329"/>
      <c r="C17" s="329"/>
      <c r="D17" s="329"/>
      <c r="E17" s="329"/>
      <c r="F17" s="329"/>
      <c r="G17" s="329"/>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6"/>
    </row>
    <row r="18" spans="1:32" ht="18" customHeight="1" x14ac:dyDescent="0.15">
      <c r="A18" s="334"/>
      <c r="B18" s="329"/>
      <c r="C18" s="329"/>
      <c r="D18" s="329"/>
      <c r="E18" s="329"/>
      <c r="F18" s="329"/>
      <c r="G18" s="329"/>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row>
    <row r="19" spans="1:32" ht="18" customHeight="1" x14ac:dyDescent="0.15">
      <c r="A19" s="334"/>
      <c r="B19" s="329"/>
      <c r="C19" s="329"/>
      <c r="D19" s="329"/>
      <c r="E19" s="329"/>
      <c r="F19" s="329"/>
      <c r="G19" s="329"/>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row>
    <row r="20" spans="1:32" ht="18" customHeight="1" x14ac:dyDescent="0.15">
      <c r="A20" s="334"/>
      <c r="B20" s="329"/>
      <c r="C20" s="329"/>
      <c r="D20" s="329"/>
      <c r="E20" s="329"/>
      <c r="F20" s="329"/>
      <c r="G20" s="329"/>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row>
    <row r="21" spans="1:32" ht="18" customHeight="1" x14ac:dyDescent="0.15">
      <c r="A21" s="334"/>
      <c r="B21" s="329"/>
      <c r="C21" s="329"/>
      <c r="D21" s="329"/>
      <c r="E21" s="329"/>
      <c r="F21" s="329"/>
      <c r="G21" s="329"/>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row>
    <row r="22" spans="1:32" ht="18" customHeight="1" x14ac:dyDescent="0.15">
      <c r="A22" s="334"/>
      <c r="B22" s="335"/>
      <c r="C22" s="335"/>
      <c r="D22" s="335"/>
      <c r="E22" s="335"/>
      <c r="F22" s="335"/>
      <c r="G22" s="335"/>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row>
    <row r="23" spans="1:32" ht="18" customHeight="1" x14ac:dyDescent="0.15">
      <c r="A23" s="334"/>
      <c r="B23" s="335"/>
      <c r="C23" s="335"/>
      <c r="D23" s="335"/>
      <c r="E23" s="335"/>
      <c r="F23" s="335"/>
      <c r="G23" s="335"/>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row>
    <row r="24" spans="1:32" ht="18" customHeight="1" x14ac:dyDescent="0.15">
      <c r="A24" s="334"/>
      <c r="B24" s="335"/>
      <c r="C24" s="335"/>
      <c r="D24" s="335"/>
      <c r="E24" s="335"/>
      <c r="F24" s="335"/>
      <c r="G24" s="335"/>
      <c r="H24" s="261"/>
      <c r="I24" s="261"/>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row>
    <row r="25" spans="1:32" ht="18" customHeight="1" x14ac:dyDescent="0.15">
      <c r="A25" s="334"/>
      <c r="B25" s="335"/>
      <c r="C25" s="335"/>
      <c r="D25" s="335"/>
      <c r="E25" s="335"/>
      <c r="F25" s="335"/>
      <c r="G25" s="335"/>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s="261"/>
    </row>
    <row r="26" spans="1:32" ht="18" customHeight="1" x14ac:dyDescent="0.15">
      <c r="A26" s="334"/>
      <c r="B26" s="335"/>
      <c r="C26" s="335"/>
      <c r="D26" s="335"/>
      <c r="E26" s="335"/>
      <c r="F26" s="335"/>
      <c r="G26" s="335"/>
      <c r="H26" s="261"/>
      <c r="I26" s="261"/>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row>
    <row r="27" spans="1:32" ht="18" customHeight="1" x14ac:dyDescent="0.15">
      <c r="A27" s="334"/>
      <c r="B27" s="335"/>
      <c r="C27" s="335"/>
      <c r="D27" s="335"/>
      <c r="E27" s="335"/>
      <c r="F27" s="335"/>
      <c r="G27" s="335"/>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F27" s="261"/>
    </row>
    <row r="28" spans="1:32" ht="18" customHeight="1" x14ac:dyDescent="0.15">
      <c r="A28" s="334"/>
      <c r="B28" s="336"/>
      <c r="C28" s="336"/>
      <c r="D28" s="336"/>
      <c r="E28" s="336"/>
      <c r="F28" s="336"/>
      <c r="G28" s="336"/>
      <c r="H28" s="261"/>
      <c r="I28" s="261"/>
      <c r="J28" s="261"/>
      <c r="K28" s="261"/>
      <c r="L28" s="261"/>
      <c r="M28" s="261"/>
      <c r="N28" s="261"/>
      <c r="O28" s="261"/>
      <c r="P28" s="261"/>
      <c r="Q28" s="261"/>
      <c r="R28" s="261"/>
      <c r="S28" s="261"/>
      <c r="T28" s="261"/>
      <c r="U28" s="261"/>
      <c r="V28" s="261"/>
      <c r="W28" s="261"/>
      <c r="X28" s="261"/>
      <c r="Y28" s="261"/>
      <c r="Z28" s="261"/>
      <c r="AA28" s="261"/>
      <c r="AB28" s="261"/>
      <c r="AC28" s="261"/>
      <c r="AD28" s="261"/>
      <c r="AE28" s="261"/>
      <c r="AF28" s="261"/>
    </row>
    <row r="29" spans="1:32" ht="18" customHeight="1" x14ac:dyDescent="0.15">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row>
    <row r="30" spans="1:32" ht="18" customHeight="1" x14ac:dyDescent="0.15">
      <c r="A30" s="329"/>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49"/>
      <c r="Z30" s="349"/>
      <c r="AA30" s="349"/>
      <c r="AB30" s="349"/>
      <c r="AC30" s="350"/>
      <c r="AD30" s="350"/>
      <c r="AE30" s="350"/>
      <c r="AF30" s="350"/>
    </row>
    <row r="31" spans="1:32" ht="18" customHeight="1" x14ac:dyDescent="0.15">
      <c r="A31" s="331"/>
      <c r="B31" s="332"/>
      <c r="C31" s="333"/>
      <c r="D31" s="333"/>
      <c r="E31" s="333"/>
      <c r="F31" s="333"/>
      <c r="G31" s="333"/>
      <c r="H31" s="333"/>
      <c r="I31" s="333"/>
      <c r="J31" s="333"/>
      <c r="K31" s="333"/>
      <c r="L31" s="333"/>
      <c r="M31" s="333"/>
      <c r="N31" s="333"/>
      <c r="O31" s="333"/>
      <c r="P31" s="333"/>
      <c r="Q31" s="333"/>
      <c r="R31" s="333"/>
      <c r="S31" s="333"/>
      <c r="T31" s="333"/>
      <c r="U31" s="333"/>
      <c r="V31" s="333"/>
      <c r="W31" s="333"/>
      <c r="X31" s="333"/>
      <c r="Y31" s="283"/>
      <c r="Z31" s="283"/>
      <c r="AA31" s="283"/>
      <c r="AB31" s="283"/>
      <c r="AC31" s="261"/>
      <c r="AD31" s="261"/>
      <c r="AE31" s="261"/>
      <c r="AF31" s="261"/>
    </row>
    <row r="32" spans="1:32" ht="18" customHeight="1" x14ac:dyDescent="0.15">
      <c r="A32" s="331"/>
      <c r="B32" s="332"/>
      <c r="C32" s="333"/>
      <c r="D32" s="333"/>
      <c r="E32" s="333"/>
      <c r="F32" s="333"/>
      <c r="G32" s="333"/>
      <c r="H32" s="333"/>
      <c r="I32" s="333"/>
      <c r="J32" s="333"/>
      <c r="K32" s="333"/>
      <c r="L32" s="333"/>
      <c r="M32" s="333"/>
      <c r="N32" s="333"/>
      <c r="O32" s="333"/>
      <c r="P32" s="333"/>
      <c r="Q32" s="333"/>
      <c r="R32" s="333"/>
      <c r="S32" s="333"/>
      <c r="T32" s="333"/>
      <c r="U32" s="333"/>
      <c r="V32" s="333"/>
      <c r="W32" s="333"/>
      <c r="X32" s="333"/>
      <c r="Y32" s="283"/>
      <c r="Z32" s="283"/>
      <c r="AA32" s="283"/>
      <c r="AB32" s="283"/>
      <c r="AC32" s="261"/>
      <c r="AD32" s="261"/>
      <c r="AE32" s="261"/>
      <c r="AF32" s="261"/>
    </row>
    <row r="33" spans="1:32" ht="18" customHeight="1" x14ac:dyDescent="0.15">
      <c r="A33" s="331"/>
      <c r="B33" s="332"/>
      <c r="C33" s="333"/>
      <c r="D33" s="333"/>
      <c r="E33" s="333"/>
      <c r="F33" s="333"/>
      <c r="G33" s="333"/>
      <c r="H33" s="333"/>
      <c r="I33" s="333"/>
      <c r="J33" s="333"/>
      <c r="K33" s="333"/>
      <c r="L33" s="333"/>
      <c r="M33" s="333"/>
      <c r="N33" s="333"/>
      <c r="O33" s="333"/>
      <c r="P33" s="333"/>
      <c r="Q33" s="333"/>
      <c r="R33" s="333"/>
      <c r="S33" s="333"/>
      <c r="T33" s="333"/>
      <c r="U33" s="333"/>
      <c r="V33" s="333"/>
      <c r="W33" s="333"/>
      <c r="X33" s="333"/>
      <c r="Y33" s="283"/>
      <c r="Z33" s="283"/>
      <c r="AA33" s="283"/>
      <c r="AB33" s="283"/>
      <c r="AC33" s="261"/>
      <c r="AD33" s="261"/>
      <c r="AE33" s="261"/>
      <c r="AF33" s="261"/>
    </row>
    <row r="34" spans="1:32" ht="18" customHeight="1" x14ac:dyDescent="0.15">
      <c r="A34" s="327"/>
      <c r="B34" s="327"/>
      <c r="C34" s="333"/>
      <c r="D34" s="333"/>
      <c r="E34" s="333"/>
      <c r="F34" s="333"/>
      <c r="G34" s="333"/>
      <c r="H34" s="333"/>
      <c r="I34" s="333"/>
      <c r="J34" s="333"/>
      <c r="K34" s="333"/>
      <c r="L34" s="333"/>
      <c r="M34" s="333"/>
      <c r="N34" s="333"/>
      <c r="O34" s="333"/>
      <c r="P34" s="333"/>
      <c r="Q34" s="333"/>
      <c r="R34" s="333"/>
      <c r="S34" s="333"/>
      <c r="T34" s="333"/>
      <c r="U34" s="333"/>
      <c r="V34" s="333"/>
      <c r="W34" s="333"/>
      <c r="X34" s="333"/>
      <c r="Y34" s="283"/>
      <c r="Z34" s="283"/>
      <c r="AA34" s="283"/>
      <c r="AB34" s="283"/>
      <c r="AC34" s="261"/>
      <c r="AD34" s="261"/>
      <c r="AE34" s="261"/>
      <c r="AF34" s="261"/>
    </row>
    <row r="35" spans="1:32" ht="18" customHeight="1" x14ac:dyDescent="0.15">
      <c r="A35" s="327"/>
      <c r="B35" s="327"/>
      <c r="C35" s="333"/>
      <c r="D35" s="333"/>
      <c r="E35" s="333"/>
      <c r="F35" s="333"/>
      <c r="G35" s="333"/>
      <c r="H35" s="333"/>
      <c r="I35" s="333"/>
      <c r="J35" s="333"/>
      <c r="K35" s="333"/>
      <c r="L35" s="333"/>
      <c r="M35" s="333"/>
      <c r="N35" s="333"/>
      <c r="O35" s="333"/>
      <c r="P35" s="333"/>
      <c r="Q35" s="333"/>
      <c r="R35" s="333"/>
      <c r="S35" s="333"/>
      <c r="T35" s="333"/>
      <c r="U35" s="333"/>
      <c r="V35" s="333"/>
      <c r="W35" s="333"/>
      <c r="X35" s="333"/>
      <c r="Y35" s="283"/>
      <c r="Z35" s="283"/>
      <c r="AA35" s="283"/>
      <c r="AB35" s="283"/>
      <c r="AC35" s="261"/>
      <c r="AD35" s="261"/>
      <c r="AE35" s="261"/>
      <c r="AF35" s="261"/>
    </row>
    <row r="36" spans="1:32" ht="18" customHeight="1" x14ac:dyDescent="0.15">
      <c r="A36" s="327"/>
      <c r="B36" s="327"/>
      <c r="C36" s="333"/>
      <c r="D36" s="333"/>
      <c r="E36" s="333"/>
      <c r="F36" s="333"/>
      <c r="G36" s="333"/>
      <c r="H36" s="333"/>
      <c r="I36" s="333"/>
      <c r="J36" s="333"/>
      <c r="K36" s="333"/>
      <c r="L36" s="333"/>
      <c r="M36" s="333"/>
      <c r="N36" s="333"/>
      <c r="O36" s="333"/>
      <c r="P36" s="333"/>
      <c r="Q36" s="333"/>
      <c r="R36" s="333"/>
      <c r="S36" s="333"/>
      <c r="T36" s="333"/>
      <c r="U36" s="333"/>
      <c r="V36" s="333"/>
      <c r="W36" s="333"/>
      <c r="X36" s="333"/>
      <c r="Y36" s="283"/>
      <c r="Z36" s="283"/>
      <c r="AA36" s="283"/>
      <c r="AB36" s="283"/>
      <c r="AC36" s="261"/>
      <c r="AD36" s="261"/>
      <c r="AE36" s="261"/>
      <c r="AF36" s="261"/>
    </row>
    <row r="37" spans="1:32" ht="18" customHeight="1" x14ac:dyDescent="0.15">
      <c r="A37" s="327"/>
      <c r="B37" s="327"/>
      <c r="C37" s="328"/>
      <c r="D37" s="328"/>
      <c r="E37" s="328"/>
      <c r="F37" s="328"/>
      <c r="G37" s="328"/>
      <c r="H37" s="328"/>
      <c r="I37" s="328"/>
      <c r="J37" s="328"/>
      <c r="K37" s="328"/>
      <c r="L37" s="328"/>
      <c r="M37" s="328"/>
      <c r="N37" s="328"/>
      <c r="O37" s="328"/>
      <c r="P37" s="328"/>
      <c r="Q37" s="328"/>
      <c r="R37" s="328"/>
      <c r="S37" s="328"/>
      <c r="T37" s="328"/>
      <c r="U37" s="328"/>
      <c r="V37" s="328"/>
      <c r="W37" s="328"/>
      <c r="X37" s="328"/>
      <c r="Y37" s="283"/>
      <c r="Z37" s="283"/>
      <c r="AA37" s="283"/>
      <c r="AB37" s="283"/>
      <c r="AC37" s="261"/>
      <c r="AD37" s="261"/>
      <c r="AE37" s="261"/>
      <c r="AF37" s="261"/>
    </row>
    <row r="38" spans="1:32" ht="18" customHeight="1" x14ac:dyDescent="0.15">
      <c r="A38" s="327"/>
      <c r="B38" s="327"/>
      <c r="C38" s="328"/>
      <c r="D38" s="328"/>
      <c r="E38" s="328"/>
      <c r="F38" s="328"/>
      <c r="G38" s="328"/>
      <c r="H38" s="328"/>
      <c r="I38" s="328"/>
      <c r="J38" s="328"/>
      <c r="K38" s="328"/>
      <c r="L38" s="328"/>
      <c r="M38" s="328"/>
      <c r="N38" s="328"/>
      <c r="O38" s="328"/>
      <c r="P38" s="328"/>
      <c r="Q38" s="328"/>
      <c r="R38" s="328"/>
      <c r="S38" s="328"/>
      <c r="T38" s="328"/>
      <c r="U38" s="328"/>
      <c r="V38" s="328"/>
      <c r="W38" s="328"/>
      <c r="X38" s="328"/>
      <c r="Y38" s="283"/>
      <c r="Z38" s="283"/>
      <c r="AA38" s="283"/>
      <c r="AB38" s="283"/>
      <c r="AC38" s="261"/>
      <c r="AD38" s="261"/>
      <c r="AE38" s="261"/>
      <c r="AF38" s="261"/>
    </row>
    <row r="39" spans="1:32" ht="18" customHeight="1" x14ac:dyDescent="0.15">
      <c r="A39" s="327"/>
      <c r="B39" s="327"/>
      <c r="C39" s="328"/>
      <c r="D39" s="328"/>
      <c r="E39" s="328"/>
      <c r="F39" s="328"/>
      <c r="G39" s="328"/>
      <c r="H39" s="328"/>
      <c r="I39" s="328"/>
      <c r="J39" s="328"/>
      <c r="K39" s="328"/>
      <c r="L39" s="328"/>
      <c r="M39" s="328"/>
      <c r="N39" s="328"/>
      <c r="O39" s="328"/>
      <c r="P39" s="328"/>
      <c r="Q39" s="328"/>
      <c r="R39" s="328"/>
      <c r="S39" s="328"/>
      <c r="T39" s="328"/>
      <c r="U39" s="328"/>
      <c r="V39" s="328"/>
      <c r="W39" s="328"/>
      <c r="X39" s="328"/>
      <c r="Y39" s="283"/>
      <c r="Z39" s="283"/>
      <c r="AA39" s="283"/>
      <c r="AB39" s="283"/>
      <c r="AC39" s="261"/>
      <c r="AD39" s="261"/>
      <c r="AE39" s="261"/>
      <c r="AF39" s="261"/>
    </row>
    <row r="40" spans="1:32" ht="18" customHeight="1" x14ac:dyDescent="0.15">
      <c r="A40" s="327"/>
      <c r="B40" s="327"/>
      <c r="C40" s="328"/>
      <c r="D40" s="328"/>
      <c r="E40" s="328"/>
      <c r="F40" s="328"/>
      <c r="G40" s="328"/>
      <c r="H40" s="328"/>
      <c r="I40" s="328"/>
      <c r="J40" s="328"/>
      <c r="K40" s="328"/>
      <c r="L40" s="328"/>
      <c r="M40" s="328"/>
      <c r="N40" s="328"/>
      <c r="O40" s="328"/>
      <c r="P40" s="328"/>
      <c r="Q40" s="328"/>
      <c r="R40" s="328"/>
      <c r="S40" s="328"/>
      <c r="T40" s="328"/>
      <c r="U40" s="328"/>
      <c r="V40" s="328"/>
      <c r="W40" s="328"/>
      <c r="X40" s="328"/>
      <c r="Y40" s="283"/>
      <c r="Z40" s="283"/>
      <c r="AA40" s="283"/>
      <c r="AB40" s="283"/>
      <c r="AC40" s="261"/>
      <c r="AD40" s="261"/>
      <c r="AE40" s="261"/>
      <c r="AF40" s="261"/>
    </row>
    <row r="41" spans="1:32" ht="18" customHeight="1" x14ac:dyDescent="0.15">
      <c r="A41" s="327"/>
      <c r="B41" s="327"/>
      <c r="C41" s="328"/>
      <c r="D41" s="328"/>
      <c r="E41" s="328"/>
      <c r="F41" s="328"/>
      <c r="G41" s="328"/>
      <c r="H41" s="328"/>
      <c r="I41" s="328"/>
      <c r="J41" s="328"/>
      <c r="K41" s="328"/>
      <c r="L41" s="328"/>
      <c r="M41" s="328"/>
      <c r="N41" s="328"/>
      <c r="O41" s="328"/>
      <c r="P41" s="328"/>
      <c r="Q41" s="328"/>
      <c r="R41" s="328"/>
      <c r="S41" s="328"/>
      <c r="T41" s="328"/>
      <c r="U41" s="328"/>
      <c r="V41" s="328"/>
      <c r="W41" s="328"/>
      <c r="X41" s="328"/>
      <c r="Y41" s="283"/>
      <c r="Z41" s="283"/>
      <c r="AA41" s="283"/>
      <c r="AB41" s="283"/>
      <c r="AC41" s="261"/>
      <c r="AD41" s="261"/>
      <c r="AE41" s="261"/>
      <c r="AF41" s="261"/>
    </row>
    <row r="42" spans="1:32" ht="18" customHeight="1" x14ac:dyDescent="0.15">
      <c r="A42" s="327"/>
      <c r="B42" s="327"/>
      <c r="C42" s="328"/>
      <c r="D42" s="328"/>
      <c r="E42" s="328"/>
      <c r="F42" s="328"/>
      <c r="G42" s="328"/>
      <c r="H42" s="328"/>
      <c r="I42" s="328"/>
      <c r="J42" s="328"/>
      <c r="K42" s="328"/>
      <c r="L42" s="328"/>
      <c r="M42" s="328"/>
      <c r="N42" s="328"/>
      <c r="O42" s="328"/>
      <c r="P42" s="328"/>
      <c r="Q42" s="328"/>
      <c r="R42" s="328"/>
      <c r="S42" s="328"/>
      <c r="T42" s="328"/>
      <c r="U42" s="328"/>
      <c r="V42" s="328"/>
      <c r="W42" s="328"/>
      <c r="X42" s="328"/>
      <c r="Y42" s="283"/>
      <c r="Z42" s="283"/>
      <c r="AA42" s="283"/>
      <c r="AB42" s="283"/>
      <c r="AC42" s="261"/>
      <c r="AD42" s="261"/>
      <c r="AE42" s="261"/>
      <c r="AF42" s="261"/>
    </row>
    <row r="43" spans="1:32" ht="18" customHeight="1" x14ac:dyDescent="0.15">
      <c r="A43" s="327"/>
      <c r="B43" s="327"/>
      <c r="C43" s="328"/>
      <c r="D43" s="328"/>
      <c r="E43" s="328"/>
      <c r="F43" s="328"/>
      <c r="G43" s="328"/>
      <c r="H43" s="328"/>
      <c r="I43" s="328"/>
      <c r="J43" s="328"/>
      <c r="K43" s="328"/>
      <c r="L43" s="328"/>
      <c r="M43" s="328"/>
      <c r="N43" s="328"/>
      <c r="O43" s="328"/>
      <c r="P43" s="328"/>
      <c r="Q43" s="328"/>
      <c r="R43" s="328"/>
      <c r="S43" s="328"/>
      <c r="T43" s="328"/>
      <c r="U43" s="328"/>
      <c r="V43" s="328"/>
      <c r="W43" s="328"/>
      <c r="X43" s="328"/>
      <c r="Y43" s="283"/>
      <c r="Z43" s="283"/>
      <c r="AA43" s="283"/>
      <c r="AB43" s="283"/>
      <c r="AC43" s="261"/>
      <c r="AD43" s="261"/>
      <c r="AE43" s="261"/>
      <c r="AF43" s="261"/>
    </row>
    <row r="44" spans="1:32" ht="18" customHeight="1" x14ac:dyDescent="0.15">
      <c r="A44" s="327"/>
      <c r="B44" s="327"/>
      <c r="C44" s="328"/>
      <c r="D44" s="328"/>
      <c r="E44" s="328"/>
      <c r="F44" s="328"/>
      <c r="G44" s="328"/>
      <c r="H44" s="328"/>
      <c r="I44" s="328"/>
      <c r="J44" s="328"/>
      <c r="K44" s="328"/>
      <c r="L44" s="328"/>
      <c r="M44" s="328"/>
      <c r="N44" s="328"/>
      <c r="O44" s="328"/>
      <c r="P44" s="328"/>
      <c r="Q44" s="328"/>
      <c r="R44" s="328"/>
      <c r="S44" s="328"/>
      <c r="T44" s="328"/>
      <c r="U44" s="328"/>
      <c r="V44" s="328"/>
      <c r="W44" s="328"/>
      <c r="X44" s="328"/>
      <c r="Y44" s="283"/>
      <c r="Z44" s="283"/>
      <c r="AA44" s="283"/>
      <c r="AB44" s="283"/>
      <c r="AC44" s="261"/>
      <c r="AD44" s="261"/>
      <c r="AE44" s="261"/>
      <c r="AF44" s="261"/>
    </row>
    <row r="45" spans="1:32" ht="18" customHeight="1" x14ac:dyDescent="0.15">
      <c r="A45" s="327"/>
      <c r="B45" s="327"/>
      <c r="C45" s="328"/>
      <c r="D45" s="328"/>
      <c r="E45" s="328"/>
      <c r="F45" s="328"/>
      <c r="G45" s="328"/>
      <c r="H45" s="328"/>
      <c r="I45" s="328"/>
      <c r="J45" s="328"/>
      <c r="K45" s="328"/>
      <c r="L45" s="328"/>
      <c r="M45" s="328"/>
      <c r="N45" s="328"/>
      <c r="O45" s="328"/>
      <c r="P45" s="328"/>
      <c r="Q45" s="328"/>
      <c r="R45" s="328"/>
      <c r="S45" s="328"/>
      <c r="T45" s="328"/>
      <c r="U45" s="328"/>
      <c r="V45" s="328"/>
      <c r="W45" s="328"/>
      <c r="X45" s="328"/>
      <c r="Y45" s="283"/>
      <c r="Z45" s="283"/>
      <c r="AA45" s="283"/>
      <c r="AB45" s="283"/>
      <c r="AC45" s="261"/>
      <c r="AD45" s="261"/>
      <c r="AE45" s="261"/>
      <c r="AF45" s="261"/>
    </row>
    <row r="46" spans="1:32" ht="18" customHeight="1" x14ac:dyDescent="0.15">
      <c r="A46" s="329"/>
      <c r="B46" s="329"/>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row>
    <row r="47" spans="1:32" ht="18" customHeight="1" x14ac:dyDescent="0.15">
      <c r="A47" s="329"/>
      <c r="B47" s="329"/>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row>
    <row r="48" spans="1:32" ht="18" customHeight="1" x14ac:dyDescent="0.15">
      <c r="A48" s="337"/>
      <c r="B48" s="337"/>
      <c r="C48" s="337"/>
      <c r="D48" s="337"/>
      <c r="E48" s="337"/>
      <c r="F48" s="337"/>
      <c r="G48" s="337"/>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row>
    <row r="49" spans="1:32" ht="18" customHeight="1" x14ac:dyDescent="0.15">
      <c r="A49" s="337"/>
      <c r="B49" s="337"/>
      <c r="C49" s="337"/>
      <c r="D49" s="337"/>
      <c r="E49" s="337"/>
      <c r="F49" s="337"/>
      <c r="G49" s="337"/>
      <c r="H49" s="261"/>
      <c r="I49" s="261"/>
      <c r="J49" s="261"/>
      <c r="K49" s="261"/>
      <c r="L49" s="261"/>
      <c r="M49" s="261"/>
      <c r="N49" s="261"/>
      <c r="O49" s="261"/>
      <c r="P49" s="261"/>
      <c r="Q49" s="261"/>
      <c r="R49" s="261"/>
      <c r="S49" s="261"/>
      <c r="T49" s="261"/>
      <c r="U49" s="261"/>
      <c r="V49" s="261"/>
      <c r="W49" s="261"/>
      <c r="X49" s="261"/>
      <c r="Y49" s="261"/>
      <c r="Z49" s="261"/>
      <c r="AA49" s="261"/>
      <c r="AB49" s="261"/>
      <c r="AC49" s="261"/>
      <c r="AD49" s="261"/>
      <c r="AE49" s="261"/>
      <c r="AF49" s="261"/>
    </row>
    <row r="50" spans="1:32" ht="14.25" customHeight="1" x14ac:dyDescent="0.15">
      <c r="A50" s="334"/>
      <c r="B50" s="337"/>
      <c r="C50" s="337"/>
      <c r="D50" s="337"/>
      <c r="E50" s="337"/>
      <c r="F50" s="337"/>
      <c r="G50" s="337"/>
      <c r="H50" s="261"/>
      <c r="I50" s="261"/>
      <c r="J50" s="261"/>
      <c r="K50" s="261"/>
      <c r="L50" s="261"/>
      <c r="M50" s="261"/>
      <c r="N50" s="261"/>
      <c r="O50" s="261"/>
      <c r="P50" s="261"/>
      <c r="Q50" s="261"/>
      <c r="R50" s="261"/>
      <c r="S50" s="261"/>
      <c r="T50" s="261"/>
      <c r="U50" s="261"/>
      <c r="V50" s="261"/>
      <c r="W50" s="261"/>
      <c r="X50" s="261"/>
      <c r="Y50" s="261"/>
      <c r="Z50" s="261"/>
      <c r="AA50" s="261"/>
      <c r="AB50" s="261"/>
      <c r="AC50" s="261"/>
      <c r="AD50" s="261"/>
      <c r="AE50" s="261"/>
      <c r="AF50" s="261"/>
    </row>
    <row r="51" spans="1:32" ht="14.25" customHeight="1" x14ac:dyDescent="0.15">
      <c r="A51" s="334"/>
      <c r="B51" s="337"/>
      <c r="C51" s="337"/>
      <c r="D51" s="337"/>
      <c r="E51" s="337"/>
      <c r="F51" s="337"/>
      <c r="G51" s="337"/>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s="261"/>
    </row>
    <row r="52" spans="1:32" ht="14.25" customHeight="1" x14ac:dyDescent="0.15">
      <c r="A52" s="334"/>
      <c r="B52" s="337"/>
      <c r="C52" s="337"/>
      <c r="D52" s="337"/>
      <c r="E52" s="337"/>
      <c r="F52" s="337"/>
      <c r="G52" s="337"/>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row>
    <row r="53" spans="1:32" ht="14.25" customHeight="1" x14ac:dyDescent="0.15">
      <c r="A53" s="334"/>
      <c r="B53" s="348"/>
      <c r="C53" s="348"/>
      <c r="D53" s="348"/>
      <c r="E53" s="348"/>
      <c r="F53" s="348"/>
      <c r="G53" s="348"/>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row>
    <row r="54" spans="1:32" ht="14.25" customHeight="1" x14ac:dyDescent="0.15">
      <c r="A54" s="334"/>
      <c r="B54" s="337"/>
      <c r="C54" s="337"/>
      <c r="D54" s="337"/>
      <c r="E54" s="337"/>
      <c r="F54" s="337"/>
      <c r="G54" s="337"/>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row>
    <row r="55" spans="1:32" ht="14.25" customHeight="1" x14ac:dyDescent="0.15">
      <c r="A55" s="334"/>
      <c r="B55" s="337"/>
      <c r="C55" s="337"/>
      <c r="D55" s="337"/>
      <c r="E55" s="337"/>
      <c r="F55" s="337"/>
      <c r="G55" s="337"/>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row>
    <row r="56" spans="1:32" ht="14.25" customHeight="1" x14ac:dyDescent="0.15">
      <c r="A56" s="334"/>
      <c r="B56" s="337"/>
      <c r="C56" s="337"/>
      <c r="D56" s="337"/>
      <c r="E56" s="337"/>
      <c r="F56" s="337"/>
      <c r="G56" s="337"/>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s="261"/>
    </row>
    <row r="57" spans="1:32" ht="14.25" customHeight="1" x14ac:dyDescent="0.15">
      <c r="A57" s="334"/>
      <c r="B57" s="337"/>
      <c r="C57" s="337"/>
      <c r="D57" s="337"/>
      <c r="E57" s="337"/>
      <c r="F57" s="337"/>
      <c r="G57" s="337"/>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F57" s="261"/>
    </row>
    <row r="58" spans="1:32" ht="4.5" customHeight="1" x14ac:dyDescent="0.15">
      <c r="A58" s="334"/>
      <c r="B58" s="335"/>
      <c r="C58" s="335"/>
      <c r="D58" s="335"/>
      <c r="E58" s="335"/>
      <c r="F58" s="335"/>
      <c r="G58" s="335"/>
      <c r="H58" s="340"/>
      <c r="I58" s="340"/>
      <c r="J58" s="340"/>
      <c r="K58" s="340"/>
      <c r="L58" s="340"/>
      <c r="M58" s="340"/>
      <c r="N58" s="340"/>
      <c r="O58" s="340"/>
      <c r="P58" s="340"/>
      <c r="Q58" s="340"/>
      <c r="R58" s="340"/>
      <c r="S58" s="340"/>
      <c r="T58" s="340"/>
      <c r="U58" s="340"/>
      <c r="V58" s="340"/>
      <c r="W58" s="340"/>
      <c r="X58" s="340"/>
      <c r="Y58" s="340"/>
      <c r="Z58" s="340"/>
      <c r="AA58" s="340"/>
      <c r="AB58" s="340"/>
      <c r="AC58" s="340"/>
      <c r="AD58" s="340"/>
      <c r="AE58" s="340"/>
      <c r="AF58" s="340"/>
    </row>
    <row r="59" spans="1:32" ht="7.5" customHeight="1" x14ac:dyDescent="0.15">
      <c r="A59" s="334"/>
      <c r="B59" s="335"/>
      <c r="C59" s="335"/>
      <c r="D59" s="335"/>
      <c r="E59" s="335"/>
      <c r="F59" s="335"/>
      <c r="G59" s="335"/>
      <c r="H59" s="340"/>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340"/>
    </row>
    <row r="60" spans="1:32" ht="7.5" customHeight="1" x14ac:dyDescent="0.15">
      <c r="A60" s="334"/>
      <c r="B60" s="335"/>
      <c r="C60" s="335"/>
      <c r="D60" s="335"/>
      <c r="E60" s="335"/>
      <c r="F60" s="335"/>
      <c r="G60" s="335"/>
      <c r="H60" s="340"/>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340"/>
    </row>
    <row r="61" spans="1:32" ht="3.75" customHeight="1" x14ac:dyDescent="0.15">
      <c r="A61" s="334"/>
      <c r="B61" s="335"/>
      <c r="C61" s="335"/>
      <c r="D61" s="335"/>
      <c r="E61" s="335"/>
      <c r="F61" s="335"/>
      <c r="G61" s="335"/>
      <c r="H61" s="340"/>
      <c r="I61" s="340"/>
      <c r="J61" s="340"/>
      <c r="K61" s="340"/>
      <c r="L61" s="340"/>
      <c r="M61" s="340"/>
      <c r="N61" s="340"/>
      <c r="O61" s="340"/>
      <c r="P61" s="340"/>
      <c r="Q61" s="340"/>
      <c r="R61" s="340"/>
      <c r="S61" s="340"/>
      <c r="T61" s="340"/>
      <c r="U61" s="340"/>
      <c r="V61" s="340"/>
      <c r="W61" s="340"/>
      <c r="X61" s="340"/>
      <c r="Y61" s="340"/>
      <c r="Z61" s="340"/>
      <c r="AA61" s="340"/>
      <c r="AB61" s="340"/>
      <c r="AC61" s="340"/>
      <c r="AD61" s="340"/>
      <c r="AE61" s="340"/>
      <c r="AF61" s="340"/>
    </row>
    <row r="62" spans="1:32" ht="7.5" customHeight="1" x14ac:dyDescent="0.15">
      <c r="A62" s="334"/>
      <c r="B62" s="335"/>
      <c r="C62" s="335"/>
      <c r="D62" s="335"/>
      <c r="E62" s="335"/>
      <c r="F62" s="335"/>
      <c r="G62" s="335"/>
      <c r="H62" s="340"/>
      <c r="I62" s="340"/>
      <c r="J62" s="340"/>
      <c r="K62" s="340"/>
      <c r="L62" s="340"/>
      <c r="M62" s="340"/>
      <c r="N62" s="340"/>
      <c r="O62" s="340"/>
      <c r="P62" s="340"/>
      <c r="Q62" s="340"/>
      <c r="R62" s="340"/>
      <c r="S62" s="340"/>
      <c r="T62" s="340"/>
      <c r="U62" s="340"/>
      <c r="V62" s="340"/>
      <c r="W62" s="340"/>
      <c r="X62" s="340"/>
      <c r="Y62" s="340"/>
      <c r="Z62" s="340"/>
      <c r="AA62" s="340"/>
      <c r="AB62" s="340"/>
      <c r="AC62" s="340"/>
      <c r="AD62" s="340"/>
      <c r="AE62" s="340"/>
      <c r="AF62" s="340"/>
    </row>
    <row r="63" spans="1:32" ht="14.25" customHeight="1" x14ac:dyDescent="0.15">
      <c r="A63" s="334"/>
      <c r="B63" s="337"/>
      <c r="C63" s="337"/>
      <c r="D63" s="337"/>
      <c r="E63" s="337"/>
      <c r="F63" s="337"/>
      <c r="G63" s="337"/>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row>
    <row r="64" spans="1:32" ht="14.25" customHeight="1" x14ac:dyDescent="0.15">
      <c r="A64" s="334"/>
      <c r="B64" s="337"/>
      <c r="C64" s="337"/>
      <c r="D64" s="337"/>
      <c r="E64" s="337"/>
      <c r="F64" s="337"/>
      <c r="G64" s="337"/>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row>
    <row r="65" spans="1:32" ht="14.25" customHeight="1" x14ac:dyDescent="0.15">
      <c r="A65" s="334"/>
      <c r="B65" s="337"/>
      <c r="C65" s="337"/>
      <c r="D65" s="337"/>
      <c r="E65" s="337"/>
      <c r="F65" s="337"/>
      <c r="G65" s="337"/>
      <c r="H65" s="261"/>
      <c r="I65" s="261"/>
      <c r="J65" s="261"/>
      <c r="K65" s="261"/>
      <c r="L65" s="261"/>
      <c r="M65" s="261"/>
      <c r="N65" s="261"/>
      <c r="O65" s="261"/>
      <c r="P65" s="261"/>
      <c r="Q65" s="261"/>
      <c r="R65" s="261"/>
      <c r="S65" s="261"/>
      <c r="T65" s="261"/>
      <c r="U65" s="261"/>
      <c r="V65" s="261"/>
      <c r="W65" s="261"/>
      <c r="X65" s="261"/>
      <c r="Y65" s="261"/>
      <c r="Z65" s="261"/>
      <c r="AA65" s="261"/>
      <c r="AB65" s="261"/>
      <c r="AC65" s="261"/>
      <c r="AD65" s="261"/>
      <c r="AE65" s="261"/>
      <c r="AF65" s="261"/>
    </row>
    <row r="66" spans="1:32" ht="14.25" customHeight="1" x14ac:dyDescent="0.15">
      <c r="A66" s="334"/>
      <c r="B66" s="337"/>
      <c r="C66" s="337"/>
      <c r="D66" s="337"/>
      <c r="E66" s="337"/>
      <c r="F66" s="337"/>
      <c r="G66" s="337"/>
      <c r="H66" s="261"/>
      <c r="I66" s="261"/>
      <c r="J66" s="261"/>
      <c r="K66" s="261"/>
      <c r="L66" s="261"/>
      <c r="M66" s="261"/>
      <c r="N66" s="261"/>
      <c r="O66" s="261"/>
      <c r="P66" s="261"/>
      <c r="Q66" s="261"/>
      <c r="R66" s="261"/>
      <c r="S66" s="261"/>
      <c r="T66" s="261"/>
      <c r="U66" s="261"/>
      <c r="V66" s="261"/>
      <c r="W66" s="261"/>
      <c r="X66" s="261"/>
      <c r="Y66" s="261"/>
      <c r="Z66" s="261"/>
      <c r="AA66" s="261"/>
      <c r="AB66" s="261"/>
      <c r="AC66" s="261"/>
      <c r="AD66" s="261"/>
      <c r="AE66" s="261"/>
      <c r="AF66" s="261"/>
    </row>
    <row r="67" spans="1:32" ht="30" customHeight="1" x14ac:dyDescent="0.15">
      <c r="A67" s="329"/>
      <c r="B67" s="329"/>
      <c r="C67" s="329"/>
      <c r="D67" s="329"/>
      <c r="E67" s="329"/>
      <c r="F67" s="329"/>
      <c r="G67" s="329"/>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row>
    <row r="68" spans="1:32" ht="46.5" customHeight="1" x14ac:dyDescent="0.15">
      <c r="A68" s="329"/>
      <c r="B68" s="329"/>
      <c r="C68" s="329"/>
      <c r="D68" s="329"/>
      <c r="E68" s="329"/>
      <c r="F68" s="329"/>
      <c r="G68" s="329"/>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row>
    <row r="69" spans="1:32" ht="18" customHeight="1" x14ac:dyDescent="0.15">
      <c r="A69" s="329"/>
      <c r="B69" s="329"/>
      <c r="C69" s="329"/>
      <c r="D69" s="329"/>
      <c r="E69" s="329"/>
      <c r="F69" s="329"/>
      <c r="G69" s="329"/>
      <c r="H69" s="344"/>
      <c r="I69" s="344"/>
      <c r="J69" s="344"/>
      <c r="K69" s="344"/>
      <c r="L69" s="344"/>
      <c r="M69" s="344"/>
      <c r="N69" s="344"/>
      <c r="O69" s="344"/>
      <c r="P69" s="344"/>
      <c r="Q69" s="344"/>
      <c r="R69" s="344"/>
      <c r="S69" s="344"/>
      <c r="T69" s="344"/>
      <c r="U69" s="345"/>
      <c r="V69" s="345"/>
      <c r="W69" s="345"/>
      <c r="X69" s="345"/>
      <c r="Y69" s="345"/>
      <c r="Z69" s="345"/>
      <c r="AA69" s="345"/>
      <c r="AB69" s="345"/>
      <c r="AC69" s="345"/>
      <c r="AD69" s="337"/>
      <c r="AE69" s="337"/>
      <c r="AF69" s="337"/>
    </row>
    <row r="70" spans="1:32" ht="18" customHeight="1" x14ac:dyDescent="0.15">
      <c r="A70" s="329"/>
      <c r="B70" s="329"/>
      <c r="C70" s="329"/>
      <c r="D70" s="329"/>
      <c r="E70" s="329"/>
      <c r="F70" s="329"/>
      <c r="G70" s="329"/>
      <c r="H70" s="344"/>
      <c r="I70" s="344"/>
      <c r="J70" s="344"/>
      <c r="K70" s="344"/>
      <c r="L70" s="344"/>
      <c r="M70" s="344"/>
      <c r="N70" s="344"/>
      <c r="O70" s="344"/>
      <c r="P70" s="344"/>
      <c r="Q70" s="344"/>
      <c r="R70" s="344"/>
      <c r="S70" s="344"/>
      <c r="T70" s="344"/>
      <c r="U70" s="345"/>
      <c r="V70" s="345"/>
      <c r="W70" s="345"/>
      <c r="X70" s="345"/>
      <c r="Y70" s="345"/>
      <c r="Z70" s="345"/>
      <c r="AA70" s="345"/>
      <c r="AB70" s="345"/>
      <c r="AC70" s="345"/>
      <c r="AD70" s="261"/>
      <c r="AE70" s="261"/>
      <c r="AF70" s="261"/>
    </row>
    <row r="71" spans="1:32" ht="18" customHeight="1" x14ac:dyDescent="0.15">
      <c r="A71" s="329"/>
      <c r="B71" s="329"/>
      <c r="C71" s="329"/>
      <c r="D71" s="329"/>
      <c r="E71" s="329"/>
      <c r="F71" s="329"/>
      <c r="G71" s="329"/>
      <c r="H71" s="344"/>
      <c r="I71" s="344"/>
      <c r="J71" s="344"/>
      <c r="K71" s="344"/>
      <c r="L71" s="344"/>
      <c r="M71" s="344"/>
      <c r="N71" s="344"/>
      <c r="O71" s="344"/>
      <c r="P71" s="344"/>
      <c r="Q71" s="344"/>
      <c r="R71" s="344"/>
      <c r="S71" s="344"/>
      <c r="T71" s="344"/>
      <c r="U71" s="345"/>
      <c r="V71" s="345"/>
      <c r="W71" s="345"/>
      <c r="X71" s="345"/>
      <c r="Y71" s="345"/>
      <c r="Z71" s="345"/>
      <c r="AA71" s="345"/>
      <c r="AB71" s="345"/>
      <c r="AC71" s="345"/>
      <c r="AD71" s="261"/>
      <c r="AE71" s="261"/>
      <c r="AF71" s="261"/>
    </row>
    <row r="72" spans="1:32" ht="15" customHeight="1" x14ac:dyDescent="0.15">
      <c r="A72" s="329"/>
      <c r="B72" s="329"/>
      <c r="C72" s="329"/>
      <c r="D72" s="329"/>
      <c r="E72" s="329"/>
      <c r="F72" s="329"/>
      <c r="G72" s="329"/>
      <c r="H72" s="344"/>
      <c r="I72" s="344"/>
      <c r="J72" s="344"/>
      <c r="K72" s="344"/>
      <c r="L72" s="344"/>
      <c r="M72" s="344"/>
      <c r="N72" s="344"/>
      <c r="O72" s="344"/>
      <c r="P72" s="344"/>
      <c r="Q72" s="344"/>
      <c r="R72" s="344"/>
      <c r="S72" s="344"/>
      <c r="T72" s="344"/>
      <c r="U72" s="345"/>
      <c r="V72" s="345"/>
      <c r="W72" s="345"/>
      <c r="X72" s="345"/>
      <c r="Y72" s="345"/>
      <c r="Z72" s="345"/>
      <c r="AA72" s="345"/>
      <c r="AB72" s="345"/>
      <c r="AC72" s="345"/>
      <c r="AD72" s="261"/>
      <c r="AE72" s="261"/>
      <c r="AF72" s="261"/>
    </row>
    <row r="73" spans="1:32" ht="18" customHeight="1" x14ac:dyDescent="0.15">
      <c r="A73" s="329"/>
      <c r="B73" s="329"/>
      <c r="C73" s="329"/>
      <c r="D73" s="329"/>
      <c r="E73" s="329"/>
      <c r="F73" s="329"/>
      <c r="G73" s="329"/>
      <c r="H73" s="346"/>
      <c r="I73" s="346"/>
      <c r="J73" s="346"/>
      <c r="K73" s="346"/>
      <c r="L73" s="346"/>
      <c r="M73" s="346"/>
      <c r="N73" s="346"/>
      <c r="O73" s="346"/>
      <c r="P73" s="346"/>
      <c r="Q73" s="346"/>
      <c r="R73" s="346"/>
      <c r="S73" s="346"/>
      <c r="T73" s="346"/>
      <c r="U73" s="347"/>
      <c r="V73" s="347"/>
      <c r="W73" s="347"/>
      <c r="X73" s="347"/>
      <c r="Y73" s="347"/>
      <c r="Z73" s="347"/>
      <c r="AA73" s="347"/>
      <c r="AB73" s="347"/>
      <c r="AC73" s="347"/>
      <c r="AD73" s="261"/>
      <c r="AE73" s="261"/>
      <c r="AF73" s="261"/>
    </row>
    <row r="74" spans="1:32" ht="18" customHeight="1" x14ac:dyDescent="0.15">
      <c r="A74" s="329"/>
      <c r="B74" s="329"/>
      <c r="C74" s="329"/>
      <c r="D74" s="329"/>
      <c r="E74" s="329"/>
      <c r="F74" s="329"/>
      <c r="G74" s="329"/>
      <c r="H74" s="346"/>
      <c r="I74" s="346"/>
      <c r="J74" s="346"/>
      <c r="K74" s="346"/>
      <c r="L74" s="346"/>
      <c r="M74" s="346"/>
      <c r="N74" s="346"/>
      <c r="O74" s="346"/>
      <c r="P74" s="346"/>
      <c r="Q74" s="346"/>
      <c r="R74" s="346"/>
      <c r="S74" s="346"/>
      <c r="T74" s="346"/>
      <c r="U74" s="347"/>
      <c r="V74" s="347"/>
      <c r="W74" s="347"/>
      <c r="X74" s="347"/>
      <c r="Y74" s="347"/>
      <c r="Z74" s="347"/>
      <c r="AA74" s="347"/>
      <c r="AB74" s="347"/>
      <c r="AC74" s="347"/>
      <c r="AD74" s="261"/>
      <c r="AE74" s="261"/>
      <c r="AF74" s="261"/>
    </row>
    <row r="75" spans="1:32" ht="18" customHeight="1" x14ac:dyDescent="0.15">
      <c r="A75" s="329"/>
      <c r="B75" s="329"/>
      <c r="C75" s="329"/>
      <c r="D75" s="329"/>
      <c r="E75" s="329"/>
      <c r="F75" s="329"/>
      <c r="G75" s="329"/>
      <c r="H75" s="346"/>
      <c r="I75" s="346"/>
      <c r="J75" s="346"/>
      <c r="K75" s="346"/>
      <c r="L75" s="346"/>
      <c r="M75" s="346"/>
      <c r="N75" s="346"/>
      <c r="O75" s="346"/>
      <c r="P75" s="346"/>
      <c r="Q75" s="346"/>
      <c r="R75" s="346"/>
      <c r="S75" s="346"/>
      <c r="T75" s="346"/>
      <c r="U75" s="347"/>
      <c r="V75" s="347"/>
      <c r="W75" s="347"/>
      <c r="X75" s="347"/>
      <c r="Y75" s="347"/>
      <c r="Z75" s="347"/>
      <c r="AA75" s="347"/>
      <c r="AB75" s="347"/>
      <c r="AC75" s="347"/>
      <c r="AD75" s="261"/>
      <c r="AE75" s="261"/>
      <c r="AF75" s="261"/>
    </row>
    <row r="76" spans="1:32" ht="18" customHeight="1" x14ac:dyDescent="0.15">
      <c r="A76" s="329"/>
      <c r="B76" s="329"/>
      <c r="C76" s="329"/>
      <c r="D76" s="329"/>
      <c r="E76" s="329"/>
      <c r="F76" s="329"/>
      <c r="G76" s="329"/>
      <c r="H76" s="346"/>
      <c r="I76" s="346"/>
      <c r="J76" s="346"/>
      <c r="K76" s="346"/>
      <c r="L76" s="346"/>
      <c r="M76" s="346"/>
      <c r="N76" s="346"/>
      <c r="O76" s="346"/>
      <c r="P76" s="346"/>
      <c r="Q76" s="346"/>
      <c r="R76" s="346"/>
      <c r="S76" s="346"/>
      <c r="T76" s="346"/>
      <c r="U76" s="347"/>
      <c r="V76" s="347"/>
      <c r="W76" s="347"/>
      <c r="X76" s="347"/>
      <c r="Y76" s="347"/>
      <c r="Z76" s="347"/>
      <c r="AA76" s="347"/>
      <c r="AB76" s="347"/>
      <c r="AC76" s="347"/>
      <c r="AD76" s="261"/>
      <c r="AE76" s="261"/>
      <c r="AF76" s="261"/>
    </row>
    <row r="77" spans="1:32" ht="234" customHeight="1" x14ac:dyDescent="0.15">
      <c r="A77" s="329"/>
      <c r="B77" s="329"/>
      <c r="C77" s="329"/>
      <c r="D77" s="329"/>
      <c r="E77" s="329"/>
      <c r="F77" s="329"/>
      <c r="G77" s="329"/>
      <c r="H77" s="346"/>
      <c r="I77" s="346"/>
      <c r="J77" s="346"/>
      <c r="K77" s="346"/>
      <c r="L77" s="346"/>
      <c r="M77" s="346"/>
      <c r="N77" s="346"/>
      <c r="O77" s="346"/>
      <c r="P77" s="346"/>
      <c r="Q77" s="346"/>
      <c r="R77" s="346"/>
      <c r="S77" s="346"/>
      <c r="T77" s="346"/>
      <c r="U77" s="347"/>
      <c r="V77" s="347"/>
      <c r="W77" s="347"/>
      <c r="X77" s="347"/>
      <c r="Y77" s="347"/>
      <c r="Z77" s="347"/>
      <c r="AA77" s="347"/>
      <c r="AB77" s="347"/>
      <c r="AC77" s="347"/>
      <c r="AD77" s="261"/>
      <c r="AE77" s="261"/>
      <c r="AF77" s="261"/>
    </row>
    <row r="78" spans="1:32" ht="10.5" customHeight="1" x14ac:dyDescent="0.15">
      <c r="A78" s="335"/>
      <c r="B78" s="335"/>
      <c r="C78" s="335"/>
      <c r="D78" s="335"/>
      <c r="E78" s="335"/>
      <c r="F78" s="335"/>
      <c r="G78" s="335"/>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row>
    <row r="79" spans="1:32" ht="10.5" customHeight="1" x14ac:dyDescent="0.15">
      <c r="A79" s="335"/>
      <c r="B79" s="335"/>
      <c r="C79" s="335"/>
      <c r="D79" s="335"/>
      <c r="E79" s="335"/>
      <c r="F79" s="335"/>
      <c r="G79" s="335"/>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row>
    <row r="80" spans="1:32" ht="10.5" customHeight="1" x14ac:dyDescent="0.15">
      <c r="A80" s="335"/>
      <c r="B80" s="335"/>
      <c r="C80" s="335"/>
      <c r="D80" s="335"/>
      <c r="E80" s="335"/>
      <c r="F80" s="335"/>
      <c r="G80" s="335"/>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row>
    <row r="81" spans="1:32" ht="18" customHeight="1" x14ac:dyDescent="0.15">
      <c r="A81" s="335"/>
      <c r="B81" s="335"/>
      <c r="C81" s="335"/>
      <c r="D81" s="335"/>
      <c r="E81" s="335"/>
      <c r="F81" s="335"/>
      <c r="G81" s="335"/>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row>
    <row r="82" spans="1:32" ht="18" customHeight="1" x14ac:dyDescent="0.15">
      <c r="A82" s="335"/>
      <c r="B82" s="335"/>
      <c r="C82" s="335"/>
      <c r="D82" s="335"/>
      <c r="E82" s="335"/>
      <c r="F82" s="335"/>
      <c r="G82" s="335"/>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row>
    <row r="83" spans="1:32" ht="18" customHeight="1" x14ac:dyDescent="0.15">
      <c r="A83" s="335"/>
      <c r="B83" s="335"/>
      <c r="C83" s="335"/>
      <c r="D83" s="335"/>
      <c r="E83" s="335"/>
      <c r="F83" s="335"/>
      <c r="G83" s="335"/>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row>
    <row r="84" spans="1:32" ht="18" customHeight="1" x14ac:dyDescent="0.15">
      <c r="A84" s="335"/>
      <c r="B84" s="335"/>
      <c r="C84" s="335"/>
      <c r="D84" s="335"/>
      <c r="E84" s="335"/>
      <c r="F84" s="335"/>
      <c r="G84" s="335"/>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row>
    <row r="85" spans="1:32" ht="8.25" customHeight="1" x14ac:dyDescent="0.15">
      <c r="A85" s="152"/>
      <c r="B85" s="152"/>
      <c r="C85" s="152"/>
      <c r="D85" s="152"/>
      <c r="E85" s="152"/>
      <c r="F85" s="152"/>
      <c r="G85" s="152"/>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row>
    <row r="86" spans="1:32" ht="18" customHeight="1" x14ac:dyDescent="0.15">
      <c r="A86" s="205"/>
      <c r="B86" s="205"/>
      <c r="C86" s="205"/>
      <c r="D86" s="205"/>
      <c r="E86" s="187"/>
      <c r="F86" s="187"/>
      <c r="G86" s="187"/>
      <c r="H86" s="187"/>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row>
    <row r="87" spans="1:32" ht="18" customHeight="1" x14ac:dyDescent="0.15">
      <c r="A87" s="205"/>
      <c r="B87" s="205"/>
      <c r="C87" s="205"/>
      <c r="D87" s="205"/>
      <c r="E87" s="187"/>
      <c r="F87" s="187"/>
      <c r="G87" s="187"/>
      <c r="H87" s="187"/>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row>
    <row r="88" spans="1:32" ht="18" customHeight="1" x14ac:dyDescent="0.15">
      <c r="A88" s="205"/>
      <c r="B88" s="205"/>
      <c r="C88" s="205"/>
      <c r="D88" s="205"/>
      <c r="E88" s="187"/>
      <c r="F88" s="187"/>
      <c r="G88" s="187"/>
      <c r="H88" s="187"/>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row>
    <row r="89" spans="1:32" ht="6" customHeight="1" x14ac:dyDescent="0.15">
      <c r="A89" s="152"/>
      <c r="B89" s="152"/>
      <c r="C89" s="152"/>
      <c r="D89" s="152"/>
      <c r="E89" s="152"/>
      <c r="F89" s="152"/>
      <c r="G89" s="152"/>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row>
    <row r="90" spans="1:32" ht="18" customHeight="1" x14ac:dyDescent="0.15">
      <c r="A90" s="337"/>
      <c r="B90" s="337"/>
      <c r="C90" s="337"/>
      <c r="D90" s="337"/>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342"/>
      <c r="AF90" s="34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7">
    <mergeCell ref="H54:AF54"/>
    <mergeCell ref="B55:G55"/>
    <mergeCell ref="H55:AF55"/>
    <mergeCell ref="B56:G56"/>
    <mergeCell ref="H56:AF56"/>
    <mergeCell ref="B57:G57"/>
    <mergeCell ref="H57:AF5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 ref="H5:AF5"/>
    <mergeCell ref="A6:A20"/>
    <mergeCell ref="B6:G9"/>
    <mergeCell ref="H6:AF9"/>
    <mergeCell ref="B10:G17"/>
    <mergeCell ref="H10:AF17"/>
    <mergeCell ref="B18:G18"/>
    <mergeCell ref="H18:AF18"/>
    <mergeCell ref="B19:G19"/>
    <mergeCell ref="B20:G20"/>
    <mergeCell ref="H20:AF20"/>
    <mergeCell ref="H19:AF19"/>
    <mergeCell ref="A5:G5"/>
    <mergeCell ref="A1:D1"/>
    <mergeCell ref="E1:U1"/>
    <mergeCell ref="V1:AB1"/>
    <mergeCell ref="AC1:AD1"/>
    <mergeCell ref="AE1:AF1"/>
    <mergeCell ref="A2:D3"/>
    <mergeCell ref="E2:U3"/>
    <mergeCell ref="V2:AB3"/>
    <mergeCell ref="AC2:AD3"/>
    <mergeCell ref="AE2:AF3"/>
    <mergeCell ref="A31:A33"/>
    <mergeCell ref="B31:B33"/>
    <mergeCell ref="C31:X33"/>
    <mergeCell ref="Y31:AB33"/>
    <mergeCell ref="AC31:AD33"/>
    <mergeCell ref="AE31:AF33"/>
    <mergeCell ref="A21:A28"/>
    <mergeCell ref="B21:G21"/>
    <mergeCell ref="H21:AF21"/>
    <mergeCell ref="B22:G24"/>
    <mergeCell ref="H22:AF22"/>
    <mergeCell ref="H23:AF23"/>
    <mergeCell ref="H24:AF24"/>
    <mergeCell ref="B25:G27"/>
    <mergeCell ref="H25:AF25"/>
    <mergeCell ref="H26:AF26"/>
    <mergeCell ref="H27:AF27"/>
    <mergeCell ref="B28:G28"/>
    <mergeCell ref="H28:AF28"/>
    <mergeCell ref="A30:X30"/>
    <mergeCell ref="Y30:AB30"/>
    <mergeCell ref="AC30:AD30"/>
    <mergeCell ref="AE30:AF30"/>
    <mergeCell ref="AE34:AF36"/>
    <mergeCell ref="A37:B39"/>
    <mergeCell ref="C37:X39"/>
    <mergeCell ref="Y37:AB39"/>
    <mergeCell ref="AC37:AD39"/>
    <mergeCell ref="AE37:AF39"/>
    <mergeCell ref="A46:B47"/>
    <mergeCell ref="C46:AF47"/>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5"/>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6-1-7</v>
      </c>
      <c r="B2" s="312"/>
      <c r="C2" s="312"/>
      <c r="D2" s="312"/>
      <c r="E2" s="643" t="s">
        <v>1297</v>
      </c>
      <c r="F2" s="643"/>
      <c r="G2" s="643"/>
      <c r="H2" s="643"/>
      <c r="I2" s="643"/>
      <c r="J2" s="643"/>
      <c r="K2" s="643"/>
      <c r="L2" s="643"/>
      <c r="M2" s="643"/>
      <c r="N2" s="643"/>
      <c r="O2" s="643"/>
      <c r="P2" s="643"/>
      <c r="Q2" s="643"/>
      <c r="R2" s="643"/>
      <c r="S2" s="643"/>
      <c r="T2" s="643"/>
      <c r="U2" s="643"/>
      <c r="V2" s="830" t="s">
        <v>656</v>
      </c>
      <c r="W2" s="830"/>
      <c r="X2" s="830"/>
      <c r="Y2" s="830"/>
      <c r="Z2" s="830"/>
      <c r="AA2" s="830"/>
      <c r="AB2" s="830"/>
      <c r="AC2" s="653"/>
      <c r="AD2" s="653"/>
      <c r="AE2" s="314"/>
      <c r="AF2" s="314"/>
      <c r="AH2" s="102" t="s">
        <v>173</v>
      </c>
      <c r="AI2" s="101"/>
      <c r="AJ2" s="100">
        <v>1</v>
      </c>
      <c r="AK2" s="99" t="s">
        <v>172</v>
      </c>
      <c r="AL2" s="98"/>
      <c r="AM2" s="97"/>
      <c r="AN2" s="97"/>
    </row>
    <row r="3" spans="1:40" ht="18" customHeight="1" x14ac:dyDescent="0.4">
      <c r="A3" s="312"/>
      <c r="B3" s="312"/>
      <c r="C3" s="312"/>
      <c r="D3" s="312"/>
      <c r="E3" s="643"/>
      <c r="F3" s="643"/>
      <c r="G3" s="643"/>
      <c r="H3" s="643"/>
      <c r="I3" s="643"/>
      <c r="J3" s="643"/>
      <c r="K3" s="643"/>
      <c r="L3" s="643"/>
      <c r="M3" s="643"/>
      <c r="N3" s="643"/>
      <c r="O3" s="643"/>
      <c r="P3" s="643"/>
      <c r="Q3" s="643"/>
      <c r="R3" s="643"/>
      <c r="S3" s="643"/>
      <c r="T3" s="643"/>
      <c r="U3" s="643"/>
      <c r="V3" s="830"/>
      <c r="W3" s="830"/>
      <c r="X3" s="830"/>
      <c r="Y3" s="830"/>
      <c r="Z3" s="830"/>
      <c r="AA3" s="830"/>
      <c r="AB3" s="830"/>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0.5" customHeight="1" x14ac:dyDescent="0.4">
      <c r="A6" s="309" t="s">
        <v>256</v>
      </c>
      <c r="B6" s="210" t="s">
        <v>255</v>
      </c>
      <c r="C6" s="210"/>
      <c r="D6" s="210"/>
      <c r="E6" s="210"/>
      <c r="F6" s="210"/>
      <c r="G6" s="210"/>
      <c r="H6" s="180" t="s">
        <v>1296</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0.5"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10.5"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row>
    <row r="9" spans="1:40" ht="10.5"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09"/>
      <c r="AI9" s="109"/>
    </row>
    <row r="10" spans="1:40" ht="24.95" customHeight="1" x14ac:dyDescent="0.15">
      <c r="A10" s="309"/>
      <c r="B10" s="289" t="s">
        <v>218</v>
      </c>
      <c r="C10" s="289"/>
      <c r="D10" s="289"/>
      <c r="E10" s="289"/>
      <c r="F10" s="289"/>
      <c r="G10" s="289"/>
      <c r="H10" s="180" t="s">
        <v>1295</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24.95" customHeight="1" x14ac:dyDescent="0.15">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24.95" customHeight="1" x14ac:dyDescent="0.15">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24.95" customHeight="1" x14ac:dyDescent="0.15">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24.95" customHeight="1" x14ac:dyDescent="0.15">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24.95" customHeight="1" x14ac:dyDescent="0.15">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24.95" customHeight="1" x14ac:dyDescent="0.15">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2" ht="24.95" customHeight="1" x14ac:dyDescent="0.15">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2" ht="24.95" customHeight="1" x14ac:dyDescent="0.15">
      <c r="A18" s="309"/>
      <c r="B18" s="289"/>
      <c r="C18" s="289"/>
      <c r="D18" s="289"/>
      <c r="E18" s="289"/>
      <c r="F18" s="289"/>
      <c r="G18" s="289"/>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row>
    <row r="19" spans="1:32" ht="24.95" customHeight="1" x14ac:dyDescent="0.15">
      <c r="A19" s="309"/>
      <c r="B19" s="289"/>
      <c r="C19" s="289"/>
      <c r="D19" s="289"/>
      <c r="E19" s="289"/>
      <c r="F19" s="289"/>
      <c r="G19" s="289"/>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row>
    <row r="20" spans="1:32" ht="24.95" customHeight="1" x14ac:dyDescent="0.15">
      <c r="A20" s="309"/>
      <c r="B20" s="289"/>
      <c r="C20" s="289"/>
      <c r="D20" s="289"/>
      <c r="E20" s="289"/>
      <c r="F20" s="289"/>
      <c r="G20" s="289"/>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row>
    <row r="21" spans="1:32" ht="18" customHeight="1" x14ac:dyDescent="0.15">
      <c r="A21" s="309"/>
      <c r="B21" s="289" t="s">
        <v>252</v>
      </c>
      <c r="C21" s="289"/>
      <c r="D21" s="289"/>
      <c r="E21" s="289"/>
      <c r="F21" s="289"/>
      <c r="G21" s="289"/>
      <c r="H21" s="631" t="s">
        <v>1294</v>
      </c>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row>
    <row r="22" spans="1:32" ht="18" customHeight="1" x14ac:dyDescent="0.15">
      <c r="A22" s="309"/>
      <c r="B22" s="289" t="s">
        <v>250</v>
      </c>
      <c r="C22" s="289"/>
      <c r="D22" s="289"/>
      <c r="E22" s="289"/>
      <c r="F22" s="289"/>
      <c r="G22" s="289"/>
      <c r="H22" s="631" t="s">
        <v>279</v>
      </c>
      <c r="I22" s="631"/>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1"/>
    </row>
    <row r="23" spans="1:32" ht="18" customHeight="1" x14ac:dyDescent="0.15">
      <c r="A23" s="309"/>
      <c r="B23" s="289" t="s">
        <v>248</v>
      </c>
      <c r="C23" s="289"/>
      <c r="D23" s="289"/>
      <c r="E23" s="289"/>
      <c r="F23" s="289"/>
      <c r="G23" s="289"/>
      <c r="H23" s="631" t="s">
        <v>272</v>
      </c>
      <c r="I23" s="631"/>
      <c r="J23" s="631"/>
      <c r="K23" s="631"/>
      <c r="L23" s="631"/>
      <c r="M23" s="631"/>
      <c r="N23" s="631"/>
      <c r="O23" s="631"/>
      <c r="P23" s="631"/>
      <c r="Q23" s="631"/>
      <c r="R23" s="631"/>
      <c r="S23" s="631"/>
      <c r="T23" s="631"/>
      <c r="U23" s="631"/>
      <c r="V23" s="631"/>
      <c r="W23" s="631"/>
      <c r="X23" s="631"/>
      <c r="Y23" s="631"/>
      <c r="Z23" s="631"/>
      <c r="AA23" s="631"/>
      <c r="AB23" s="631"/>
      <c r="AC23" s="631"/>
      <c r="AD23" s="631"/>
      <c r="AE23" s="631"/>
      <c r="AF23" s="631"/>
    </row>
    <row r="24" spans="1:32" ht="18" customHeight="1" x14ac:dyDescent="0.15">
      <c r="A24" s="309" t="s">
        <v>246</v>
      </c>
      <c r="B24" s="289" t="s">
        <v>245</v>
      </c>
      <c r="C24" s="289"/>
      <c r="D24" s="289"/>
      <c r="E24" s="289"/>
      <c r="F24" s="289"/>
      <c r="G24" s="289"/>
      <c r="H24" s="631" t="s">
        <v>272</v>
      </c>
      <c r="I24" s="631"/>
      <c r="J24" s="631"/>
      <c r="K24" s="631"/>
      <c r="L24" s="631"/>
      <c r="M24" s="631"/>
      <c r="N24" s="631"/>
      <c r="O24" s="631"/>
      <c r="P24" s="631"/>
      <c r="Q24" s="631"/>
      <c r="R24" s="631"/>
      <c r="S24" s="631"/>
      <c r="T24" s="631"/>
      <c r="U24" s="631"/>
      <c r="V24" s="631"/>
      <c r="W24" s="631"/>
      <c r="X24" s="631"/>
      <c r="Y24" s="631"/>
      <c r="Z24" s="631"/>
      <c r="AA24" s="631"/>
      <c r="AB24" s="631"/>
      <c r="AC24" s="631"/>
      <c r="AD24" s="631"/>
      <c r="AE24" s="631"/>
      <c r="AF24" s="631"/>
    </row>
    <row r="25" spans="1:32" ht="18" customHeight="1" x14ac:dyDescent="0.15">
      <c r="A25" s="309"/>
      <c r="B25" s="210" t="s">
        <v>243</v>
      </c>
      <c r="C25" s="210"/>
      <c r="D25" s="210"/>
      <c r="E25" s="210"/>
      <c r="F25" s="210"/>
      <c r="G25" s="210"/>
      <c r="H25" s="631" t="s">
        <v>272</v>
      </c>
      <c r="I25" s="631"/>
      <c r="J25" s="631"/>
      <c r="K25" s="631"/>
      <c r="L25" s="631"/>
      <c r="M25" s="631"/>
      <c r="N25" s="631"/>
      <c r="O25" s="631"/>
      <c r="P25" s="631"/>
      <c r="Q25" s="631"/>
      <c r="R25" s="631"/>
      <c r="S25" s="631"/>
      <c r="T25" s="631"/>
      <c r="U25" s="631"/>
      <c r="V25" s="631"/>
      <c r="W25" s="631"/>
      <c r="X25" s="631"/>
      <c r="Y25" s="631"/>
      <c r="Z25" s="631"/>
      <c r="AA25" s="631"/>
      <c r="AB25" s="631"/>
      <c r="AC25" s="631"/>
      <c r="AD25" s="631"/>
      <c r="AE25" s="631"/>
      <c r="AF25" s="631"/>
    </row>
    <row r="26" spans="1:32" ht="18" customHeight="1" x14ac:dyDescent="0.15">
      <c r="A26" s="309"/>
      <c r="B26" s="210" t="s">
        <v>241</v>
      </c>
      <c r="C26" s="210"/>
      <c r="D26" s="210"/>
      <c r="E26" s="210"/>
      <c r="F26" s="210"/>
      <c r="G26" s="210"/>
      <c r="H26" s="631" t="s">
        <v>272</v>
      </c>
      <c r="I26" s="631"/>
      <c r="J26" s="631"/>
      <c r="K26" s="631"/>
      <c r="L26" s="631"/>
      <c r="M26" s="631"/>
      <c r="N26" s="631"/>
      <c r="O26" s="631"/>
      <c r="P26" s="631"/>
      <c r="Q26" s="631"/>
      <c r="R26" s="631"/>
      <c r="S26" s="631"/>
      <c r="T26" s="631"/>
      <c r="U26" s="631"/>
      <c r="V26" s="631"/>
      <c r="W26" s="631"/>
      <c r="X26" s="631"/>
      <c r="Y26" s="631"/>
      <c r="Z26" s="631"/>
      <c r="AA26" s="631"/>
      <c r="AB26" s="631"/>
      <c r="AC26" s="631"/>
      <c r="AD26" s="631"/>
      <c r="AE26" s="631"/>
      <c r="AF26" s="631"/>
    </row>
    <row r="27" spans="1:32" ht="18" customHeight="1" x14ac:dyDescent="0.15">
      <c r="A27" s="309"/>
      <c r="B27" s="289" t="s">
        <v>239</v>
      </c>
      <c r="C27" s="289"/>
      <c r="D27" s="289"/>
      <c r="E27" s="289"/>
      <c r="F27" s="289"/>
      <c r="G27" s="289"/>
      <c r="H27" s="631" t="s">
        <v>272</v>
      </c>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1"/>
    </row>
    <row r="28" spans="1:32" ht="18" customHeight="1" x14ac:dyDescent="0.15">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row>
    <row r="29" spans="1:32" ht="18" customHeight="1" x14ac:dyDescent="0.15">
      <c r="A29" s="181" t="s">
        <v>237</v>
      </c>
      <c r="B29" s="181"/>
      <c r="C29" s="181"/>
      <c r="D29" s="181"/>
      <c r="E29" s="181"/>
      <c r="F29" s="181"/>
      <c r="G29" s="181"/>
      <c r="H29" s="181"/>
      <c r="I29" s="181"/>
      <c r="J29" s="181"/>
      <c r="K29" s="181"/>
      <c r="L29" s="181"/>
      <c r="M29" s="181"/>
      <c r="N29" s="181"/>
      <c r="O29" s="181"/>
      <c r="P29" s="181"/>
      <c r="Q29" s="181"/>
      <c r="R29" s="181"/>
      <c r="S29" s="181"/>
      <c r="T29" s="181"/>
      <c r="U29" s="181"/>
      <c r="V29" s="181"/>
      <c r="W29" s="181"/>
      <c r="X29" s="181"/>
      <c r="Y29" s="304" t="s">
        <v>236</v>
      </c>
      <c r="Z29" s="304"/>
      <c r="AA29" s="304"/>
      <c r="AB29" s="304"/>
      <c r="AC29" s="305" t="s">
        <v>235</v>
      </c>
      <c r="AD29" s="305"/>
      <c r="AE29" s="305" t="s">
        <v>234</v>
      </c>
      <c r="AF29" s="305"/>
    </row>
    <row r="30" spans="1:32" ht="18" customHeight="1" x14ac:dyDescent="0.15">
      <c r="A30" s="306" t="s">
        <v>233</v>
      </c>
      <c r="B30" s="307" t="s">
        <v>232</v>
      </c>
      <c r="C30" s="856" t="s">
        <v>1293</v>
      </c>
      <c r="D30" s="682"/>
      <c r="E30" s="682"/>
      <c r="F30" s="682"/>
      <c r="G30" s="682"/>
      <c r="H30" s="682"/>
      <c r="I30" s="682"/>
      <c r="J30" s="682"/>
      <c r="K30" s="682"/>
      <c r="L30" s="682"/>
      <c r="M30" s="682"/>
      <c r="N30" s="682"/>
      <c r="O30" s="682"/>
      <c r="P30" s="682"/>
      <c r="Q30" s="682"/>
      <c r="R30" s="682"/>
      <c r="S30" s="682"/>
      <c r="T30" s="682"/>
      <c r="U30" s="682"/>
      <c r="V30" s="682"/>
      <c r="W30" s="682"/>
      <c r="X30" s="682"/>
      <c r="Y30" s="682"/>
      <c r="Z30" s="682"/>
      <c r="AA30" s="682"/>
      <c r="AB30" s="682"/>
      <c r="AC30" s="631" t="s">
        <v>183</v>
      </c>
      <c r="AD30" s="631"/>
      <c r="AE30" s="631" t="s">
        <v>183</v>
      </c>
      <c r="AF30" s="631"/>
    </row>
    <row r="31" spans="1:32" ht="18" customHeight="1" x14ac:dyDescent="0.15">
      <c r="A31" s="306"/>
      <c r="B31" s="307"/>
      <c r="C31" s="682"/>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682"/>
      <c r="AB31" s="682"/>
      <c r="AC31" s="631"/>
      <c r="AD31" s="631"/>
      <c r="AE31" s="631"/>
      <c r="AF31" s="631"/>
    </row>
    <row r="32" spans="1:32" ht="18" customHeight="1" x14ac:dyDescent="0.15">
      <c r="A32" s="306"/>
      <c r="B32" s="307"/>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31"/>
      <c r="AD32" s="631"/>
      <c r="AE32" s="631"/>
      <c r="AF32" s="631"/>
    </row>
    <row r="33" spans="1:32" ht="15" customHeight="1" x14ac:dyDescent="0.15">
      <c r="A33" s="276" t="s">
        <v>231</v>
      </c>
      <c r="B33" s="276"/>
      <c r="C33" s="856" t="s">
        <v>1292</v>
      </c>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31" t="s">
        <v>183</v>
      </c>
      <c r="AD33" s="631"/>
      <c r="AE33" s="631" t="s">
        <v>183</v>
      </c>
      <c r="AF33" s="631"/>
    </row>
    <row r="34" spans="1:32" ht="15" customHeight="1" x14ac:dyDescent="0.15">
      <c r="A34" s="276"/>
      <c r="B34" s="276"/>
      <c r="C34" s="682"/>
      <c r="D34" s="682"/>
      <c r="E34" s="682"/>
      <c r="F34" s="682"/>
      <c r="G34" s="682"/>
      <c r="H34" s="682"/>
      <c r="I34" s="682"/>
      <c r="J34" s="682"/>
      <c r="K34" s="682"/>
      <c r="L34" s="682"/>
      <c r="M34" s="682"/>
      <c r="N34" s="682"/>
      <c r="O34" s="682"/>
      <c r="P34" s="682"/>
      <c r="Q34" s="682"/>
      <c r="R34" s="682"/>
      <c r="S34" s="682"/>
      <c r="T34" s="682"/>
      <c r="U34" s="682"/>
      <c r="V34" s="682"/>
      <c r="W34" s="682"/>
      <c r="X34" s="682"/>
      <c r="Y34" s="682"/>
      <c r="Z34" s="682"/>
      <c r="AA34" s="682"/>
      <c r="AB34" s="682"/>
      <c r="AC34" s="631"/>
      <c r="AD34" s="631"/>
      <c r="AE34" s="631"/>
      <c r="AF34" s="631"/>
    </row>
    <row r="35" spans="1:32" ht="15" customHeight="1" x14ac:dyDescent="0.15">
      <c r="A35" s="276"/>
      <c r="B35" s="276"/>
      <c r="C35" s="682"/>
      <c r="D35" s="682"/>
      <c r="E35" s="682"/>
      <c r="F35" s="682"/>
      <c r="G35" s="682"/>
      <c r="H35" s="682"/>
      <c r="I35" s="682"/>
      <c r="J35" s="682"/>
      <c r="K35" s="682"/>
      <c r="L35" s="682"/>
      <c r="M35" s="682"/>
      <c r="N35" s="682"/>
      <c r="O35" s="682"/>
      <c r="P35" s="682"/>
      <c r="Q35" s="682"/>
      <c r="R35" s="682"/>
      <c r="S35" s="682"/>
      <c r="T35" s="682"/>
      <c r="U35" s="682"/>
      <c r="V35" s="682"/>
      <c r="W35" s="682"/>
      <c r="X35" s="682"/>
      <c r="Y35" s="682"/>
      <c r="Z35" s="682"/>
      <c r="AA35" s="682"/>
      <c r="AB35" s="682"/>
      <c r="AC35" s="631"/>
      <c r="AD35" s="631"/>
      <c r="AE35" s="631"/>
      <c r="AF35" s="631"/>
    </row>
    <row r="36" spans="1:32" ht="18" customHeight="1" x14ac:dyDescent="0.15">
      <c r="A36" s="276" t="s">
        <v>228</v>
      </c>
      <c r="B36" s="276"/>
      <c r="C36" s="856" t="s">
        <v>1291</v>
      </c>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31" t="s">
        <v>183</v>
      </c>
      <c r="AD36" s="631"/>
      <c r="AE36" s="631" t="s">
        <v>183</v>
      </c>
      <c r="AF36" s="631"/>
    </row>
    <row r="37" spans="1:32" ht="18" customHeight="1" x14ac:dyDescent="0.15">
      <c r="A37" s="276"/>
      <c r="B37" s="276"/>
      <c r="C37" s="682"/>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631"/>
      <c r="AD37" s="631"/>
      <c r="AE37" s="631"/>
      <c r="AF37" s="631"/>
    </row>
    <row r="38" spans="1:32" ht="18" customHeight="1" x14ac:dyDescent="0.15">
      <c r="A38" s="276"/>
      <c r="B38" s="276"/>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31"/>
      <c r="AD38" s="631"/>
      <c r="AE38" s="631"/>
      <c r="AF38" s="631"/>
    </row>
    <row r="39" spans="1:32" ht="20.100000000000001" customHeight="1" x14ac:dyDescent="0.15">
      <c r="A39" s="276" t="s">
        <v>226</v>
      </c>
      <c r="B39" s="276"/>
      <c r="C39" s="856" t="s">
        <v>1290</v>
      </c>
      <c r="D39" s="682"/>
      <c r="E39" s="682"/>
      <c r="F39" s="682"/>
      <c r="G39" s="682"/>
      <c r="H39" s="682"/>
      <c r="I39" s="682"/>
      <c r="J39" s="682"/>
      <c r="K39" s="682"/>
      <c r="L39" s="682"/>
      <c r="M39" s="682"/>
      <c r="N39" s="682"/>
      <c r="O39" s="682"/>
      <c r="P39" s="682"/>
      <c r="Q39" s="682"/>
      <c r="R39" s="682"/>
      <c r="S39" s="682"/>
      <c r="T39" s="682"/>
      <c r="U39" s="682"/>
      <c r="V39" s="682"/>
      <c r="W39" s="682"/>
      <c r="X39" s="682"/>
      <c r="Y39" s="622" t="s">
        <v>1289</v>
      </c>
      <c r="Z39" s="622"/>
      <c r="AA39" s="622"/>
      <c r="AB39" s="622"/>
      <c r="AC39" s="631" t="s">
        <v>183</v>
      </c>
      <c r="AD39" s="631"/>
      <c r="AE39" s="631" t="s">
        <v>183</v>
      </c>
      <c r="AF39" s="631"/>
    </row>
    <row r="40" spans="1:32" ht="20.100000000000001" customHeight="1" x14ac:dyDescent="0.15">
      <c r="A40" s="276"/>
      <c r="B40" s="276"/>
      <c r="C40" s="682"/>
      <c r="D40" s="682"/>
      <c r="E40" s="682"/>
      <c r="F40" s="682"/>
      <c r="G40" s="682"/>
      <c r="H40" s="682"/>
      <c r="I40" s="682"/>
      <c r="J40" s="682"/>
      <c r="K40" s="682"/>
      <c r="L40" s="682"/>
      <c r="M40" s="682"/>
      <c r="N40" s="682"/>
      <c r="O40" s="682"/>
      <c r="P40" s="682"/>
      <c r="Q40" s="682"/>
      <c r="R40" s="682"/>
      <c r="S40" s="682"/>
      <c r="T40" s="682"/>
      <c r="U40" s="682"/>
      <c r="V40" s="682"/>
      <c r="W40" s="682"/>
      <c r="X40" s="682"/>
      <c r="Y40" s="622"/>
      <c r="Z40" s="622"/>
      <c r="AA40" s="622"/>
      <c r="AB40" s="622"/>
      <c r="AC40" s="631"/>
      <c r="AD40" s="631"/>
      <c r="AE40" s="631"/>
      <c r="AF40" s="631"/>
    </row>
    <row r="41" spans="1:32" ht="34.5" customHeight="1" x14ac:dyDescent="0.15">
      <c r="A41" s="276"/>
      <c r="B41" s="276"/>
      <c r="C41" s="682"/>
      <c r="D41" s="682"/>
      <c r="E41" s="682"/>
      <c r="F41" s="682"/>
      <c r="G41" s="682"/>
      <c r="H41" s="682"/>
      <c r="I41" s="682"/>
      <c r="J41" s="682"/>
      <c r="K41" s="682"/>
      <c r="L41" s="682"/>
      <c r="M41" s="682"/>
      <c r="N41" s="682"/>
      <c r="O41" s="682"/>
      <c r="P41" s="682"/>
      <c r="Q41" s="682"/>
      <c r="R41" s="682"/>
      <c r="S41" s="682"/>
      <c r="T41" s="682"/>
      <c r="U41" s="682"/>
      <c r="V41" s="682"/>
      <c r="W41" s="682"/>
      <c r="X41" s="682"/>
      <c r="Y41" s="622"/>
      <c r="Z41" s="622"/>
      <c r="AA41" s="622"/>
      <c r="AB41" s="622"/>
      <c r="AC41" s="631"/>
      <c r="AD41" s="631"/>
      <c r="AE41" s="631"/>
      <c r="AF41" s="631"/>
    </row>
    <row r="42" spans="1:32" ht="15" customHeight="1" x14ac:dyDescent="0.15">
      <c r="A42" s="276" t="s">
        <v>223</v>
      </c>
      <c r="B42" s="276"/>
      <c r="C42" s="856" t="s">
        <v>1288</v>
      </c>
      <c r="D42" s="682"/>
      <c r="E42" s="682"/>
      <c r="F42" s="682"/>
      <c r="G42" s="682"/>
      <c r="H42" s="682"/>
      <c r="I42" s="682"/>
      <c r="J42" s="682"/>
      <c r="K42" s="682"/>
      <c r="L42" s="682"/>
      <c r="M42" s="682"/>
      <c r="N42" s="682"/>
      <c r="O42" s="682"/>
      <c r="P42" s="682"/>
      <c r="Q42" s="682"/>
      <c r="R42" s="682"/>
      <c r="S42" s="682"/>
      <c r="T42" s="682"/>
      <c r="U42" s="682"/>
      <c r="V42" s="682"/>
      <c r="W42" s="682"/>
      <c r="X42" s="682"/>
      <c r="Y42" s="682"/>
      <c r="Z42" s="682"/>
      <c r="AA42" s="682"/>
      <c r="AB42" s="682"/>
      <c r="AC42" s="631" t="s">
        <v>183</v>
      </c>
      <c r="AD42" s="631"/>
      <c r="AE42" s="631" t="s">
        <v>183</v>
      </c>
      <c r="AF42" s="631"/>
    </row>
    <row r="43" spans="1:32" ht="15" customHeight="1" x14ac:dyDescent="0.15">
      <c r="A43" s="276"/>
      <c r="B43" s="276"/>
      <c r="C43" s="682"/>
      <c r="D43" s="682"/>
      <c r="E43" s="682"/>
      <c r="F43" s="682"/>
      <c r="G43" s="682"/>
      <c r="H43" s="682"/>
      <c r="I43" s="682"/>
      <c r="J43" s="682"/>
      <c r="K43" s="682"/>
      <c r="L43" s="682"/>
      <c r="M43" s="682"/>
      <c r="N43" s="682"/>
      <c r="O43" s="682"/>
      <c r="P43" s="682"/>
      <c r="Q43" s="682"/>
      <c r="R43" s="682"/>
      <c r="S43" s="682"/>
      <c r="T43" s="682"/>
      <c r="U43" s="682"/>
      <c r="V43" s="682"/>
      <c r="W43" s="682"/>
      <c r="X43" s="682"/>
      <c r="Y43" s="682"/>
      <c r="Z43" s="682"/>
      <c r="AA43" s="682"/>
      <c r="AB43" s="682"/>
      <c r="AC43" s="631"/>
      <c r="AD43" s="631"/>
      <c r="AE43" s="631"/>
      <c r="AF43" s="631"/>
    </row>
    <row r="44" spans="1:32" ht="15" customHeight="1" x14ac:dyDescent="0.15">
      <c r="A44" s="276"/>
      <c r="B44" s="276"/>
      <c r="C44" s="682"/>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2"/>
      <c r="AB44" s="682"/>
      <c r="AC44" s="631"/>
      <c r="AD44" s="631"/>
      <c r="AE44" s="631"/>
      <c r="AF44" s="631"/>
    </row>
    <row r="45" spans="1:32" ht="15" customHeight="1" x14ac:dyDescent="0.15">
      <c r="A45" s="276"/>
      <c r="B45" s="276"/>
      <c r="C45" s="682"/>
      <c r="D45" s="682"/>
      <c r="E45" s="682"/>
      <c r="F45" s="682"/>
      <c r="G45" s="682"/>
      <c r="H45" s="682"/>
      <c r="I45" s="682"/>
      <c r="J45" s="682"/>
      <c r="K45" s="682"/>
      <c r="L45" s="682"/>
      <c r="M45" s="682"/>
      <c r="N45" s="682"/>
      <c r="O45" s="682"/>
      <c r="P45" s="682"/>
      <c r="Q45" s="682"/>
      <c r="R45" s="682"/>
      <c r="S45" s="682"/>
      <c r="T45" s="682"/>
      <c r="U45" s="682"/>
      <c r="V45" s="682"/>
      <c r="W45" s="682"/>
      <c r="X45" s="682"/>
      <c r="Y45" s="682"/>
      <c r="Z45" s="682"/>
      <c r="AA45" s="682"/>
      <c r="AB45" s="682"/>
      <c r="AC45" s="631"/>
      <c r="AD45" s="631"/>
      <c r="AE45" s="631"/>
      <c r="AF45" s="631"/>
    </row>
    <row r="46" spans="1:32" ht="12.75"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2.75"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631"/>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43.5" customHeight="1" x14ac:dyDescent="0.15">
      <c r="A50" s="309" t="s">
        <v>215</v>
      </c>
      <c r="B50" s="181" t="s">
        <v>214</v>
      </c>
      <c r="C50" s="181"/>
      <c r="D50" s="181"/>
      <c r="E50" s="181"/>
      <c r="F50" s="181"/>
      <c r="G50" s="181"/>
      <c r="H50" s="1172" t="s">
        <v>1287</v>
      </c>
      <c r="I50" s="1173"/>
      <c r="J50" s="1173"/>
      <c r="K50" s="1173"/>
      <c r="L50" s="1173"/>
      <c r="M50" s="1173"/>
      <c r="N50" s="1173"/>
      <c r="O50" s="1173"/>
      <c r="P50" s="1173"/>
      <c r="Q50" s="1173"/>
      <c r="R50" s="1173"/>
      <c r="S50" s="1173"/>
      <c r="T50" s="1173"/>
      <c r="U50" s="1173"/>
      <c r="V50" s="1173"/>
      <c r="W50" s="1173"/>
      <c r="X50" s="1173"/>
      <c r="Y50" s="1173"/>
      <c r="Z50" s="1173"/>
      <c r="AA50" s="1173"/>
      <c r="AB50" s="1173"/>
      <c r="AC50" s="1173"/>
      <c r="AD50" s="1173"/>
      <c r="AE50" s="1173"/>
      <c r="AF50" s="1174"/>
    </row>
    <row r="51" spans="1:32" ht="18" customHeight="1" x14ac:dyDescent="0.15">
      <c r="A51" s="309"/>
      <c r="B51" s="181" t="s">
        <v>212</v>
      </c>
      <c r="C51" s="181"/>
      <c r="D51" s="181"/>
      <c r="E51" s="181"/>
      <c r="F51" s="181"/>
      <c r="G51" s="181"/>
      <c r="H51" s="592"/>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4"/>
    </row>
    <row r="52" spans="1:32" ht="18" customHeight="1" x14ac:dyDescent="0.15">
      <c r="A52" s="309"/>
      <c r="B52" s="181" t="s">
        <v>211</v>
      </c>
      <c r="C52" s="181"/>
      <c r="D52" s="181"/>
      <c r="E52" s="181"/>
      <c r="F52" s="181"/>
      <c r="G52" s="181"/>
      <c r="H52" s="592"/>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4"/>
    </row>
    <row r="53" spans="1:32" ht="18" customHeight="1" x14ac:dyDescent="0.15">
      <c r="A53" s="309"/>
      <c r="B53" s="324" t="s">
        <v>209</v>
      </c>
      <c r="C53" s="324"/>
      <c r="D53" s="324"/>
      <c r="E53" s="324"/>
      <c r="F53" s="324"/>
      <c r="G53" s="324"/>
      <c r="H53" s="592"/>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4"/>
    </row>
    <row r="54" spans="1:32" ht="18" customHeight="1" x14ac:dyDescent="0.15">
      <c r="A54" s="309"/>
      <c r="B54" s="181" t="s">
        <v>207</v>
      </c>
      <c r="C54" s="181"/>
      <c r="D54" s="181"/>
      <c r="E54" s="181"/>
      <c r="F54" s="181"/>
      <c r="G54" s="181"/>
      <c r="H54" s="592"/>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4"/>
    </row>
    <row r="55" spans="1:32" ht="18" customHeight="1" x14ac:dyDescent="0.15">
      <c r="A55" s="309"/>
      <c r="B55" s="181" t="s">
        <v>206</v>
      </c>
      <c r="C55" s="181"/>
      <c r="D55" s="181"/>
      <c r="E55" s="181"/>
      <c r="F55" s="181"/>
      <c r="G55" s="181"/>
      <c r="H55" s="592"/>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4"/>
    </row>
    <row r="56" spans="1:32" ht="18" customHeight="1" x14ac:dyDescent="0.15">
      <c r="A56" s="309"/>
      <c r="B56" s="181" t="s">
        <v>204</v>
      </c>
      <c r="C56" s="181"/>
      <c r="D56" s="181"/>
      <c r="E56" s="181"/>
      <c r="F56" s="181"/>
      <c r="G56" s="181"/>
      <c r="H56" s="592"/>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4"/>
    </row>
    <row r="57" spans="1:32" ht="18" customHeight="1" x14ac:dyDescent="0.15">
      <c r="A57" s="309"/>
      <c r="B57" s="181" t="s">
        <v>203</v>
      </c>
      <c r="C57" s="181"/>
      <c r="D57" s="181"/>
      <c r="E57" s="181"/>
      <c r="F57" s="181"/>
      <c r="G57" s="181"/>
      <c r="H57" s="592"/>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4"/>
    </row>
    <row r="58" spans="1:32" ht="18" customHeight="1" x14ac:dyDescent="0.15">
      <c r="A58" s="309"/>
      <c r="B58" s="210" t="s">
        <v>202</v>
      </c>
      <c r="C58" s="210"/>
      <c r="D58" s="210"/>
      <c r="E58" s="210"/>
      <c r="F58" s="210"/>
      <c r="G58" s="210"/>
      <c r="H58" s="572"/>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2"/>
    </row>
    <row r="59" spans="1:32" ht="18" customHeight="1" x14ac:dyDescent="0.15">
      <c r="A59" s="309"/>
      <c r="B59" s="210"/>
      <c r="C59" s="210"/>
      <c r="D59" s="210"/>
      <c r="E59" s="210"/>
      <c r="F59" s="210"/>
      <c r="G59" s="210"/>
      <c r="H59" s="863"/>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864"/>
    </row>
    <row r="60" spans="1:32" ht="18" customHeight="1" x14ac:dyDescent="0.15">
      <c r="A60" s="309"/>
      <c r="B60" s="210"/>
      <c r="C60" s="210"/>
      <c r="D60" s="210"/>
      <c r="E60" s="210"/>
      <c r="F60" s="210"/>
      <c r="G60" s="210"/>
      <c r="H60" s="863"/>
      <c r="I60" s="787"/>
      <c r="J60" s="787"/>
      <c r="K60" s="787"/>
      <c r="L60" s="787"/>
      <c r="M60" s="787"/>
      <c r="N60" s="787"/>
      <c r="O60" s="787"/>
      <c r="P60" s="787"/>
      <c r="Q60" s="787"/>
      <c r="R60" s="787"/>
      <c r="S60" s="787"/>
      <c r="T60" s="787"/>
      <c r="U60" s="787"/>
      <c r="V60" s="787"/>
      <c r="W60" s="787"/>
      <c r="X60" s="787"/>
      <c r="Y60" s="787"/>
      <c r="Z60" s="787"/>
      <c r="AA60" s="787"/>
      <c r="AB60" s="787"/>
      <c r="AC60" s="787"/>
      <c r="AD60" s="787"/>
      <c r="AE60" s="787"/>
      <c r="AF60" s="864"/>
    </row>
    <row r="61" spans="1:32" ht="18" customHeight="1" x14ac:dyDescent="0.15">
      <c r="A61" s="309"/>
      <c r="B61" s="210"/>
      <c r="C61" s="210"/>
      <c r="D61" s="210"/>
      <c r="E61" s="210"/>
      <c r="F61" s="210"/>
      <c r="G61" s="210"/>
      <c r="H61" s="865"/>
      <c r="I61" s="866"/>
      <c r="J61" s="866"/>
      <c r="K61" s="866"/>
      <c r="L61" s="866"/>
      <c r="M61" s="866"/>
      <c r="N61" s="866"/>
      <c r="O61" s="866"/>
      <c r="P61" s="866"/>
      <c r="Q61" s="866"/>
      <c r="R61" s="866"/>
      <c r="S61" s="866"/>
      <c r="T61" s="866"/>
      <c r="U61" s="866"/>
      <c r="V61" s="866"/>
      <c r="W61" s="866"/>
      <c r="X61" s="866"/>
      <c r="Y61" s="866"/>
      <c r="Z61" s="866"/>
      <c r="AA61" s="866"/>
      <c r="AB61" s="866"/>
      <c r="AC61" s="866"/>
      <c r="AD61" s="866"/>
      <c r="AE61" s="866"/>
      <c r="AF61" s="867"/>
    </row>
    <row r="62" spans="1:32" ht="18" customHeight="1" x14ac:dyDescent="0.15">
      <c r="A62" s="309"/>
      <c r="B62" s="238" t="s">
        <v>201</v>
      </c>
      <c r="C62" s="239"/>
      <c r="D62" s="239"/>
      <c r="E62" s="239"/>
      <c r="F62" s="239"/>
      <c r="G62" s="240"/>
      <c r="H62" s="595"/>
      <c r="I62" s="596"/>
      <c r="J62" s="596"/>
      <c r="K62" s="596"/>
      <c r="L62" s="596"/>
      <c r="M62" s="596"/>
      <c r="N62" s="596"/>
      <c r="O62" s="596"/>
      <c r="P62" s="596"/>
      <c r="Q62" s="596"/>
      <c r="R62" s="596"/>
      <c r="S62" s="596"/>
      <c r="T62" s="596"/>
      <c r="U62" s="596"/>
      <c r="V62" s="596"/>
      <c r="W62" s="596"/>
      <c r="X62" s="596"/>
      <c r="Y62" s="596"/>
      <c r="Z62" s="596"/>
      <c r="AA62" s="596"/>
      <c r="AB62" s="596"/>
      <c r="AC62" s="596"/>
      <c r="AD62" s="596"/>
      <c r="AE62" s="596"/>
      <c r="AF62" s="597"/>
    </row>
    <row r="63" spans="1:32" ht="18" customHeight="1" x14ac:dyDescent="0.15">
      <c r="A63" s="309"/>
      <c r="B63" s="238" t="s">
        <v>200</v>
      </c>
      <c r="C63" s="239"/>
      <c r="D63" s="239"/>
      <c r="E63" s="239"/>
      <c r="F63" s="239"/>
      <c r="G63" s="240"/>
      <c r="H63" s="595"/>
      <c r="I63" s="596"/>
      <c r="J63" s="596"/>
      <c r="K63" s="596"/>
      <c r="L63" s="596"/>
      <c r="M63" s="596"/>
      <c r="N63" s="596"/>
      <c r="O63" s="596"/>
      <c r="P63" s="596"/>
      <c r="Q63" s="596"/>
      <c r="R63" s="596"/>
      <c r="S63" s="596"/>
      <c r="T63" s="596"/>
      <c r="U63" s="596"/>
      <c r="V63" s="596"/>
      <c r="W63" s="596"/>
      <c r="X63" s="596"/>
      <c r="Y63" s="596"/>
      <c r="Z63" s="596"/>
      <c r="AA63" s="596"/>
      <c r="AB63" s="596"/>
      <c r="AC63" s="596"/>
      <c r="AD63" s="596"/>
      <c r="AE63" s="596"/>
      <c r="AF63" s="597"/>
    </row>
    <row r="64" spans="1:32" ht="18" customHeight="1" x14ac:dyDescent="0.15">
      <c r="A64" s="309"/>
      <c r="B64" s="238" t="s">
        <v>199</v>
      </c>
      <c r="C64" s="239"/>
      <c r="D64" s="239"/>
      <c r="E64" s="239"/>
      <c r="F64" s="239"/>
      <c r="G64" s="240"/>
      <c r="H64" s="595"/>
      <c r="I64" s="596"/>
      <c r="J64" s="596"/>
      <c r="K64" s="596"/>
      <c r="L64" s="596"/>
      <c r="M64" s="596"/>
      <c r="N64" s="596"/>
      <c r="O64" s="596"/>
      <c r="P64" s="596"/>
      <c r="Q64" s="596"/>
      <c r="R64" s="596"/>
      <c r="S64" s="596"/>
      <c r="T64" s="596"/>
      <c r="U64" s="596"/>
      <c r="V64" s="596"/>
      <c r="W64" s="596"/>
      <c r="X64" s="596"/>
      <c r="Y64" s="596"/>
      <c r="Z64" s="596"/>
      <c r="AA64" s="596"/>
      <c r="AB64" s="596"/>
      <c r="AC64" s="596"/>
      <c r="AD64" s="596"/>
      <c r="AE64" s="596"/>
      <c r="AF64" s="597"/>
    </row>
    <row r="65" spans="1:32" ht="18" customHeight="1" x14ac:dyDescent="0.15">
      <c r="A65" s="309"/>
      <c r="B65" s="238" t="s">
        <v>198</v>
      </c>
      <c r="C65" s="239"/>
      <c r="D65" s="239"/>
      <c r="E65" s="239"/>
      <c r="F65" s="239"/>
      <c r="G65" s="240"/>
      <c r="H65" s="595"/>
      <c r="I65" s="596"/>
      <c r="J65" s="596"/>
      <c r="K65" s="596"/>
      <c r="L65" s="596"/>
      <c r="M65" s="596"/>
      <c r="N65" s="596"/>
      <c r="O65" s="596"/>
      <c r="P65" s="596"/>
      <c r="Q65" s="596"/>
      <c r="R65" s="596"/>
      <c r="S65" s="596"/>
      <c r="T65" s="596"/>
      <c r="U65" s="596"/>
      <c r="V65" s="596"/>
      <c r="W65" s="596"/>
      <c r="X65" s="596"/>
      <c r="Y65" s="596"/>
      <c r="Z65" s="596"/>
      <c r="AA65" s="596"/>
      <c r="AB65" s="596"/>
      <c r="AC65" s="596"/>
      <c r="AD65" s="596"/>
      <c r="AE65" s="596"/>
      <c r="AF65" s="597"/>
    </row>
    <row r="66" spans="1:32" ht="18" customHeight="1" x14ac:dyDescent="0.15">
      <c r="A66" s="181" t="s">
        <v>196</v>
      </c>
      <c r="B66" s="181"/>
      <c r="C66" s="181"/>
      <c r="D66" s="181"/>
      <c r="E66" s="181"/>
      <c r="F66" s="181"/>
      <c r="G66" s="181"/>
      <c r="H66" s="595"/>
      <c r="I66" s="596"/>
      <c r="J66" s="596"/>
      <c r="K66" s="596"/>
      <c r="L66" s="596"/>
      <c r="M66" s="596"/>
      <c r="N66" s="596"/>
      <c r="O66" s="596"/>
      <c r="P66" s="596"/>
      <c r="Q66" s="596"/>
      <c r="R66" s="596"/>
      <c r="S66" s="596"/>
      <c r="T66" s="596"/>
      <c r="U66" s="596"/>
      <c r="V66" s="596"/>
      <c r="W66" s="596"/>
      <c r="X66" s="596"/>
      <c r="Y66" s="596"/>
      <c r="Z66" s="596"/>
      <c r="AA66" s="596"/>
      <c r="AB66" s="596"/>
      <c r="AC66" s="596"/>
      <c r="AD66" s="596"/>
      <c r="AE66" s="596"/>
      <c r="AF66" s="597"/>
    </row>
    <row r="67" spans="1:32" ht="18" customHeight="1" x14ac:dyDescent="0.15">
      <c r="A67" s="214" t="s">
        <v>194</v>
      </c>
      <c r="B67" s="215"/>
      <c r="C67" s="215"/>
      <c r="D67" s="215"/>
      <c r="E67" s="215"/>
      <c r="F67" s="215"/>
      <c r="G67" s="221"/>
      <c r="H67" s="558" t="s">
        <v>1286</v>
      </c>
      <c r="I67" s="844"/>
      <c r="J67" s="844"/>
      <c r="K67" s="844"/>
      <c r="L67" s="844"/>
      <c r="M67" s="844"/>
      <c r="N67" s="844"/>
      <c r="O67" s="844"/>
      <c r="P67" s="844"/>
      <c r="Q67" s="844"/>
      <c r="R67" s="844"/>
      <c r="S67" s="844"/>
      <c r="T67" s="844"/>
      <c r="U67" s="844"/>
      <c r="V67" s="844"/>
      <c r="W67" s="844"/>
      <c r="X67" s="844"/>
      <c r="Y67" s="844"/>
      <c r="Z67" s="844"/>
      <c r="AA67" s="844"/>
      <c r="AB67" s="844"/>
      <c r="AC67" s="844"/>
      <c r="AD67" s="844"/>
      <c r="AE67" s="844"/>
      <c r="AF67" s="845"/>
    </row>
    <row r="68" spans="1:32" ht="18" customHeight="1" x14ac:dyDescent="0.15">
      <c r="A68" s="216"/>
      <c r="B68" s="217"/>
      <c r="C68" s="217"/>
      <c r="D68" s="217"/>
      <c r="E68" s="217"/>
      <c r="F68" s="217"/>
      <c r="G68" s="223"/>
      <c r="H68" s="561" t="s">
        <v>1285</v>
      </c>
      <c r="I68" s="1168"/>
      <c r="J68" s="1168"/>
      <c r="K68" s="1168"/>
      <c r="L68" s="1168"/>
      <c r="M68" s="1168"/>
      <c r="N68" s="1168"/>
      <c r="O68" s="1168"/>
      <c r="P68" s="1168"/>
      <c r="Q68" s="1168"/>
      <c r="R68" s="1168"/>
      <c r="S68" s="1168"/>
      <c r="T68" s="1168"/>
      <c r="U68" s="1168"/>
      <c r="V68" s="1168"/>
      <c r="W68" s="1168"/>
      <c r="X68" s="1168"/>
      <c r="Y68" s="1168"/>
      <c r="Z68" s="1168"/>
      <c r="AA68" s="1168"/>
      <c r="AB68" s="1168"/>
      <c r="AC68" s="1168"/>
      <c r="AD68" s="1168"/>
      <c r="AE68" s="1168"/>
      <c r="AF68" s="1169"/>
    </row>
    <row r="69" spans="1:32" ht="18" customHeight="1" x14ac:dyDescent="0.15">
      <c r="A69" s="216"/>
      <c r="B69" s="571"/>
      <c r="C69" s="571"/>
      <c r="D69" s="571"/>
      <c r="E69" s="571"/>
      <c r="F69" s="571"/>
      <c r="G69" s="223"/>
      <c r="H69" s="561" t="s">
        <v>1284</v>
      </c>
      <c r="I69" s="1168"/>
      <c r="J69" s="1168"/>
      <c r="K69" s="1168"/>
      <c r="L69" s="1168"/>
      <c r="M69" s="1168"/>
      <c r="N69" s="1168"/>
      <c r="O69" s="1168"/>
      <c r="P69" s="1168"/>
      <c r="Q69" s="1168"/>
      <c r="R69" s="1168"/>
      <c r="S69" s="1168"/>
      <c r="T69" s="1168"/>
      <c r="U69" s="1168"/>
      <c r="V69" s="1168"/>
      <c r="W69" s="1168"/>
      <c r="X69" s="1168"/>
      <c r="Y69" s="1168"/>
      <c r="Z69" s="1168"/>
      <c r="AA69" s="1168"/>
      <c r="AB69" s="1168"/>
      <c r="AC69" s="1168"/>
      <c r="AD69" s="1168"/>
      <c r="AE69" s="1168"/>
      <c r="AF69" s="1169"/>
    </row>
    <row r="70" spans="1:32" ht="18" customHeight="1" x14ac:dyDescent="0.15">
      <c r="A70" s="216"/>
      <c r="B70" s="571"/>
      <c r="C70" s="571"/>
      <c r="D70" s="571"/>
      <c r="E70" s="571"/>
      <c r="F70" s="571"/>
      <c r="G70" s="223"/>
      <c r="H70" s="561" t="s">
        <v>1283</v>
      </c>
      <c r="I70" s="1168"/>
      <c r="J70" s="1168"/>
      <c r="K70" s="1168"/>
      <c r="L70" s="1168"/>
      <c r="M70" s="1168"/>
      <c r="N70" s="1168"/>
      <c r="O70" s="1168"/>
      <c r="P70" s="1168"/>
      <c r="Q70" s="1168"/>
      <c r="R70" s="1168"/>
      <c r="S70" s="1168"/>
      <c r="T70" s="1168"/>
      <c r="U70" s="1168"/>
      <c r="V70" s="1168"/>
      <c r="W70" s="1168"/>
      <c r="X70" s="1168"/>
      <c r="Y70" s="1168"/>
      <c r="Z70" s="1168"/>
      <c r="AA70" s="1168"/>
      <c r="AB70" s="1168"/>
      <c r="AC70" s="1168"/>
      <c r="AD70" s="1168"/>
      <c r="AE70" s="1168"/>
      <c r="AF70" s="1169"/>
    </row>
    <row r="71" spans="1:32" ht="18" customHeight="1" x14ac:dyDescent="0.15">
      <c r="A71" s="216"/>
      <c r="B71" s="571"/>
      <c r="C71" s="571"/>
      <c r="D71" s="571"/>
      <c r="E71" s="571"/>
      <c r="F71" s="571"/>
      <c r="G71" s="223"/>
      <c r="H71" s="561" t="s">
        <v>1282</v>
      </c>
      <c r="I71" s="1168"/>
      <c r="J71" s="1168"/>
      <c r="K71" s="1168"/>
      <c r="L71" s="1168"/>
      <c r="M71" s="1168"/>
      <c r="N71" s="1168"/>
      <c r="O71" s="1168"/>
      <c r="P71" s="1168"/>
      <c r="Q71" s="1168"/>
      <c r="R71" s="1168"/>
      <c r="S71" s="1168"/>
      <c r="T71" s="1168"/>
      <c r="U71" s="1168"/>
      <c r="V71" s="1168"/>
      <c r="W71" s="1168"/>
      <c r="X71" s="1168"/>
      <c r="Y71" s="1168"/>
      <c r="Z71" s="1168"/>
      <c r="AA71" s="1168"/>
      <c r="AB71" s="1168"/>
      <c r="AC71" s="1168"/>
      <c r="AD71" s="1168"/>
      <c r="AE71" s="1168"/>
      <c r="AF71" s="1169"/>
    </row>
    <row r="72" spans="1:32" ht="18" customHeight="1" x14ac:dyDescent="0.15">
      <c r="A72" s="218"/>
      <c r="B72" s="219"/>
      <c r="C72" s="219"/>
      <c r="D72" s="219"/>
      <c r="E72" s="219"/>
      <c r="F72" s="219"/>
      <c r="G72" s="225"/>
      <c r="H72" s="564" t="s">
        <v>1281</v>
      </c>
      <c r="I72" s="1170"/>
      <c r="J72" s="1170"/>
      <c r="K72" s="1170"/>
      <c r="L72" s="1170"/>
      <c r="M72" s="1170"/>
      <c r="N72" s="1170"/>
      <c r="O72" s="1170"/>
      <c r="P72" s="1170"/>
      <c r="Q72" s="1170"/>
      <c r="R72" s="1170"/>
      <c r="S72" s="1170"/>
      <c r="T72" s="1170"/>
      <c r="U72" s="1170"/>
      <c r="V72" s="1170"/>
      <c r="W72" s="1170"/>
      <c r="X72" s="1170"/>
      <c r="Y72" s="1170"/>
      <c r="Z72" s="1170"/>
      <c r="AA72" s="1170"/>
      <c r="AB72" s="1170"/>
      <c r="AC72" s="1170"/>
      <c r="AD72" s="1170"/>
      <c r="AE72" s="1170"/>
      <c r="AF72" s="1171"/>
    </row>
    <row r="73" spans="1:32" ht="18" customHeight="1" x14ac:dyDescent="0.15">
      <c r="A73" s="214" t="s">
        <v>192</v>
      </c>
      <c r="B73" s="215"/>
      <c r="C73" s="215"/>
      <c r="D73" s="215"/>
      <c r="E73" s="220" t="s">
        <v>186</v>
      </c>
      <c r="F73" s="215"/>
      <c r="G73" s="221"/>
      <c r="H73" s="745" t="s">
        <v>1280</v>
      </c>
      <c r="I73" s="250"/>
      <c r="J73" s="250"/>
      <c r="K73" s="250"/>
      <c r="L73" s="250"/>
      <c r="M73" s="250"/>
      <c r="N73" s="250"/>
      <c r="O73" s="250"/>
      <c r="P73" s="250"/>
      <c r="Q73" s="250"/>
      <c r="R73" s="250"/>
      <c r="S73" s="250"/>
      <c r="T73" s="250"/>
      <c r="U73" s="250" t="s">
        <v>1279</v>
      </c>
      <c r="V73" s="706"/>
      <c r="W73" s="706"/>
      <c r="X73" s="706"/>
      <c r="Y73" s="706"/>
      <c r="Z73" s="706"/>
      <c r="AA73" s="706"/>
      <c r="AB73" s="706"/>
      <c r="AC73" s="707"/>
      <c r="AD73" s="238" t="s">
        <v>189</v>
      </c>
      <c r="AE73" s="239"/>
      <c r="AF73" s="240"/>
    </row>
    <row r="74" spans="1:32" ht="18" customHeight="1" x14ac:dyDescent="0.15">
      <c r="A74" s="216"/>
      <c r="B74" s="217"/>
      <c r="C74" s="217"/>
      <c r="D74" s="217"/>
      <c r="E74" s="222"/>
      <c r="F74" s="217"/>
      <c r="G74" s="223"/>
      <c r="H74" s="746"/>
      <c r="I74" s="252"/>
      <c r="J74" s="252"/>
      <c r="K74" s="252"/>
      <c r="L74" s="252"/>
      <c r="M74" s="252"/>
      <c r="N74" s="252"/>
      <c r="O74" s="252"/>
      <c r="P74" s="252"/>
      <c r="Q74" s="252"/>
      <c r="R74" s="252"/>
      <c r="S74" s="252"/>
      <c r="T74" s="252"/>
      <c r="U74" s="708"/>
      <c r="V74" s="708"/>
      <c r="W74" s="708"/>
      <c r="X74" s="708"/>
      <c r="Y74" s="708"/>
      <c r="Z74" s="708"/>
      <c r="AA74" s="708"/>
      <c r="AB74" s="708"/>
      <c r="AC74" s="709"/>
      <c r="AD74" s="241" t="s">
        <v>183</v>
      </c>
      <c r="AE74" s="242"/>
      <c r="AF74" s="243"/>
    </row>
    <row r="75" spans="1:32" ht="37.5" customHeight="1" x14ac:dyDescent="0.15">
      <c r="A75" s="216"/>
      <c r="B75" s="217"/>
      <c r="C75" s="217"/>
      <c r="D75" s="217"/>
      <c r="E75" s="222"/>
      <c r="F75" s="217"/>
      <c r="G75" s="223"/>
      <c r="H75" s="746"/>
      <c r="I75" s="252"/>
      <c r="J75" s="252"/>
      <c r="K75" s="252"/>
      <c r="L75" s="252"/>
      <c r="M75" s="252"/>
      <c r="N75" s="252"/>
      <c r="O75" s="252"/>
      <c r="P75" s="252"/>
      <c r="Q75" s="252"/>
      <c r="R75" s="252"/>
      <c r="S75" s="252"/>
      <c r="T75" s="252"/>
      <c r="U75" s="708"/>
      <c r="V75" s="708"/>
      <c r="W75" s="708"/>
      <c r="X75" s="708"/>
      <c r="Y75" s="708"/>
      <c r="Z75" s="708"/>
      <c r="AA75" s="708"/>
      <c r="AB75" s="708"/>
      <c r="AC75" s="709"/>
      <c r="AD75" s="244"/>
      <c r="AE75" s="245"/>
      <c r="AF75" s="246"/>
    </row>
    <row r="76" spans="1:32" ht="18" customHeight="1" x14ac:dyDescent="0.15">
      <c r="A76" s="218"/>
      <c r="B76" s="219"/>
      <c r="C76" s="219"/>
      <c r="D76" s="219"/>
      <c r="E76" s="224"/>
      <c r="F76" s="219"/>
      <c r="G76" s="225"/>
      <c r="H76" s="747"/>
      <c r="I76" s="254"/>
      <c r="J76" s="254"/>
      <c r="K76" s="254"/>
      <c r="L76" s="254"/>
      <c r="M76" s="254"/>
      <c r="N76" s="254"/>
      <c r="O76" s="254"/>
      <c r="P76" s="254"/>
      <c r="Q76" s="254"/>
      <c r="R76" s="254"/>
      <c r="S76" s="254"/>
      <c r="T76" s="254"/>
      <c r="U76" s="710"/>
      <c r="V76" s="710"/>
      <c r="W76" s="710"/>
      <c r="X76" s="710"/>
      <c r="Y76" s="710"/>
      <c r="Z76" s="710"/>
      <c r="AA76" s="710"/>
      <c r="AB76" s="710"/>
      <c r="AC76" s="711"/>
      <c r="AD76" s="247"/>
      <c r="AE76" s="248"/>
      <c r="AF76" s="249"/>
    </row>
    <row r="77" spans="1:32" ht="18" customHeight="1" x14ac:dyDescent="0.15">
      <c r="A77" s="214" t="s">
        <v>187</v>
      </c>
      <c r="B77" s="215"/>
      <c r="C77" s="215"/>
      <c r="D77" s="215"/>
      <c r="E77" s="220" t="s">
        <v>186</v>
      </c>
      <c r="F77" s="215"/>
      <c r="G77" s="221"/>
      <c r="H77" s="745" t="s">
        <v>1278</v>
      </c>
      <c r="I77" s="250"/>
      <c r="J77" s="250"/>
      <c r="K77" s="250"/>
      <c r="L77" s="250"/>
      <c r="M77" s="250"/>
      <c r="N77" s="250"/>
      <c r="O77" s="250"/>
      <c r="P77" s="250"/>
      <c r="Q77" s="250"/>
      <c r="R77" s="250"/>
      <c r="S77" s="250"/>
      <c r="T77" s="250"/>
      <c r="U77" s="250" t="s">
        <v>1277</v>
      </c>
      <c r="V77" s="250"/>
      <c r="W77" s="250"/>
      <c r="X77" s="250"/>
      <c r="Y77" s="250"/>
      <c r="Z77" s="250"/>
      <c r="AA77" s="250"/>
      <c r="AB77" s="250"/>
      <c r="AC77" s="251"/>
      <c r="AD77" s="241" t="s">
        <v>188</v>
      </c>
      <c r="AE77" s="242"/>
      <c r="AF77" s="243"/>
    </row>
    <row r="78" spans="1:32" ht="18" customHeight="1" x14ac:dyDescent="0.15">
      <c r="A78" s="216"/>
      <c r="B78" s="217"/>
      <c r="C78" s="217"/>
      <c r="D78" s="217"/>
      <c r="E78" s="222"/>
      <c r="F78" s="217"/>
      <c r="G78" s="223"/>
      <c r="H78" s="746"/>
      <c r="I78" s="252"/>
      <c r="J78" s="252"/>
      <c r="K78" s="252"/>
      <c r="L78" s="252"/>
      <c r="M78" s="252"/>
      <c r="N78" s="252"/>
      <c r="O78" s="252"/>
      <c r="P78" s="252"/>
      <c r="Q78" s="252"/>
      <c r="R78" s="252"/>
      <c r="S78" s="252"/>
      <c r="T78" s="252"/>
      <c r="U78" s="252"/>
      <c r="V78" s="252"/>
      <c r="W78" s="252"/>
      <c r="X78" s="252"/>
      <c r="Y78" s="252"/>
      <c r="Z78" s="252"/>
      <c r="AA78" s="252"/>
      <c r="AB78" s="252"/>
      <c r="AC78" s="253"/>
      <c r="AD78" s="244"/>
      <c r="AE78" s="245"/>
      <c r="AF78" s="246"/>
    </row>
    <row r="79" spans="1:32" ht="18" customHeight="1" x14ac:dyDescent="0.15">
      <c r="A79" s="216"/>
      <c r="B79" s="217"/>
      <c r="C79" s="217"/>
      <c r="D79" s="217"/>
      <c r="E79" s="222"/>
      <c r="F79" s="217"/>
      <c r="G79" s="223"/>
      <c r="H79" s="746"/>
      <c r="I79" s="252"/>
      <c r="J79" s="252"/>
      <c r="K79" s="252"/>
      <c r="L79" s="252"/>
      <c r="M79" s="252"/>
      <c r="N79" s="252"/>
      <c r="O79" s="252"/>
      <c r="P79" s="252"/>
      <c r="Q79" s="252"/>
      <c r="R79" s="252"/>
      <c r="S79" s="252"/>
      <c r="T79" s="252"/>
      <c r="U79" s="252"/>
      <c r="V79" s="252"/>
      <c r="W79" s="252"/>
      <c r="X79" s="252"/>
      <c r="Y79" s="252"/>
      <c r="Z79" s="252"/>
      <c r="AA79" s="252"/>
      <c r="AB79" s="252"/>
      <c r="AC79" s="253"/>
      <c r="AD79" s="244"/>
      <c r="AE79" s="245"/>
      <c r="AF79" s="246"/>
    </row>
    <row r="80" spans="1:32" ht="18" customHeight="1" x14ac:dyDescent="0.15">
      <c r="A80" s="216"/>
      <c r="B80" s="217"/>
      <c r="C80" s="217"/>
      <c r="D80" s="217"/>
      <c r="E80" s="222"/>
      <c r="F80" s="217"/>
      <c r="G80" s="223"/>
      <c r="H80" s="746"/>
      <c r="I80" s="252"/>
      <c r="J80" s="252"/>
      <c r="K80" s="252"/>
      <c r="L80" s="252"/>
      <c r="M80" s="252"/>
      <c r="N80" s="252"/>
      <c r="O80" s="252"/>
      <c r="P80" s="252"/>
      <c r="Q80" s="252"/>
      <c r="R80" s="252"/>
      <c r="S80" s="252"/>
      <c r="T80" s="252"/>
      <c r="U80" s="252"/>
      <c r="V80" s="252"/>
      <c r="W80" s="252"/>
      <c r="X80" s="252"/>
      <c r="Y80" s="252"/>
      <c r="Z80" s="252"/>
      <c r="AA80" s="252"/>
      <c r="AB80" s="252"/>
      <c r="AC80" s="253"/>
      <c r="AD80" s="244"/>
      <c r="AE80" s="245"/>
      <c r="AF80" s="246"/>
    </row>
    <row r="81" spans="1:32" ht="18" customHeight="1" x14ac:dyDescent="0.15">
      <c r="A81" s="218"/>
      <c r="B81" s="219"/>
      <c r="C81" s="219"/>
      <c r="D81" s="219"/>
      <c r="E81" s="224"/>
      <c r="F81" s="219"/>
      <c r="G81" s="225"/>
      <c r="H81" s="747"/>
      <c r="I81" s="254"/>
      <c r="J81" s="254"/>
      <c r="K81" s="254"/>
      <c r="L81" s="254"/>
      <c r="M81" s="254"/>
      <c r="N81" s="254"/>
      <c r="O81" s="254"/>
      <c r="P81" s="254"/>
      <c r="Q81" s="254"/>
      <c r="R81" s="254"/>
      <c r="S81" s="254"/>
      <c r="T81" s="254"/>
      <c r="U81" s="254"/>
      <c r="V81" s="254"/>
      <c r="W81" s="254"/>
      <c r="X81" s="254"/>
      <c r="Y81" s="254"/>
      <c r="Z81" s="254"/>
      <c r="AA81" s="254"/>
      <c r="AB81" s="254"/>
      <c r="AC81" s="255"/>
      <c r="AD81" s="247"/>
      <c r="AE81" s="248"/>
      <c r="AF81" s="249"/>
    </row>
    <row r="82" spans="1:32" ht="18" customHeight="1" x14ac:dyDescent="0.15">
      <c r="A82" s="183" t="s">
        <v>182</v>
      </c>
      <c r="B82" s="184"/>
      <c r="C82" s="184"/>
      <c r="D82" s="184"/>
      <c r="E82" s="184"/>
      <c r="F82" s="184"/>
      <c r="G82" s="185"/>
      <c r="H82" s="572" t="s">
        <v>1276</v>
      </c>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687"/>
    </row>
    <row r="83" spans="1:32" ht="18" customHeight="1" x14ac:dyDescent="0.15">
      <c r="A83" s="186"/>
      <c r="B83" s="187"/>
      <c r="C83" s="187"/>
      <c r="D83" s="187"/>
      <c r="E83" s="187"/>
      <c r="F83" s="187"/>
      <c r="G83" s="188"/>
      <c r="H83" s="575"/>
      <c r="I83" s="786"/>
      <c r="J83" s="786"/>
      <c r="K83" s="786"/>
      <c r="L83" s="786"/>
      <c r="M83" s="786"/>
      <c r="N83" s="786"/>
      <c r="O83" s="786"/>
      <c r="P83" s="786"/>
      <c r="Q83" s="786"/>
      <c r="R83" s="786"/>
      <c r="S83" s="786"/>
      <c r="T83" s="786"/>
      <c r="U83" s="786"/>
      <c r="V83" s="786"/>
      <c r="W83" s="786"/>
      <c r="X83" s="786"/>
      <c r="Y83" s="786"/>
      <c r="Z83" s="786"/>
      <c r="AA83" s="786"/>
      <c r="AB83" s="786"/>
      <c r="AC83" s="786"/>
      <c r="AD83" s="786"/>
      <c r="AE83" s="786"/>
      <c r="AF83" s="688"/>
    </row>
    <row r="84" spans="1:32" ht="18" customHeight="1" x14ac:dyDescent="0.15">
      <c r="A84" s="183" t="s">
        <v>180</v>
      </c>
      <c r="B84" s="184"/>
      <c r="C84" s="184"/>
      <c r="D84" s="184"/>
      <c r="E84" s="184"/>
      <c r="F84" s="184"/>
      <c r="G84" s="185"/>
      <c r="H84" s="558" t="s">
        <v>1275</v>
      </c>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60"/>
    </row>
    <row r="85" spans="1:32" ht="18" customHeight="1" x14ac:dyDescent="0.15">
      <c r="A85" s="186"/>
      <c r="B85" s="187"/>
      <c r="C85" s="187"/>
      <c r="D85" s="187"/>
      <c r="E85" s="187"/>
      <c r="F85" s="187"/>
      <c r="G85" s="188"/>
      <c r="H85" s="561"/>
      <c r="I85" s="784"/>
      <c r="J85" s="784"/>
      <c r="K85" s="784"/>
      <c r="L85" s="784"/>
      <c r="M85" s="784"/>
      <c r="N85" s="784"/>
      <c r="O85" s="784"/>
      <c r="P85" s="784"/>
      <c r="Q85" s="784"/>
      <c r="R85" s="784"/>
      <c r="S85" s="784"/>
      <c r="T85" s="784"/>
      <c r="U85" s="784"/>
      <c r="V85" s="784"/>
      <c r="W85" s="784"/>
      <c r="X85" s="784"/>
      <c r="Y85" s="784"/>
      <c r="Z85" s="784"/>
      <c r="AA85" s="784"/>
      <c r="AB85" s="784"/>
      <c r="AC85" s="784"/>
      <c r="AD85" s="784"/>
      <c r="AE85" s="784"/>
      <c r="AF85" s="563"/>
    </row>
    <row r="86" spans="1:32" ht="18" customHeight="1" x14ac:dyDescent="0.15">
      <c r="A86" s="189"/>
      <c r="B86" s="190"/>
      <c r="C86" s="190"/>
      <c r="D86" s="190"/>
      <c r="E86" s="190"/>
      <c r="F86" s="190"/>
      <c r="G86" s="191"/>
      <c r="H86" s="564"/>
      <c r="I86" s="565"/>
      <c r="J86" s="565"/>
      <c r="K86" s="565"/>
      <c r="L86" s="565"/>
      <c r="M86" s="565"/>
      <c r="N86" s="565"/>
      <c r="O86" s="565"/>
      <c r="P86" s="565"/>
      <c r="Q86" s="565"/>
      <c r="R86" s="565"/>
      <c r="S86" s="565"/>
      <c r="T86" s="565"/>
      <c r="U86" s="565"/>
      <c r="V86" s="565"/>
      <c r="W86" s="565"/>
      <c r="X86" s="565"/>
      <c r="Y86" s="565"/>
      <c r="Z86" s="565"/>
      <c r="AA86" s="565"/>
      <c r="AB86" s="565"/>
      <c r="AC86" s="565"/>
      <c r="AD86" s="565"/>
      <c r="AE86" s="565"/>
      <c r="AF86" s="566"/>
    </row>
    <row r="87" spans="1:32" ht="18" customHeight="1" x14ac:dyDescent="0.15">
      <c r="A87" s="106"/>
      <c r="B87" s="106"/>
      <c r="C87" s="106"/>
      <c r="D87" s="106"/>
      <c r="E87" s="106"/>
      <c r="F87" s="106"/>
      <c r="G87" s="106"/>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row>
    <row r="88" spans="1:32" ht="18" customHeight="1" x14ac:dyDescent="0.15">
      <c r="A88" s="201" t="s">
        <v>178</v>
      </c>
      <c r="B88" s="202"/>
      <c r="C88" s="202"/>
      <c r="D88" s="203"/>
      <c r="E88" s="210">
        <v>17</v>
      </c>
      <c r="F88" s="210"/>
      <c r="G88" s="210"/>
      <c r="H88" s="210"/>
      <c r="I88" s="180" t="str">
        <f>+IF(ISERROR(VLOOKUP($E88,[12]SDGｓ!$A$2:$B$18,2,0)),"",VLOOKUP($E88,[12]SDGｓ!$A$2:$B$18,2,0))</f>
        <v>パートナーシップで目標を達成しよう</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204"/>
      <c r="B89" s="205"/>
      <c r="C89" s="205"/>
      <c r="D89" s="206"/>
      <c r="E89" s="210" t="s">
        <v>177</v>
      </c>
      <c r="F89" s="210"/>
      <c r="G89" s="210"/>
      <c r="H89" s="210"/>
      <c r="I89" s="180" t="str">
        <f>+IF(ISERROR(VLOOKUP($E89,[12]SDGｓ!$A$2:$B$18,2,0)),"",VLOOKUP($E89,[12]SDGｓ!$A$2:$B$18,2,0))</f>
        <v/>
      </c>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row>
    <row r="90" spans="1:32" ht="18" customHeight="1" x14ac:dyDescent="0.15">
      <c r="A90" s="207"/>
      <c r="B90" s="208"/>
      <c r="C90" s="208"/>
      <c r="D90" s="209"/>
      <c r="E90" s="210" t="s">
        <v>177</v>
      </c>
      <c r="F90" s="210"/>
      <c r="G90" s="210"/>
      <c r="H90" s="210"/>
      <c r="I90" s="180" t="str">
        <f>+IF(ISERROR(VLOOKUP($E90,[12]SDGｓ!$A$2:$B$18,2,0)),"",VLOOKUP($E90,[12]SDGｓ!$A$2:$B$18,2,0))</f>
        <v/>
      </c>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row>
    <row r="91" spans="1:32" ht="18" customHeight="1" x14ac:dyDescent="0.15">
      <c r="A91" s="106"/>
      <c r="B91" s="106"/>
      <c r="C91" s="106"/>
      <c r="D91" s="106"/>
      <c r="E91" s="106"/>
      <c r="F91" s="106"/>
      <c r="G91" s="106"/>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row>
    <row r="92" spans="1:32" ht="23.25" customHeight="1" x14ac:dyDescent="0.15">
      <c r="A92" s="1164" t="s">
        <v>176</v>
      </c>
      <c r="B92" s="1164"/>
      <c r="C92" s="1164"/>
      <c r="D92" s="1164"/>
      <c r="E92" s="1166" t="s">
        <v>1274</v>
      </c>
      <c r="F92" s="1166"/>
      <c r="G92" s="1166"/>
      <c r="H92" s="1166"/>
      <c r="I92" s="1166"/>
      <c r="J92" s="1166"/>
      <c r="K92" s="1166"/>
      <c r="L92" s="1166"/>
      <c r="M92" s="1166"/>
      <c r="N92" s="1166"/>
      <c r="O92" s="1166"/>
      <c r="P92" s="1166"/>
      <c r="Q92" s="1166"/>
      <c r="R92" s="1166"/>
      <c r="S92" s="1166"/>
      <c r="T92" s="1166"/>
      <c r="U92" s="1166"/>
      <c r="V92" s="1166"/>
      <c r="W92" s="1166"/>
      <c r="X92" s="1166"/>
      <c r="Y92" s="1166"/>
      <c r="Z92" s="1166"/>
      <c r="AA92" s="1166"/>
      <c r="AB92" s="1166"/>
      <c r="AC92" s="1166"/>
      <c r="AD92" s="1166"/>
      <c r="AE92" s="1166"/>
      <c r="AF92" s="1166"/>
    </row>
    <row r="93" spans="1:32" ht="23.25" customHeight="1" x14ac:dyDescent="0.15">
      <c r="A93" s="1165"/>
      <c r="B93" s="1165"/>
      <c r="C93" s="1165"/>
      <c r="D93" s="1165"/>
      <c r="E93" s="1167"/>
      <c r="F93" s="1167"/>
      <c r="G93" s="1167"/>
      <c r="H93" s="1167"/>
      <c r="I93" s="1167"/>
      <c r="J93" s="1167"/>
      <c r="K93" s="1167"/>
      <c r="L93" s="1167"/>
      <c r="M93" s="1167"/>
      <c r="N93" s="1167"/>
      <c r="O93" s="1167"/>
      <c r="P93" s="1167"/>
      <c r="Q93" s="1167"/>
      <c r="R93" s="1167"/>
      <c r="S93" s="1167"/>
      <c r="T93" s="1167"/>
      <c r="U93" s="1167"/>
      <c r="V93" s="1167"/>
      <c r="W93" s="1167"/>
      <c r="X93" s="1167"/>
      <c r="Y93" s="1167"/>
      <c r="Z93" s="1167"/>
      <c r="AA93" s="1167"/>
      <c r="AB93" s="1167"/>
      <c r="AC93" s="1167"/>
      <c r="AD93" s="1167"/>
      <c r="AE93" s="1167"/>
      <c r="AF93" s="1167"/>
    </row>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sheetData>
  <sheetProtection formatCells="0" formatColumns="0" formatRows="0" insertHyperlinks="0" selectLockedCells="1"/>
  <mergeCells count="128">
    <mergeCell ref="A1:D1"/>
    <mergeCell ref="E1:U1"/>
    <mergeCell ref="V1:AB1"/>
    <mergeCell ref="AC1:AD1"/>
    <mergeCell ref="AE1:AF1"/>
    <mergeCell ref="A2:D3"/>
    <mergeCell ref="E2:U3"/>
    <mergeCell ref="V2:AB3"/>
    <mergeCell ref="AC2:AD3"/>
    <mergeCell ref="AE2:AF3"/>
    <mergeCell ref="A5:G5"/>
    <mergeCell ref="H5:AF5"/>
    <mergeCell ref="A6:A23"/>
    <mergeCell ref="B6:G9"/>
    <mergeCell ref="H6:AF9"/>
    <mergeCell ref="B10:G20"/>
    <mergeCell ref="H10:AF20"/>
    <mergeCell ref="B21:G21"/>
    <mergeCell ref="H21:AF21"/>
    <mergeCell ref="B22:G22"/>
    <mergeCell ref="H22:AF22"/>
    <mergeCell ref="B23:G23"/>
    <mergeCell ref="H23:AF23"/>
    <mergeCell ref="A24:A27"/>
    <mergeCell ref="B24:G24"/>
    <mergeCell ref="H24:AF24"/>
    <mergeCell ref="B25:G25"/>
    <mergeCell ref="H25:AF25"/>
    <mergeCell ref="B26:G26"/>
    <mergeCell ref="H26:AF26"/>
    <mergeCell ref="B27:G27"/>
    <mergeCell ref="H27:AF27"/>
    <mergeCell ref="A29:X29"/>
    <mergeCell ref="Y29:AB29"/>
    <mergeCell ref="AC29:AD29"/>
    <mergeCell ref="AE29:AF29"/>
    <mergeCell ref="A30:A32"/>
    <mergeCell ref="B30:B32"/>
    <mergeCell ref="C30:X32"/>
    <mergeCell ref="Y30:AB32"/>
    <mergeCell ref="AC30:AD32"/>
    <mergeCell ref="AE30:AF32"/>
    <mergeCell ref="A33:B35"/>
    <mergeCell ref="C33:X35"/>
    <mergeCell ref="Y33:AB35"/>
    <mergeCell ref="AC33:AD35"/>
    <mergeCell ref="AE33:AF35"/>
    <mergeCell ref="A36:B38"/>
    <mergeCell ref="C36:X38"/>
    <mergeCell ref="Y36:AB38"/>
    <mergeCell ref="AC36:AD38"/>
    <mergeCell ref="AE36:AF38"/>
    <mergeCell ref="A46:B47"/>
    <mergeCell ref="C46:AF47"/>
    <mergeCell ref="A48:G48"/>
    <mergeCell ref="H48:AF48"/>
    <mergeCell ref="A49:G49"/>
    <mergeCell ref="H49:AF49"/>
    <mergeCell ref="A50:A65"/>
    <mergeCell ref="B50:G50"/>
    <mergeCell ref="H50:AF50"/>
    <mergeCell ref="B51:G51"/>
    <mergeCell ref="A39:B41"/>
    <mergeCell ref="C39:X41"/>
    <mergeCell ref="Y39:AB41"/>
    <mergeCell ref="AC39:AD41"/>
    <mergeCell ref="AE39:AF41"/>
    <mergeCell ref="A42:B45"/>
    <mergeCell ref="C42:X45"/>
    <mergeCell ref="Y42:AB45"/>
    <mergeCell ref="AC42:AD45"/>
    <mergeCell ref="AE42:AF45"/>
    <mergeCell ref="A67:G72"/>
    <mergeCell ref="H67:AF67"/>
    <mergeCell ref="H68:AF68"/>
    <mergeCell ref="H69:AF69"/>
    <mergeCell ref="H70:AF70"/>
    <mergeCell ref="H71:AF71"/>
    <mergeCell ref="H72:AF72"/>
    <mergeCell ref="H54:AF54"/>
    <mergeCell ref="B55:G55"/>
    <mergeCell ref="H55:AF55"/>
    <mergeCell ref="B56:G56"/>
    <mergeCell ref="H56:AF56"/>
    <mergeCell ref="B57:G57"/>
    <mergeCell ref="H57:AF57"/>
    <mergeCell ref="B54:G54"/>
    <mergeCell ref="B58:G61"/>
    <mergeCell ref="H58:AF61"/>
    <mergeCell ref="B62:G62"/>
    <mergeCell ref="H62:AF62"/>
    <mergeCell ref="B63:G63"/>
    <mergeCell ref="H63:AF63"/>
    <mergeCell ref="A82:G83"/>
    <mergeCell ref="H82:AF83"/>
    <mergeCell ref="A73:D76"/>
    <mergeCell ref="E73:G76"/>
    <mergeCell ref="H73:T76"/>
    <mergeCell ref="U73:AC76"/>
    <mergeCell ref="AD73:AF73"/>
    <mergeCell ref="AD74:AF76"/>
    <mergeCell ref="H51:AF51"/>
    <mergeCell ref="B52:G52"/>
    <mergeCell ref="H52:AF52"/>
    <mergeCell ref="B53:G53"/>
    <mergeCell ref="H53:AF53"/>
    <mergeCell ref="A77:D81"/>
    <mergeCell ref="E77:G81"/>
    <mergeCell ref="H77:T81"/>
    <mergeCell ref="U77:AC81"/>
    <mergeCell ref="AD77:AF81"/>
    <mergeCell ref="B64:G64"/>
    <mergeCell ref="H64:AF64"/>
    <mergeCell ref="B65:G65"/>
    <mergeCell ref="H65:AF65"/>
    <mergeCell ref="A66:G66"/>
    <mergeCell ref="H66:AF66"/>
    <mergeCell ref="I90:AF90"/>
    <mergeCell ref="A92:D93"/>
    <mergeCell ref="E92:AF93"/>
    <mergeCell ref="A84:G86"/>
    <mergeCell ref="H84:AF86"/>
    <mergeCell ref="A88:D90"/>
    <mergeCell ref="E88:H88"/>
    <mergeCell ref="I88:AF88"/>
    <mergeCell ref="E89:H89"/>
    <mergeCell ref="I89:AF89"/>
    <mergeCell ref="E90:H90"/>
  </mergeCells>
  <phoneticPr fontId="2"/>
  <dataValidations count="1">
    <dataValidation type="list" allowBlank="1" showInputMessage="1" showErrorMessage="1" sqref="E88:H90">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6-1-8</v>
      </c>
      <c r="B2" s="312"/>
      <c r="C2" s="312"/>
      <c r="D2" s="312"/>
      <c r="E2" s="313" t="s">
        <v>1315</v>
      </c>
      <c r="F2" s="313"/>
      <c r="G2" s="313"/>
      <c r="H2" s="313"/>
      <c r="I2" s="313"/>
      <c r="J2" s="313"/>
      <c r="K2" s="313"/>
      <c r="L2" s="313"/>
      <c r="M2" s="313"/>
      <c r="N2" s="313"/>
      <c r="O2" s="313"/>
      <c r="P2" s="313"/>
      <c r="Q2" s="313"/>
      <c r="R2" s="313"/>
      <c r="S2" s="313"/>
      <c r="T2" s="313"/>
      <c r="U2" s="313"/>
      <c r="V2" s="830" t="s">
        <v>656</v>
      </c>
      <c r="W2" s="830"/>
      <c r="X2" s="830"/>
      <c r="Y2" s="830"/>
      <c r="Z2" s="830"/>
      <c r="AA2" s="830"/>
      <c r="AB2" s="830"/>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830"/>
      <c r="W3" s="830"/>
      <c r="X3" s="830"/>
      <c r="Y3" s="830"/>
      <c r="Z3" s="830"/>
      <c r="AA3" s="830"/>
      <c r="AB3" s="830"/>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1314</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1313</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c r="C18" s="289"/>
      <c r="D18" s="289"/>
      <c r="E18" s="289"/>
      <c r="F18" s="289"/>
      <c r="G18" s="289"/>
      <c r="H18" s="310"/>
      <c r="I18" s="310"/>
      <c r="J18" s="310"/>
      <c r="K18" s="310"/>
      <c r="L18" s="310"/>
      <c r="M18" s="310"/>
      <c r="N18" s="310"/>
      <c r="O18" s="310"/>
      <c r="P18" s="310"/>
      <c r="Q18" s="310"/>
      <c r="R18" s="310"/>
      <c r="S18" s="310"/>
      <c r="T18" s="310"/>
      <c r="U18" s="310"/>
      <c r="V18" s="310"/>
      <c r="W18" s="310"/>
      <c r="X18" s="310"/>
      <c r="Y18" s="310"/>
      <c r="Z18" s="310"/>
      <c r="AA18" s="310"/>
      <c r="AB18" s="310"/>
      <c r="AC18" s="310"/>
      <c r="AD18" s="310"/>
      <c r="AE18" s="310"/>
      <c r="AF18" s="310"/>
    </row>
    <row r="19" spans="1:32" ht="18" customHeight="1" x14ac:dyDescent="0.15">
      <c r="A19" s="309"/>
      <c r="B19" s="289"/>
      <c r="C19" s="289"/>
      <c r="D19" s="289"/>
      <c r="E19" s="289"/>
      <c r="F19" s="289"/>
      <c r="G19" s="289"/>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c r="AF19" s="310"/>
    </row>
    <row r="20" spans="1:32" ht="18" customHeight="1" x14ac:dyDescent="0.15">
      <c r="A20" s="309"/>
      <c r="B20" s="289" t="s">
        <v>252</v>
      </c>
      <c r="C20" s="289"/>
      <c r="D20" s="289"/>
      <c r="E20" s="289"/>
      <c r="F20" s="289"/>
      <c r="G20" s="289"/>
      <c r="H20" s="292" t="s">
        <v>272</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309"/>
      <c r="B21" s="289" t="s">
        <v>250</v>
      </c>
      <c r="C21" s="289"/>
      <c r="D21" s="289"/>
      <c r="E21" s="289"/>
      <c r="F21" s="289"/>
      <c r="G21" s="289"/>
      <c r="H21" s="292" t="s">
        <v>279</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309"/>
      <c r="B22" s="289" t="s">
        <v>248</v>
      </c>
      <c r="C22" s="289"/>
      <c r="D22" s="289"/>
      <c r="E22" s="289"/>
      <c r="F22" s="289"/>
      <c r="G22" s="289"/>
      <c r="H22" s="292" t="s">
        <v>272</v>
      </c>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row>
    <row r="23" spans="1:32" ht="18" customHeight="1" x14ac:dyDescent="0.15">
      <c r="A23" s="309" t="s">
        <v>246</v>
      </c>
      <c r="B23" s="289" t="s">
        <v>245</v>
      </c>
      <c r="C23" s="289"/>
      <c r="D23" s="289"/>
      <c r="E23" s="289"/>
      <c r="F23" s="289"/>
      <c r="G23" s="289"/>
      <c r="H23" s="292" t="s">
        <v>272</v>
      </c>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row>
    <row r="24" spans="1:32" ht="18" customHeight="1" x14ac:dyDescent="0.15">
      <c r="A24" s="309"/>
      <c r="B24" s="210"/>
      <c r="C24" s="210"/>
      <c r="D24" s="210"/>
      <c r="E24" s="210"/>
      <c r="F24" s="210"/>
      <c r="G24" s="210"/>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row>
    <row r="25" spans="1:32" ht="18" customHeight="1" x14ac:dyDescent="0.15">
      <c r="A25" s="309"/>
      <c r="B25" s="210"/>
      <c r="C25" s="210"/>
      <c r="D25" s="210"/>
      <c r="E25" s="210"/>
      <c r="F25" s="210"/>
      <c r="G25" s="210"/>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row>
    <row r="26" spans="1:32" ht="18" customHeight="1" x14ac:dyDescent="0.15">
      <c r="A26" s="309"/>
      <c r="B26" s="210" t="s">
        <v>241</v>
      </c>
      <c r="C26" s="210"/>
      <c r="D26" s="210"/>
      <c r="E26" s="210"/>
      <c r="F26" s="210"/>
      <c r="G26" s="210"/>
      <c r="H26" s="292" t="s">
        <v>272</v>
      </c>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row>
    <row r="27" spans="1:32" ht="18" customHeight="1" x14ac:dyDescent="0.15">
      <c r="A27" s="309"/>
      <c r="B27" s="210"/>
      <c r="C27" s="210"/>
      <c r="D27" s="210"/>
      <c r="E27" s="210"/>
      <c r="F27" s="210"/>
      <c r="G27" s="210"/>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899" t="s">
        <v>1312</v>
      </c>
      <c r="D31" s="900"/>
      <c r="E31" s="900"/>
      <c r="F31" s="900"/>
      <c r="G31" s="900"/>
      <c r="H31" s="900"/>
      <c r="I31" s="900"/>
      <c r="J31" s="900"/>
      <c r="K31" s="900"/>
      <c r="L31" s="900"/>
      <c r="M31" s="900"/>
      <c r="N31" s="900"/>
      <c r="O31" s="900"/>
      <c r="P31" s="900"/>
      <c r="Q31" s="900"/>
      <c r="R31" s="900"/>
      <c r="S31" s="900"/>
      <c r="T31" s="900"/>
      <c r="U31" s="900"/>
      <c r="V31" s="900"/>
      <c r="W31" s="900"/>
      <c r="X31" s="900"/>
      <c r="Y31" s="682"/>
      <c r="Z31" s="682"/>
      <c r="AA31" s="682"/>
      <c r="AB31" s="682"/>
      <c r="AC31" s="631" t="s">
        <v>188</v>
      </c>
      <c r="AD31" s="631"/>
      <c r="AE31" s="631" t="s">
        <v>188</v>
      </c>
      <c r="AF31" s="631"/>
    </row>
    <row r="32" spans="1:32" ht="18" customHeight="1" x14ac:dyDescent="0.15">
      <c r="A32" s="306"/>
      <c r="B32" s="307"/>
      <c r="C32" s="900"/>
      <c r="D32" s="900"/>
      <c r="E32" s="900"/>
      <c r="F32" s="900"/>
      <c r="G32" s="900"/>
      <c r="H32" s="900"/>
      <c r="I32" s="900"/>
      <c r="J32" s="900"/>
      <c r="K32" s="900"/>
      <c r="L32" s="900"/>
      <c r="M32" s="900"/>
      <c r="N32" s="900"/>
      <c r="O32" s="900"/>
      <c r="P32" s="900"/>
      <c r="Q32" s="900"/>
      <c r="R32" s="900"/>
      <c r="S32" s="900"/>
      <c r="T32" s="900"/>
      <c r="U32" s="900"/>
      <c r="V32" s="900"/>
      <c r="W32" s="900"/>
      <c r="X32" s="900"/>
      <c r="Y32" s="682"/>
      <c r="Z32" s="682"/>
      <c r="AA32" s="682"/>
      <c r="AB32" s="682"/>
      <c r="AC32" s="631"/>
      <c r="AD32" s="631"/>
      <c r="AE32" s="631"/>
      <c r="AF32" s="631"/>
    </row>
    <row r="33" spans="1:32" ht="18" customHeight="1" x14ac:dyDescent="0.15">
      <c r="A33" s="306"/>
      <c r="B33" s="307"/>
      <c r="C33" s="900"/>
      <c r="D33" s="900"/>
      <c r="E33" s="900"/>
      <c r="F33" s="900"/>
      <c r="G33" s="900"/>
      <c r="H33" s="900"/>
      <c r="I33" s="900"/>
      <c r="J33" s="900"/>
      <c r="K33" s="900"/>
      <c r="L33" s="900"/>
      <c r="M33" s="900"/>
      <c r="N33" s="900"/>
      <c r="O33" s="900"/>
      <c r="P33" s="900"/>
      <c r="Q33" s="900"/>
      <c r="R33" s="900"/>
      <c r="S33" s="900"/>
      <c r="T33" s="900"/>
      <c r="U33" s="900"/>
      <c r="V33" s="900"/>
      <c r="W33" s="900"/>
      <c r="X33" s="900"/>
      <c r="Y33" s="682"/>
      <c r="Z33" s="682"/>
      <c r="AA33" s="682"/>
      <c r="AB33" s="682"/>
      <c r="AC33" s="631"/>
      <c r="AD33" s="631"/>
      <c r="AE33" s="631"/>
      <c r="AF33" s="631"/>
    </row>
    <row r="34" spans="1:32" ht="18" customHeight="1" x14ac:dyDescent="0.15">
      <c r="A34" s="276" t="s">
        <v>231</v>
      </c>
      <c r="B34" s="276"/>
      <c r="C34" s="899" t="s">
        <v>1311</v>
      </c>
      <c r="D34" s="900"/>
      <c r="E34" s="900"/>
      <c r="F34" s="900"/>
      <c r="G34" s="900"/>
      <c r="H34" s="900"/>
      <c r="I34" s="900"/>
      <c r="J34" s="900"/>
      <c r="K34" s="900"/>
      <c r="L34" s="900"/>
      <c r="M34" s="900"/>
      <c r="N34" s="900"/>
      <c r="O34" s="900"/>
      <c r="P34" s="900"/>
      <c r="Q34" s="900"/>
      <c r="R34" s="900"/>
      <c r="S34" s="900"/>
      <c r="T34" s="900"/>
      <c r="U34" s="900"/>
      <c r="V34" s="900"/>
      <c r="W34" s="900"/>
      <c r="X34" s="900"/>
      <c r="Y34" s="876" t="s">
        <v>1310</v>
      </c>
      <c r="Z34" s="876"/>
      <c r="AA34" s="876"/>
      <c r="AB34" s="876"/>
      <c r="AC34" s="631" t="s">
        <v>183</v>
      </c>
      <c r="AD34" s="631"/>
      <c r="AE34" s="631" t="s">
        <v>183</v>
      </c>
      <c r="AF34" s="631"/>
    </row>
    <row r="35" spans="1:32" ht="18" customHeight="1" x14ac:dyDescent="0.15">
      <c r="A35" s="276"/>
      <c r="B35" s="276"/>
      <c r="C35" s="900"/>
      <c r="D35" s="900"/>
      <c r="E35" s="900"/>
      <c r="F35" s="900"/>
      <c r="G35" s="900"/>
      <c r="H35" s="900"/>
      <c r="I35" s="900"/>
      <c r="J35" s="900"/>
      <c r="K35" s="900"/>
      <c r="L35" s="900"/>
      <c r="M35" s="900"/>
      <c r="N35" s="900"/>
      <c r="O35" s="900"/>
      <c r="P35" s="900"/>
      <c r="Q35" s="900"/>
      <c r="R35" s="900"/>
      <c r="S35" s="900"/>
      <c r="T35" s="900"/>
      <c r="U35" s="900"/>
      <c r="V35" s="900"/>
      <c r="W35" s="900"/>
      <c r="X35" s="900"/>
      <c r="Y35" s="876"/>
      <c r="Z35" s="876"/>
      <c r="AA35" s="876"/>
      <c r="AB35" s="876"/>
      <c r="AC35" s="631"/>
      <c r="AD35" s="631"/>
      <c r="AE35" s="631"/>
      <c r="AF35" s="631"/>
    </row>
    <row r="36" spans="1:32" ht="42.75" customHeight="1" x14ac:dyDescent="0.15">
      <c r="A36" s="276"/>
      <c r="B36" s="276"/>
      <c r="C36" s="900"/>
      <c r="D36" s="900"/>
      <c r="E36" s="900"/>
      <c r="F36" s="900"/>
      <c r="G36" s="900"/>
      <c r="H36" s="900"/>
      <c r="I36" s="900"/>
      <c r="J36" s="900"/>
      <c r="K36" s="900"/>
      <c r="L36" s="900"/>
      <c r="M36" s="900"/>
      <c r="N36" s="900"/>
      <c r="O36" s="900"/>
      <c r="P36" s="900"/>
      <c r="Q36" s="900"/>
      <c r="R36" s="900"/>
      <c r="S36" s="900"/>
      <c r="T36" s="900"/>
      <c r="U36" s="900"/>
      <c r="V36" s="900"/>
      <c r="W36" s="900"/>
      <c r="X36" s="900"/>
      <c r="Y36" s="876"/>
      <c r="Z36" s="876"/>
      <c r="AA36" s="876"/>
      <c r="AB36" s="876"/>
      <c r="AC36" s="631"/>
      <c r="AD36" s="631"/>
      <c r="AE36" s="631"/>
      <c r="AF36" s="631"/>
    </row>
    <row r="37" spans="1:32" ht="18" customHeight="1" x14ac:dyDescent="0.15">
      <c r="A37" s="276" t="s">
        <v>228</v>
      </c>
      <c r="B37" s="276"/>
      <c r="C37" s="899" t="s">
        <v>1309</v>
      </c>
      <c r="D37" s="900"/>
      <c r="E37" s="900"/>
      <c r="F37" s="900"/>
      <c r="G37" s="900"/>
      <c r="H37" s="900"/>
      <c r="I37" s="900"/>
      <c r="J37" s="900"/>
      <c r="K37" s="900"/>
      <c r="L37" s="900"/>
      <c r="M37" s="900"/>
      <c r="N37" s="900"/>
      <c r="O37" s="900"/>
      <c r="P37" s="900"/>
      <c r="Q37" s="900"/>
      <c r="R37" s="900"/>
      <c r="S37" s="900"/>
      <c r="T37" s="900"/>
      <c r="U37" s="900"/>
      <c r="V37" s="900"/>
      <c r="W37" s="900"/>
      <c r="X37" s="900"/>
      <c r="Y37" s="1179"/>
      <c r="Z37" s="1179"/>
      <c r="AA37" s="1179"/>
      <c r="AB37" s="1179"/>
      <c r="AC37" s="631" t="s">
        <v>183</v>
      </c>
      <c r="AD37" s="631"/>
      <c r="AE37" s="631" t="s">
        <v>183</v>
      </c>
      <c r="AF37" s="631"/>
    </row>
    <row r="38" spans="1:32" ht="18" customHeight="1" x14ac:dyDescent="0.15">
      <c r="A38" s="276"/>
      <c r="B38" s="276"/>
      <c r="C38" s="900"/>
      <c r="D38" s="900"/>
      <c r="E38" s="900"/>
      <c r="F38" s="900"/>
      <c r="G38" s="900"/>
      <c r="H38" s="900"/>
      <c r="I38" s="900"/>
      <c r="J38" s="900"/>
      <c r="K38" s="900"/>
      <c r="L38" s="900"/>
      <c r="M38" s="900"/>
      <c r="N38" s="900"/>
      <c r="O38" s="900"/>
      <c r="P38" s="900"/>
      <c r="Q38" s="900"/>
      <c r="R38" s="900"/>
      <c r="S38" s="900"/>
      <c r="T38" s="900"/>
      <c r="U38" s="900"/>
      <c r="V38" s="900"/>
      <c r="W38" s="900"/>
      <c r="X38" s="900"/>
      <c r="Y38" s="1179"/>
      <c r="Z38" s="1179"/>
      <c r="AA38" s="1179"/>
      <c r="AB38" s="1179"/>
      <c r="AC38" s="631"/>
      <c r="AD38" s="631"/>
      <c r="AE38" s="631"/>
      <c r="AF38" s="631"/>
    </row>
    <row r="39" spans="1:32" ht="18" customHeight="1" x14ac:dyDescent="0.15">
      <c r="A39" s="276"/>
      <c r="B39" s="276"/>
      <c r="C39" s="900"/>
      <c r="D39" s="900"/>
      <c r="E39" s="900"/>
      <c r="F39" s="900"/>
      <c r="G39" s="900"/>
      <c r="H39" s="900"/>
      <c r="I39" s="900"/>
      <c r="J39" s="900"/>
      <c r="K39" s="900"/>
      <c r="L39" s="900"/>
      <c r="M39" s="900"/>
      <c r="N39" s="900"/>
      <c r="O39" s="900"/>
      <c r="P39" s="900"/>
      <c r="Q39" s="900"/>
      <c r="R39" s="900"/>
      <c r="S39" s="900"/>
      <c r="T39" s="900"/>
      <c r="U39" s="900"/>
      <c r="V39" s="900"/>
      <c r="W39" s="900"/>
      <c r="X39" s="900"/>
      <c r="Y39" s="1179"/>
      <c r="Z39" s="1179"/>
      <c r="AA39" s="1179"/>
      <c r="AB39" s="1179"/>
      <c r="AC39" s="631"/>
      <c r="AD39" s="631"/>
      <c r="AE39" s="631"/>
      <c r="AF39" s="631"/>
    </row>
    <row r="40" spans="1:32" ht="18" customHeight="1" x14ac:dyDescent="0.15">
      <c r="A40" s="276" t="s">
        <v>226</v>
      </c>
      <c r="B40" s="276"/>
      <c r="C40" s="899" t="s">
        <v>1308</v>
      </c>
      <c r="D40" s="900"/>
      <c r="E40" s="900"/>
      <c r="F40" s="900"/>
      <c r="G40" s="900"/>
      <c r="H40" s="900"/>
      <c r="I40" s="900"/>
      <c r="J40" s="900"/>
      <c r="K40" s="900"/>
      <c r="L40" s="900"/>
      <c r="M40" s="900"/>
      <c r="N40" s="900"/>
      <c r="O40" s="900"/>
      <c r="P40" s="900"/>
      <c r="Q40" s="900"/>
      <c r="R40" s="900"/>
      <c r="S40" s="900"/>
      <c r="T40" s="900"/>
      <c r="U40" s="900"/>
      <c r="V40" s="900"/>
      <c r="W40" s="900"/>
      <c r="X40" s="900"/>
      <c r="Y40" s="1179"/>
      <c r="Z40" s="1179"/>
      <c r="AA40" s="1179"/>
      <c r="AB40" s="1179"/>
      <c r="AC40" s="631" t="s">
        <v>183</v>
      </c>
      <c r="AD40" s="631"/>
      <c r="AE40" s="631" t="s">
        <v>183</v>
      </c>
      <c r="AF40" s="631"/>
    </row>
    <row r="41" spans="1:32" ht="18" customHeight="1" x14ac:dyDescent="0.15">
      <c r="A41" s="276"/>
      <c r="B41" s="276"/>
      <c r="C41" s="900"/>
      <c r="D41" s="900"/>
      <c r="E41" s="900"/>
      <c r="F41" s="900"/>
      <c r="G41" s="900"/>
      <c r="H41" s="900"/>
      <c r="I41" s="900"/>
      <c r="J41" s="900"/>
      <c r="K41" s="900"/>
      <c r="L41" s="900"/>
      <c r="M41" s="900"/>
      <c r="N41" s="900"/>
      <c r="O41" s="900"/>
      <c r="P41" s="900"/>
      <c r="Q41" s="900"/>
      <c r="R41" s="900"/>
      <c r="S41" s="900"/>
      <c r="T41" s="900"/>
      <c r="U41" s="900"/>
      <c r="V41" s="900"/>
      <c r="W41" s="900"/>
      <c r="X41" s="900"/>
      <c r="Y41" s="1179"/>
      <c r="Z41" s="1179"/>
      <c r="AA41" s="1179"/>
      <c r="AB41" s="1179"/>
      <c r="AC41" s="631"/>
      <c r="AD41" s="631"/>
      <c r="AE41" s="631"/>
      <c r="AF41" s="631"/>
    </row>
    <row r="42" spans="1:32" ht="18" customHeight="1" x14ac:dyDescent="0.15">
      <c r="A42" s="276"/>
      <c r="B42" s="276"/>
      <c r="C42" s="900"/>
      <c r="D42" s="900"/>
      <c r="E42" s="900"/>
      <c r="F42" s="900"/>
      <c r="G42" s="900"/>
      <c r="H42" s="900"/>
      <c r="I42" s="900"/>
      <c r="J42" s="900"/>
      <c r="K42" s="900"/>
      <c r="L42" s="900"/>
      <c r="M42" s="900"/>
      <c r="N42" s="900"/>
      <c r="O42" s="900"/>
      <c r="P42" s="900"/>
      <c r="Q42" s="900"/>
      <c r="R42" s="900"/>
      <c r="S42" s="900"/>
      <c r="T42" s="900"/>
      <c r="U42" s="900"/>
      <c r="V42" s="900"/>
      <c r="W42" s="900"/>
      <c r="X42" s="900"/>
      <c r="Y42" s="1179"/>
      <c r="Z42" s="1179"/>
      <c r="AA42" s="1179"/>
      <c r="AB42" s="1179"/>
      <c r="AC42" s="631"/>
      <c r="AD42" s="631"/>
      <c r="AE42" s="631"/>
      <c r="AF42" s="631"/>
    </row>
    <row r="43" spans="1:32" ht="18" customHeight="1" x14ac:dyDescent="0.15">
      <c r="A43" s="276" t="s">
        <v>223</v>
      </c>
      <c r="B43" s="276"/>
      <c r="C43" s="899" t="s">
        <v>1307</v>
      </c>
      <c r="D43" s="900"/>
      <c r="E43" s="900"/>
      <c r="F43" s="900"/>
      <c r="G43" s="900"/>
      <c r="H43" s="900"/>
      <c r="I43" s="900"/>
      <c r="J43" s="900"/>
      <c r="K43" s="900"/>
      <c r="L43" s="900"/>
      <c r="M43" s="900"/>
      <c r="N43" s="900"/>
      <c r="O43" s="900"/>
      <c r="P43" s="900"/>
      <c r="Q43" s="900"/>
      <c r="R43" s="900"/>
      <c r="S43" s="900"/>
      <c r="T43" s="900"/>
      <c r="U43" s="900"/>
      <c r="V43" s="900"/>
      <c r="W43" s="900"/>
      <c r="X43" s="900"/>
      <c r="Y43" s="682"/>
      <c r="Z43" s="682"/>
      <c r="AA43" s="682"/>
      <c r="AB43" s="682"/>
      <c r="AC43" s="631" t="s">
        <v>183</v>
      </c>
      <c r="AD43" s="631"/>
      <c r="AE43" s="631" t="s">
        <v>183</v>
      </c>
      <c r="AF43" s="631"/>
    </row>
    <row r="44" spans="1:32" ht="18" customHeight="1" x14ac:dyDescent="0.15">
      <c r="A44" s="276"/>
      <c r="B44" s="276"/>
      <c r="C44" s="900"/>
      <c r="D44" s="900"/>
      <c r="E44" s="900"/>
      <c r="F44" s="900"/>
      <c r="G44" s="900"/>
      <c r="H44" s="900"/>
      <c r="I44" s="900"/>
      <c r="J44" s="900"/>
      <c r="K44" s="900"/>
      <c r="L44" s="900"/>
      <c r="M44" s="900"/>
      <c r="N44" s="900"/>
      <c r="O44" s="900"/>
      <c r="P44" s="900"/>
      <c r="Q44" s="900"/>
      <c r="R44" s="900"/>
      <c r="S44" s="900"/>
      <c r="T44" s="900"/>
      <c r="U44" s="900"/>
      <c r="V44" s="900"/>
      <c r="W44" s="900"/>
      <c r="X44" s="900"/>
      <c r="Y44" s="682"/>
      <c r="Z44" s="682"/>
      <c r="AA44" s="682"/>
      <c r="AB44" s="682"/>
      <c r="AC44" s="631"/>
      <c r="AD44" s="631"/>
      <c r="AE44" s="631"/>
      <c r="AF44" s="631"/>
    </row>
    <row r="45" spans="1:32" ht="18" customHeight="1" x14ac:dyDescent="0.15">
      <c r="A45" s="276"/>
      <c r="B45" s="276"/>
      <c r="C45" s="900"/>
      <c r="D45" s="900"/>
      <c r="E45" s="900"/>
      <c r="F45" s="900"/>
      <c r="G45" s="900"/>
      <c r="H45" s="900"/>
      <c r="I45" s="900"/>
      <c r="J45" s="900"/>
      <c r="K45" s="900"/>
      <c r="L45" s="900"/>
      <c r="M45" s="900"/>
      <c r="N45" s="900"/>
      <c r="O45" s="900"/>
      <c r="P45" s="900"/>
      <c r="Q45" s="900"/>
      <c r="R45" s="900"/>
      <c r="S45" s="900"/>
      <c r="T45" s="900"/>
      <c r="U45" s="900"/>
      <c r="V45" s="900"/>
      <c r="W45" s="900"/>
      <c r="X45" s="900"/>
      <c r="Y45" s="682"/>
      <c r="Z45" s="682"/>
      <c r="AA45" s="682"/>
      <c r="AB45" s="682"/>
      <c r="AC45" s="631"/>
      <c r="AD45" s="631"/>
      <c r="AE45" s="631"/>
      <c r="AF45" s="631"/>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50.25" customHeight="1" x14ac:dyDescent="0.15">
      <c r="A50" s="309" t="s">
        <v>215</v>
      </c>
      <c r="B50" s="181" t="s">
        <v>214</v>
      </c>
      <c r="C50" s="181"/>
      <c r="D50" s="181"/>
      <c r="E50" s="181"/>
      <c r="F50" s="181"/>
      <c r="G50" s="181"/>
      <c r="H50" s="471" t="s">
        <v>1306</v>
      </c>
      <c r="I50" s="1003"/>
      <c r="J50" s="1003"/>
      <c r="K50" s="1003"/>
      <c r="L50" s="1003"/>
      <c r="M50" s="1003"/>
      <c r="N50" s="1003"/>
      <c r="O50" s="1003"/>
      <c r="P50" s="1003"/>
      <c r="Q50" s="1003"/>
      <c r="R50" s="1003"/>
      <c r="S50" s="1003"/>
      <c r="T50" s="1003"/>
      <c r="U50" s="1003"/>
      <c r="V50" s="1003"/>
      <c r="W50" s="1003"/>
      <c r="X50" s="1003"/>
      <c r="Y50" s="1003"/>
      <c r="Z50" s="1003"/>
      <c r="AA50" s="1003"/>
      <c r="AB50" s="1003"/>
      <c r="AC50" s="1003"/>
      <c r="AD50" s="1003"/>
      <c r="AE50" s="1003"/>
      <c r="AF50" s="1004"/>
    </row>
    <row r="51" spans="1:32" ht="18" customHeight="1" x14ac:dyDescent="0.15">
      <c r="A51" s="309"/>
      <c r="B51" s="181" t="s">
        <v>212</v>
      </c>
      <c r="C51" s="181"/>
      <c r="D51" s="181"/>
      <c r="E51" s="181"/>
      <c r="F51" s="181"/>
      <c r="G51" s="181"/>
      <c r="H51" s="269"/>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477"/>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4"/>
    </row>
    <row r="59" spans="1:32" ht="18" customHeight="1" x14ac:dyDescent="0.15">
      <c r="A59" s="309"/>
      <c r="B59" s="210"/>
      <c r="C59" s="210"/>
      <c r="D59" s="210"/>
      <c r="E59" s="210"/>
      <c r="F59" s="210"/>
      <c r="G59" s="210"/>
      <c r="H59" s="734"/>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735"/>
    </row>
    <row r="60" spans="1:32" ht="18" customHeight="1" x14ac:dyDescent="0.15">
      <c r="A60" s="309"/>
      <c r="B60" s="210"/>
      <c r="C60" s="210"/>
      <c r="D60" s="210"/>
      <c r="E60" s="210"/>
      <c r="F60" s="210"/>
      <c r="G60" s="210"/>
      <c r="H60" s="734"/>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735"/>
    </row>
    <row r="61" spans="1:32" ht="18" customHeight="1" x14ac:dyDescent="0.15">
      <c r="A61" s="309"/>
      <c r="B61" s="210"/>
      <c r="C61" s="210"/>
      <c r="D61" s="210"/>
      <c r="E61" s="210"/>
      <c r="F61" s="210"/>
      <c r="G61" s="210"/>
      <c r="H61" s="734"/>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735"/>
    </row>
    <row r="62" spans="1:32" ht="18" customHeight="1" x14ac:dyDescent="0.15">
      <c r="A62" s="309"/>
      <c r="B62" s="210"/>
      <c r="C62" s="210"/>
      <c r="D62" s="210"/>
      <c r="E62" s="210"/>
      <c r="F62" s="210"/>
      <c r="G62" s="210"/>
      <c r="H62" s="515"/>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7"/>
    </row>
    <row r="63" spans="1:32" ht="18" customHeight="1" x14ac:dyDescent="0.15">
      <c r="A63" s="309"/>
      <c r="B63" s="238" t="s">
        <v>201</v>
      </c>
      <c r="C63" s="239"/>
      <c r="D63" s="239"/>
      <c r="E63" s="239"/>
      <c r="F63" s="239"/>
      <c r="G63" s="240"/>
      <c r="H63" s="461"/>
      <c r="I63" s="462"/>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3"/>
    </row>
    <row r="64" spans="1:32" ht="18" customHeight="1" x14ac:dyDescent="0.15">
      <c r="A64" s="309"/>
      <c r="B64" s="238" t="s">
        <v>200</v>
      </c>
      <c r="C64" s="239"/>
      <c r="D64" s="239"/>
      <c r="E64" s="239"/>
      <c r="F64" s="239"/>
      <c r="G64" s="240"/>
      <c r="H64" s="461"/>
      <c r="I64" s="462"/>
      <c r="J64" s="462"/>
      <c r="K64" s="462"/>
      <c r="L64" s="462"/>
      <c r="M64" s="462"/>
      <c r="N64" s="462"/>
      <c r="O64" s="462"/>
      <c r="P64" s="462"/>
      <c r="Q64" s="462"/>
      <c r="R64" s="462"/>
      <c r="S64" s="462"/>
      <c r="T64" s="462"/>
      <c r="U64" s="462"/>
      <c r="V64" s="462"/>
      <c r="W64" s="462"/>
      <c r="X64" s="462"/>
      <c r="Y64" s="462"/>
      <c r="Z64" s="462"/>
      <c r="AA64" s="462"/>
      <c r="AB64" s="462"/>
      <c r="AC64" s="462"/>
      <c r="AD64" s="462"/>
      <c r="AE64" s="462"/>
      <c r="AF64" s="463"/>
    </row>
    <row r="65" spans="1:32" ht="18" customHeight="1" x14ac:dyDescent="0.15">
      <c r="A65" s="309"/>
      <c r="B65" s="238" t="s">
        <v>199</v>
      </c>
      <c r="C65" s="239"/>
      <c r="D65" s="239"/>
      <c r="E65" s="239"/>
      <c r="F65" s="239"/>
      <c r="G65" s="240"/>
      <c r="H65" s="461"/>
      <c r="I65" s="462"/>
      <c r="J65" s="462"/>
      <c r="K65" s="462"/>
      <c r="L65" s="462"/>
      <c r="M65" s="462"/>
      <c r="N65" s="462"/>
      <c r="O65" s="462"/>
      <c r="P65" s="462"/>
      <c r="Q65" s="462"/>
      <c r="R65" s="462"/>
      <c r="S65" s="462"/>
      <c r="T65" s="462"/>
      <c r="U65" s="462"/>
      <c r="V65" s="462"/>
      <c r="W65" s="462"/>
      <c r="X65" s="462"/>
      <c r="Y65" s="462"/>
      <c r="Z65" s="462"/>
      <c r="AA65" s="462"/>
      <c r="AB65" s="462"/>
      <c r="AC65" s="462"/>
      <c r="AD65" s="462"/>
      <c r="AE65" s="462"/>
      <c r="AF65" s="463"/>
    </row>
    <row r="66" spans="1:32" ht="18" customHeight="1" x14ac:dyDescent="0.15">
      <c r="A66" s="309"/>
      <c r="B66" s="238" t="s">
        <v>198</v>
      </c>
      <c r="C66" s="239"/>
      <c r="D66" s="239"/>
      <c r="E66" s="239"/>
      <c r="F66" s="239"/>
      <c r="G66" s="240"/>
      <c r="H66" s="461"/>
      <c r="I66" s="462"/>
      <c r="J66" s="462"/>
      <c r="K66" s="462"/>
      <c r="L66" s="462"/>
      <c r="M66" s="462"/>
      <c r="N66" s="462"/>
      <c r="O66" s="462"/>
      <c r="P66" s="462"/>
      <c r="Q66" s="462"/>
      <c r="R66" s="462"/>
      <c r="S66" s="462"/>
      <c r="T66" s="462"/>
      <c r="U66" s="462"/>
      <c r="V66" s="462"/>
      <c r="W66" s="462"/>
      <c r="X66" s="462"/>
      <c r="Y66" s="462"/>
      <c r="Z66" s="462"/>
      <c r="AA66" s="462"/>
      <c r="AB66" s="462"/>
      <c r="AC66" s="462"/>
      <c r="AD66" s="462"/>
      <c r="AE66" s="462"/>
      <c r="AF66" s="463"/>
    </row>
    <row r="67" spans="1:32" ht="18" customHeight="1" x14ac:dyDescent="0.15">
      <c r="A67" s="181" t="s">
        <v>196</v>
      </c>
      <c r="B67" s="181"/>
      <c r="C67" s="181"/>
      <c r="D67" s="181"/>
      <c r="E67" s="181"/>
      <c r="F67" s="181"/>
      <c r="G67" s="181"/>
      <c r="H67" s="461"/>
      <c r="I67" s="46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3"/>
    </row>
    <row r="68" spans="1:32" ht="33.75" customHeight="1" x14ac:dyDescent="0.15">
      <c r="A68" s="289" t="s">
        <v>194</v>
      </c>
      <c r="B68" s="289"/>
      <c r="C68" s="289"/>
      <c r="D68" s="289"/>
      <c r="E68" s="289"/>
      <c r="F68" s="289"/>
      <c r="G68" s="289"/>
      <c r="H68" s="471" t="s">
        <v>1305</v>
      </c>
      <c r="I68" s="1003"/>
      <c r="J68" s="1003"/>
      <c r="K68" s="1003"/>
      <c r="L68" s="1003"/>
      <c r="M68" s="1003"/>
      <c r="N68" s="1003"/>
      <c r="O68" s="1003"/>
      <c r="P68" s="1003"/>
      <c r="Q68" s="1003"/>
      <c r="R68" s="1003"/>
      <c r="S68" s="1003"/>
      <c r="T68" s="1003"/>
      <c r="U68" s="1003"/>
      <c r="V68" s="1003"/>
      <c r="W68" s="1003"/>
      <c r="X68" s="1003"/>
      <c r="Y68" s="1003"/>
      <c r="Z68" s="1003"/>
      <c r="AA68" s="1003"/>
      <c r="AB68" s="1003"/>
      <c r="AC68" s="1003"/>
      <c r="AD68" s="1003"/>
      <c r="AE68" s="1003"/>
      <c r="AF68" s="1004"/>
    </row>
    <row r="69" spans="1:32" ht="18" customHeight="1" x14ac:dyDescent="0.15">
      <c r="A69" s="214" t="s">
        <v>192</v>
      </c>
      <c r="B69" s="215"/>
      <c r="C69" s="215"/>
      <c r="D69" s="215"/>
      <c r="E69" s="220" t="s">
        <v>186</v>
      </c>
      <c r="F69" s="215"/>
      <c r="G69" s="221"/>
      <c r="H69" s="386" t="s">
        <v>1304</v>
      </c>
      <c r="I69" s="387"/>
      <c r="J69" s="387"/>
      <c r="K69" s="387"/>
      <c r="L69" s="387"/>
      <c r="M69" s="387"/>
      <c r="N69" s="387"/>
      <c r="O69" s="387"/>
      <c r="P69" s="387"/>
      <c r="Q69" s="387"/>
      <c r="R69" s="387"/>
      <c r="S69" s="387"/>
      <c r="T69" s="387"/>
      <c r="U69" s="250" t="s">
        <v>1303</v>
      </c>
      <c r="V69" s="706"/>
      <c r="W69" s="706"/>
      <c r="X69" s="706"/>
      <c r="Y69" s="706"/>
      <c r="Z69" s="706"/>
      <c r="AA69" s="706"/>
      <c r="AB69" s="706"/>
      <c r="AC69" s="707"/>
      <c r="AD69" s="238" t="s">
        <v>189</v>
      </c>
      <c r="AE69" s="239"/>
      <c r="AF69" s="240"/>
    </row>
    <row r="70" spans="1:32" ht="18" customHeight="1" x14ac:dyDescent="0.15">
      <c r="A70" s="216"/>
      <c r="B70" s="217"/>
      <c r="C70" s="217"/>
      <c r="D70" s="217"/>
      <c r="E70" s="222"/>
      <c r="F70" s="217"/>
      <c r="G70" s="223"/>
      <c r="H70" s="388"/>
      <c r="I70" s="389"/>
      <c r="J70" s="389"/>
      <c r="K70" s="389"/>
      <c r="L70" s="389"/>
      <c r="M70" s="389"/>
      <c r="N70" s="389"/>
      <c r="O70" s="389"/>
      <c r="P70" s="389"/>
      <c r="Q70" s="389"/>
      <c r="R70" s="389"/>
      <c r="S70" s="389"/>
      <c r="T70" s="389"/>
      <c r="U70" s="708"/>
      <c r="V70" s="708"/>
      <c r="W70" s="708"/>
      <c r="X70" s="708"/>
      <c r="Y70" s="708"/>
      <c r="Z70" s="708"/>
      <c r="AA70" s="708"/>
      <c r="AB70" s="708"/>
      <c r="AC70" s="709"/>
      <c r="AD70" s="241" t="s">
        <v>183</v>
      </c>
      <c r="AE70" s="242"/>
      <c r="AF70" s="243"/>
    </row>
    <row r="71" spans="1:32" ht="18" customHeight="1" x14ac:dyDescent="0.15">
      <c r="A71" s="216"/>
      <c r="B71" s="217"/>
      <c r="C71" s="217"/>
      <c r="D71" s="217"/>
      <c r="E71" s="222"/>
      <c r="F71" s="217"/>
      <c r="G71" s="223"/>
      <c r="H71" s="388"/>
      <c r="I71" s="389"/>
      <c r="J71" s="389"/>
      <c r="K71" s="389"/>
      <c r="L71" s="389"/>
      <c r="M71" s="389"/>
      <c r="N71" s="389"/>
      <c r="O71" s="389"/>
      <c r="P71" s="389"/>
      <c r="Q71" s="389"/>
      <c r="R71" s="389"/>
      <c r="S71" s="389"/>
      <c r="T71" s="389"/>
      <c r="U71" s="708"/>
      <c r="V71" s="708"/>
      <c r="W71" s="708"/>
      <c r="X71" s="708"/>
      <c r="Y71" s="708"/>
      <c r="Z71" s="708"/>
      <c r="AA71" s="708"/>
      <c r="AB71" s="708"/>
      <c r="AC71" s="709"/>
      <c r="AD71" s="244"/>
      <c r="AE71" s="245"/>
      <c r="AF71" s="246"/>
    </row>
    <row r="72" spans="1:32" ht="33.75" customHeight="1" x14ac:dyDescent="0.15">
      <c r="A72" s="218"/>
      <c r="B72" s="219"/>
      <c r="C72" s="219"/>
      <c r="D72" s="219"/>
      <c r="E72" s="224"/>
      <c r="F72" s="219"/>
      <c r="G72" s="225"/>
      <c r="H72" s="390"/>
      <c r="I72" s="391"/>
      <c r="J72" s="391"/>
      <c r="K72" s="391"/>
      <c r="L72" s="391"/>
      <c r="M72" s="391"/>
      <c r="N72" s="391"/>
      <c r="O72" s="391"/>
      <c r="P72" s="391"/>
      <c r="Q72" s="391"/>
      <c r="R72" s="391"/>
      <c r="S72" s="391"/>
      <c r="T72" s="391"/>
      <c r="U72" s="710"/>
      <c r="V72" s="710"/>
      <c r="W72" s="710"/>
      <c r="X72" s="710"/>
      <c r="Y72" s="710"/>
      <c r="Z72" s="710"/>
      <c r="AA72" s="710"/>
      <c r="AB72" s="710"/>
      <c r="AC72" s="711"/>
      <c r="AD72" s="247"/>
      <c r="AE72" s="248"/>
      <c r="AF72" s="249"/>
    </row>
    <row r="73" spans="1:32" ht="18" customHeight="1" x14ac:dyDescent="0.15">
      <c r="A73" s="214" t="s">
        <v>187</v>
      </c>
      <c r="B73" s="215"/>
      <c r="C73" s="215"/>
      <c r="D73" s="215"/>
      <c r="E73" s="220" t="s">
        <v>186</v>
      </c>
      <c r="F73" s="215"/>
      <c r="G73" s="221"/>
      <c r="H73" s="386" t="s">
        <v>1302</v>
      </c>
      <c r="I73" s="387"/>
      <c r="J73" s="387"/>
      <c r="K73" s="387"/>
      <c r="L73" s="387"/>
      <c r="M73" s="387"/>
      <c r="N73" s="387"/>
      <c r="O73" s="387"/>
      <c r="P73" s="387"/>
      <c r="Q73" s="387"/>
      <c r="R73" s="387"/>
      <c r="S73" s="387"/>
      <c r="T73" s="387"/>
      <c r="U73" s="1178" t="s">
        <v>1301</v>
      </c>
      <c r="V73" s="250"/>
      <c r="W73" s="250"/>
      <c r="X73" s="250"/>
      <c r="Y73" s="250"/>
      <c r="Z73" s="250"/>
      <c r="AA73" s="250"/>
      <c r="AB73" s="250"/>
      <c r="AC73" s="251"/>
      <c r="AD73" s="241" t="s">
        <v>287</v>
      </c>
      <c r="AE73" s="242"/>
      <c r="AF73" s="243"/>
    </row>
    <row r="74" spans="1:32"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252"/>
      <c r="V74" s="252"/>
      <c r="W74" s="252"/>
      <c r="X74" s="252"/>
      <c r="Y74" s="252"/>
      <c r="Z74" s="252"/>
      <c r="AA74" s="252"/>
      <c r="AB74" s="252"/>
      <c r="AC74" s="253"/>
      <c r="AD74" s="244"/>
      <c r="AE74" s="245"/>
      <c r="AF74" s="246"/>
    </row>
    <row r="75" spans="1:32"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252"/>
      <c r="V75" s="252"/>
      <c r="W75" s="252"/>
      <c r="X75" s="252"/>
      <c r="Y75" s="252"/>
      <c r="Z75" s="252"/>
      <c r="AA75" s="252"/>
      <c r="AB75" s="252"/>
      <c r="AC75" s="253"/>
      <c r="AD75" s="244"/>
      <c r="AE75" s="245"/>
      <c r="AF75" s="246"/>
    </row>
    <row r="76" spans="1:32"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252"/>
      <c r="V76" s="252"/>
      <c r="W76" s="252"/>
      <c r="X76" s="252"/>
      <c r="Y76" s="252"/>
      <c r="Z76" s="252"/>
      <c r="AA76" s="252"/>
      <c r="AB76" s="252"/>
      <c r="AC76" s="253"/>
      <c r="AD76" s="244"/>
      <c r="AE76" s="245"/>
      <c r="AF76" s="246"/>
    </row>
    <row r="77" spans="1:32"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254"/>
      <c r="V77" s="254"/>
      <c r="W77" s="254"/>
      <c r="X77" s="254"/>
      <c r="Y77" s="254"/>
      <c r="Z77" s="254"/>
      <c r="AA77" s="254"/>
      <c r="AB77" s="254"/>
      <c r="AC77" s="255"/>
      <c r="AD77" s="247"/>
      <c r="AE77" s="248"/>
      <c r="AF77" s="249"/>
    </row>
    <row r="78" spans="1:32" ht="18" customHeight="1" x14ac:dyDescent="0.15">
      <c r="A78" s="183" t="s">
        <v>182</v>
      </c>
      <c r="B78" s="184"/>
      <c r="C78" s="184"/>
      <c r="D78" s="184"/>
      <c r="E78" s="184"/>
      <c r="F78" s="184"/>
      <c r="G78" s="185"/>
      <c r="H78" s="477" t="s">
        <v>1300</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192" t="s">
        <v>1299</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06"/>
      <c r="B85" s="106"/>
      <c r="C85" s="106"/>
      <c r="D85" s="106"/>
      <c r="E85" s="106"/>
      <c r="F85" s="106"/>
      <c r="G85" s="106"/>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654" t="s">
        <v>178</v>
      </c>
      <c r="B86" s="655"/>
      <c r="C86" s="655"/>
      <c r="D86" s="656"/>
      <c r="E86" s="1175">
        <v>17</v>
      </c>
      <c r="F86" s="1176"/>
      <c r="G86" s="1176"/>
      <c r="H86" s="1177"/>
      <c r="I86" s="351" t="str">
        <f>+IF(ISERROR(VLOOKUP($E86,[12]SDGｓ!$A$2:$B$18,2,0)),"",VLOOKUP($E86,[12]SDGｓ!$A$2:$B$18,2,0))</f>
        <v>パートナーシップで目標を達成しよう</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657"/>
      <c r="B87" s="699"/>
      <c r="C87" s="699"/>
      <c r="D87" s="659"/>
      <c r="E87" s="663" t="s">
        <v>177</v>
      </c>
      <c r="F87" s="663"/>
      <c r="G87" s="663"/>
      <c r="H87" s="663"/>
      <c r="I87" s="351" t="str">
        <f>+IF(ISERROR(VLOOKUP($E87,[12]SDGｓ!$A$2:$B$18,2,0)),"",VLOOKUP($E87,[12]SDGｓ!$A$2:$B$18,2,0))</f>
        <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660"/>
      <c r="B88" s="661"/>
      <c r="C88" s="661"/>
      <c r="D88" s="662"/>
      <c r="E88" s="663" t="s">
        <v>177</v>
      </c>
      <c r="F88" s="663"/>
      <c r="G88" s="663"/>
      <c r="H88" s="663"/>
      <c r="I88" s="351" t="str">
        <f>+IF(ISERROR(VLOOKUP($E88,[12]SDGｓ!$A$2:$B$18,2,0)),"",VLOOKUP($E88,[12]SDGｓ!$A$2:$B$18,2,0))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47.25" customHeight="1" x14ac:dyDescent="0.15">
      <c r="A90" s="181" t="s">
        <v>176</v>
      </c>
      <c r="B90" s="181"/>
      <c r="C90" s="181"/>
      <c r="D90" s="181"/>
      <c r="E90" s="180" t="s">
        <v>1298</v>
      </c>
      <c r="F90" s="641"/>
      <c r="G90" s="641"/>
      <c r="H90" s="641"/>
      <c r="I90" s="641"/>
      <c r="J90" s="641"/>
      <c r="K90" s="641"/>
      <c r="L90" s="641"/>
      <c r="M90" s="641"/>
      <c r="N90" s="641"/>
      <c r="O90" s="641"/>
      <c r="P90" s="641"/>
      <c r="Q90" s="641"/>
      <c r="R90" s="641"/>
      <c r="S90" s="641"/>
      <c r="T90" s="641"/>
      <c r="U90" s="641"/>
      <c r="V90" s="641"/>
      <c r="W90" s="641"/>
      <c r="X90" s="641"/>
      <c r="Y90" s="641"/>
      <c r="Z90" s="641"/>
      <c r="AA90" s="641"/>
      <c r="AB90" s="641"/>
      <c r="AC90" s="641"/>
      <c r="AD90" s="641"/>
      <c r="AE90" s="641"/>
      <c r="AF90" s="64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2"/>
    <mergeCell ref="B6:G9"/>
    <mergeCell ref="H6:AF9"/>
    <mergeCell ref="B10:G19"/>
    <mergeCell ref="H10:AF19"/>
    <mergeCell ref="B20:G20"/>
    <mergeCell ref="H20:AF20"/>
    <mergeCell ref="B21:G21"/>
    <mergeCell ref="H21:AF21"/>
    <mergeCell ref="B22:G22"/>
    <mergeCell ref="H22:AF22"/>
    <mergeCell ref="A23:A28"/>
    <mergeCell ref="B23:G23"/>
    <mergeCell ref="H23:AF23"/>
    <mergeCell ref="B24:G25"/>
    <mergeCell ref="H24:AF25"/>
    <mergeCell ref="B26:G27"/>
    <mergeCell ref="H26: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4" customWidth="1"/>
    <col min="33"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6-1-9</v>
      </c>
      <c r="B2" s="312"/>
      <c r="C2" s="312"/>
      <c r="D2" s="312"/>
      <c r="E2" s="313" t="s">
        <v>1334</v>
      </c>
      <c r="F2" s="313"/>
      <c r="G2" s="313"/>
      <c r="H2" s="313"/>
      <c r="I2" s="313"/>
      <c r="J2" s="313"/>
      <c r="K2" s="313"/>
      <c r="L2" s="313"/>
      <c r="M2" s="313"/>
      <c r="N2" s="313"/>
      <c r="O2" s="313"/>
      <c r="P2" s="313"/>
      <c r="Q2" s="313"/>
      <c r="R2" s="313"/>
      <c r="S2" s="313"/>
      <c r="T2" s="313"/>
      <c r="U2" s="313"/>
      <c r="V2" s="647" t="s">
        <v>425</v>
      </c>
      <c r="W2" s="648"/>
      <c r="X2" s="648"/>
      <c r="Y2" s="648"/>
      <c r="Z2" s="648"/>
      <c r="AA2" s="648"/>
      <c r="AB2" s="649"/>
      <c r="AC2" s="653"/>
      <c r="AD2" s="653"/>
      <c r="AE2" s="314"/>
      <c r="AF2" s="314"/>
      <c r="AH2" s="102" t="s">
        <v>173</v>
      </c>
      <c r="AI2" s="101"/>
      <c r="AJ2" s="100">
        <v>1</v>
      </c>
      <c r="AK2" s="99" t="s">
        <v>172</v>
      </c>
      <c r="AL2" s="98"/>
      <c r="AM2" s="97"/>
      <c r="AN2" s="97"/>
    </row>
    <row r="3" spans="1:40" ht="18" customHeight="1" x14ac:dyDescent="0.4">
      <c r="A3" s="312"/>
      <c r="B3" s="312"/>
      <c r="C3" s="312"/>
      <c r="D3" s="312"/>
      <c r="E3" s="313"/>
      <c r="F3" s="313"/>
      <c r="G3" s="313"/>
      <c r="H3" s="313"/>
      <c r="I3" s="313"/>
      <c r="J3" s="313"/>
      <c r="K3" s="313"/>
      <c r="L3" s="313"/>
      <c r="M3" s="313"/>
      <c r="N3" s="313"/>
      <c r="O3" s="313"/>
      <c r="P3" s="313"/>
      <c r="Q3" s="313"/>
      <c r="R3" s="313"/>
      <c r="S3" s="313"/>
      <c r="T3" s="313"/>
      <c r="U3" s="313"/>
      <c r="V3" s="650"/>
      <c r="W3" s="651"/>
      <c r="X3" s="651"/>
      <c r="Y3" s="651"/>
      <c r="Z3" s="651"/>
      <c r="AA3" s="651"/>
      <c r="AB3" s="652"/>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310" t="s">
        <v>1333</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18" customHeight="1" x14ac:dyDescent="0.4">
      <c r="A7" s="309"/>
      <c r="B7" s="210"/>
      <c r="C7" s="210"/>
      <c r="D7" s="210"/>
      <c r="E7" s="210"/>
      <c r="F7" s="210"/>
      <c r="G7" s="2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18" customHeight="1" x14ac:dyDescent="0.15">
      <c r="A8" s="309"/>
      <c r="B8" s="210"/>
      <c r="C8" s="210"/>
      <c r="D8" s="210"/>
      <c r="E8" s="210"/>
      <c r="F8" s="210"/>
      <c r="G8" s="2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1"/>
      <c r="AI8" s="111"/>
    </row>
    <row r="9" spans="1:40" ht="18" customHeight="1" x14ac:dyDescent="0.15">
      <c r="A9" s="309"/>
      <c r="B9" s="210"/>
      <c r="C9" s="210"/>
      <c r="D9" s="210"/>
      <c r="E9" s="210"/>
      <c r="F9" s="210"/>
      <c r="G9" s="2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09"/>
      <c r="AI9" s="109"/>
    </row>
    <row r="10" spans="1:40" ht="18" customHeight="1" x14ac:dyDescent="0.15">
      <c r="A10" s="309"/>
      <c r="B10" s="289" t="s">
        <v>218</v>
      </c>
      <c r="C10" s="289"/>
      <c r="D10" s="289"/>
      <c r="E10" s="289"/>
      <c r="F10" s="289"/>
      <c r="G10" s="289"/>
      <c r="H10" s="310" t="s">
        <v>1332</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309"/>
      <c r="B11" s="289"/>
      <c r="C11" s="289"/>
      <c r="D11" s="289"/>
      <c r="E11" s="289"/>
      <c r="F11" s="289"/>
      <c r="G11" s="289"/>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8" customHeight="1" x14ac:dyDescent="0.15">
      <c r="A12" s="309"/>
      <c r="B12" s="289"/>
      <c r="C12" s="289"/>
      <c r="D12" s="289"/>
      <c r="E12" s="289"/>
      <c r="F12" s="289"/>
      <c r="G12" s="289"/>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row>
    <row r="13" spans="1:40" ht="18" customHeight="1" x14ac:dyDescent="0.15">
      <c r="A13" s="309"/>
      <c r="B13" s="289"/>
      <c r="C13" s="289"/>
      <c r="D13" s="289"/>
      <c r="E13" s="289"/>
      <c r="F13" s="289"/>
      <c r="G13" s="28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customHeight="1" x14ac:dyDescent="0.15">
      <c r="A14" s="309"/>
      <c r="B14" s="289"/>
      <c r="C14" s="289"/>
      <c r="D14" s="289"/>
      <c r="E14" s="289"/>
      <c r="F14" s="289"/>
      <c r="G14" s="289"/>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4.5" customHeight="1" x14ac:dyDescent="0.15">
      <c r="A15" s="309"/>
      <c r="B15" s="289"/>
      <c r="C15" s="289"/>
      <c r="D15" s="289"/>
      <c r="E15" s="289"/>
      <c r="F15" s="289"/>
      <c r="G15" s="28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hidden="1" customHeight="1" x14ac:dyDescent="0.15">
      <c r="A16" s="309"/>
      <c r="B16" s="289"/>
      <c r="C16" s="289"/>
      <c r="D16" s="289"/>
      <c r="E16" s="289"/>
      <c r="F16" s="289"/>
      <c r="G16" s="289"/>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2.25" customHeight="1" x14ac:dyDescent="0.15">
      <c r="A17" s="309"/>
      <c r="B17" s="289"/>
      <c r="C17" s="289"/>
      <c r="D17" s="289"/>
      <c r="E17" s="289"/>
      <c r="F17" s="289"/>
      <c r="G17" s="289"/>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309"/>
      <c r="B18" s="289" t="s">
        <v>252</v>
      </c>
      <c r="C18" s="289"/>
      <c r="D18" s="289"/>
      <c r="E18" s="289"/>
      <c r="F18" s="289"/>
      <c r="G18" s="289"/>
      <c r="H18" s="313" t="s">
        <v>1331</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309"/>
      <c r="B19" s="289" t="s">
        <v>250</v>
      </c>
      <c r="C19" s="289"/>
      <c r="D19" s="289"/>
      <c r="E19" s="289"/>
      <c r="F19" s="289"/>
      <c r="G19" s="289"/>
      <c r="H19" s="313" t="s">
        <v>1330</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309"/>
      <c r="B20" s="289" t="s">
        <v>248</v>
      </c>
      <c r="C20" s="289"/>
      <c r="D20" s="289"/>
      <c r="E20" s="289"/>
      <c r="F20" s="289"/>
      <c r="G20" s="289"/>
      <c r="H20" s="1180" t="s">
        <v>1329</v>
      </c>
      <c r="I20" s="1181"/>
      <c r="J20" s="1181"/>
      <c r="K20" s="1181"/>
      <c r="L20" s="1181"/>
      <c r="M20" s="1181"/>
      <c r="N20" s="1181"/>
      <c r="O20" s="1181"/>
      <c r="P20" s="1181"/>
      <c r="Q20" s="1181"/>
      <c r="R20" s="1181"/>
      <c r="S20" s="1181"/>
      <c r="T20" s="1181"/>
      <c r="U20" s="1181"/>
      <c r="V20" s="1181"/>
      <c r="W20" s="1181"/>
      <c r="X20" s="1181"/>
      <c r="Y20" s="1181"/>
      <c r="Z20" s="1181"/>
      <c r="AA20" s="1181"/>
      <c r="AB20" s="1181"/>
      <c r="AC20" s="1181"/>
      <c r="AD20" s="1181"/>
      <c r="AE20" s="1181"/>
      <c r="AF20" s="1181"/>
    </row>
    <row r="21" spans="1:32" ht="18" customHeight="1" x14ac:dyDescent="0.15">
      <c r="A21" s="309" t="s">
        <v>246</v>
      </c>
      <c r="B21" s="289" t="s">
        <v>245</v>
      </c>
      <c r="C21" s="289"/>
      <c r="D21" s="289"/>
      <c r="E21" s="289"/>
      <c r="F21" s="289"/>
      <c r="G21" s="289"/>
      <c r="H21" s="901" t="s">
        <v>272</v>
      </c>
      <c r="I21" s="902"/>
      <c r="J21" s="902"/>
      <c r="K21" s="902"/>
      <c r="L21" s="902"/>
      <c r="M21" s="902"/>
      <c r="N21" s="902"/>
      <c r="O21" s="902"/>
      <c r="P21" s="902"/>
      <c r="Q21" s="902"/>
      <c r="R21" s="902"/>
      <c r="S21" s="902"/>
      <c r="T21" s="902"/>
      <c r="U21" s="902"/>
      <c r="V21" s="902"/>
      <c r="W21" s="902"/>
      <c r="X21" s="902"/>
      <c r="Y21" s="902"/>
      <c r="Z21" s="902"/>
      <c r="AA21" s="902"/>
      <c r="AB21" s="902"/>
      <c r="AC21" s="902"/>
      <c r="AD21" s="902"/>
      <c r="AE21" s="902"/>
      <c r="AF21" s="902"/>
    </row>
    <row r="22" spans="1:32" ht="18" customHeight="1" x14ac:dyDescent="0.15">
      <c r="A22" s="309"/>
      <c r="B22" s="210" t="s">
        <v>243</v>
      </c>
      <c r="C22" s="210"/>
      <c r="D22" s="210"/>
      <c r="E22" s="210"/>
      <c r="F22" s="210"/>
      <c r="G22" s="210"/>
      <c r="H22" s="313" t="s">
        <v>272</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309"/>
      <c r="B25" s="210" t="s">
        <v>241</v>
      </c>
      <c r="C25" s="210"/>
      <c r="D25" s="210"/>
      <c r="E25" s="210"/>
      <c r="F25" s="210"/>
      <c r="G25" s="210"/>
      <c r="H25" s="313" t="s">
        <v>272</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92" t="s">
        <v>272</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24.75" customHeight="1" x14ac:dyDescent="0.15">
      <c r="A31" s="306" t="s">
        <v>233</v>
      </c>
      <c r="B31" s="307" t="s">
        <v>232</v>
      </c>
      <c r="C31" s="325" t="s">
        <v>1328</v>
      </c>
      <c r="D31" s="326"/>
      <c r="E31" s="326"/>
      <c r="F31" s="326"/>
      <c r="G31" s="326"/>
      <c r="H31" s="326"/>
      <c r="I31" s="326"/>
      <c r="J31" s="326"/>
      <c r="K31" s="326"/>
      <c r="L31" s="326"/>
      <c r="M31" s="326"/>
      <c r="N31" s="326"/>
      <c r="O31" s="326"/>
      <c r="P31" s="326"/>
      <c r="Q31" s="326"/>
      <c r="R31" s="326"/>
      <c r="S31" s="326"/>
      <c r="T31" s="326"/>
      <c r="U31" s="326"/>
      <c r="V31" s="326"/>
      <c r="W31" s="326"/>
      <c r="X31" s="326"/>
      <c r="Y31" s="897" t="s">
        <v>1327</v>
      </c>
      <c r="Z31" s="897"/>
      <c r="AA31" s="897"/>
      <c r="AB31" s="897"/>
      <c r="AC31" s="631" t="s">
        <v>183</v>
      </c>
      <c r="AD31" s="631"/>
      <c r="AE31" s="631" t="s">
        <v>183</v>
      </c>
      <c r="AF31" s="631"/>
    </row>
    <row r="32" spans="1:32" ht="24.75"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897"/>
      <c r="Z32" s="897"/>
      <c r="AA32" s="897"/>
      <c r="AB32" s="897"/>
      <c r="AC32" s="631"/>
      <c r="AD32" s="631"/>
      <c r="AE32" s="631"/>
      <c r="AF32" s="631"/>
    </row>
    <row r="33" spans="1:32" ht="24.75"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897"/>
      <c r="Z33" s="897"/>
      <c r="AA33" s="897"/>
      <c r="AB33" s="897"/>
      <c r="AC33" s="631"/>
      <c r="AD33" s="631"/>
      <c r="AE33" s="631"/>
      <c r="AF33" s="631"/>
    </row>
    <row r="34" spans="1:32" ht="21" customHeight="1" x14ac:dyDescent="0.15">
      <c r="A34" s="276" t="s">
        <v>231</v>
      </c>
      <c r="B34" s="276"/>
      <c r="C34" s="325" t="s">
        <v>1326</v>
      </c>
      <c r="D34" s="326"/>
      <c r="E34" s="326"/>
      <c r="F34" s="326"/>
      <c r="G34" s="326"/>
      <c r="H34" s="326"/>
      <c r="I34" s="326"/>
      <c r="J34" s="326"/>
      <c r="K34" s="326"/>
      <c r="L34" s="326"/>
      <c r="M34" s="326"/>
      <c r="N34" s="326"/>
      <c r="O34" s="326"/>
      <c r="P34" s="326"/>
      <c r="Q34" s="326"/>
      <c r="R34" s="326"/>
      <c r="S34" s="326"/>
      <c r="T34" s="326"/>
      <c r="U34" s="326"/>
      <c r="V34" s="326"/>
      <c r="W34" s="326"/>
      <c r="X34" s="326"/>
      <c r="Y34" s="897" t="s">
        <v>1322</v>
      </c>
      <c r="Z34" s="898"/>
      <c r="AA34" s="898"/>
      <c r="AB34" s="898"/>
      <c r="AC34" s="631" t="s">
        <v>183</v>
      </c>
      <c r="AD34" s="631"/>
      <c r="AE34" s="631" t="s">
        <v>183</v>
      </c>
      <c r="AF34" s="631"/>
    </row>
    <row r="35" spans="1:32" ht="21"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898"/>
      <c r="Z35" s="898"/>
      <c r="AA35" s="898"/>
      <c r="AB35" s="898"/>
      <c r="AC35" s="631"/>
      <c r="AD35" s="631"/>
      <c r="AE35" s="631"/>
      <c r="AF35" s="631"/>
    </row>
    <row r="36" spans="1:32" ht="21"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898"/>
      <c r="Z36" s="898"/>
      <c r="AA36" s="898"/>
      <c r="AB36" s="898"/>
      <c r="AC36" s="631"/>
      <c r="AD36" s="631"/>
      <c r="AE36" s="631"/>
      <c r="AF36" s="631"/>
    </row>
    <row r="37" spans="1:32" ht="18" customHeight="1" x14ac:dyDescent="0.15">
      <c r="A37" s="276" t="s">
        <v>228</v>
      </c>
      <c r="B37" s="276"/>
      <c r="C37" s="325" t="s">
        <v>1325</v>
      </c>
      <c r="D37" s="326"/>
      <c r="E37" s="326"/>
      <c r="F37" s="326"/>
      <c r="G37" s="326"/>
      <c r="H37" s="326"/>
      <c r="I37" s="326"/>
      <c r="J37" s="326"/>
      <c r="K37" s="326"/>
      <c r="L37" s="326"/>
      <c r="M37" s="326"/>
      <c r="N37" s="326"/>
      <c r="O37" s="326"/>
      <c r="P37" s="326"/>
      <c r="Q37" s="326"/>
      <c r="R37" s="326"/>
      <c r="S37" s="326"/>
      <c r="T37" s="326"/>
      <c r="U37" s="326"/>
      <c r="V37" s="326"/>
      <c r="W37" s="326"/>
      <c r="X37" s="326"/>
      <c r="Y37" s="897" t="s">
        <v>1322</v>
      </c>
      <c r="Z37" s="898"/>
      <c r="AA37" s="898"/>
      <c r="AB37" s="898"/>
      <c r="AC37" s="292" t="s">
        <v>183</v>
      </c>
      <c r="AD37" s="292"/>
      <c r="AE37" s="292" t="s">
        <v>183</v>
      </c>
      <c r="AF37" s="292"/>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898"/>
      <c r="Z38" s="898"/>
      <c r="AA38" s="898"/>
      <c r="AB38" s="898"/>
      <c r="AC38" s="292"/>
      <c r="AD38" s="292"/>
      <c r="AE38" s="292"/>
      <c r="AF38" s="292"/>
    </row>
    <row r="39" spans="1:32" ht="18"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898"/>
      <c r="Z39" s="898"/>
      <c r="AA39" s="898"/>
      <c r="AB39" s="898"/>
      <c r="AC39" s="292"/>
      <c r="AD39" s="292"/>
      <c r="AE39" s="292"/>
      <c r="AF39" s="292"/>
    </row>
    <row r="40" spans="1:32" ht="23.25" customHeight="1" x14ac:dyDescent="0.15">
      <c r="A40" s="276" t="s">
        <v>226</v>
      </c>
      <c r="B40" s="276"/>
      <c r="C40" s="325" t="s">
        <v>1324</v>
      </c>
      <c r="D40" s="326"/>
      <c r="E40" s="326"/>
      <c r="F40" s="326"/>
      <c r="G40" s="326"/>
      <c r="H40" s="326"/>
      <c r="I40" s="326"/>
      <c r="J40" s="326"/>
      <c r="K40" s="326"/>
      <c r="L40" s="326"/>
      <c r="M40" s="326"/>
      <c r="N40" s="326"/>
      <c r="O40" s="326"/>
      <c r="P40" s="326"/>
      <c r="Q40" s="326"/>
      <c r="R40" s="326"/>
      <c r="S40" s="326"/>
      <c r="T40" s="326"/>
      <c r="U40" s="326"/>
      <c r="V40" s="326"/>
      <c r="W40" s="326"/>
      <c r="X40" s="326"/>
      <c r="Y40" s="897" t="s">
        <v>1322</v>
      </c>
      <c r="Z40" s="898"/>
      <c r="AA40" s="898"/>
      <c r="AB40" s="898"/>
      <c r="AC40" s="292" t="s">
        <v>183</v>
      </c>
      <c r="AD40" s="292"/>
      <c r="AE40" s="292" t="s">
        <v>183</v>
      </c>
      <c r="AF40" s="292"/>
    </row>
    <row r="41" spans="1:32" ht="23.25"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898"/>
      <c r="Z41" s="898"/>
      <c r="AA41" s="898"/>
      <c r="AB41" s="898"/>
      <c r="AC41" s="292"/>
      <c r="AD41" s="292"/>
      <c r="AE41" s="292"/>
      <c r="AF41" s="292"/>
    </row>
    <row r="42" spans="1:32" ht="23.25"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898"/>
      <c r="Z42" s="898"/>
      <c r="AA42" s="898"/>
      <c r="AB42" s="898"/>
      <c r="AC42" s="292"/>
      <c r="AD42" s="292"/>
      <c r="AE42" s="292"/>
      <c r="AF42" s="292"/>
    </row>
    <row r="43" spans="1:32" ht="23.25" customHeight="1" x14ac:dyDescent="0.15">
      <c r="A43" s="276" t="s">
        <v>223</v>
      </c>
      <c r="B43" s="276"/>
      <c r="C43" s="325" t="s">
        <v>1323</v>
      </c>
      <c r="D43" s="326"/>
      <c r="E43" s="326"/>
      <c r="F43" s="326"/>
      <c r="G43" s="326"/>
      <c r="H43" s="326"/>
      <c r="I43" s="326"/>
      <c r="J43" s="326"/>
      <c r="K43" s="326"/>
      <c r="L43" s="326"/>
      <c r="M43" s="326"/>
      <c r="N43" s="326"/>
      <c r="O43" s="326"/>
      <c r="P43" s="326"/>
      <c r="Q43" s="326"/>
      <c r="R43" s="326"/>
      <c r="S43" s="326"/>
      <c r="T43" s="326"/>
      <c r="U43" s="326"/>
      <c r="V43" s="326"/>
      <c r="W43" s="326"/>
      <c r="X43" s="326"/>
      <c r="Y43" s="897" t="s">
        <v>1322</v>
      </c>
      <c r="Z43" s="898"/>
      <c r="AA43" s="898"/>
      <c r="AB43" s="898"/>
      <c r="AC43" s="292" t="s">
        <v>183</v>
      </c>
      <c r="AD43" s="292"/>
      <c r="AE43" s="292" t="s">
        <v>183</v>
      </c>
      <c r="AF43" s="292"/>
    </row>
    <row r="44" spans="1:32" ht="23.25"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898"/>
      <c r="Z44" s="898"/>
      <c r="AA44" s="898"/>
      <c r="AB44" s="898"/>
      <c r="AC44" s="292"/>
      <c r="AD44" s="292"/>
      <c r="AE44" s="292"/>
      <c r="AF44" s="292"/>
    </row>
    <row r="45" spans="1:32" ht="23.25"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898"/>
      <c r="Z45" s="898"/>
      <c r="AA45" s="898"/>
      <c r="AB45" s="898"/>
      <c r="AC45" s="292"/>
      <c r="AD45" s="292"/>
      <c r="AE45" s="292"/>
      <c r="AF45" s="292"/>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92" t="s">
        <v>272</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746</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18" customHeight="1" x14ac:dyDescent="0.15">
      <c r="A67" s="181" t="s">
        <v>196</v>
      </c>
      <c r="B67" s="181"/>
      <c r="C67" s="181"/>
      <c r="D67" s="181"/>
      <c r="E67" s="181"/>
      <c r="F67" s="181"/>
      <c r="G67" s="181"/>
      <c r="H67" s="273" t="s">
        <v>272</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64.5" customHeight="1" x14ac:dyDescent="0.15">
      <c r="A68" s="181" t="s">
        <v>194</v>
      </c>
      <c r="B68" s="181"/>
      <c r="C68" s="181"/>
      <c r="D68" s="181"/>
      <c r="E68" s="181"/>
      <c r="F68" s="181"/>
      <c r="G68" s="181"/>
      <c r="H68" s="568" t="s">
        <v>1321</v>
      </c>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70"/>
    </row>
    <row r="69" spans="1:32" ht="18" customHeight="1" x14ac:dyDescent="0.15">
      <c r="A69" s="214" t="s">
        <v>192</v>
      </c>
      <c r="B69" s="215"/>
      <c r="C69" s="215"/>
      <c r="D69" s="215"/>
      <c r="E69" s="220" t="s">
        <v>186</v>
      </c>
      <c r="F69" s="215"/>
      <c r="G69" s="221"/>
      <c r="H69" s="386" t="s">
        <v>1320</v>
      </c>
      <c r="I69" s="387"/>
      <c r="J69" s="387"/>
      <c r="K69" s="387"/>
      <c r="L69" s="387"/>
      <c r="M69" s="387"/>
      <c r="N69" s="387"/>
      <c r="O69" s="387"/>
      <c r="P69" s="387"/>
      <c r="Q69" s="387"/>
      <c r="R69" s="387"/>
      <c r="S69" s="387"/>
      <c r="T69" s="387"/>
      <c r="U69" s="387" t="s">
        <v>1390</v>
      </c>
      <c r="V69" s="581"/>
      <c r="W69" s="581"/>
      <c r="X69" s="581"/>
      <c r="Y69" s="581"/>
      <c r="Z69" s="581"/>
      <c r="AA69" s="581"/>
      <c r="AB69" s="581"/>
      <c r="AC69" s="582"/>
      <c r="AD69" s="266" t="s">
        <v>189</v>
      </c>
      <c r="AE69" s="267"/>
      <c r="AF69" s="268"/>
    </row>
    <row r="70" spans="1:32" ht="18" customHeight="1" x14ac:dyDescent="0.15">
      <c r="A70" s="216"/>
      <c r="B70" s="217"/>
      <c r="C70" s="217"/>
      <c r="D70" s="217"/>
      <c r="E70" s="222"/>
      <c r="F70" s="217"/>
      <c r="G70" s="223"/>
      <c r="H70" s="388"/>
      <c r="I70" s="389"/>
      <c r="J70" s="389"/>
      <c r="K70" s="389"/>
      <c r="L70" s="389"/>
      <c r="M70" s="389"/>
      <c r="N70" s="389"/>
      <c r="O70" s="389"/>
      <c r="P70" s="389"/>
      <c r="Q70" s="389"/>
      <c r="R70" s="389"/>
      <c r="S70" s="389"/>
      <c r="T70" s="389"/>
      <c r="U70" s="583"/>
      <c r="V70" s="583"/>
      <c r="W70" s="583"/>
      <c r="X70" s="583"/>
      <c r="Y70" s="583"/>
      <c r="Z70" s="583"/>
      <c r="AA70" s="583"/>
      <c r="AB70" s="583"/>
      <c r="AC70" s="584"/>
      <c r="AD70" s="288" t="s">
        <v>395</v>
      </c>
      <c r="AE70" s="258"/>
      <c r="AF70" s="259"/>
    </row>
    <row r="71" spans="1:32" ht="18" customHeight="1" x14ac:dyDescent="0.15">
      <c r="A71" s="216"/>
      <c r="B71" s="217"/>
      <c r="C71" s="217"/>
      <c r="D71" s="217"/>
      <c r="E71" s="222"/>
      <c r="F71" s="217"/>
      <c r="G71" s="223"/>
      <c r="H71" s="388"/>
      <c r="I71" s="389"/>
      <c r="J71" s="389"/>
      <c r="K71" s="389"/>
      <c r="L71" s="389"/>
      <c r="M71" s="389"/>
      <c r="N71" s="389"/>
      <c r="O71" s="389"/>
      <c r="P71" s="389"/>
      <c r="Q71" s="389"/>
      <c r="R71" s="389"/>
      <c r="S71" s="389"/>
      <c r="T71" s="389"/>
      <c r="U71" s="583"/>
      <c r="V71" s="583"/>
      <c r="W71" s="583"/>
      <c r="X71" s="583"/>
      <c r="Y71" s="583"/>
      <c r="Z71" s="583"/>
      <c r="AA71" s="583"/>
      <c r="AB71" s="583"/>
      <c r="AC71" s="584"/>
      <c r="AD71" s="260"/>
      <c r="AE71" s="261"/>
      <c r="AF71" s="262"/>
    </row>
    <row r="72" spans="1:32" ht="18" customHeight="1" x14ac:dyDescent="0.15">
      <c r="A72" s="218"/>
      <c r="B72" s="219"/>
      <c r="C72" s="219"/>
      <c r="D72" s="219"/>
      <c r="E72" s="224"/>
      <c r="F72" s="219"/>
      <c r="G72" s="225"/>
      <c r="H72" s="390"/>
      <c r="I72" s="391"/>
      <c r="J72" s="391"/>
      <c r="K72" s="391"/>
      <c r="L72" s="391"/>
      <c r="M72" s="391"/>
      <c r="N72" s="391"/>
      <c r="O72" s="391"/>
      <c r="P72" s="391"/>
      <c r="Q72" s="391"/>
      <c r="R72" s="391"/>
      <c r="S72" s="391"/>
      <c r="T72" s="391"/>
      <c r="U72" s="585"/>
      <c r="V72" s="585"/>
      <c r="W72" s="585"/>
      <c r="X72" s="585"/>
      <c r="Y72" s="585"/>
      <c r="Z72" s="585"/>
      <c r="AA72" s="585"/>
      <c r="AB72" s="585"/>
      <c r="AC72" s="586"/>
      <c r="AD72" s="263"/>
      <c r="AE72" s="264"/>
      <c r="AF72" s="265"/>
    </row>
    <row r="73" spans="1:32" ht="18" customHeight="1" x14ac:dyDescent="0.15">
      <c r="A73" s="214" t="s">
        <v>187</v>
      </c>
      <c r="B73" s="215"/>
      <c r="C73" s="215"/>
      <c r="D73" s="215"/>
      <c r="E73" s="220" t="s">
        <v>186</v>
      </c>
      <c r="F73" s="215"/>
      <c r="G73" s="221"/>
      <c r="H73" s="386" t="s">
        <v>1319</v>
      </c>
      <c r="I73" s="387"/>
      <c r="J73" s="387"/>
      <c r="K73" s="387"/>
      <c r="L73" s="387"/>
      <c r="M73" s="387"/>
      <c r="N73" s="387"/>
      <c r="O73" s="387"/>
      <c r="P73" s="387"/>
      <c r="Q73" s="387"/>
      <c r="R73" s="387"/>
      <c r="S73" s="387"/>
      <c r="T73" s="387"/>
      <c r="U73" s="387" t="s">
        <v>1391</v>
      </c>
      <c r="V73" s="387"/>
      <c r="W73" s="387"/>
      <c r="X73" s="387"/>
      <c r="Y73" s="387"/>
      <c r="Z73" s="387"/>
      <c r="AA73" s="387"/>
      <c r="AB73" s="387"/>
      <c r="AC73" s="588"/>
      <c r="AD73" s="288" t="s">
        <v>395</v>
      </c>
      <c r="AE73" s="258"/>
      <c r="AF73" s="259"/>
    </row>
    <row r="74" spans="1:32"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389"/>
      <c r="V74" s="389"/>
      <c r="W74" s="389"/>
      <c r="X74" s="389"/>
      <c r="Y74" s="389"/>
      <c r="Z74" s="389"/>
      <c r="AA74" s="389"/>
      <c r="AB74" s="389"/>
      <c r="AC74" s="589"/>
      <c r="AD74" s="260"/>
      <c r="AE74" s="261"/>
      <c r="AF74" s="262"/>
    </row>
    <row r="75" spans="1:32"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389"/>
      <c r="V75" s="389"/>
      <c r="W75" s="389"/>
      <c r="X75" s="389"/>
      <c r="Y75" s="389"/>
      <c r="Z75" s="389"/>
      <c r="AA75" s="389"/>
      <c r="AB75" s="389"/>
      <c r="AC75" s="589"/>
      <c r="AD75" s="260"/>
      <c r="AE75" s="261"/>
      <c r="AF75" s="262"/>
    </row>
    <row r="76" spans="1:32"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389"/>
      <c r="V76" s="389"/>
      <c r="W76" s="389"/>
      <c r="X76" s="389"/>
      <c r="Y76" s="389"/>
      <c r="Z76" s="389"/>
      <c r="AA76" s="389"/>
      <c r="AB76" s="389"/>
      <c r="AC76" s="589"/>
      <c r="AD76" s="260"/>
      <c r="AE76" s="261"/>
      <c r="AF76" s="262"/>
    </row>
    <row r="77" spans="1:32"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477" t="s">
        <v>1318</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192" t="s">
        <v>1317</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187"/>
      <c r="C82" s="187"/>
      <c r="D82" s="187"/>
      <c r="E82" s="187"/>
      <c r="F82" s="187"/>
      <c r="G82" s="188"/>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8" customHeight="1" x14ac:dyDescent="0.15">
      <c r="A83" s="186"/>
      <c r="B83" s="187"/>
      <c r="C83" s="187"/>
      <c r="D83" s="187"/>
      <c r="E83" s="187"/>
      <c r="F83" s="187"/>
      <c r="G83" s="188"/>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8"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45"/>
      <c r="B85" s="145"/>
      <c r="C85" s="145"/>
      <c r="D85" s="145"/>
      <c r="E85" s="145"/>
      <c r="F85" s="145"/>
      <c r="G85" s="145"/>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row>
    <row r="86" spans="1:32" ht="18" customHeight="1" x14ac:dyDescent="0.15">
      <c r="A86" s="201" t="s">
        <v>178</v>
      </c>
      <c r="B86" s="202"/>
      <c r="C86" s="202"/>
      <c r="D86" s="203"/>
      <c r="E86" s="210">
        <v>17</v>
      </c>
      <c r="F86" s="210"/>
      <c r="G86" s="210"/>
      <c r="H86" s="210"/>
      <c r="I86" s="351" t="s">
        <v>1382</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204"/>
      <c r="B87" s="205"/>
      <c r="C87" s="205"/>
      <c r="D87" s="206"/>
      <c r="E87" s="210" t="s">
        <v>177</v>
      </c>
      <c r="F87" s="210"/>
      <c r="G87" s="210"/>
      <c r="H87" s="210"/>
      <c r="I87" s="351" t="s">
        <v>1171</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207"/>
      <c r="B88" s="208"/>
      <c r="C88" s="208"/>
      <c r="D88" s="209"/>
      <c r="E88" s="210" t="s">
        <v>177</v>
      </c>
      <c r="F88" s="210"/>
      <c r="G88" s="210"/>
      <c r="H88" s="210"/>
      <c r="I88" s="351" t="s">
        <v>1171</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45"/>
      <c r="B89" s="145"/>
      <c r="C89" s="145"/>
      <c r="D89" s="145"/>
      <c r="E89" s="145"/>
      <c r="F89" s="145"/>
      <c r="G89" s="145"/>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row>
    <row r="90" spans="1:32" ht="18" customHeight="1" x14ac:dyDescent="0.15">
      <c r="A90" s="181" t="s">
        <v>176</v>
      </c>
      <c r="B90" s="181"/>
      <c r="C90" s="181"/>
      <c r="D90" s="181"/>
      <c r="E90" s="807" t="s">
        <v>1316</v>
      </c>
      <c r="F90" s="807"/>
      <c r="G90" s="807"/>
      <c r="H90" s="807"/>
      <c r="I90" s="807"/>
      <c r="J90" s="807"/>
      <c r="K90" s="807"/>
      <c r="L90" s="807"/>
      <c r="M90" s="807"/>
      <c r="N90" s="807"/>
      <c r="O90" s="807"/>
      <c r="P90" s="807"/>
      <c r="Q90" s="807"/>
      <c r="R90" s="807"/>
      <c r="S90" s="807"/>
      <c r="T90" s="807"/>
      <c r="U90" s="807"/>
      <c r="V90" s="807"/>
      <c r="W90" s="807"/>
      <c r="X90" s="807"/>
      <c r="Y90" s="807"/>
      <c r="Z90" s="807"/>
      <c r="AA90" s="807"/>
      <c r="AB90" s="807"/>
      <c r="AC90" s="807"/>
      <c r="AD90" s="807"/>
      <c r="AE90" s="807"/>
      <c r="AF90" s="80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6-1-10</v>
      </c>
      <c r="B2" s="312"/>
      <c r="C2" s="312"/>
      <c r="D2" s="312"/>
      <c r="E2" s="646" t="s">
        <v>1343</v>
      </c>
      <c r="F2" s="646"/>
      <c r="G2" s="646"/>
      <c r="H2" s="646"/>
      <c r="I2" s="646"/>
      <c r="J2" s="646"/>
      <c r="K2" s="646"/>
      <c r="L2" s="646"/>
      <c r="M2" s="646"/>
      <c r="N2" s="646"/>
      <c r="O2" s="646"/>
      <c r="P2" s="646"/>
      <c r="Q2" s="646"/>
      <c r="R2" s="646"/>
      <c r="S2" s="646"/>
      <c r="T2" s="646"/>
      <c r="U2" s="646"/>
      <c r="V2" s="647" t="s">
        <v>425</v>
      </c>
      <c r="W2" s="648"/>
      <c r="X2" s="648"/>
      <c r="Y2" s="648"/>
      <c r="Z2" s="648"/>
      <c r="AA2" s="648"/>
      <c r="AB2" s="649"/>
      <c r="AC2" s="653"/>
      <c r="AD2" s="653"/>
      <c r="AE2" s="410"/>
      <c r="AF2" s="410"/>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0"/>
      <c r="W3" s="651"/>
      <c r="X3" s="651"/>
      <c r="Y3" s="651"/>
      <c r="Z3" s="651"/>
      <c r="AA3" s="651"/>
      <c r="AB3" s="652"/>
      <c r="AC3" s="653"/>
      <c r="AD3" s="653"/>
      <c r="AE3" s="410"/>
      <c r="AF3" s="410"/>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80" t="s">
        <v>1342</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8"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18"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row>
    <row r="9" spans="1:40" ht="18"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09"/>
      <c r="AI9" s="109"/>
    </row>
    <row r="10" spans="1:40" ht="18" customHeight="1" x14ac:dyDescent="0.15">
      <c r="A10" s="309"/>
      <c r="B10" s="289" t="s">
        <v>218</v>
      </c>
      <c r="C10" s="289"/>
      <c r="D10" s="289"/>
      <c r="E10" s="289"/>
      <c r="F10" s="289"/>
      <c r="G10" s="289"/>
      <c r="H10" s="180" t="s">
        <v>1341</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11.25" customHeight="1" x14ac:dyDescent="0.15">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9" customHeight="1" x14ac:dyDescent="0.15">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5.25" customHeight="1" x14ac:dyDescent="0.15">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8.25" customHeight="1" x14ac:dyDescent="0.15">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6" customHeight="1" x14ac:dyDescent="0.15">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12" hidden="1" customHeight="1" x14ac:dyDescent="0.15">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3" ht="57.75" customHeight="1" x14ac:dyDescent="0.15">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3" ht="18" customHeight="1" x14ac:dyDescent="0.15">
      <c r="A18" s="309"/>
      <c r="B18" s="289" t="s">
        <v>252</v>
      </c>
      <c r="C18" s="289"/>
      <c r="D18" s="289"/>
      <c r="E18" s="289"/>
      <c r="F18" s="289"/>
      <c r="G18" s="289"/>
      <c r="H18" s="631" t="s">
        <v>272</v>
      </c>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row>
    <row r="19" spans="1:33" ht="18" customHeight="1" x14ac:dyDescent="0.15">
      <c r="A19" s="309"/>
      <c r="B19" s="289" t="s">
        <v>250</v>
      </c>
      <c r="C19" s="289"/>
      <c r="D19" s="289"/>
      <c r="E19" s="289"/>
      <c r="F19" s="289"/>
      <c r="G19" s="289"/>
      <c r="H19" s="631" t="s">
        <v>272</v>
      </c>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1"/>
    </row>
    <row r="20" spans="1:33" ht="18" customHeight="1" x14ac:dyDescent="0.15">
      <c r="A20" s="309"/>
      <c r="B20" s="289" t="s">
        <v>248</v>
      </c>
      <c r="C20" s="289"/>
      <c r="D20" s="289"/>
      <c r="E20" s="289"/>
      <c r="F20" s="289"/>
      <c r="G20" s="289"/>
      <c r="H20" s="631" t="s">
        <v>272</v>
      </c>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row>
    <row r="21" spans="1:33" ht="18" customHeight="1" x14ac:dyDescent="0.15">
      <c r="A21" s="309" t="s">
        <v>246</v>
      </c>
      <c r="B21" s="289" t="s">
        <v>245</v>
      </c>
      <c r="C21" s="289"/>
      <c r="D21" s="289"/>
      <c r="E21" s="289"/>
      <c r="F21" s="289"/>
      <c r="G21" s="289"/>
      <c r="H21" s="631" t="s">
        <v>272</v>
      </c>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row>
    <row r="22" spans="1:33" ht="6.75" customHeight="1" x14ac:dyDescent="0.15">
      <c r="A22" s="309"/>
      <c r="B22" s="210" t="s">
        <v>243</v>
      </c>
      <c r="C22" s="210"/>
      <c r="D22" s="210"/>
      <c r="E22" s="210"/>
      <c r="F22" s="210"/>
      <c r="G22" s="210"/>
      <c r="H22" s="643" t="s">
        <v>272</v>
      </c>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row>
    <row r="23" spans="1:33" ht="5.25" customHeight="1" x14ac:dyDescent="0.15">
      <c r="A23" s="309"/>
      <c r="B23" s="210"/>
      <c r="C23" s="210"/>
      <c r="D23" s="210"/>
      <c r="E23" s="210"/>
      <c r="F23" s="210"/>
      <c r="G23" s="210"/>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row>
    <row r="24" spans="1:33" ht="6.75" customHeight="1" x14ac:dyDescent="0.15">
      <c r="A24" s="309"/>
      <c r="B24" s="210"/>
      <c r="C24" s="210"/>
      <c r="D24" s="210"/>
      <c r="E24" s="210"/>
      <c r="F24" s="210"/>
      <c r="G24" s="210"/>
      <c r="H24" s="643"/>
      <c r="I24" s="643"/>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row>
    <row r="25" spans="1:33" ht="8.25" customHeight="1" x14ac:dyDescent="0.15">
      <c r="A25" s="309"/>
      <c r="B25" s="210" t="s">
        <v>241</v>
      </c>
      <c r="C25" s="210"/>
      <c r="D25" s="210"/>
      <c r="E25" s="210"/>
      <c r="F25" s="210"/>
      <c r="G25" s="210"/>
      <c r="H25" s="643" t="s">
        <v>272</v>
      </c>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1:33" ht="6.75" customHeight="1" x14ac:dyDescent="0.15">
      <c r="A26" s="309"/>
      <c r="B26" s="210"/>
      <c r="C26" s="210"/>
      <c r="D26" s="210"/>
      <c r="E26" s="210"/>
      <c r="F26" s="210"/>
      <c r="G26" s="210"/>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row>
    <row r="27" spans="1:33" ht="6" customHeight="1" x14ac:dyDescent="0.15">
      <c r="A27" s="309"/>
      <c r="B27" s="210"/>
      <c r="C27" s="210"/>
      <c r="D27" s="210"/>
      <c r="E27" s="210"/>
      <c r="F27" s="210"/>
      <c r="G27" s="210"/>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row>
    <row r="28" spans="1:33" ht="18" customHeight="1" x14ac:dyDescent="0.15">
      <c r="A28" s="309"/>
      <c r="B28" s="289" t="s">
        <v>239</v>
      </c>
      <c r="C28" s="289"/>
      <c r="D28" s="289"/>
      <c r="E28" s="289"/>
      <c r="F28" s="289"/>
      <c r="G28" s="289"/>
      <c r="H28" s="631" t="s">
        <v>195</v>
      </c>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row>
    <row r="29" spans="1:33"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3"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c r="AG30" s="143"/>
    </row>
    <row r="31" spans="1:33" ht="18" customHeight="1" x14ac:dyDescent="0.15">
      <c r="A31" s="306" t="s">
        <v>233</v>
      </c>
      <c r="B31" s="307" t="s">
        <v>232</v>
      </c>
      <c r="C31" s="856" t="s">
        <v>1340</v>
      </c>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682"/>
      <c r="AB31" s="682"/>
      <c r="AC31" s="631" t="s">
        <v>13</v>
      </c>
      <c r="AD31" s="631"/>
      <c r="AE31" s="631" t="s">
        <v>13</v>
      </c>
      <c r="AF31" s="631"/>
    </row>
    <row r="32" spans="1:33" ht="18" customHeight="1" x14ac:dyDescent="0.15">
      <c r="A32" s="306"/>
      <c r="B32" s="307"/>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31"/>
      <c r="AD32" s="631"/>
      <c r="AE32" s="631"/>
      <c r="AF32" s="631"/>
      <c r="AG32" s="143"/>
    </row>
    <row r="33" spans="1:33" ht="18" customHeight="1" x14ac:dyDescent="0.15">
      <c r="A33" s="306"/>
      <c r="B33" s="307"/>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31"/>
      <c r="AD33" s="631"/>
      <c r="AE33" s="631"/>
      <c r="AF33" s="631"/>
    </row>
    <row r="34" spans="1:33" ht="18" customHeight="1" x14ac:dyDescent="0.15">
      <c r="A34" s="276" t="s">
        <v>231</v>
      </c>
      <c r="B34" s="276"/>
      <c r="C34" s="856" t="s">
        <v>1339</v>
      </c>
      <c r="D34" s="682"/>
      <c r="E34" s="682"/>
      <c r="F34" s="682"/>
      <c r="G34" s="682"/>
      <c r="H34" s="682"/>
      <c r="I34" s="682"/>
      <c r="J34" s="682"/>
      <c r="K34" s="682"/>
      <c r="L34" s="682"/>
      <c r="M34" s="682"/>
      <c r="N34" s="682"/>
      <c r="O34" s="682"/>
      <c r="P34" s="682"/>
      <c r="Q34" s="682"/>
      <c r="R34" s="682"/>
      <c r="S34" s="682"/>
      <c r="T34" s="682"/>
      <c r="U34" s="682"/>
      <c r="V34" s="682"/>
      <c r="W34" s="682"/>
      <c r="X34" s="682"/>
      <c r="Y34" s="682"/>
      <c r="Z34" s="682"/>
      <c r="AA34" s="682"/>
      <c r="AB34" s="682"/>
      <c r="AC34" s="631" t="s">
        <v>13</v>
      </c>
      <c r="AD34" s="631"/>
      <c r="AE34" s="631" t="s">
        <v>13</v>
      </c>
      <c r="AF34" s="631"/>
    </row>
    <row r="35" spans="1:33" ht="18" customHeight="1" x14ac:dyDescent="0.15">
      <c r="A35" s="276"/>
      <c r="B35" s="276"/>
      <c r="C35" s="682"/>
      <c r="D35" s="682"/>
      <c r="E35" s="682"/>
      <c r="F35" s="682"/>
      <c r="G35" s="682"/>
      <c r="H35" s="682"/>
      <c r="I35" s="682"/>
      <c r="J35" s="682"/>
      <c r="K35" s="682"/>
      <c r="L35" s="682"/>
      <c r="M35" s="682"/>
      <c r="N35" s="682"/>
      <c r="O35" s="682"/>
      <c r="P35" s="682"/>
      <c r="Q35" s="682"/>
      <c r="R35" s="682"/>
      <c r="S35" s="682"/>
      <c r="T35" s="682"/>
      <c r="U35" s="682"/>
      <c r="V35" s="682"/>
      <c r="W35" s="682"/>
      <c r="X35" s="682"/>
      <c r="Y35" s="682"/>
      <c r="Z35" s="682"/>
      <c r="AA35" s="682"/>
      <c r="AB35" s="682"/>
      <c r="AC35" s="631"/>
      <c r="AD35" s="631"/>
      <c r="AE35" s="631"/>
      <c r="AF35" s="631"/>
    </row>
    <row r="36" spans="1:33" ht="28.5" customHeight="1" x14ac:dyDescent="0.15">
      <c r="A36" s="276"/>
      <c r="B36" s="276"/>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31"/>
      <c r="AD36" s="631"/>
      <c r="AE36" s="631"/>
      <c r="AF36" s="631"/>
    </row>
    <row r="37" spans="1:33" ht="51.75" customHeight="1" x14ac:dyDescent="0.15">
      <c r="A37" s="276" t="s">
        <v>228</v>
      </c>
      <c r="B37" s="276"/>
      <c r="C37" s="325" t="s">
        <v>1405</v>
      </c>
      <c r="D37" s="326"/>
      <c r="E37" s="326"/>
      <c r="F37" s="326"/>
      <c r="G37" s="326"/>
      <c r="H37" s="326"/>
      <c r="I37" s="326"/>
      <c r="J37" s="326"/>
      <c r="K37" s="326"/>
      <c r="L37" s="326"/>
      <c r="M37" s="326"/>
      <c r="N37" s="326"/>
      <c r="O37" s="326"/>
      <c r="P37" s="326"/>
      <c r="Q37" s="326"/>
      <c r="R37" s="326"/>
      <c r="S37" s="326"/>
      <c r="T37" s="326"/>
      <c r="U37" s="326"/>
      <c r="V37" s="326"/>
      <c r="W37" s="326"/>
      <c r="X37" s="326"/>
      <c r="Y37" s="325"/>
      <c r="Z37" s="326"/>
      <c r="AA37" s="326"/>
      <c r="AB37" s="326"/>
      <c r="AC37" s="292" t="s">
        <v>183</v>
      </c>
      <c r="AD37" s="292"/>
      <c r="AE37" s="292" t="s">
        <v>183</v>
      </c>
      <c r="AF37" s="292"/>
    </row>
    <row r="38" spans="1:33" ht="4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292"/>
      <c r="AD38" s="292"/>
      <c r="AE38" s="292"/>
      <c r="AF38" s="292"/>
      <c r="AG38" s="140"/>
    </row>
    <row r="39" spans="1:33" ht="36"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292"/>
      <c r="AD39" s="292"/>
      <c r="AE39" s="292"/>
      <c r="AF39" s="292"/>
      <c r="AG39" s="140"/>
    </row>
    <row r="40" spans="1:33" ht="18" customHeight="1" x14ac:dyDescent="0.15">
      <c r="A40" s="276" t="s">
        <v>226</v>
      </c>
      <c r="B40" s="276"/>
      <c r="C40" s="325" t="s">
        <v>1406</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292" t="s">
        <v>183</v>
      </c>
      <c r="AD40" s="292"/>
      <c r="AE40" s="292" t="s">
        <v>183</v>
      </c>
      <c r="AF40" s="292"/>
    </row>
    <row r="41" spans="1:33" ht="23.25"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292"/>
      <c r="AD41" s="292"/>
      <c r="AE41" s="292"/>
      <c r="AF41" s="292"/>
      <c r="AG41" s="140"/>
    </row>
    <row r="42" spans="1:33" ht="39"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292"/>
      <c r="AD42" s="292"/>
      <c r="AE42" s="292"/>
      <c r="AF42" s="292"/>
      <c r="AG42" s="140"/>
    </row>
    <row r="43" spans="1:33" ht="27.75" customHeight="1" x14ac:dyDescent="0.15">
      <c r="A43" s="276" t="s">
        <v>223</v>
      </c>
      <c r="B43" s="276"/>
      <c r="C43" s="325" t="s">
        <v>1407</v>
      </c>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292" t="s">
        <v>183</v>
      </c>
      <c r="AD43" s="292"/>
      <c r="AE43" s="292" t="s">
        <v>183</v>
      </c>
      <c r="AF43" s="292"/>
      <c r="AG43" s="140"/>
    </row>
    <row r="44" spans="1:33" ht="24"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292"/>
      <c r="AD44" s="292"/>
      <c r="AE44" s="292"/>
      <c r="AF44" s="292"/>
      <c r="AG44" s="140"/>
    </row>
    <row r="45" spans="1:33" ht="24"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292"/>
      <c r="AD45" s="292"/>
      <c r="AE45" s="292"/>
      <c r="AF45" s="292"/>
    </row>
    <row r="46" spans="1:33"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3"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3"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631" t="s">
        <v>272</v>
      </c>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18" customHeight="1" x14ac:dyDescent="0.15">
      <c r="A50" s="309" t="s">
        <v>215</v>
      </c>
      <c r="B50" s="181" t="s">
        <v>214</v>
      </c>
      <c r="C50" s="181"/>
      <c r="D50" s="181"/>
      <c r="E50" s="181"/>
      <c r="F50" s="181"/>
      <c r="G50" s="181"/>
      <c r="H50" s="592" t="s">
        <v>272</v>
      </c>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4"/>
    </row>
    <row r="51" spans="1:32" ht="18" customHeight="1" x14ac:dyDescent="0.15">
      <c r="A51" s="309"/>
      <c r="B51" s="181" t="s">
        <v>212</v>
      </c>
      <c r="C51" s="181"/>
      <c r="D51" s="181"/>
      <c r="E51" s="181"/>
      <c r="F51" s="181"/>
      <c r="G51" s="181"/>
      <c r="H51" s="592" t="s">
        <v>272</v>
      </c>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4"/>
    </row>
    <row r="52" spans="1:32" ht="18" customHeight="1" x14ac:dyDescent="0.15">
      <c r="A52" s="309"/>
      <c r="B52" s="181" t="s">
        <v>211</v>
      </c>
      <c r="C52" s="181"/>
      <c r="D52" s="181"/>
      <c r="E52" s="181"/>
      <c r="F52" s="181"/>
      <c r="G52" s="181"/>
      <c r="H52" s="592" t="s">
        <v>272</v>
      </c>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4"/>
    </row>
    <row r="53" spans="1:32" ht="18" customHeight="1" x14ac:dyDescent="0.15">
      <c r="A53" s="309"/>
      <c r="B53" s="324" t="s">
        <v>209</v>
      </c>
      <c r="C53" s="324"/>
      <c r="D53" s="324"/>
      <c r="E53" s="324"/>
      <c r="F53" s="324"/>
      <c r="G53" s="324"/>
      <c r="H53" s="592" t="s">
        <v>272</v>
      </c>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4"/>
    </row>
    <row r="54" spans="1:32" ht="18" customHeight="1" x14ac:dyDescent="0.15">
      <c r="A54" s="309"/>
      <c r="B54" s="181" t="s">
        <v>207</v>
      </c>
      <c r="C54" s="181"/>
      <c r="D54" s="181"/>
      <c r="E54" s="181"/>
      <c r="F54" s="181"/>
      <c r="G54" s="181"/>
      <c r="H54" s="592" t="s">
        <v>272</v>
      </c>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4"/>
    </row>
    <row r="55" spans="1:32" ht="18" customHeight="1" x14ac:dyDescent="0.15">
      <c r="A55" s="309"/>
      <c r="B55" s="181" t="s">
        <v>206</v>
      </c>
      <c r="C55" s="181"/>
      <c r="D55" s="181"/>
      <c r="E55" s="181"/>
      <c r="F55" s="181"/>
      <c r="G55" s="181"/>
      <c r="H55" s="592" t="s">
        <v>272</v>
      </c>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4"/>
    </row>
    <row r="56" spans="1:32" ht="18" customHeight="1" x14ac:dyDescent="0.15">
      <c r="A56" s="309"/>
      <c r="B56" s="181" t="s">
        <v>204</v>
      </c>
      <c r="C56" s="181"/>
      <c r="D56" s="181"/>
      <c r="E56" s="181"/>
      <c r="F56" s="181"/>
      <c r="G56" s="181"/>
      <c r="H56" s="592" t="s">
        <v>272</v>
      </c>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4"/>
    </row>
    <row r="57" spans="1:32" ht="18" customHeight="1" x14ac:dyDescent="0.15">
      <c r="A57" s="309"/>
      <c r="B57" s="181" t="s">
        <v>203</v>
      </c>
      <c r="C57" s="181"/>
      <c r="D57" s="181"/>
      <c r="E57" s="181"/>
      <c r="F57" s="181"/>
      <c r="G57" s="181"/>
      <c r="H57" s="592" t="s">
        <v>272</v>
      </c>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4"/>
    </row>
    <row r="58" spans="1:32" ht="18" customHeight="1" x14ac:dyDescent="0.15">
      <c r="A58" s="309"/>
      <c r="B58" s="210" t="s">
        <v>202</v>
      </c>
      <c r="C58" s="210"/>
      <c r="D58" s="210"/>
      <c r="E58" s="210"/>
      <c r="F58" s="210"/>
      <c r="G58" s="210"/>
      <c r="H58" s="670" t="s">
        <v>272</v>
      </c>
      <c r="I58" s="242"/>
      <c r="J58" s="242"/>
      <c r="K58" s="242"/>
      <c r="L58" s="242"/>
      <c r="M58" s="242"/>
      <c r="N58" s="242"/>
      <c r="O58" s="242"/>
      <c r="P58" s="242"/>
      <c r="Q58" s="242"/>
      <c r="R58" s="242"/>
      <c r="S58" s="242"/>
      <c r="T58" s="242"/>
      <c r="U58" s="242"/>
      <c r="V58" s="242"/>
      <c r="W58" s="242"/>
      <c r="X58" s="242"/>
      <c r="Y58" s="242"/>
      <c r="Z58" s="242"/>
      <c r="AA58" s="242"/>
      <c r="AB58" s="242"/>
      <c r="AC58" s="242"/>
      <c r="AD58" s="242"/>
      <c r="AE58" s="242"/>
      <c r="AF58" s="243"/>
    </row>
    <row r="59" spans="1:32" ht="18" customHeight="1" x14ac:dyDescent="0.15">
      <c r="A59" s="309"/>
      <c r="B59" s="210"/>
      <c r="C59" s="210"/>
      <c r="D59" s="210"/>
      <c r="E59" s="210"/>
      <c r="F59" s="210"/>
      <c r="G59" s="210"/>
      <c r="H59" s="244"/>
      <c r="I59" s="1021"/>
      <c r="J59" s="1021"/>
      <c r="K59" s="1021"/>
      <c r="L59" s="1021"/>
      <c r="M59" s="1021"/>
      <c r="N59" s="1021"/>
      <c r="O59" s="1021"/>
      <c r="P59" s="1021"/>
      <c r="Q59" s="1021"/>
      <c r="R59" s="1021"/>
      <c r="S59" s="1021"/>
      <c r="T59" s="1021"/>
      <c r="U59" s="1021"/>
      <c r="V59" s="1021"/>
      <c r="W59" s="1021"/>
      <c r="X59" s="1021"/>
      <c r="Y59" s="1021"/>
      <c r="Z59" s="1021"/>
      <c r="AA59" s="1021"/>
      <c r="AB59" s="1021"/>
      <c r="AC59" s="1021"/>
      <c r="AD59" s="1021"/>
      <c r="AE59" s="1021"/>
      <c r="AF59" s="246"/>
    </row>
    <row r="60" spans="1:32" ht="18" customHeight="1" x14ac:dyDescent="0.15">
      <c r="A60" s="309"/>
      <c r="B60" s="210"/>
      <c r="C60" s="210"/>
      <c r="D60" s="210"/>
      <c r="E60" s="210"/>
      <c r="F60" s="210"/>
      <c r="G60" s="210"/>
      <c r="H60" s="244"/>
      <c r="I60" s="1021"/>
      <c r="J60" s="1021"/>
      <c r="K60" s="1021"/>
      <c r="L60" s="1021"/>
      <c r="M60" s="1021"/>
      <c r="N60" s="1021"/>
      <c r="O60" s="1021"/>
      <c r="P60" s="1021"/>
      <c r="Q60" s="1021"/>
      <c r="R60" s="1021"/>
      <c r="S60" s="1021"/>
      <c r="T60" s="1021"/>
      <c r="U60" s="1021"/>
      <c r="V60" s="1021"/>
      <c r="W60" s="1021"/>
      <c r="X60" s="1021"/>
      <c r="Y60" s="1021"/>
      <c r="Z60" s="1021"/>
      <c r="AA60" s="1021"/>
      <c r="AB60" s="1021"/>
      <c r="AC60" s="1021"/>
      <c r="AD60" s="1021"/>
      <c r="AE60" s="1021"/>
      <c r="AF60" s="246"/>
    </row>
    <row r="61" spans="1:32" ht="18" customHeight="1" x14ac:dyDescent="0.15">
      <c r="A61" s="309"/>
      <c r="B61" s="210"/>
      <c r="C61" s="210"/>
      <c r="D61" s="210"/>
      <c r="E61" s="210"/>
      <c r="F61" s="210"/>
      <c r="G61" s="210"/>
      <c r="H61" s="244"/>
      <c r="I61" s="1021"/>
      <c r="J61" s="1021"/>
      <c r="K61" s="1021"/>
      <c r="L61" s="1021"/>
      <c r="M61" s="1021"/>
      <c r="N61" s="1021"/>
      <c r="O61" s="1021"/>
      <c r="P61" s="1021"/>
      <c r="Q61" s="1021"/>
      <c r="R61" s="1021"/>
      <c r="S61" s="1021"/>
      <c r="T61" s="1021"/>
      <c r="U61" s="1021"/>
      <c r="V61" s="1021"/>
      <c r="W61" s="1021"/>
      <c r="X61" s="1021"/>
      <c r="Y61" s="1021"/>
      <c r="Z61" s="1021"/>
      <c r="AA61" s="1021"/>
      <c r="AB61" s="1021"/>
      <c r="AC61" s="1021"/>
      <c r="AD61" s="1021"/>
      <c r="AE61" s="1021"/>
      <c r="AF61" s="246"/>
    </row>
    <row r="62" spans="1:32" ht="18" customHeight="1" x14ac:dyDescent="0.15">
      <c r="A62" s="309"/>
      <c r="B62" s="210"/>
      <c r="C62" s="210"/>
      <c r="D62" s="210"/>
      <c r="E62" s="210"/>
      <c r="F62" s="210"/>
      <c r="G62" s="210"/>
      <c r="H62" s="247"/>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9"/>
    </row>
    <row r="63" spans="1:32" ht="18" customHeight="1" x14ac:dyDescent="0.15">
      <c r="A63" s="309"/>
      <c r="B63" s="238" t="s">
        <v>201</v>
      </c>
      <c r="C63" s="239"/>
      <c r="D63" s="239"/>
      <c r="E63" s="239"/>
      <c r="F63" s="239"/>
      <c r="G63" s="240"/>
      <c r="H63" s="592" t="s">
        <v>272</v>
      </c>
      <c r="I63" s="593"/>
      <c r="J63" s="593"/>
      <c r="K63" s="593"/>
      <c r="L63" s="593"/>
      <c r="M63" s="593"/>
      <c r="N63" s="593"/>
      <c r="O63" s="593"/>
      <c r="P63" s="593"/>
      <c r="Q63" s="593"/>
      <c r="R63" s="593"/>
      <c r="S63" s="593"/>
      <c r="T63" s="593"/>
      <c r="U63" s="593"/>
      <c r="V63" s="593"/>
      <c r="W63" s="593"/>
      <c r="X63" s="593"/>
      <c r="Y63" s="593"/>
      <c r="Z63" s="593"/>
      <c r="AA63" s="593"/>
      <c r="AB63" s="593"/>
      <c r="AC63" s="593"/>
      <c r="AD63" s="593"/>
      <c r="AE63" s="593"/>
      <c r="AF63" s="594"/>
    </row>
    <row r="64" spans="1:32" ht="18" customHeight="1" x14ac:dyDescent="0.15">
      <c r="A64" s="309"/>
      <c r="B64" s="238" t="s">
        <v>200</v>
      </c>
      <c r="C64" s="239"/>
      <c r="D64" s="239"/>
      <c r="E64" s="239"/>
      <c r="F64" s="239"/>
      <c r="G64" s="240"/>
      <c r="H64" s="592" t="s">
        <v>272</v>
      </c>
      <c r="I64" s="593"/>
      <c r="J64" s="593"/>
      <c r="K64" s="593"/>
      <c r="L64" s="593"/>
      <c r="M64" s="593"/>
      <c r="N64" s="593"/>
      <c r="O64" s="593"/>
      <c r="P64" s="593"/>
      <c r="Q64" s="593"/>
      <c r="R64" s="593"/>
      <c r="S64" s="593"/>
      <c r="T64" s="593"/>
      <c r="U64" s="593"/>
      <c r="V64" s="593"/>
      <c r="W64" s="593"/>
      <c r="X64" s="593"/>
      <c r="Y64" s="593"/>
      <c r="Z64" s="593"/>
      <c r="AA64" s="593"/>
      <c r="AB64" s="593"/>
      <c r="AC64" s="593"/>
      <c r="AD64" s="593"/>
      <c r="AE64" s="593"/>
      <c r="AF64" s="594"/>
    </row>
    <row r="65" spans="1:32" ht="18" customHeight="1" x14ac:dyDescent="0.15">
      <c r="A65" s="309"/>
      <c r="B65" s="238" t="s">
        <v>199</v>
      </c>
      <c r="C65" s="239"/>
      <c r="D65" s="239"/>
      <c r="E65" s="239"/>
      <c r="F65" s="239"/>
      <c r="G65" s="240"/>
      <c r="H65" s="592" t="s">
        <v>272</v>
      </c>
      <c r="I65" s="593"/>
      <c r="J65" s="593"/>
      <c r="K65" s="593"/>
      <c r="L65" s="593"/>
      <c r="M65" s="593"/>
      <c r="N65" s="593"/>
      <c r="O65" s="593"/>
      <c r="P65" s="593"/>
      <c r="Q65" s="593"/>
      <c r="R65" s="593"/>
      <c r="S65" s="593"/>
      <c r="T65" s="593"/>
      <c r="U65" s="593"/>
      <c r="V65" s="593"/>
      <c r="W65" s="593"/>
      <c r="X65" s="593"/>
      <c r="Y65" s="593"/>
      <c r="Z65" s="593"/>
      <c r="AA65" s="593"/>
      <c r="AB65" s="593"/>
      <c r="AC65" s="593"/>
      <c r="AD65" s="593"/>
      <c r="AE65" s="593"/>
      <c r="AF65" s="594"/>
    </row>
    <row r="66" spans="1:32" ht="18" customHeight="1" x14ac:dyDescent="0.15">
      <c r="A66" s="309"/>
      <c r="B66" s="238" t="s">
        <v>198</v>
      </c>
      <c r="C66" s="239"/>
      <c r="D66" s="239"/>
      <c r="E66" s="239"/>
      <c r="F66" s="239"/>
      <c r="G66" s="240"/>
      <c r="H66" s="592" t="s">
        <v>272</v>
      </c>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4"/>
    </row>
    <row r="67" spans="1:32" ht="18" customHeight="1" x14ac:dyDescent="0.15">
      <c r="A67" s="181" t="s">
        <v>196</v>
      </c>
      <c r="B67" s="181"/>
      <c r="C67" s="181"/>
      <c r="D67" s="181"/>
      <c r="E67" s="181"/>
      <c r="F67" s="181"/>
      <c r="G67" s="181"/>
      <c r="H67" s="592" t="s">
        <v>272</v>
      </c>
      <c r="I67" s="593"/>
      <c r="J67" s="593"/>
      <c r="K67" s="593"/>
      <c r="L67" s="593"/>
      <c r="M67" s="593"/>
      <c r="N67" s="593"/>
      <c r="O67" s="593"/>
      <c r="P67" s="593"/>
      <c r="Q67" s="593"/>
      <c r="R67" s="593"/>
      <c r="S67" s="593"/>
      <c r="T67" s="593"/>
      <c r="U67" s="593"/>
      <c r="V67" s="593"/>
      <c r="W67" s="593"/>
      <c r="X67" s="593"/>
      <c r="Y67" s="593"/>
      <c r="Z67" s="593"/>
      <c r="AA67" s="593"/>
      <c r="AB67" s="593"/>
      <c r="AC67" s="593"/>
      <c r="AD67" s="593"/>
      <c r="AE67" s="593"/>
      <c r="AF67" s="594"/>
    </row>
    <row r="68" spans="1:32" ht="62.25" customHeight="1" x14ac:dyDescent="0.15">
      <c r="A68" s="289" t="s">
        <v>194</v>
      </c>
      <c r="B68" s="289"/>
      <c r="C68" s="289"/>
      <c r="D68" s="289"/>
      <c r="E68" s="289"/>
      <c r="F68" s="289"/>
      <c r="G68" s="289"/>
      <c r="H68" s="211" t="s">
        <v>1392</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226" t="s">
        <v>1338</v>
      </c>
      <c r="I69" s="227"/>
      <c r="J69" s="227"/>
      <c r="K69" s="227"/>
      <c r="L69" s="227"/>
      <c r="M69" s="227"/>
      <c r="N69" s="227"/>
      <c r="O69" s="227"/>
      <c r="P69" s="227"/>
      <c r="Q69" s="227"/>
      <c r="R69" s="227"/>
      <c r="S69" s="227"/>
      <c r="T69" s="227"/>
      <c r="U69" s="387" t="s">
        <v>1393</v>
      </c>
      <c r="V69" s="387"/>
      <c r="W69" s="387"/>
      <c r="X69" s="387"/>
      <c r="Y69" s="387"/>
      <c r="Z69" s="387"/>
      <c r="AA69" s="387"/>
      <c r="AB69" s="387"/>
      <c r="AC69" s="588"/>
      <c r="AD69" s="266" t="s">
        <v>189</v>
      </c>
      <c r="AE69" s="267"/>
      <c r="AF69" s="268"/>
    </row>
    <row r="70" spans="1:32" ht="18" customHeight="1" x14ac:dyDescent="0.15">
      <c r="A70" s="216"/>
      <c r="B70" s="571"/>
      <c r="C70" s="571"/>
      <c r="D70" s="571"/>
      <c r="E70" s="222"/>
      <c r="F70" s="571"/>
      <c r="G70" s="223"/>
      <c r="H70" s="228"/>
      <c r="I70" s="229"/>
      <c r="J70" s="229"/>
      <c r="K70" s="229"/>
      <c r="L70" s="229"/>
      <c r="M70" s="229"/>
      <c r="N70" s="229"/>
      <c r="O70" s="229"/>
      <c r="P70" s="229"/>
      <c r="Q70" s="229"/>
      <c r="R70" s="229"/>
      <c r="S70" s="229"/>
      <c r="T70" s="229"/>
      <c r="U70" s="389"/>
      <c r="V70" s="389"/>
      <c r="W70" s="389"/>
      <c r="X70" s="389"/>
      <c r="Y70" s="389"/>
      <c r="Z70" s="389"/>
      <c r="AA70" s="389"/>
      <c r="AB70" s="389"/>
      <c r="AC70" s="589"/>
      <c r="AD70" s="288" t="s">
        <v>395</v>
      </c>
      <c r="AE70" s="258"/>
      <c r="AF70" s="259"/>
    </row>
    <row r="71" spans="1:32" ht="18" customHeight="1" x14ac:dyDescent="0.15">
      <c r="A71" s="216"/>
      <c r="B71" s="571"/>
      <c r="C71" s="571"/>
      <c r="D71" s="571"/>
      <c r="E71" s="222"/>
      <c r="F71" s="571"/>
      <c r="G71" s="223"/>
      <c r="H71" s="228"/>
      <c r="I71" s="229"/>
      <c r="J71" s="229"/>
      <c r="K71" s="229"/>
      <c r="L71" s="229"/>
      <c r="M71" s="229"/>
      <c r="N71" s="229"/>
      <c r="O71" s="229"/>
      <c r="P71" s="229"/>
      <c r="Q71" s="229"/>
      <c r="R71" s="229"/>
      <c r="S71" s="229"/>
      <c r="T71" s="229"/>
      <c r="U71" s="389"/>
      <c r="V71" s="389"/>
      <c r="W71" s="389"/>
      <c r="X71" s="389"/>
      <c r="Y71" s="389"/>
      <c r="Z71" s="389"/>
      <c r="AA71" s="389"/>
      <c r="AB71" s="389"/>
      <c r="AC71" s="589"/>
      <c r="AD71" s="260"/>
      <c r="AE71" s="587"/>
      <c r="AF71" s="262"/>
    </row>
    <row r="72" spans="1:32" ht="18" customHeight="1" x14ac:dyDescent="0.15">
      <c r="A72" s="218"/>
      <c r="B72" s="219"/>
      <c r="C72" s="219"/>
      <c r="D72" s="219"/>
      <c r="E72" s="224"/>
      <c r="F72" s="219"/>
      <c r="G72" s="225"/>
      <c r="H72" s="230"/>
      <c r="I72" s="231"/>
      <c r="J72" s="231"/>
      <c r="K72" s="231"/>
      <c r="L72" s="231"/>
      <c r="M72" s="231"/>
      <c r="N72" s="231"/>
      <c r="O72" s="231"/>
      <c r="P72" s="231"/>
      <c r="Q72" s="231"/>
      <c r="R72" s="231"/>
      <c r="S72" s="231"/>
      <c r="T72" s="231"/>
      <c r="U72" s="391"/>
      <c r="V72" s="391"/>
      <c r="W72" s="391"/>
      <c r="X72" s="391"/>
      <c r="Y72" s="391"/>
      <c r="Z72" s="391"/>
      <c r="AA72" s="391"/>
      <c r="AB72" s="391"/>
      <c r="AC72" s="590"/>
      <c r="AD72" s="263"/>
      <c r="AE72" s="264"/>
      <c r="AF72" s="265"/>
    </row>
    <row r="73" spans="1:32" ht="18" customHeight="1" x14ac:dyDescent="0.15">
      <c r="A73" s="214" t="s">
        <v>187</v>
      </c>
      <c r="B73" s="215"/>
      <c r="C73" s="215"/>
      <c r="D73" s="215"/>
      <c r="E73" s="220" t="s">
        <v>186</v>
      </c>
      <c r="F73" s="215"/>
      <c r="G73" s="221"/>
      <c r="H73" s="226" t="s">
        <v>1337</v>
      </c>
      <c r="I73" s="227"/>
      <c r="J73" s="227"/>
      <c r="K73" s="227"/>
      <c r="L73" s="227"/>
      <c r="M73" s="227"/>
      <c r="N73" s="227"/>
      <c r="O73" s="227"/>
      <c r="P73" s="227"/>
      <c r="Q73" s="227"/>
      <c r="R73" s="227"/>
      <c r="S73" s="227"/>
      <c r="T73" s="227"/>
      <c r="U73" s="387" t="s">
        <v>1394</v>
      </c>
      <c r="V73" s="387"/>
      <c r="W73" s="387"/>
      <c r="X73" s="387"/>
      <c r="Y73" s="387"/>
      <c r="Z73" s="387"/>
      <c r="AA73" s="387"/>
      <c r="AB73" s="387"/>
      <c r="AC73" s="588"/>
      <c r="AD73" s="288" t="s">
        <v>287</v>
      </c>
      <c r="AE73" s="258"/>
      <c r="AF73" s="259"/>
    </row>
    <row r="74" spans="1:32" ht="18" customHeight="1" x14ac:dyDescent="0.15">
      <c r="A74" s="216"/>
      <c r="B74" s="571"/>
      <c r="C74" s="571"/>
      <c r="D74" s="571"/>
      <c r="E74" s="222"/>
      <c r="F74" s="571"/>
      <c r="G74" s="223"/>
      <c r="H74" s="228"/>
      <c r="I74" s="229"/>
      <c r="J74" s="229"/>
      <c r="K74" s="229"/>
      <c r="L74" s="229"/>
      <c r="M74" s="229"/>
      <c r="N74" s="229"/>
      <c r="O74" s="229"/>
      <c r="P74" s="229"/>
      <c r="Q74" s="229"/>
      <c r="R74" s="229"/>
      <c r="S74" s="229"/>
      <c r="T74" s="229"/>
      <c r="U74" s="389"/>
      <c r="V74" s="389"/>
      <c r="W74" s="389"/>
      <c r="X74" s="389"/>
      <c r="Y74" s="389"/>
      <c r="Z74" s="389"/>
      <c r="AA74" s="389"/>
      <c r="AB74" s="389"/>
      <c r="AC74" s="589"/>
      <c r="AD74" s="260"/>
      <c r="AE74" s="587"/>
      <c r="AF74" s="262"/>
    </row>
    <row r="75" spans="1:32" ht="18" customHeight="1" x14ac:dyDescent="0.15">
      <c r="A75" s="216"/>
      <c r="B75" s="571"/>
      <c r="C75" s="571"/>
      <c r="D75" s="571"/>
      <c r="E75" s="222"/>
      <c r="F75" s="571"/>
      <c r="G75" s="223"/>
      <c r="H75" s="228"/>
      <c r="I75" s="229"/>
      <c r="J75" s="229"/>
      <c r="K75" s="229"/>
      <c r="L75" s="229"/>
      <c r="M75" s="229"/>
      <c r="N75" s="229"/>
      <c r="O75" s="229"/>
      <c r="P75" s="229"/>
      <c r="Q75" s="229"/>
      <c r="R75" s="229"/>
      <c r="S75" s="229"/>
      <c r="T75" s="229"/>
      <c r="U75" s="389"/>
      <c r="V75" s="389"/>
      <c r="W75" s="389"/>
      <c r="X75" s="389"/>
      <c r="Y75" s="389"/>
      <c r="Z75" s="389"/>
      <c r="AA75" s="389"/>
      <c r="AB75" s="389"/>
      <c r="AC75" s="589"/>
      <c r="AD75" s="260"/>
      <c r="AE75" s="587"/>
      <c r="AF75" s="262"/>
    </row>
    <row r="76" spans="1:32" ht="18" customHeight="1" x14ac:dyDescent="0.15">
      <c r="A76" s="216"/>
      <c r="B76" s="571"/>
      <c r="C76" s="571"/>
      <c r="D76" s="571"/>
      <c r="E76" s="222"/>
      <c r="F76" s="571"/>
      <c r="G76" s="223"/>
      <c r="H76" s="228"/>
      <c r="I76" s="229"/>
      <c r="J76" s="229"/>
      <c r="K76" s="229"/>
      <c r="L76" s="229"/>
      <c r="M76" s="229"/>
      <c r="N76" s="229"/>
      <c r="O76" s="229"/>
      <c r="P76" s="229"/>
      <c r="Q76" s="229"/>
      <c r="R76" s="229"/>
      <c r="S76" s="229"/>
      <c r="T76" s="229"/>
      <c r="U76" s="389"/>
      <c r="V76" s="389"/>
      <c r="W76" s="389"/>
      <c r="X76" s="389"/>
      <c r="Y76" s="389"/>
      <c r="Z76" s="389"/>
      <c r="AA76" s="389"/>
      <c r="AB76" s="389"/>
      <c r="AC76" s="589"/>
      <c r="AD76" s="260"/>
      <c r="AE76" s="587"/>
      <c r="AF76" s="262"/>
    </row>
    <row r="77" spans="1:32" ht="18" customHeight="1" x14ac:dyDescent="0.15">
      <c r="A77" s="218"/>
      <c r="B77" s="219"/>
      <c r="C77" s="219"/>
      <c r="D77" s="219"/>
      <c r="E77" s="224"/>
      <c r="F77" s="219"/>
      <c r="G77" s="225"/>
      <c r="H77" s="230"/>
      <c r="I77" s="231"/>
      <c r="J77" s="231"/>
      <c r="K77" s="231"/>
      <c r="L77" s="231"/>
      <c r="M77" s="231"/>
      <c r="N77" s="231"/>
      <c r="O77" s="231"/>
      <c r="P77" s="231"/>
      <c r="Q77" s="231"/>
      <c r="R77" s="231"/>
      <c r="S77" s="231"/>
      <c r="T77" s="231"/>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192" t="s">
        <v>1336</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186"/>
      <c r="B79" s="557"/>
      <c r="C79" s="557"/>
      <c r="D79" s="557"/>
      <c r="E79" s="557"/>
      <c r="F79" s="557"/>
      <c r="G79" s="188"/>
      <c r="H79" s="195"/>
      <c r="I79" s="1182"/>
      <c r="J79" s="1182"/>
      <c r="K79" s="1182"/>
      <c r="L79" s="1182"/>
      <c r="M79" s="1182"/>
      <c r="N79" s="1182"/>
      <c r="O79" s="1182"/>
      <c r="P79" s="1182"/>
      <c r="Q79" s="1182"/>
      <c r="R79" s="1182"/>
      <c r="S79" s="1182"/>
      <c r="T79" s="1182"/>
      <c r="U79" s="1182"/>
      <c r="V79" s="1182"/>
      <c r="W79" s="1182"/>
      <c r="X79" s="1182"/>
      <c r="Y79" s="1182"/>
      <c r="Z79" s="1182"/>
      <c r="AA79" s="1182"/>
      <c r="AB79" s="1182"/>
      <c r="AC79" s="1182"/>
      <c r="AD79" s="1182"/>
      <c r="AE79" s="1182"/>
      <c r="AF79" s="197"/>
    </row>
    <row r="80" spans="1:32" ht="18" customHeight="1" x14ac:dyDescent="0.15">
      <c r="A80" s="189"/>
      <c r="B80" s="190"/>
      <c r="C80" s="190"/>
      <c r="D80" s="190"/>
      <c r="E80" s="190"/>
      <c r="F80" s="190"/>
      <c r="G80" s="191"/>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8" customHeight="1" x14ac:dyDescent="0.15">
      <c r="A81" s="183" t="s">
        <v>180</v>
      </c>
      <c r="B81" s="184"/>
      <c r="C81" s="184"/>
      <c r="D81" s="184"/>
      <c r="E81" s="184"/>
      <c r="F81" s="184"/>
      <c r="G81" s="185"/>
      <c r="H81" s="192" t="s">
        <v>1335</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8" customHeight="1" x14ac:dyDescent="0.15">
      <c r="A82" s="186"/>
      <c r="B82" s="557"/>
      <c r="C82" s="557"/>
      <c r="D82" s="557"/>
      <c r="E82" s="557"/>
      <c r="F82" s="557"/>
      <c r="G82" s="188"/>
      <c r="H82" s="195"/>
      <c r="I82" s="1182"/>
      <c r="J82" s="1182"/>
      <c r="K82" s="1182"/>
      <c r="L82" s="1182"/>
      <c r="M82" s="1182"/>
      <c r="N82" s="1182"/>
      <c r="O82" s="1182"/>
      <c r="P82" s="1182"/>
      <c r="Q82" s="1182"/>
      <c r="R82" s="1182"/>
      <c r="S82" s="1182"/>
      <c r="T82" s="1182"/>
      <c r="U82" s="1182"/>
      <c r="V82" s="1182"/>
      <c r="W82" s="1182"/>
      <c r="X82" s="1182"/>
      <c r="Y82" s="1182"/>
      <c r="Z82" s="1182"/>
      <c r="AA82" s="1182"/>
      <c r="AB82" s="1182"/>
      <c r="AC82" s="1182"/>
      <c r="AD82" s="1182"/>
      <c r="AE82" s="1182"/>
      <c r="AF82" s="197"/>
    </row>
    <row r="83" spans="1:32" ht="30" customHeight="1" x14ac:dyDescent="0.15">
      <c r="A83" s="186"/>
      <c r="B83" s="557"/>
      <c r="C83" s="557"/>
      <c r="D83" s="557"/>
      <c r="E83" s="557"/>
      <c r="F83" s="557"/>
      <c r="G83" s="188"/>
      <c r="H83" s="195"/>
      <c r="I83" s="1182"/>
      <c r="J83" s="1182"/>
      <c r="K83" s="1182"/>
      <c r="L83" s="1182"/>
      <c r="M83" s="1182"/>
      <c r="N83" s="1182"/>
      <c r="O83" s="1182"/>
      <c r="P83" s="1182"/>
      <c r="Q83" s="1182"/>
      <c r="R83" s="1182"/>
      <c r="S83" s="1182"/>
      <c r="T83" s="1182"/>
      <c r="U83" s="1182"/>
      <c r="V83" s="1182"/>
      <c r="W83" s="1182"/>
      <c r="X83" s="1182"/>
      <c r="Y83" s="1182"/>
      <c r="Z83" s="1182"/>
      <c r="AA83" s="1182"/>
      <c r="AB83" s="1182"/>
      <c r="AC83" s="1182"/>
      <c r="AD83" s="1182"/>
      <c r="AE83" s="1182"/>
      <c r="AF83" s="197"/>
    </row>
    <row r="84" spans="1:32" ht="39.75" customHeight="1" x14ac:dyDescent="0.15">
      <c r="A84" s="189"/>
      <c r="B84" s="190"/>
      <c r="C84" s="190"/>
      <c r="D84" s="190"/>
      <c r="E84" s="190"/>
      <c r="F84" s="190"/>
      <c r="G84" s="191"/>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8" customHeight="1" x14ac:dyDescent="0.15">
      <c r="A85" s="146"/>
      <c r="B85" s="146"/>
      <c r="C85" s="146"/>
      <c r="D85" s="146"/>
      <c r="E85" s="146"/>
      <c r="F85" s="146"/>
      <c r="G85" s="146"/>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row>
    <row r="86" spans="1:32" ht="18" customHeight="1" x14ac:dyDescent="0.15">
      <c r="A86" s="201" t="s">
        <v>178</v>
      </c>
      <c r="B86" s="202"/>
      <c r="C86" s="202"/>
      <c r="D86" s="203"/>
      <c r="E86" s="210">
        <v>16</v>
      </c>
      <c r="F86" s="210"/>
      <c r="G86" s="210"/>
      <c r="H86" s="210"/>
      <c r="I86" s="351" t="s">
        <v>1172</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204"/>
      <c r="B87" s="567"/>
      <c r="C87" s="567"/>
      <c r="D87" s="206"/>
      <c r="E87" s="210" t="s">
        <v>177</v>
      </c>
      <c r="F87" s="210"/>
      <c r="G87" s="210"/>
      <c r="H87" s="210"/>
      <c r="I87" s="351" t="s">
        <v>1171</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207"/>
      <c r="B88" s="208"/>
      <c r="C88" s="208"/>
      <c r="D88" s="209"/>
      <c r="E88" s="210" t="s">
        <v>177</v>
      </c>
      <c r="F88" s="210"/>
      <c r="G88" s="210"/>
      <c r="H88" s="210"/>
      <c r="I88" s="351" t="s">
        <v>1171</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46"/>
      <c r="B89" s="146"/>
      <c r="C89" s="146"/>
      <c r="D89" s="146"/>
      <c r="E89" s="146"/>
      <c r="F89" s="146"/>
      <c r="G89" s="146"/>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85"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6-1-11</v>
      </c>
      <c r="B2" s="312"/>
      <c r="C2" s="312"/>
      <c r="D2" s="312"/>
      <c r="E2" s="646" t="s">
        <v>1354</v>
      </c>
      <c r="F2" s="646"/>
      <c r="G2" s="646"/>
      <c r="H2" s="646"/>
      <c r="I2" s="646"/>
      <c r="J2" s="646"/>
      <c r="K2" s="646"/>
      <c r="L2" s="646"/>
      <c r="M2" s="646"/>
      <c r="N2" s="646"/>
      <c r="O2" s="646"/>
      <c r="P2" s="646"/>
      <c r="Q2" s="646"/>
      <c r="R2" s="646"/>
      <c r="S2" s="646"/>
      <c r="T2" s="646"/>
      <c r="U2" s="646"/>
      <c r="V2" s="647" t="s">
        <v>425</v>
      </c>
      <c r="W2" s="648"/>
      <c r="X2" s="648"/>
      <c r="Y2" s="648"/>
      <c r="Z2" s="648"/>
      <c r="AA2" s="648"/>
      <c r="AB2" s="649"/>
      <c r="AC2" s="653"/>
      <c r="AD2" s="653"/>
      <c r="AE2" s="1184"/>
      <c r="AF2" s="118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0"/>
      <c r="W3" s="651"/>
      <c r="X3" s="651"/>
      <c r="Y3" s="651"/>
      <c r="Z3" s="651"/>
      <c r="AA3" s="651"/>
      <c r="AB3" s="652"/>
      <c r="AC3" s="653"/>
      <c r="AD3" s="653"/>
      <c r="AE3" s="1184"/>
      <c r="AF3" s="118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80" t="s">
        <v>1353</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8"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30"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row>
    <row r="9" spans="1:40" ht="37.5"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09"/>
      <c r="AI9" s="109"/>
    </row>
    <row r="10" spans="1:40" ht="18" customHeight="1" x14ac:dyDescent="0.15">
      <c r="A10" s="309"/>
      <c r="B10" s="289" t="s">
        <v>218</v>
      </c>
      <c r="C10" s="289"/>
      <c r="D10" s="289"/>
      <c r="E10" s="289"/>
      <c r="F10" s="289"/>
      <c r="G10" s="289"/>
      <c r="H10" s="180" t="s">
        <v>1352</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18" customHeight="1" x14ac:dyDescent="0.15">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18" customHeight="1" x14ac:dyDescent="0.15">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18" customHeight="1" x14ac:dyDescent="0.15">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18" customHeight="1" x14ac:dyDescent="0.15">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6" customHeight="1" x14ac:dyDescent="0.15">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18" hidden="1" customHeight="1" x14ac:dyDescent="0.15">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2" ht="12.75" customHeight="1" x14ac:dyDescent="0.15">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2" ht="18" customHeight="1" x14ac:dyDescent="0.15">
      <c r="A18" s="309"/>
      <c r="B18" s="289" t="s">
        <v>252</v>
      </c>
      <c r="C18" s="289"/>
      <c r="D18" s="289"/>
      <c r="E18" s="289"/>
      <c r="F18" s="289"/>
      <c r="G18" s="289"/>
      <c r="H18" s="631" t="s">
        <v>272</v>
      </c>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row>
    <row r="19" spans="1:32" ht="18" customHeight="1" x14ac:dyDescent="0.15">
      <c r="A19" s="309"/>
      <c r="B19" s="289" t="s">
        <v>250</v>
      </c>
      <c r="C19" s="289"/>
      <c r="D19" s="289"/>
      <c r="E19" s="289"/>
      <c r="F19" s="289"/>
      <c r="G19" s="289"/>
      <c r="H19" s="631" t="s">
        <v>272</v>
      </c>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1"/>
    </row>
    <row r="20" spans="1:32" ht="18" customHeight="1" x14ac:dyDescent="0.15">
      <c r="A20" s="309"/>
      <c r="B20" s="289" t="s">
        <v>248</v>
      </c>
      <c r="C20" s="289"/>
      <c r="D20" s="289"/>
      <c r="E20" s="289"/>
      <c r="F20" s="289"/>
      <c r="G20" s="289"/>
      <c r="H20" s="631" t="s">
        <v>272</v>
      </c>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row>
    <row r="21" spans="1:32" ht="18" customHeight="1" x14ac:dyDescent="0.15">
      <c r="A21" s="309" t="s">
        <v>246</v>
      </c>
      <c r="B21" s="289" t="s">
        <v>245</v>
      </c>
      <c r="C21" s="289"/>
      <c r="D21" s="289"/>
      <c r="E21" s="289"/>
      <c r="F21" s="289"/>
      <c r="G21" s="289"/>
      <c r="H21" s="631" t="s">
        <v>272</v>
      </c>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row>
    <row r="22" spans="1:32" ht="18" customHeight="1" x14ac:dyDescent="0.15">
      <c r="A22" s="309"/>
      <c r="B22" s="210" t="s">
        <v>243</v>
      </c>
      <c r="C22" s="210"/>
      <c r="D22" s="210"/>
      <c r="E22" s="210"/>
      <c r="F22" s="210"/>
      <c r="G22" s="210"/>
      <c r="H22" s="643" t="s">
        <v>272</v>
      </c>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row>
    <row r="23" spans="1:32" ht="18" customHeight="1" x14ac:dyDescent="0.15">
      <c r="A23" s="309"/>
      <c r="B23" s="210"/>
      <c r="C23" s="210"/>
      <c r="D23" s="210"/>
      <c r="E23" s="210"/>
      <c r="F23" s="210"/>
      <c r="G23" s="210"/>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row>
    <row r="24" spans="1:32" ht="18" customHeight="1" x14ac:dyDescent="0.15">
      <c r="A24" s="309"/>
      <c r="B24" s="210"/>
      <c r="C24" s="210"/>
      <c r="D24" s="210"/>
      <c r="E24" s="210"/>
      <c r="F24" s="210"/>
      <c r="G24" s="210"/>
      <c r="H24" s="643"/>
      <c r="I24" s="643"/>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row>
    <row r="25" spans="1:32" ht="18" customHeight="1" x14ac:dyDescent="0.15">
      <c r="A25" s="309"/>
      <c r="B25" s="210" t="s">
        <v>241</v>
      </c>
      <c r="C25" s="210"/>
      <c r="D25" s="210"/>
      <c r="E25" s="210"/>
      <c r="F25" s="210"/>
      <c r="G25" s="210"/>
      <c r="H25" s="643" t="s">
        <v>272</v>
      </c>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1:32" ht="18" customHeight="1" x14ac:dyDescent="0.15">
      <c r="A26" s="309"/>
      <c r="B26" s="210"/>
      <c r="C26" s="210"/>
      <c r="D26" s="210"/>
      <c r="E26" s="210"/>
      <c r="F26" s="210"/>
      <c r="G26" s="210"/>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row>
    <row r="27" spans="1:32" ht="18" customHeight="1" x14ac:dyDescent="0.15">
      <c r="A27" s="309"/>
      <c r="B27" s="210"/>
      <c r="C27" s="210"/>
      <c r="D27" s="210"/>
      <c r="E27" s="210"/>
      <c r="F27" s="210"/>
      <c r="G27" s="210"/>
      <c r="H27" s="643"/>
      <c r="I27" s="643"/>
      <c r="J27" s="643"/>
      <c r="K27" s="643"/>
      <c r="L27" s="643"/>
      <c r="M27" s="643"/>
      <c r="N27" s="643"/>
      <c r="O27" s="643"/>
      <c r="P27" s="643"/>
      <c r="Q27" s="643"/>
      <c r="R27" s="643"/>
      <c r="S27" s="643"/>
      <c r="T27" s="643"/>
      <c r="U27" s="643"/>
      <c r="V27" s="643"/>
      <c r="W27" s="643"/>
      <c r="X27" s="643"/>
      <c r="Y27" s="643"/>
      <c r="Z27" s="643"/>
      <c r="AA27" s="643"/>
      <c r="AB27" s="643"/>
      <c r="AC27" s="643"/>
      <c r="AD27" s="643"/>
      <c r="AE27" s="643"/>
      <c r="AF27" s="643"/>
    </row>
    <row r="28" spans="1:32" ht="18" customHeight="1" x14ac:dyDescent="0.15">
      <c r="A28" s="309"/>
      <c r="B28" s="289" t="s">
        <v>239</v>
      </c>
      <c r="C28" s="289"/>
      <c r="D28" s="289"/>
      <c r="E28" s="289"/>
      <c r="F28" s="289"/>
      <c r="G28" s="289"/>
      <c r="H28" s="631" t="s">
        <v>195</v>
      </c>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856"/>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682"/>
      <c r="AB31" s="682"/>
      <c r="AC31" s="631" t="s">
        <v>13</v>
      </c>
      <c r="AD31" s="631"/>
      <c r="AE31" s="631" t="s">
        <v>13</v>
      </c>
      <c r="AF31" s="631"/>
    </row>
    <row r="32" spans="1:32" ht="18" customHeight="1" x14ac:dyDescent="0.15">
      <c r="A32" s="306"/>
      <c r="B32" s="307"/>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31"/>
      <c r="AD32" s="631"/>
      <c r="AE32" s="631"/>
      <c r="AF32" s="631"/>
    </row>
    <row r="33" spans="1:32" ht="18" customHeight="1" x14ac:dyDescent="0.15">
      <c r="A33" s="306"/>
      <c r="B33" s="307"/>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31"/>
      <c r="AD33" s="631"/>
      <c r="AE33" s="631"/>
      <c r="AF33" s="631"/>
    </row>
    <row r="34" spans="1:32" ht="18" customHeight="1" x14ac:dyDescent="0.15">
      <c r="A34" s="276" t="s">
        <v>231</v>
      </c>
      <c r="B34" s="276"/>
      <c r="C34" s="856" t="s">
        <v>1351</v>
      </c>
      <c r="D34" s="682"/>
      <c r="E34" s="682"/>
      <c r="F34" s="682"/>
      <c r="G34" s="682"/>
      <c r="H34" s="682"/>
      <c r="I34" s="682"/>
      <c r="J34" s="682"/>
      <c r="K34" s="682"/>
      <c r="L34" s="682"/>
      <c r="M34" s="682"/>
      <c r="N34" s="682"/>
      <c r="O34" s="682"/>
      <c r="P34" s="682"/>
      <c r="Q34" s="682"/>
      <c r="R34" s="682"/>
      <c r="S34" s="682"/>
      <c r="T34" s="682"/>
      <c r="U34" s="682"/>
      <c r="V34" s="682"/>
      <c r="W34" s="682"/>
      <c r="X34" s="682"/>
      <c r="Y34" s="1183"/>
      <c r="Z34" s="1183"/>
      <c r="AA34" s="1183"/>
      <c r="AB34" s="1183"/>
      <c r="AC34" s="631" t="s">
        <v>395</v>
      </c>
      <c r="AD34" s="631"/>
      <c r="AE34" s="631" t="s">
        <v>395</v>
      </c>
      <c r="AF34" s="631"/>
    </row>
    <row r="35" spans="1:32" ht="18" customHeight="1" x14ac:dyDescent="0.15">
      <c r="A35" s="276"/>
      <c r="B35" s="276"/>
      <c r="C35" s="682"/>
      <c r="D35" s="682"/>
      <c r="E35" s="682"/>
      <c r="F35" s="682"/>
      <c r="G35" s="682"/>
      <c r="H35" s="682"/>
      <c r="I35" s="682"/>
      <c r="J35" s="682"/>
      <c r="K35" s="682"/>
      <c r="L35" s="682"/>
      <c r="M35" s="682"/>
      <c r="N35" s="682"/>
      <c r="O35" s="682"/>
      <c r="P35" s="682"/>
      <c r="Q35" s="682"/>
      <c r="R35" s="682"/>
      <c r="S35" s="682"/>
      <c r="T35" s="682"/>
      <c r="U35" s="682"/>
      <c r="V35" s="682"/>
      <c r="W35" s="682"/>
      <c r="X35" s="682"/>
      <c r="Y35" s="1183"/>
      <c r="Z35" s="1183"/>
      <c r="AA35" s="1183"/>
      <c r="AB35" s="1183"/>
      <c r="AC35" s="631"/>
      <c r="AD35" s="631"/>
      <c r="AE35" s="631"/>
      <c r="AF35" s="631"/>
    </row>
    <row r="36" spans="1:32" ht="21.75" customHeight="1" x14ac:dyDescent="0.15">
      <c r="A36" s="276"/>
      <c r="B36" s="276"/>
      <c r="C36" s="682"/>
      <c r="D36" s="682"/>
      <c r="E36" s="682"/>
      <c r="F36" s="682"/>
      <c r="G36" s="682"/>
      <c r="H36" s="682"/>
      <c r="I36" s="682"/>
      <c r="J36" s="682"/>
      <c r="K36" s="682"/>
      <c r="L36" s="682"/>
      <c r="M36" s="682"/>
      <c r="N36" s="682"/>
      <c r="O36" s="682"/>
      <c r="P36" s="682"/>
      <c r="Q36" s="682"/>
      <c r="R36" s="682"/>
      <c r="S36" s="682"/>
      <c r="T36" s="682"/>
      <c r="U36" s="682"/>
      <c r="V36" s="682"/>
      <c r="W36" s="682"/>
      <c r="X36" s="682"/>
      <c r="Y36" s="1183"/>
      <c r="Z36" s="1183"/>
      <c r="AA36" s="1183"/>
      <c r="AB36" s="1183"/>
      <c r="AC36" s="631"/>
      <c r="AD36" s="631"/>
      <c r="AE36" s="631"/>
      <c r="AF36" s="631"/>
    </row>
    <row r="37" spans="1:32" ht="18" customHeight="1" x14ac:dyDescent="0.15">
      <c r="A37" s="276" t="s">
        <v>228</v>
      </c>
      <c r="B37" s="276"/>
      <c r="C37" s="856" t="s">
        <v>1350</v>
      </c>
      <c r="D37" s="682"/>
      <c r="E37" s="682"/>
      <c r="F37" s="682"/>
      <c r="G37" s="682"/>
      <c r="H37" s="682"/>
      <c r="I37" s="682"/>
      <c r="J37" s="682"/>
      <c r="K37" s="682"/>
      <c r="L37" s="682"/>
      <c r="M37" s="682"/>
      <c r="N37" s="682"/>
      <c r="O37" s="682"/>
      <c r="P37" s="682"/>
      <c r="Q37" s="682"/>
      <c r="R37" s="682"/>
      <c r="S37" s="682"/>
      <c r="T37" s="682"/>
      <c r="U37" s="682"/>
      <c r="V37" s="682"/>
      <c r="W37" s="682"/>
      <c r="X37" s="682"/>
      <c r="Y37" s="1183"/>
      <c r="Z37" s="1183"/>
      <c r="AA37" s="1183"/>
      <c r="AB37" s="1183"/>
      <c r="AC37" s="292" t="s">
        <v>395</v>
      </c>
      <c r="AD37" s="292"/>
      <c r="AE37" s="292" t="s">
        <v>395</v>
      </c>
      <c r="AF37" s="292"/>
    </row>
    <row r="38" spans="1:32" ht="18" customHeight="1" x14ac:dyDescent="0.15">
      <c r="A38" s="276"/>
      <c r="B38" s="276"/>
      <c r="C38" s="682"/>
      <c r="D38" s="682"/>
      <c r="E38" s="682"/>
      <c r="F38" s="682"/>
      <c r="G38" s="682"/>
      <c r="H38" s="682"/>
      <c r="I38" s="682"/>
      <c r="J38" s="682"/>
      <c r="K38" s="682"/>
      <c r="L38" s="682"/>
      <c r="M38" s="682"/>
      <c r="N38" s="682"/>
      <c r="O38" s="682"/>
      <c r="P38" s="682"/>
      <c r="Q38" s="682"/>
      <c r="R38" s="682"/>
      <c r="S38" s="682"/>
      <c r="T38" s="682"/>
      <c r="U38" s="682"/>
      <c r="V38" s="682"/>
      <c r="W38" s="682"/>
      <c r="X38" s="682"/>
      <c r="Y38" s="1183"/>
      <c r="Z38" s="1183"/>
      <c r="AA38" s="1183"/>
      <c r="AB38" s="1183"/>
      <c r="AC38" s="292"/>
      <c r="AD38" s="292"/>
      <c r="AE38" s="292"/>
      <c r="AF38" s="292"/>
    </row>
    <row r="39" spans="1:32" ht="18" customHeight="1" x14ac:dyDescent="0.15">
      <c r="A39" s="276"/>
      <c r="B39" s="276"/>
      <c r="C39" s="682"/>
      <c r="D39" s="682"/>
      <c r="E39" s="682"/>
      <c r="F39" s="682"/>
      <c r="G39" s="682"/>
      <c r="H39" s="682"/>
      <c r="I39" s="682"/>
      <c r="J39" s="682"/>
      <c r="K39" s="682"/>
      <c r="L39" s="682"/>
      <c r="M39" s="682"/>
      <c r="N39" s="682"/>
      <c r="O39" s="682"/>
      <c r="P39" s="682"/>
      <c r="Q39" s="682"/>
      <c r="R39" s="682"/>
      <c r="S39" s="682"/>
      <c r="T39" s="682"/>
      <c r="U39" s="682"/>
      <c r="V39" s="682"/>
      <c r="W39" s="682"/>
      <c r="X39" s="682"/>
      <c r="Y39" s="1183"/>
      <c r="Z39" s="1183"/>
      <c r="AA39" s="1183"/>
      <c r="AB39" s="1183"/>
      <c r="AC39" s="292"/>
      <c r="AD39" s="292"/>
      <c r="AE39" s="292"/>
      <c r="AF39" s="292"/>
    </row>
    <row r="40" spans="1:32" ht="18" customHeight="1" x14ac:dyDescent="0.15">
      <c r="A40" s="276" t="s">
        <v>226</v>
      </c>
      <c r="B40" s="276"/>
      <c r="C40" s="856" t="s">
        <v>1349</v>
      </c>
      <c r="D40" s="682"/>
      <c r="E40" s="682"/>
      <c r="F40" s="682"/>
      <c r="G40" s="682"/>
      <c r="H40" s="682"/>
      <c r="I40" s="682"/>
      <c r="J40" s="682"/>
      <c r="K40" s="682"/>
      <c r="L40" s="682"/>
      <c r="M40" s="682"/>
      <c r="N40" s="682"/>
      <c r="O40" s="682"/>
      <c r="P40" s="682"/>
      <c r="Q40" s="682"/>
      <c r="R40" s="682"/>
      <c r="S40" s="682"/>
      <c r="T40" s="682"/>
      <c r="U40" s="682"/>
      <c r="V40" s="682"/>
      <c r="W40" s="682"/>
      <c r="X40" s="682"/>
      <c r="Y40" s="1183"/>
      <c r="Z40" s="1183"/>
      <c r="AA40" s="1183"/>
      <c r="AB40" s="1183"/>
      <c r="AC40" s="292" t="s">
        <v>395</v>
      </c>
      <c r="AD40" s="292"/>
      <c r="AE40" s="292" t="s">
        <v>395</v>
      </c>
      <c r="AF40" s="292"/>
    </row>
    <row r="41" spans="1:32" ht="18" customHeight="1" x14ac:dyDescent="0.15">
      <c r="A41" s="276"/>
      <c r="B41" s="276"/>
      <c r="C41" s="682"/>
      <c r="D41" s="682"/>
      <c r="E41" s="682"/>
      <c r="F41" s="682"/>
      <c r="G41" s="682"/>
      <c r="H41" s="682"/>
      <c r="I41" s="682"/>
      <c r="J41" s="682"/>
      <c r="K41" s="682"/>
      <c r="L41" s="682"/>
      <c r="M41" s="682"/>
      <c r="N41" s="682"/>
      <c r="O41" s="682"/>
      <c r="P41" s="682"/>
      <c r="Q41" s="682"/>
      <c r="R41" s="682"/>
      <c r="S41" s="682"/>
      <c r="T41" s="682"/>
      <c r="U41" s="682"/>
      <c r="V41" s="682"/>
      <c r="W41" s="682"/>
      <c r="X41" s="682"/>
      <c r="Y41" s="1183"/>
      <c r="Z41" s="1183"/>
      <c r="AA41" s="1183"/>
      <c r="AB41" s="1183"/>
      <c r="AC41" s="292"/>
      <c r="AD41" s="292"/>
      <c r="AE41" s="292"/>
      <c r="AF41" s="292"/>
    </row>
    <row r="42" spans="1:32" ht="18" customHeight="1" x14ac:dyDescent="0.15">
      <c r="A42" s="276"/>
      <c r="B42" s="276"/>
      <c r="C42" s="682"/>
      <c r="D42" s="682"/>
      <c r="E42" s="682"/>
      <c r="F42" s="682"/>
      <c r="G42" s="682"/>
      <c r="H42" s="682"/>
      <c r="I42" s="682"/>
      <c r="J42" s="682"/>
      <c r="K42" s="682"/>
      <c r="L42" s="682"/>
      <c r="M42" s="682"/>
      <c r="N42" s="682"/>
      <c r="O42" s="682"/>
      <c r="P42" s="682"/>
      <c r="Q42" s="682"/>
      <c r="R42" s="682"/>
      <c r="S42" s="682"/>
      <c r="T42" s="682"/>
      <c r="U42" s="682"/>
      <c r="V42" s="682"/>
      <c r="W42" s="682"/>
      <c r="X42" s="682"/>
      <c r="Y42" s="1183"/>
      <c r="Z42" s="1183"/>
      <c r="AA42" s="1183"/>
      <c r="AB42" s="1183"/>
      <c r="AC42" s="292"/>
      <c r="AD42" s="292"/>
      <c r="AE42" s="292"/>
      <c r="AF42" s="292"/>
    </row>
    <row r="43" spans="1:32" ht="18" customHeight="1" x14ac:dyDescent="0.15">
      <c r="A43" s="276" t="s">
        <v>223</v>
      </c>
      <c r="B43" s="276"/>
      <c r="C43" s="856" t="s">
        <v>1348</v>
      </c>
      <c r="D43" s="682"/>
      <c r="E43" s="682"/>
      <c r="F43" s="682"/>
      <c r="G43" s="682"/>
      <c r="H43" s="682"/>
      <c r="I43" s="682"/>
      <c r="J43" s="682"/>
      <c r="K43" s="682"/>
      <c r="L43" s="682"/>
      <c r="M43" s="682"/>
      <c r="N43" s="682"/>
      <c r="O43" s="682"/>
      <c r="P43" s="682"/>
      <c r="Q43" s="682"/>
      <c r="R43" s="682"/>
      <c r="S43" s="682"/>
      <c r="T43" s="682"/>
      <c r="U43" s="682"/>
      <c r="V43" s="682"/>
      <c r="W43" s="682"/>
      <c r="X43" s="682"/>
      <c r="Y43" s="1183"/>
      <c r="Z43" s="1183"/>
      <c r="AA43" s="1183"/>
      <c r="AB43" s="1183"/>
      <c r="AC43" s="292" t="s">
        <v>13</v>
      </c>
      <c r="AD43" s="292"/>
      <c r="AE43" s="292" t="s">
        <v>13</v>
      </c>
      <c r="AF43" s="292"/>
    </row>
    <row r="44" spans="1:32" ht="18" customHeight="1" x14ac:dyDescent="0.15">
      <c r="A44" s="276"/>
      <c r="B44" s="276"/>
      <c r="C44" s="682"/>
      <c r="D44" s="682"/>
      <c r="E44" s="682"/>
      <c r="F44" s="682"/>
      <c r="G44" s="682"/>
      <c r="H44" s="682"/>
      <c r="I44" s="682"/>
      <c r="J44" s="682"/>
      <c r="K44" s="682"/>
      <c r="L44" s="682"/>
      <c r="M44" s="682"/>
      <c r="N44" s="682"/>
      <c r="O44" s="682"/>
      <c r="P44" s="682"/>
      <c r="Q44" s="682"/>
      <c r="R44" s="682"/>
      <c r="S44" s="682"/>
      <c r="T44" s="682"/>
      <c r="U44" s="682"/>
      <c r="V44" s="682"/>
      <c r="W44" s="682"/>
      <c r="X44" s="682"/>
      <c r="Y44" s="1183"/>
      <c r="Z44" s="1183"/>
      <c r="AA44" s="1183"/>
      <c r="AB44" s="1183"/>
      <c r="AC44" s="292"/>
      <c r="AD44" s="292"/>
      <c r="AE44" s="292"/>
      <c r="AF44" s="292"/>
    </row>
    <row r="45" spans="1:32" ht="18" customHeight="1" x14ac:dyDescent="0.15">
      <c r="A45" s="276"/>
      <c r="B45" s="276"/>
      <c r="C45" s="682"/>
      <c r="D45" s="682"/>
      <c r="E45" s="682"/>
      <c r="F45" s="682"/>
      <c r="G45" s="682"/>
      <c r="H45" s="682"/>
      <c r="I45" s="682"/>
      <c r="J45" s="682"/>
      <c r="K45" s="682"/>
      <c r="L45" s="682"/>
      <c r="M45" s="682"/>
      <c r="N45" s="682"/>
      <c r="O45" s="682"/>
      <c r="P45" s="682"/>
      <c r="Q45" s="682"/>
      <c r="R45" s="682"/>
      <c r="S45" s="682"/>
      <c r="T45" s="682"/>
      <c r="U45" s="682"/>
      <c r="V45" s="682"/>
      <c r="W45" s="682"/>
      <c r="X45" s="682"/>
      <c r="Y45" s="1183"/>
      <c r="Z45" s="1183"/>
      <c r="AA45" s="1183"/>
      <c r="AB45" s="1183"/>
      <c r="AC45" s="292"/>
      <c r="AD45" s="292"/>
      <c r="AE45" s="292"/>
      <c r="AF45" s="292"/>
    </row>
    <row r="46" spans="1:32" ht="18" customHeight="1" x14ac:dyDescent="0.15">
      <c r="A46" s="289" t="s">
        <v>221</v>
      </c>
      <c r="B46" s="289"/>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631" t="s">
        <v>413</v>
      </c>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row>
    <row r="50" spans="1:32" ht="18" customHeight="1" x14ac:dyDescent="0.15">
      <c r="A50" s="309" t="s">
        <v>215</v>
      </c>
      <c r="B50" s="181" t="s">
        <v>214</v>
      </c>
      <c r="C50" s="181"/>
      <c r="D50" s="181"/>
      <c r="E50" s="181"/>
      <c r="F50" s="181"/>
      <c r="G50" s="181"/>
      <c r="H50" s="592" t="s">
        <v>272</v>
      </c>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4"/>
    </row>
    <row r="51" spans="1:32" ht="18" customHeight="1" x14ac:dyDescent="0.15">
      <c r="A51" s="309"/>
      <c r="B51" s="181" t="s">
        <v>212</v>
      </c>
      <c r="C51" s="181"/>
      <c r="D51" s="181"/>
      <c r="E51" s="181"/>
      <c r="F51" s="181"/>
      <c r="G51" s="181"/>
      <c r="H51" s="592" t="s">
        <v>272</v>
      </c>
      <c r="I51" s="593"/>
      <c r="J51" s="593"/>
      <c r="K51" s="593"/>
      <c r="L51" s="593"/>
      <c r="M51" s="593"/>
      <c r="N51" s="593"/>
      <c r="O51" s="593"/>
      <c r="P51" s="593"/>
      <c r="Q51" s="593"/>
      <c r="R51" s="593"/>
      <c r="S51" s="593"/>
      <c r="T51" s="593"/>
      <c r="U51" s="593"/>
      <c r="V51" s="593"/>
      <c r="W51" s="593"/>
      <c r="X51" s="593"/>
      <c r="Y51" s="593"/>
      <c r="Z51" s="593"/>
      <c r="AA51" s="593"/>
      <c r="AB51" s="593"/>
      <c r="AC51" s="593"/>
      <c r="AD51" s="593"/>
      <c r="AE51" s="593"/>
      <c r="AF51" s="594"/>
    </row>
    <row r="52" spans="1:32" ht="18" customHeight="1" x14ac:dyDescent="0.15">
      <c r="A52" s="309"/>
      <c r="B52" s="181" t="s">
        <v>211</v>
      </c>
      <c r="C52" s="181"/>
      <c r="D52" s="181"/>
      <c r="E52" s="181"/>
      <c r="F52" s="181"/>
      <c r="G52" s="181"/>
      <c r="H52" s="592" t="s">
        <v>272</v>
      </c>
      <c r="I52" s="593"/>
      <c r="J52" s="593"/>
      <c r="K52" s="593"/>
      <c r="L52" s="593"/>
      <c r="M52" s="593"/>
      <c r="N52" s="593"/>
      <c r="O52" s="593"/>
      <c r="P52" s="593"/>
      <c r="Q52" s="593"/>
      <c r="R52" s="593"/>
      <c r="S52" s="593"/>
      <c r="T52" s="593"/>
      <c r="U52" s="593"/>
      <c r="V52" s="593"/>
      <c r="W52" s="593"/>
      <c r="X52" s="593"/>
      <c r="Y52" s="593"/>
      <c r="Z52" s="593"/>
      <c r="AA52" s="593"/>
      <c r="AB52" s="593"/>
      <c r="AC52" s="593"/>
      <c r="AD52" s="593"/>
      <c r="AE52" s="593"/>
      <c r="AF52" s="594"/>
    </row>
    <row r="53" spans="1:32" ht="18" customHeight="1" x14ac:dyDescent="0.15">
      <c r="A53" s="309"/>
      <c r="B53" s="324" t="s">
        <v>209</v>
      </c>
      <c r="C53" s="324"/>
      <c r="D53" s="324"/>
      <c r="E53" s="324"/>
      <c r="F53" s="324"/>
      <c r="G53" s="324"/>
      <c r="H53" s="592" t="s">
        <v>272</v>
      </c>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4"/>
    </row>
    <row r="54" spans="1:32" ht="18" customHeight="1" x14ac:dyDescent="0.15">
      <c r="A54" s="309"/>
      <c r="B54" s="181" t="s">
        <v>207</v>
      </c>
      <c r="C54" s="181"/>
      <c r="D54" s="181"/>
      <c r="E54" s="181"/>
      <c r="F54" s="181"/>
      <c r="G54" s="181"/>
      <c r="H54" s="592" t="s">
        <v>272</v>
      </c>
      <c r="I54" s="593"/>
      <c r="J54" s="593"/>
      <c r="K54" s="593"/>
      <c r="L54" s="593"/>
      <c r="M54" s="593"/>
      <c r="N54" s="593"/>
      <c r="O54" s="593"/>
      <c r="P54" s="593"/>
      <c r="Q54" s="593"/>
      <c r="R54" s="593"/>
      <c r="S54" s="593"/>
      <c r="T54" s="593"/>
      <c r="U54" s="593"/>
      <c r="V54" s="593"/>
      <c r="W54" s="593"/>
      <c r="X54" s="593"/>
      <c r="Y54" s="593"/>
      <c r="Z54" s="593"/>
      <c r="AA54" s="593"/>
      <c r="AB54" s="593"/>
      <c r="AC54" s="593"/>
      <c r="AD54" s="593"/>
      <c r="AE54" s="593"/>
      <c r="AF54" s="594"/>
    </row>
    <row r="55" spans="1:32" ht="18" customHeight="1" x14ac:dyDescent="0.15">
      <c r="A55" s="309"/>
      <c r="B55" s="181" t="s">
        <v>206</v>
      </c>
      <c r="C55" s="181"/>
      <c r="D55" s="181"/>
      <c r="E55" s="181"/>
      <c r="F55" s="181"/>
      <c r="G55" s="181"/>
      <c r="H55" s="592" t="s">
        <v>272</v>
      </c>
      <c r="I55" s="593"/>
      <c r="J55" s="593"/>
      <c r="K55" s="593"/>
      <c r="L55" s="593"/>
      <c r="M55" s="593"/>
      <c r="N55" s="593"/>
      <c r="O55" s="593"/>
      <c r="P55" s="593"/>
      <c r="Q55" s="593"/>
      <c r="R55" s="593"/>
      <c r="S55" s="593"/>
      <c r="T55" s="593"/>
      <c r="U55" s="593"/>
      <c r="V55" s="593"/>
      <c r="W55" s="593"/>
      <c r="X55" s="593"/>
      <c r="Y55" s="593"/>
      <c r="Z55" s="593"/>
      <c r="AA55" s="593"/>
      <c r="AB55" s="593"/>
      <c r="AC55" s="593"/>
      <c r="AD55" s="593"/>
      <c r="AE55" s="593"/>
      <c r="AF55" s="594"/>
    </row>
    <row r="56" spans="1:32" ht="18" customHeight="1" x14ac:dyDescent="0.15">
      <c r="A56" s="309"/>
      <c r="B56" s="181" t="s">
        <v>204</v>
      </c>
      <c r="C56" s="181"/>
      <c r="D56" s="181"/>
      <c r="E56" s="181"/>
      <c r="F56" s="181"/>
      <c r="G56" s="181"/>
      <c r="H56" s="592" t="s">
        <v>272</v>
      </c>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4"/>
    </row>
    <row r="57" spans="1:32" ht="18" customHeight="1" x14ac:dyDescent="0.15">
      <c r="A57" s="309"/>
      <c r="B57" s="181" t="s">
        <v>203</v>
      </c>
      <c r="C57" s="181"/>
      <c r="D57" s="181"/>
      <c r="E57" s="181"/>
      <c r="F57" s="181"/>
      <c r="G57" s="181"/>
      <c r="H57" s="592" t="s">
        <v>272</v>
      </c>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4"/>
    </row>
    <row r="58" spans="1:32" ht="18" customHeight="1" x14ac:dyDescent="0.15">
      <c r="A58" s="309"/>
      <c r="B58" s="210" t="s">
        <v>202</v>
      </c>
      <c r="C58" s="210"/>
      <c r="D58" s="210"/>
      <c r="E58" s="210"/>
      <c r="F58" s="210"/>
      <c r="G58" s="210"/>
      <c r="H58" s="670" t="s">
        <v>272</v>
      </c>
      <c r="I58" s="242"/>
      <c r="J58" s="242"/>
      <c r="K58" s="242"/>
      <c r="L58" s="242"/>
      <c r="M58" s="242"/>
      <c r="N58" s="242"/>
      <c r="O58" s="242"/>
      <c r="P58" s="242"/>
      <c r="Q58" s="242"/>
      <c r="R58" s="242"/>
      <c r="S58" s="242"/>
      <c r="T58" s="242"/>
      <c r="U58" s="242"/>
      <c r="V58" s="242"/>
      <c r="W58" s="242"/>
      <c r="X58" s="242"/>
      <c r="Y58" s="242"/>
      <c r="Z58" s="242"/>
      <c r="AA58" s="242"/>
      <c r="AB58" s="242"/>
      <c r="AC58" s="242"/>
      <c r="AD58" s="242"/>
      <c r="AE58" s="242"/>
      <c r="AF58" s="243"/>
    </row>
    <row r="59" spans="1:32" ht="18" customHeight="1" x14ac:dyDescent="0.15">
      <c r="A59" s="309"/>
      <c r="B59" s="210"/>
      <c r="C59" s="210"/>
      <c r="D59" s="210"/>
      <c r="E59" s="210"/>
      <c r="F59" s="210"/>
      <c r="G59" s="210"/>
      <c r="H59" s="244"/>
      <c r="I59" s="1021"/>
      <c r="J59" s="1021"/>
      <c r="K59" s="1021"/>
      <c r="L59" s="1021"/>
      <c r="M59" s="1021"/>
      <c r="N59" s="1021"/>
      <c r="O59" s="1021"/>
      <c r="P59" s="1021"/>
      <c r="Q59" s="1021"/>
      <c r="R59" s="1021"/>
      <c r="S59" s="1021"/>
      <c r="T59" s="1021"/>
      <c r="U59" s="1021"/>
      <c r="V59" s="1021"/>
      <c r="W59" s="1021"/>
      <c r="X59" s="1021"/>
      <c r="Y59" s="1021"/>
      <c r="Z59" s="1021"/>
      <c r="AA59" s="1021"/>
      <c r="AB59" s="1021"/>
      <c r="AC59" s="1021"/>
      <c r="AD59" s="1021"/>
      <c r="AE59" s="1021"/>
      <c r="AF59" s="246"/>
    </row>
    <row r="60" spans="1:32" ht="18" customHeight="1" x14ac:dyDescent="0.15">
      <c r="A60" s="309"/>
      <c r="B60" s="210"/>
      <c r="C60" s="210"/>
      <c r="D60" s="210"/>
      <c r="E60" s="210"/>
      <c r="F60" s="210"/>
      <c r="G60" s="210"/>
      <c r="H60" s="244"/>
      <c r="I60" s="1021"/>
      <c r="J60" s="1021"/>
      <c r="K60" s="1021"/>
      <c r="L60" s="1021"/>
      <c r="M60" s="1021"/>
      <c r="N60" s="1021"/>
      <c r="O60" s="1021"/>
      <c r="P60" s="1021"/>
      <c r="Q60" s="1021"/>
      <c r="R60" s="1021"/>
      <c r="S60" s="1021"/>
      <c r="T60" s="1021"/>
      <c r="U60" s="1021"/>
      <c r="V60" s="1021"/>
      <c r="W60" s="1021"/>
      <c r="X60" s="1021"/>
      <c r="Y60" s="1021"/>
      <c r="Z60" s="1021"/>
      <c r="AA60" s="1021"/>
      <c r="AB60" s="1021"/>
      <c r="AC60" s="1021"/>
      <c r="AD60" s="1021"/>
      <c r="AE60" s="1021"/>
      <c r="AF60" s="246"/>
    </row>
    <row r="61" spans="1:32" ht="18" customHeight="1" x14ac:dyDescent="0.15">
      <c r="A61" s="309"/>
      <c r="B61" s="210"/>
      <c r="C61" s="210"/>
      <c r="D61" s="210"/>
      <c r="E61" s="210"/>
      <c r="F61" s="210"/>
      <c r="G61" s="210"/>
      <c r="H61" s="244"/>
      <c r="I61" s="1021"/>
      <c r="J61" s="1021"/>
      <c r="K61" s="1021"/>
      <c r="L61" s="1021"/>
      <c r="M61" s="1021"/>
      <c r="N61" s="1021"/>
      <c r="O61" s="1021"/>
      <c r="P61" s="1021"/>
      <c r="Q61" s="1021"/>
      <c r="R61" s="1021"/>
      <c r="S61" s="1021"/>
      <c r="T61" s="1021"/>
      <c r="U61" s="1021"/>
      <c r="V61" s="1021"/>
      <c r="W61" s="1021"/>
      <c r="X61" s="1021"/>
      <c r="Y61" s="1021"/>
      <c r="Z61" s="1021"/>
      <c r="AA61" s="1021"/>
      <c r="AB61" s="1021"/>
      <c r="AC61" s="1021"/>
      <c r="AD61" s="1021"/>
      <c r="AE61" s="1021"/>
      <c r="AF61" s="246"/>
    </row>
    <row r="62" spans="1:32" ht="18" customHeight="1" x14ac:dyDescent="0.15">
      <c r="A62" s="309"/>
      <c r="B62" s="210"/>
      <c r="C62" s="210"/>
      <c r="D62" s="210"/>
      <c r="E62" s="210"/>
      <c r="F62" s="210"/>
      <c r="G62" s="210"/>
      <c r="H62" s="247"/>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9"/>
    </row>
    <row r="63" spans="1:32" ht="18" customHeight="1" x14ac:dyDescent="0.15">
      <c r="A63" s="309"/>
      <c r="B63" s="238" t="s">
        <v>201</v>
      </c>
      <c r="C63" s="239"/>
      <c r="D63" s="239"/>
      <c r="E63" s="239"/>
      <c r="F63" s="239"/>
      <c r="G63" s="240"/>
      <c r="H63" s="592" t="s">
        <v>272</v>
      </c>
      <c r="I63" s="593"/>
      <c r="J63" s="593"/>
      <c r="K63" s="593"/>
      <c r="L63" s="593"/>
      <c r="M63" s="593"/>
      <c r="N63" s="593"/>
      <c r="O63" s="593"/>
      <c r="P63" s="593"/>
      <c r="Q63" s="593"/>
      <c r="R63" s="593"/>
      <c r="S63" s="593"/>
      <c r="T63" s="593"/>
      <c r="U63" s="593"/>
      <c r="V63" s="593"/>
      <c r="W63" s="593"/>
      <c r="X63" s="593"/>
      <c r="Y63" s="593"/>
      <c r="Z63" s="593"/>
      <c r="AA63" s="593"/>
      <c r="AB63" s="593"/>
      <c r="AC63" s="593"/>
      <c r="AD63" s="593"/>
      <c r="AE63" s="593"/>
      <c r="AF63" s="594"/>
    </row>
    <row r="64" spans="1:32" ht="18" customHeight="1" x14ac:dyDescent="0.15">
      <c r="A64" s="309"/>
      <c r="B64" s="238" t="s">
        <v>200</v>
      </c>
      <c r="C64" s="239"/>
      <c r="D64" s="239"/>
      <c r="E64" s="239"/>
      <c r="F64" s="239"/>
      <c r="G64" s="240"/>
      <c r="H64" s="592" t="s">
        <v>272</v>
      </c>
      <c r="I64" s="593"/>
      <c r="J64" s="593"/>
      <c r="K64" s="593"/>
      <c r="L64" s="593"/>
      <c r="M64" s="593"/>
      <c r="N64" s="593"/>
      <c r="O64" s="593"/>
      <c r="P64" s="593"/>
      <c r="Q64" s="593"/>
      <c r="R64" s="593"/>
      <c r="S64" s="593"/>
      <c r="T64" s="593"/>
      <c r="U64" s="593"/>
      <c r="V64" s="593"/>
      <c r="W64" s="593"/>
      <c r="X64" s="593"/>
      <c r="Y64" s="593"/>
      <c r="Z64" s="593"/>
      <c r="AA64" s="593"/>
      <c r="AB64" s="593"/>
      <c r="AC64" s="593"/>
      <c r="AD64" s="593"/>
      <c r="AE64" s="593"/>
      <c r="AF64" s="594"/>
    </row>
    <row r="65" spans="1:32" ht="18" customHeight="1" x14ac:dyDescent="0.15">
      <c r="A65" s="309"/>
      <c r="B65" s="238" t="s">
        <v>199</v>
      </c>
      <c r="C65" s="239"/>
      <c r="D65" s="239"/>
      <c r="E65" s="239"/>
      <c r="F65" s="239"/>
      <c r="G65" s="240"/>
      <c r="H65" s="592" t="s">
        <v>272</v>
      </c>
      <c r="I65" s="593"/>
      <c r="J65" s="593"/>
      <c r="K65" s="593"/>
      <c r="L65" s="593"/>
      <c r="M65" s="593"/>
      <c r="N65" s="593"/>
      <c r="O65" s="593"/>
      <c r="P65" s="593"/>
      <c r="Q65" s="593"/>
      <c r="R65" s="593"/>
      <c r="S65" s="593"/>
      <c r="T65" s="593"/>
      <c r="U65" s="593"/>
      <c r="V65" s="593"/>
      <c r="W65" s="593"/>
      <c r="X65" s="593"/>
      <c r="Y65" s="593"/>
      <c r="Z65" s="593"/>
      <c r="AA65" s="593"/>
      <c r="AB65" s="593"/>
      <c r="AC65" s="593"/>
      <c r="AD65" s="593"/>
      <c r="AE65" s="593"/>
      <c r="AF65" s="594"/>
    </row>
    <row r="66" spans="1:32" ht="18" customHeight="1" x14ac:dyDescent="0.15">
      <c r="A66" s="309"/>
      <c r="B66" s="238" t="s">
        <v>198</v>
      </c>
      <c r="C66" s="239"/>
      <c r="D66" s="239"/>
      <c r="E66" s="239"/>
      <c r="F66" s="239"/>
      <c r="G66" s="240"/>
      <c r="H66" s="592" t="s">
        <v>272</v>
      </c>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4"/>
    </row>
    <row r="67" spans="1:32" ht="18" customHeight="1" x14ac:dyDescent="0.15">
      <c r="A67" s="181" t="s">
        <v>196</v>
      </c>
      <c r="B67" s="181"/>
      <c r="C67" s="181"/>
      <c r="D67" s="181"/>
      <c r="E67" s="181"/>
      <c r="F67" s="181"/>
      <c r="G67" s="181"/>
      <c r="H67" s="592" t="s">
        <v>272</v>
      </c>
      <c r="I67" s="593"/>
      <c r="J67" s="593"/>
      <c r="K67" s="593"/>
      <c r="L67" s="593"/>
      <c r="M67" s="593"/>
      <c r="N67" s="593"/>
      <c r="O67" s="593"/>
      <c r="P67" s="593"/>
      <c r="Q67" s="593"/>
      <c r="R67" s="593"/>
      <c r="S67" s="593"/>
      <c r="T67" s="593"/>
      <c r="U67" s="593"/>
      <c r="V67" s="593"/>
      <c r="W67" s="593"/>
      <c r="X67" s="593"/>
      <c r="Y67" s="593"/>
      <c r="Z67" s="593"/>
      <c r="AA67" s="593"/>
      <c r="AB67" s="593"/>
      <c r="AC67" s="593"/>
      <c r="AD67" s="593"/>
      <c r="AE67" s="593"/>
      <c r="AF67" s="594"/>
    </row>
    <row r="68" spans="1:32" ht="51" customHeight="1" x14ac:dyDescent="0.15">
      <c r="A68" s="289" t="s">
        <v>194</v>
      </c>
      <c r="B68" s="289"/>
      <c r="C68" s="289"/>
      <c r="D68" s="289"/>
      <c r="E68" s="289"/>
      <c r="F68" s="289"/>
      <c r="G68" s="289"/>
      <c r="H68" s="568" t="s">
        <v>1395</v>
      </c>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70"/>
    </row>
    <row r="69" spans="1:32" ht="18" customHeight="1" x14ac:dyDescent="0.15">
      <c r="A69" s="214" t="s">
        <v>192</v>
      </c>
      <c r="B69" s="215"/>
      <c r="C69" s="215"/>
      <c r="D69" s="215"/>
      <c r="E69" s="220" t="s">
        <v>186</v>
      </c>
      <c r="F69" s="215"/>
      <c r="G69" s="221"/>
      <c r="H69" s="745" t="s">
        <v>1347</v>
      </c>
      <c r="I69" s="250"/>
      <c r="J69" s="250"/>
      <c r="K69" s="250"/>
      <c r="L69" s="250"/>
      <c r="M69" s="250"/>
      <c r="N69" s="250"/>
      <c r="O69" s="250"/>
      <c r="P69" s="250"/>
      <c r="Q69" s="250"/>
      <c r="R69" s="250"/>
      <c r="S69" s="250"/>
      <c r="T69" s="250"/>
      <c r="U69" s="581" t="s">
        <v>1396</v>
      </c>
      <c r="V69" s="581"/>
      <c r="W69" s="581"/>
      <c r="X69" s="581"/>
      <c r="Y69" s="581"/>
      <c r="Z69" s="581"/>
      <c r="AA69" s="581"/>
      <c r="AB69" s="581"/>
      <c r="AC69" s="582"/>
      <c r="AD69" s="266" t="s">
        <v>189</v>
      </c>
      <c r="AE69" s="267"/>
      <c r="AF69" s="268"/>
    </row>
    <row r="70" spans="1:32" ht="18" customHeight="1" x14ac:dyDescent="0.15">
      <c r="A70" s="216"/>
      <c r="B70" s="571"/>
      <c r="C70" s="571"/>
      <c r="D70" s="571"/>
      <c r="E70" s="222"/>
      <c r="F70" s="571"/>
      <c r="G70" s="223"/>
      <c r="H70" s="746"/>
      <c r="I70" s="252"/>
      <c r="J70" s="252"/>
      <c r="K70" s="252"/>
      <c r="L70" s="252"/>
      <c r="M70" s="252"/>
      <c r="N70" s="252"/>
      <c r="O70" s="252"/>
      <c r="P70" s="252"/>
      <c r="Q70" s="252"/>
      <c r="R70" s="252"/>
      <c r="S70" s="252"/>
      <c r="T70" s="252"/>
      <c r="U70" s="583"/>
      <c r="V70" s="583"/>
      <c r="W70" s="583"/>
      <c r="X70" s="583"/>
      <c r="Y70" s="583"/>
      <c r="Z70" s="583"/>
      <c r="AA70" s="583"/>
      <c r="AB70" s="583"/>
      <c r="AC70" s="584"/>
      <c r="AD70" s="288" t="s">
        <v>188</v>
      </c>
      <c r="AE70" s="258"/>
      <c r="AF70" s="259"/>
    </row>
    <row r="71" spans="1:32" ht="18" customHeight="1" x14ac:dyDescent="0.15">
      <c r="A71" s="216"/>
      <c r="B71" s="571"/>
      <c r="C71" s="571"/>
      <c r="D71" s="571"/>
      <c r="E71" s="222"/>
      <c r="F71" s="571"/>
      <c r="G71" s="223"/>
      <c r="H71" s="746"/>
      <c r="I71" s="252"/>
      <c r="J71" s="252"/>
      <c r="K71" s="252"/>
      <c r="L71" s="252"/>
      <c r="M71" s="252"/>
      <c r="N71" s="252"/>
      <c r="O71" s="252"/>
      <c r="P71" s="252"/>
      <c r="Q71" s="252"/>
      <c r="R71" s="252"/>
      <c r="S71" s="252"/>
      <c r="T71" s="252"/>
      <c r="U71" s="583"/>
      <c r="V71" s="583"/>
      <c r="W71" s="583"/>
      <c r="X71" s="583"/>
      <c r="Y71" s="583"/>
      <c r="Z71" s="583"/>
      <c r="AA71" s="583"/>
      <c r="AB71" s="583"/>
      <c r="AC71" s="584"/>
      <c r="AD71" s="260"/>
      <c r="AE71" s="587"/>
      <c r="AF71" s="262"/>
    </row>
    <row r="72" spans="1:32" ht="18" customHeight="1" x14ac:dyDescent="0.15">
      <c r="A72" s="218"/>
      <c r="B72" s="219"/>
      <c r="C72" s="219"/>
      <c r="D72" s="219"/>
      <c r="E72" s="224"/>
      <c r="F72" s="219"/>
      <c r="G72" s="225"/>
      <c r="H72" s="747"/>
      <c r="I72" s="254"/>
      <c r="J72" s="254"/>
      <c r="K72" s="254"/>
      <c r="L72" s="254"/>
      <c r="M72" s="254"/>
      <c r="N72" s="254"/>
      <c r="O72" s="254"/>
      <c r="P72" s="254"/>
      <c r="Q72" s="254"/>
      <c r="R72" s="254"/>
      <c r="S72" s="254"/>
      <c r="T72" s="254"/>
      <c r="U72" s="585"/>
      <c r="V72" s="585"/>
      <c r="W72" s="585"/>
      <c r="X72" s="585"/>
      <c r="Y72" s="585"/>
      <c r="Z72" s="585"/>
      <c r="AA72" s="585"/>
      <c r="AB72" s="585"/>
      <c r="AC72" s="586"/>
      <c r="AD72" s="263"/>
      <c r="AE72" s="264"/>
      <c r="AF72" s="265"/>
    </row>
    <row r="73" spans="1:32" ht="18" customHeight="1" x14ac:dyDescent="0.15">
      <c r="A73" s="214" t="s">
        <v>187</v>
      </c>
      <c r="B73" s="215"/>
      <c r="C73" s="215"/>
      <c r="D73" s="215"/>
      <c r="E73" s="220" t="s">
        <v>186</v>
      </c>
      <c r="F73" s="215"/>
      <c r="G73" s="221"/>
      <c r="H73" s="745" t="s">
        <v>1346</v>
      </c>
      <c r="I73" s="250"/>
      <c r="J73" s="250"/>
      <c r="K73" s="250"/>
      <c r="L73" s="250"/>
      <c r="M73" s="250"/>
      <c r="N73" s="250"/>
      <c r="O73" s="250"/>
      <c r="P73" s="250"/>
      <c r="Q73" s="250"/>
      <c r="R73" s="250"/>
      <c r="S73" s="250"/>
      <c r="T73" s="250"/>
      <c r="U73" s="387" t="s">
        <v>1397</v>
      </c>
      <c r="V73" s="387"/>
      <c r="W73" s="387"/>
      <c r="X73" s="387"/>
      <c r="Y73" s="387"/>
      <c r="Z73" s="387"/>
      <c r="AA73" s="387"/>
      <c r="AB73" s="387"/>
      <c r="AC73" s="588"/>
      <c r="AD73" s="288" t="s">
        <v>287</v>
      </c>
      <c r="AE73" s="258"/>
      <c r="AF73" s="259"/>
    </row>
    <row r="74" spans="1:32" ht="18" customHeight="1" x14ac:dyDescent="0.15">
      <c r="A74" s="216"/>
      <c r="B74" s="571"/>
      <c r="C74" s="571"/>
      <c r="D74" s="571"/>
      <c r="E74" s="222"/>
      <c r="F74" s="571"/>
      <c r="G74" s="223"/>
      <c r="H74" s="746"/>
      <c r="I74" s="252"/>
      <c r="J74" s="252"/>
      <c r="K74" s="252"/>
      <c r="L74" s="252"/>
      <c r="M74" s="252"/>
      <c r="N74" s="252"/>
      <c r="O74" s="252"/>
      <c r="P74" s="252"/>
      <c r="Q74" s="252"/>
      <c r="R74" s="252"/>
      <c r="S74" s="252"/>
      <c r="T74" s="252"/>
      <c r="U74" s="389"/>
      <c r="V74" s="389"/>
      <c r="W74" s="389"/>
      <c r="X74" s="389"/>
      <c r="Y74" s="389"/>
      <c r="Z74" s="389"/>
      <c r="AA74" s="389"/>
      <c r="AB74" s="389"/>
      <c r="AC74" s="589"/>
      <c r="AD74" s="260"/>
      <c r="AE74" s="587"/>
      <c r="AF74" s="262"/>
    </row>
    <row r="75" spans="1:32" ht="18" customHeight="1" x14ac:dyDescent="0.15">
      <c r="A75" s="216"/>
      <c r="B75" s="571"/>
      <c r="C75" s="571"/>
      <c r="D75" s="571"/>
      <c r="E75" s="222"/>
      <c r="F75" s="571"/>
      <c r="G75" s="223"/>
      <c r="H75" s="746"/>
      <c r="I75" s="252"/>
      <c r="J75" s="252"/>
      <c r="K75" s="252"/>
      <c r="L75" s="252"/>
      <c r="M75" s="252"/>
      <c r="N75" s="252"/>
      <c r="O75" s="252"/>
      <c r="P75" s="252"/>
      <c r="Q75" s="252"/>
      <c r="R75" s="252"/>
      <c r="S75" s="252"/>
      <c r="T75" s="252"/>
      <c r="U75" s="389"/>
      <c r="V75" s="389"/>
      <c r="W75" s="389"/>
      <c r="X75" s="389"/>
      <c r="Y75" s="389"/>
      <c r="Z75" s="389"/>
      <c r="AA75" s="389"/>
      <c r="AB75" s="389"/>
      <c r="AC75" s="589"/>
      <c r="AD75" s="260"/>
      <c r="AE75" s="587"/>
      <c r="AF75" s="262"/>
    </row>
    <row r="76" spans="1:32" ht="18" customHeight="1" x14ac:dyDescent="0.15">
      <c r="A76" s="216"/>
      <c r="B76" s="571"/>
      <c r="C76" s="571"/>
      <c r="D76" s="571"/>
      <c r="E76" s="222"/>
      <c r="F76" s="571"/>
      <c r="G76" s="223"/>
      <c r="H76" s="746"/>
      <c r="I76" s="252"/>
      <c r="J76" s="252"/>
      <c r="K76" s="252"/>
      <c r="L76" s="252"/>
      <c r="M76" s="252"/>
      <c r="N76" s="252"/>
      <c r="O76" s="252"/>
      <c r="P76" s="252"/>
      <c r="Q76" s="252"/>
      <c r="R76" s="252"/>
      <c r="S76" s="252"/>
      <c r="T76" s="252"/>
      <c r="U76" s="389"/>
      <c r="V76" s="389"/>
      <c r="W76" s="389"/>
      <c r="X76" s="389"/>
      <c r="Y76" s="389"/>
      <c r="Z76" s="389"/>
      <c r="AA76" s="389"/>
      <c r="AB76" s="389"/>
      <c r="AC76" s="589"/>
      <c r="AD76" s="260"/>
      <c r="AE76" s="587"/>
      <c r="AF76" s="262"/>
    </row>
    <row r="77" spans="1:32" ht="18" customHeight="1" x14ac:dyDescent="0.15">
      <c r="A77" s="218"/>
      <c r="B77" s="219"/>
      <c r="C77" s="219"/>
      <c r="D77" s="219"/>
      <c r="E77" s="224"/>
      <c r="F77" s="219"/>
      <c r="G77" s="225"/>
      <c r="H77" s="747"/>
      <c r="I77" s="254"/>
      <c r="J77" s="254"/>
      <c r="K77" s="254"/>
      <c r="L77" s="254"/>
      <c r="M77" s="254"/>
      <c r="N77" s="254"/>
      <c r="O77" s="254"/>
      <c r="P77" s="254"/>
      <c r="Q77" s="254"/>
      <c r="R77" s="254"/>
      <c r="S77" s="254"/>
      <c r="T77" s="254"/>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572" t="s">
        <v>1345</v>
      </c>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687"/>
    </row>
    <row r="79" spans="1:32" ht="18" customHeight="1" x14ac:dyDescent="0.15">
      <c r="A79" s="186"/>
      <c r="B79" s="557"/>
      <c r="C79" s="557"/>
      <c r="D79" s="557"/>
      <c r="E79" s="557"/>
      <c r="F79" s="557"/>
      <c r="G79" s="188"/>
      <c r="H79" s="575"/>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688"/>
    </row>
    <row r="80" spans="1:32" ht="18" customHeight="1" x14ac:dyDescent="0.15">
      <c r="A80" s="189"/>
      <c r="B80" s="190"/>
      <c r="C80" s="190"/>
      <c r="D80" s="190"/>
      <c r="E80" s="190"/>
      <c r="F80" s="190"/>
      <c r="G80" s="191"/>
      <c r="H80" s="578"/>
      <c r="I80" s="579"/>
      <c r="J80" s="579"/>
      <c r="K80" s="579"/>
      <c r="L80" s="579"/>
      <c r="M80" s="579"/>
      <c r="N80" s="579"/>
      <c r="O80" s="579"/>
      <c r="P80" s="579"/>
      <c r="Q80" s="579"/>
      <c r="R80" s="579"/>
      <c r="S80" s="579"/>
      <c r="T80" s="579"/>
      <c r="U80" s="579"/>
      <c r="V80" s="579"/>
      <c r="W80" s="579"/>
      <c r="X80" s="579"/>
      <c r="Y80" s="579"/>
      <c r="Z80" s="579"/>
      <c r="AA80" s="579"/>
      <c r="AB80" s="579"/>
      <c r="AC80" s="579"/>
      <c r="AD80" s="579"/>
      <c r="AE80" s="579"/>
      <c r="AF80" s="689"/>
    </row>
    <row r="81" spans="1:32" ht="18" customHeight="1" x14ac:dyDescent="0.15">
      <c r="A81" s="183" t="s">
        <v>180</v>
      </c>
      <c r="B81" s="184"/>
      <c r="C81" s="184"/>
      <c r="D81" s="184"/>
      <c r="E81" s="184"/>
      <c r="F81" s="184"/>
      <c r="G81" s="185"/>
      <c r="H81" s="572" t="s">
        <v>1344</v>
      </c>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687"/>
    </row>
    <row r="82" spans="1:32" ht="18" customHeight="1" x14ac:dyDescent="0.15">
      <c r="A82" s="186"/>
      <c r="B82" s="557"/>
      <c r="C82" s="557"/>
      <c r="D82" s="557"/>
      <c r="E82" s="557"/>
      <c r="F82" s="557"/>
      <c r="G82" s="188"/>
      <c r="H82" s="575"/>
      <c r="I82" s="576"/>
      <c r="J82" s="576"/>
      <c r="K82" s="576"/>
      <c r="L82" s="576"/>
      <c r="M82" s="576"/>
      <c r="N82" s="576"/>
      <c r="O82" s="576"/>
      <c r="P82" s="576"/>
      <c r="Q82" s="576"/>
      <c r="R82" s="576"/>
      <c r="S82" s="576"/>
      <c r="T82" s="576"/>
      <c r="U82" s="576"/>
      <c r="V82" s="576"/>
      <c r="W82" s="576"/>
      <c r="X82" s="576"/>
      <c r="Y82" s="576"/>
      <c r="Z82" s="576"/>
      <c r="AA82" s="576"/>
      <c r="AB82" s="576"/>
      <c r="AC82" s="576"/>
      <c r="AD82" s="576"/>
      <c r="AE82" s="576"/>
      <c r="AF82" s="688"/>
    </row>
    <row r="83" spans="1:32" ht="18" customHeight="1" x14ac:dyDescent="0.15">
      <c r="A83" s="186"/>
      <c r="B83" s="557"/>
      <c r="C83" s="557"/>
      <c r="D83" s="557"/>
      <c r="E83" s="557"/>
      <c r="F83" s="557"/>
      <c r="G83" s="188"/>
      <c r="H83" s="575"/>
      <c r="I83" s="576"/>
      <c r="J83" s="576"/>
      <c r="K83" s="576"/>
      <c r="L83" s="576"/>
      <c r="M83" s="576"/>
      <c r="N83" s="576"/>
      <c r="O83" s="576"/>
      <c r="P83" s="576"/>
      <c r="Q83" s="576"/>
      <c r="R83" s="576"/>
      <c r="S83" s="576"/>
      <c r="T83" s="576"/>
      <c r="U83" s="576"/>
      <c r="V83" s="576"/>
      <c r="W83" s="576"/>
      <c r="X83" s="576"/>
      <c r="Y83" s="576"/>
      <c r="Z83" s="576"/>
      <c r="AA83" s="576"/>
      <c r="AB83" s="576"/>
      <c r="AC83" s="576"/>
      <c r="AD83" s="576"/>
      <c r="AE83" s="576"/>
      <c r="AF83" s="688"/>
    </row>
    <row r="84" spans="1:32" ht="9.75" customHeight="1" x14ac:dyDescent="0.15">
      <c r="A84" s="189"/>
      <c r="B84" s="190"/>
      <c r="C84" s="190"/>
      <c r="D84" s="190"/>
      <c r="E84" s="190"/>
      <c r="F84" s="190"/>
      <c r="G84" s="191"/>
      <c r="H84" s="578"/>
      <c r="I84" s="579"/>
      <c r="J84" s="579"/>
      <c r="K84" s="579"/>
      <c r="L84" s="579"/>
      <c r="M84" s="579"/>
      <c r="N84" s="579"/>
      <c r="O84" s="579"/>
      <c r="P84" s="579"/>
      <c r="Q84" s="579"/>
      <c r="R84" s="579"/>
      <c r="S84" s="579"/>
      <c r="T84" s="579"/>
      <c r="U84" s="579"/>
      <c r="V84" s="579"/>
      <c r="W84" s="579"/>
      <c r="X84" s="579"/>
      <c r="Y84" s="579"/>
      <c r="Z84" s="579"/>
      <c r="AA84" s="579"/>
      <c r="AB84" s="579"/>
      <c r="AC84" s="579"/>
      <c r="AD84" s="579"/>
      <c r="AE84" s="579"/>
      <c r="AF84" s="689"/>
    </row>
    <row r="85" spans="1:32" ht="18" customHeight="1" x14ac:dyDescent="0.15">
      <c r="A85" s="146"/>
      <c r="B85" s="146"/>
      <c r="C85" s="146"/>
      <c r="D85" s="146"/>
      <c r="E85" s="146"/>
      <c r="F85" s="146"/>
      <c r="G85" s="146"/>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row>
    <row r="86" spans="1:32" ht="18" customHeight="1" x14ac:dyDescent="0.15">
      <c r="A86" s="201" t="s">
        <v>178</v>
      </c>
      <c r="B86" s="202"/>
      <c r="C86" s="202"/>
      <c r="D86" s="203"/>
      <c r="E86" s="210">
        <v>17</v>
      </c>
      <c r="F86" s="210"/>
      <c r="G86" s="210"/>
      <c r="H86" s="210"/>
      <c r="I86" s="351" t="s">
        <v>1382</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204"/>
      <c r="B87" s="567"/>
      <c r="C87" s="567"/>
      <c r="D87" s="206"/>
      <c r="E87" s="210" t="s">
        <v>177</v>
      </c>
      <c r="F87" s="210"/>
      <c r="G87" s="210"/>
      <c r="H87" s="210"/>
      <c r="I87" s="351" t="s">
        <v>1171</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207"/>
      <c r="B88" s="208"/>
      <c r="C88" s="208"/>
      <c r="D88" s="209"/>
      <c r="E88" s="210" t="s">
        <v>177</v>
      </c>
      <c r="F88" s="210"/>
      <c r="G88" s="210"/>
      <c r="H88" s="210"/>
      <c r="I88" s="351" t="s">
        <v>1171</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8" customHeight="1" x14ac:dyDescent="0.15">
      <c r="A89" s="146"/>
      <c r="B89" s="146"/>
      <c r="C89" s="146"/>
      <c r="D89" s="146"/>
      <c r="E89" s="146"/>
      <c r="F89" s="146"/>
      <c r="G89" s="146"/>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row>
    <row r="90" spans="1:32" ht="18" customHeight="1" x14ac:dyDescent="0.15">
      <c r="A90" s="181" t="s">
        <v>176</v>
      </c>
      <c r="B90" s="181"/>
      <c r="C90" s="181"/>
      <c r="D90" s="181"/>
      <c r="E90" s="807"/>
      <c r="F90" s="807"/>
      <c r="G90" s="807"/>
      <c r="H90" s="807"/>
      <c r="I90" s="807"/>
      <c r="J90" s="807"/>
      <c r="K90" s="807"/>
      <c r="L90" s="807"/>
      <c r="M90" s="807"/>
      <c r="N90" s="807"/>
      <c r="O90" s="807"/>
      <c r="P90" s="807"/>
      <c r="Q90" s="807"/>
      <c r="R90" s="807"/>
      <c r="S90" s="807"/>
      <c r="T90" s="807"/>
      <c r="U90" s="807"/>
      <c r="V90" s="807"/>
      <c r="W90" s="807"/>
      <c r="X90" s="807"/>
      <c r="Y90" s="807"/>
      <c r="Z90" s="807"/>
      <c r="AA90" s="807"/>
      <c r="AB90" s="807"/>
      <c r="AC90" s="807"/>
      <c r="AD90" s="807"/>
      <c r="AE90" s="807"/>
      <c r="AF90" s="807"/>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Normal="100" zoomScaleSheetLayoutView="100" workbookViewId="0">
      <selection activeCell="J3" sqref="J3"/>
    </sheetView>
  </sheetViews>
  <sheetFormatPr defaultColWidth="9" defaultRowHeight="13.5" x14ac:dyDescent="0.15"/>
  <cols>
    <col min="1" max="32" width="3" style="104" customWidth="1"/>
    <col min="33" max="33" width="9" style="104"/>
    <col min="34" max="35" width="9" style="104" customWidth="1"/>
    <col min="36" max="16384" width="9" style="104"/>
  </cols>
  <sheetData>
    <row r="1" spans="1:40" ht="18" customHeight="1" x14ac:dyDescent="0.15">
      <c r="A1" s="311" t="s">
        <v>264</v>
      </c>
      <c r="B1" s="311"/>
      <c r="C1" s="311"/>
      <c r="D1" s="311"/>
      <c r="E1" s="311" t="s">
        <v>263</v>
      </c>
      <c r="F1" s="311"/>
      <c r="G1" s="311"/>
      <c r="H1" s="311"/>
      <c r="I1" s="311"/>
      <c r="J1" s="311"/>
      <c r="K1" s="311"/>
      <c r="L1" s="311"/>
      <c r="M1" s="311"/>
      <c r="N1" s="311"/>
      <c r="O1" s="311"/>
      <c r="P1" s="311"/>
      <c r="Q1" s="311"/>
      <c r="R1" s="311"/>
      <c r="S1" s="311"/>
      <c r="T1" s="311"/>
      <c r="U1" s="311"/>
      <c r="V1" s="311" t="s">
        <v>262</v>
      </c>
      <c r="W1" s="311"/>
      <c r="X1" s="311"/>
      <c r="Y1" s="311"/>
      <c r="Z1" s="311"/>
      <c r="AA1" s="311"/>
      <c r="AB1" s="311"/>
      <c r="AC1" s="311" t="s">
        <v>261</v>
      </c>
      <c r="AD1" s="311"/>
      <c r="AE1" s="311" t="s">
        <v>260</v>
      </c>
      <c r="AF1" s="311"/>
    </row>
    <row r="2" spans="1:40" ht="18" customHeight="1" x14ac:dyDescent="0.4">
      <c r="A2" s="312" t="str">
        <f ca="1">RIGHT(CELL("filename",A4),LEN(CELL("filename",A4))-FIND("]",CELL("filename",A4)))</f>
        <v>6-1-12</v>
      </c>
      <c r="B2" s="312"/>
      <c r="C2" s="312"/>
      <c r="D2" s="312"/>
      <c r="E2" s="646" t="s">
        <v>1374</v>
      </c>
      <c r="F2" s="646"/>
      <c r="G2" s="646"/>
      <c r="H2" s="646"/>
      <c r="I2" s="646"/>
      <c r="J2" s="646"/>
      <c r="K2" s="646"/>
      <c r="L2" s="646"/>
      <c r="M2" s="646"/>
      <c r="N2" s="646"/>
      <c r="O2" s="646"/>
      <c r="P2" s="646"/>
      <c r="Q2" s="646"/>
      <c r="R2" s="646"/>
      <c r="S2" s="646"/>
      <c r="T2" s="646"/>
      <c r="U2" s="646"/>
      <c r="V2" s="653" t="s">
        <v>816</v>
      </c>
      <c r="W2" s="653"/>
      <c r="X2" s="653"/>
      <c r="Y2" s="653"/>
      <c r="Z2" s="653"/>
      <c r="AA2" s="653"/>
      <c r="AB2" s="653"/>
      <c r="AC2" s="653"/>
      <c r="AD2" s="653"/>
      <c r="AE2" s="314"/>
      <c r="AF2" s="314"/>
      <c r="AH2" s="102" t="s">
        <v>173</v>
      </c>
      <c r="AI2" s="101"/>
      <c r="AJ2" s="100">
        <v>1</v>
      </c>
      <c r="AK2" s="99" t="s">
        <v>172</v>
      </c>
      <c r="AL2" s="98"/>
      <c r="AM2" s="97"/>
      <c r="AN2" s="97"/>
    </row>
    <row r="3" spans="1:40" ht="18" customHeight="1" x14ac:dyDescent="0.4">
      <c r="A3" s="312"/>
      <c r="B3" s="312"/>
      <c r="C3" s="312"/>
      <c r="D3" s="312"/>
      <c r="E3" s="646"/>
      <c r="F3" s="646"/>
      <c r="G3" s="646"/>
      <c r="H3" s="646"/>
      <c r="I3" s="646"/>
      <c r="J3" s="646"/>
      <c r="K3" s="646"/>
      <c r="L3" s="646"/>
      <c r="M3" s="646"/>
      <c r="N3" s="646"/>
      <c r="O3" s="646"/>
      <c r="P3" s="646"/>
      <c r="Q3" s="646"/>
      <c r="R3" s="646"/>
      <c r="S3" s="646"/>
      <c r="T3" s="646"/>
      <c r="U3" s="646"/>
      <c r="V3" s="653"/>
      <c r="W3" s="653"/>
      <c r="X3" s="653"/>
      <c r="Y3" s="653"/>
      <c r="Z3" s="653"/>
      <c r="AA3" s="653"/>
      <c r="AB3" s="653"/>
      <c r="AC3" s="653"/>
      <c r="AD3" s="653"/>
      <c r="AE3" s="314"/>
      <c r="AF3" s="314"/>
      <c r="AH3" s="93" t="s">
        <v>170</v>
      </c>
      <c r="AI3" s="92"/>
      <c r="AJ3" s="95" t="s">
        <v>169</v>
      </c>
      <c r="AK3" s="90" t="s">
        <v>168</v>
      </c>
      <c r="AL3" s="89"/>
      <c r="AM3" s="88"/>
      <c r="AN3" s="88"/>
    </row>
    <row r="4" spans="1:40" ht="18" customHeight="1" x14ac:dyDescent="0.4">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H4" s="93" t="s">
        <v>167</v>
      </c>
      <c r="AI4" s="92"/>
      <c r="AJ4" s="94" t="s">
        <v>166</v>
      </c>
      <c r="AK4" s="90" t="s">
        <v>165</v>
      </c>
      <c r="AL4" s="89"/>
      <c r="AM4" s="88"/>
      <c r="AN4" s="88"/>
    </row>
    <row r="5" spans="1:40" ht="18" customHeight="1" x14ac:dyDescent="0.4">
      <c r="A5" s="181" t="s">
        <v>219</v>
      </c>
      <c r="B5" s="181"/>
      <c r="C5" s="181"/>
      <c r="D5" s="181"/>
      <c r="E5" s="181"/>
      <c r="F5" s="181"/>
      <c r="G5" s="181"/>
      <c r="H5" s="181" t="s">
        <v>218</v>
      </c>
      <c r="I5" s="181"/>
      <c r="J5" s="181"/>
      <c r="K5" s="181"/>
      <c r="L5" s="181"/>
      <c r="M5" s="181"/>
      <c r="N5" s="181"/>
      <c r="O5" s="181"/>
      <c r="P5" s="181"/>
      <c r="Q5" s="181"/>
      <c r="R5" s="181"/>
      <c r="S5" s="181"/>
      <c r="T5" s="181"/>
      <c r="U5" s="181"/>
      <c r="V5" s="181"/>
      <c r="W5" s="181"/>
      <c r="X5" s="181"/>
      <c r="Y5" s="181"/>
      <c r="Z5" s="181"/>
      <c r="AA5" s="181"/>
      <c r="AB5" s="181"/>
      <c r="AC5" s="181"/>
      <c r="AD5" s="181"/>
      <c r="AE5" s="181"/>
      <c r="AF5" s="181"/>
      <c r="AH5" s="93" t="s">
        <v>163</v>
      </c>
      <c r="AI5" s="92"/>
      <c r="AJ5" s="91" t="s">
        <v>162</v>
      </c>
      <c r="AK5" s="90" t="s">
        <v>161</v>
      </c>
      <c r="AL5" s="89"/>
      <c r="AM5" s="88"/>
      <c r="AN5" s="88"/>
    </row>
    <row r="6" spans="1:40" ht="18" customHeight="1" x14ac:dyDescent="0.4">
      <c r="A6" s="309" t="s">
        <v>256</v>
      </c>
      <c r="B6" s="210" t="s">
        <v>255</v>
      </c>
      <c r="C6" s="210"/>
      <c r="D6" s="210"/>
      <c r="E6" s="210"/>
      <c r="F6" s="210"/>
      <c r="G6" s="210"/>
      <c r="H6" s="180" t="s">
        <v>1373</v>
      </c>
      <c r="I6" s="180"/>
      <c r="J6" s="180"/>
      <c r="K6" s="180"/>
      <c r="L6" s="180"/>
      <c r="M6" s="180"/>
      <c r="N6" s="180"/>
      <c r="O6" s="180"/>
      <c r="P6" s="180"/>
      <c r="Q6" s="180"/>
      <c r="R6" s="180"/>
      <c r="S6" s="180"/>
      <c r="T6" s="180"/>
      <c r="U6" s="180"/>
      <c r="V6" s="180"/>
      <c r="W6" s="180"/>
      <c r="X6" s="180"/>
      <c r="Y6" s="180"/>
      <c r="Z6" s="180"/>
      <c r="AA6" s="180"/>
      <c r="AB6" s="180"/>
      <c r="AC6" s="180"/>
      <c r="AD6" s="180"/>
      <c r="AE6" s="180"/>
      <c r="AF6" s="180"/>
      <c r="AH6" s="93" t="s">
        <v>160</v>
      </c>
      <c r="AI6" s="92"/>
      <c r="AJ6" s="91" t="s">
        <v>159</v>
      </c>
      <c r="AK6" s="90" t="s">
        <v>109</v>
      </c>
      <c r="AL6" s="89"/>
      <c r="AM6" s="88"/>
      <c r="AN6" s="88"/>
    </row>
    <row r="7" spans="1:40" ht="18" customHeight="1" x14ac:dyDescent="0.4">
      <c r="A7" s="309"/>
      <c r="B7" s="210"/>
      <c r="C7" s="210"/>
      <c r="D7" s="210"/>
      <c r="E7" s="210"/>
      <c r="F7" s="210"/>
      <c r="G7" s="21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H7" s="93" t="s">
        <v>158</v>
      </c>
      <c r="AI7" s="92"/>
      <c r="AJ7" s="91" t="s">
        <v>157</v>
      </c>
      <c r="AK7" s="90" t="s">
        <v>145</v>
      </c>
      <c r="AL7" s="89"/>
      <c r="AM7" s="88"/>
      <c r="AN7" s="88"/>
    </row>
    <row r="8" spans="1:40" ht="18" customHeight="1" x14ac:dyDescent="0.15">
      <c r="A8" s="309"/>
      <c r="B8" s="210"/>
      <c r="C8" s="210"/>
      <c r="D8" s="210"/>
      <c r="E8" s="210"/>
      <c r="F8" s="210"/>
      <c r="G8" s="21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H8" s="111"/>
      <c r="AI8" s="111"/>
    </row>
    <row r="9" spans="1:40" ht="18" customHeight="1" x14ac:dyDescent="0.15">
      <c r="A9" s="309"/>
      <c r="B9" s="210"/>
      <c r="C9" s="210"/>
      <c r="D9" s="210"/>
      <c r="E9" s="210"/>
      <c r="F9" s="210"/>
      <c r="G9" s="21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H9" s="109"/>
      <c r="AI9" s="109"/>
    </row>
    <row r="10" spans="1:40" ht="18" customHeight="1" x14ac:dyDescent="0.15">
      <c r="A10" s="309"/>
      <c r="B10" s="289" t="s">
        <v>218</v>
      </c>
      <c r="C10" s="289"/>
      <c r="D10" s="289"/>
      <c r="E10" s="289"/>
      <c r="F10" s="289"/>
      <c r="G10" s="289"/>
      <c r="H10" s="180" t="s">
        <v>1372</v>
      </c>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row>
    <row r="11" spans="1:40" ht="18" customHeight="1" x14ac:dyDescent="0.15">
      <c r="A11" s="309"/>
      <c r="B11" s="289"/>
      <c r="C11" s="289"/>
      <c r="D11" s="289"/>
      <c r="E11" s="289"/>
      <c r="F11" s="289"/>
      <c r="G11" s="289"/>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row>
    <row r="12" spans="1:40" ht="18" customHeight="1" x14ac:dyDescent="0.15">
      <c r="A12" s="309"/>
      <c r="B12" s="289"/>
      <c r="C12" s="289"/>
      <c r="D12" s="289"/>
      <c r="E12" s="289"/>
      <c r="F12" s="289"/>
      <c r="G12" s="289"/>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row>
    <row r="13" spans="1:40" ht="18" customHeight="1" x14ac:dyDescent="0.15">
      <c r="A13" s="309"/>
      <c r="B13" s="289"/>
      <c r="C13" s="289"/>
      <c r="D13" s="289"/>
      <c r="E13" s="289"/>
      <c r="F13" s="289"/>
      <c r="G13" s="289"/>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row>
    <row r="14" spans="1:40" ht="18" customHeight="1" x14ac:dyDescent="0.15">
      <c r="A14" s="309"/>
      <c r="B14" s="289"/>
      <c r="C14" s="289"/>
      <c r="D14" s="289"/>
      <c r="E14" s="289"/>
      <c r="F14" s="289"/>
      <c r="G14" s="289"/>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row>
    <row r="15" spans="1:40" ht="18" customHeight="1" x14ac:dyDescent="0.15">
      <c r="A15" s="309"/>
      <c r="B15" s="289"/>
      <c r="C15" s="289"/>
      <c r="D15" s="289"/>
      <c r="E15" s="289"/>
      <c r="F15" s="289"/>
      <c r="G15" s="289"/>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row>
    <row r="16" spans="1:40" ht="18" customHeight="1" x14ac:dyDescent="0.15">
      <c r="A16" s="309"/>
      <c r="B16" s="289"/>
      <c r="C16" s="289"/>
      <c r="D16" s="289"/>
      <c r="E16" s="289"/>
      <c r="F16" s="289"/>
      <c r="G16" s="289"/>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row>
    <row r="17" spans="1:32" ht="18" customHeight="1" x14ac:dyDescent="0.15">
      <c r="A17" s="309"/>
      <c r="B17" s="289"/>
      <c r="C17" s="289"/>
      <c r="D17" s="289"/>
      <c r="E17" s="289"/>
      <c r="F17" s="289"/>
      <c r="G17" s="289"/>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row>
    <row r="18" spans="1:32" ht="18" customHeight="1" x14ac:dyDescent="0.15">
      <c r="A18" s="309"/>
      <c r="B18" s="289" t="s">
        <v>252</v>
      </c>
      <c r="C18" s="289"/>
      <c r="D18" s="289"/>
      <c r="E18" s="289"/>
      <c r="F18" s="289"/>
      <c r="G18" s="289"/>
      <c r="H18" s="269" t="s">
        <v>1371</v>
      </c>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1"/>
    </row>
    <row r="19" spans="1:32" ht="27.75" customHeight="1" x14ac:dyDescent="0.15">
      <c r="A19" s="309"/>
      <c r="B19" s="289" t="s">
        <v>250</v>
      </c>
      <c r="C19" s="289"/>
      <c r="D19" s="289"/>
      <c r="E19" s="289"/>
      <c r="F19" s="289"/>
      <c r="G19" s="289"/>
      <c r="H19" s="997" t="s">
        <v>1370</v>
      </c>
      <c r="I19" s="21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3"/>
    </row>
    <row r="20" spans="1:32" ht="46.5" customHeight="1" x14ac:dyDescent="0.15">
      <c r="A20" s="309"/>
      <c r="B20" s="289" t="s">
        <v>248</v>
      </c>
      <c r="C20" s="289"/>
      <c r="D20" s="289"/>
      <c r="E20" s="289"/>
      <c r="F20" s="289"/>
      <c r="G20" s="289"/>
      <c r="H20" s="211" t="s">
        <v>1369</v>
      </c>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9"/>
    </row>
    <row r="21" spans="1:32" ht="18" customHeight="1" x14ac:dyDescent="0.15">
      <c r="A21" s="309" t="s">
        <v>246</v>
      </c>
      <c r="B21" s="289" t="s">
        <v>245</v>
      </c>
      <c r="C21" s="289"/>
      <c r="D21" s="289"/>
      <c r="E21" s="289"/>
      <c r="F21" s="289"/>
      <c r="G21" s="289"/>
      <c r="H21" s="269" t="s">
        <v>272</v>
      </c>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1"/>
    </row>
    <row r="22" spans="1:32" ht="9" customHeight="1" x14ac:dyDescent="0.15">
      <c r="A22" s="309"/>
      <c r="B22" s="210" t="s">
        <v>243</v>
      </c>
      <c r="C22" s="210"/>
      <c r="D22" s="210"/>
      <c r="E22" s="210"/>
      <c r="F22" s="210"/>
      <c r="G22" s="210"/>
      <c r="H22" s="313" t="s">
        <v>195</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9" customHeight="1" x14ac:dyDescent="0.15">
      <c r="A23" s="309"/>
      <c r="B23" s="210"/>
      <c r="C23" s="210"/>
      <c r="D23" s="210"/>
      <c r="E23" s="210"/>
      <c r="F23" s="210"/>
      <c r="G23" s="210"/>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9" customHeight="1" x14ac:dyDescent="0.15">
      <c r="A24" s="309"/>
      <c r="B24" s="210"/>
      <c r="C24" s="210"/>
      <c r="D24" s="210"/>
      <c r="E24" s="210"/>
      <c r="F24" s="210"/>
      <c r="G24" s="210"/>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9" customHeight="1" x14ac:dyDescent="0.15">
      <c r="A25" s="309"/>
      <c r="B25" s="210" t="s">
        <v>241</v>
      </c>
      <c r="C25" s="210"/>
      <c r="D25" s="210"/>
      <c r="E25" s="210"/>
      <c r="F25" s="210"/>
      <c r="G25" s="210"/>
      <c r="H25" s="313" t="s">
        <v>195</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9" customHeight="1" x14ac:dyDescent="0.15">
      <c r="A26" s="309"/>
      <c r="B26" s="210"/>
      <c r="C26" s="210"/>
      <c r="D26" s="210"/>
      <c r="E26" s="210"/>
      <c r="F26" s="210"/>
      <c r="G26" s="210"/>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9" customHeight="1" x14ac:dyDescent="0.15">
      <c r="A27" s="309"/>
      <c r="B27" s="210"/>
      <c r="C27" s="210"/>
      <c r="D27" s="210"/>
      <c r="E27" s="210"/>
      <c r="F27" s="210"/>
      <c r="G27" s="210"/>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309"/>
      <c r="B28" s="289" t="s">
        <v>239</v>
      </c>
      <c r="C28" s="289"/>
      <c r="D28" s="289"/>
      <c r="E28" s="289"/>
      <c r="F28" s="289"/>
      <c r="G28" s="289"/>
      <c r="H28" s="269" t="s">
        <v>272</v>
      </c>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1"/>
    </row>
    <row r="29" spans="1:32" ht="18" customHeight="1" x14ac:dyDescent="0.15">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row>
    <row r="30" spans="1:32" ht="18" customHeight="1" x14ac:dyDescent="0.15">
      <c r="A30" s="181" t="s">
        <v>237</v>
      </c>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304" t="s">
        <v>236</v>
      </c>
      <c r="Z30" s="304"/>
      <c r="AA30" s="304"/>
      <c r="AB30" s="304"/>
      <c r="AC30" s="305" t="s">
        <v>235</v>
      </c>
      <c r="AD30" s="305"/>
      <c r="AE30" s="305" t="s">
        <v>234</v>
      </c>
      <c r="AF30" s="305"/>
    </row>
    <row r="31" spans="1:32" ht="18" customHeight="1" x14ac:dyDescent="0.15">
      <c r="A31" s="306" t="s">
        <v>233</v>
      </c>
      <c r="B31" s="307" t="s">
        <v>232</v>
      </c>
      <c r="C31" s="326" t="s">
        <v>1368</v>
      </c>
      <c r="D31" s="326"/>
      <c r="E31" s="326"/>
      <c r="F31" s="326"/>
      <c r="G31" s="326"/>
      <c r="H31" s="326"/>
      <c r="I31" s="326"/>
      <c r="J31" s="326"/>
      <c r="K31" s="326"/>
      <c r="L31" s="326"/>
      <c r="M31" s="326"/>
      <c r="N31" s="326"/>
      <c r="O31" s="326"/>
      <c r="P31" s="326"/>
      <c r="Q31" s="326"/>
      <c r="R31" s="326"/>
      <c r="S31" s="326"/>
      <c r="T31" s="326"/>
      <c r="U31" s="326"/>
      <c r="V31" s="326"/>
      <c r="W31" s="326"/>
      <c r="X31" s="326"/>
      <c r="Y31" s="856" t="s">
        <v>1364</v>
      </c>
      <c r="Z31" s="856"/>
      <c r="AA31" s="856"/>
      <c r="AB31" s="856"/>
      <c r="AC31" s="631" t="s">
        <v>13</v>
      </c>
      <c r="AD31" s="631"/>
      <c r="AE31" s="631" t="s">
        <v>13</v>
      </c>
      <c r="AF31" s="631"/>
    </row>
    <row r="32" spans="1:32" ht="18" customHeight="1" x14ac:dyDescent="0.15">
      <c r="A32" s="306"/>
      <c r="B32" s="307"/>
      <c r="C32" s="326"/>
      <c r="D32" s="326"/>
      <c r="E32" s="326"/>
      <c r="F32" s="326"/>
      <c r="G32" s="326"/>
      <c r="H32" s="326"/>
      <c r="I32" s="326"/>
      <c r="J32" s="326"/>
      <c r="K32" s="326"/>
      <c r="L32" s="326"/>
      <c r="M32" s="326"/>
      <c r="N32" s="326"/>
      <c r="O32" s="326"/>
      <c r="P32" s="326"/>
      <c r="Q32" s="326"/>
      <c r="R32" s="326"/>
      <c r="S32" s="326"/>
      <c r="T32" s="326"/>
      <c r="U32" s="326"/>
      <c r="V32" s="326"/>
      <c r="W32" s="326"/>
      <c r="X32" s="326"/>
      <c r="Y32" s="856"/>
      <c r="Z32" s="856"/>
      <c r="AA32" s="856"/>
      <c r="AB32" s="856"/>
      <c r="AC32" s="631"/>
      <c r="AD32" s="631"/>
      <c r="AE32" s="631"/>
      <c r="AF32" s="631"/>
    </row>
    <row r="33" spans="1:32" ht="18" customHeight="1" x14ac:dyDescent="0.15">
      <c r="A33" s="306"/>
      <c r="B33" s="307"/>
      <c r="C33" s="326"/>
      <c r="D33" s="326"/>
      <c r="E33" s="326"/>
      <c r="F33" s="326"/>
      <c r="G33" s="326"/>
      <c r="H33" s="326"/>
      <c r="I33" s="326"/>
      <c r="J33" s="326"/>
      <c r="K33" s="326"/>
      <c r="L33" s="326"/>
      <c r="M33" s="326"/>
      <c r="N33" s="326"/>
      <c r="O33" s="326"/>
      <c r="P33" s="326"/>
      <c r="Q33" s="326"/>
      <c r="R33" s="326"/>
      <c r="S33" s="326"/>
      <c r="T33" s="326"/>
      <c r="U33" s="326"/>
      <c r="V33" s="326"/>
      <c r="W33" s="326"/>
      <c r="X33" s="326"/>
      <c r="Y33" s="856"/>
      <c r="Z33" s="856"/>
      <c r="AA33" s="856"/>
      <c r="AB33" s="856"/>
      <c r="AC33" s="631"/>
      <c r="AD33" s="631"/>
      <c r="AE33" s="631"/>
      <c r="AF33" s="631"/>
    </row>
    <row r="34" spans="1:32" ht="18" customHeight="1" x14ac:dyDescent="0.15">
      <c r="A34" s="276" t="s">
        <v>231</v>
      </c>
      <c r="B34" s="276"/>
      <c r="C34" s="325" t="s">
        <v>1367</v>
      </c>
      <c r="D34" s="326"/>
      <c r="E34" s="326"/>
      <c r="F34" s="326"/>
      <c r="G34" s="326"/>
      <c r="H34" s="326"/>
      <c r="I34" s="326"/>
      <c r="J34" s="326"/>
      <c r="K34" s="326"/>
      <c r="L34" s="326"/>
      <c r="M34" s="326"/>
      <c r="N34" s="326"/>
      <c r="O34" s="326"/>
      <c r="P34" s="326"/>
      <c r="Q34" s="326"/>
      <c r="R34" s="326"/>
      <c r="S34" s="326"/>
      <c r="T34" s="326"/>
      <c r="U34" s="326"/>
      <c r="V34" s="326"/>
      <c r="W34" s="326"/>
      <c r="X34" s="326"/>
      <c r="Y34" s="682" t="s">
        <v>826</v>
      </c>
      <c r="Z34" s="682"/>
      <c r="AA34" s="682"/>
      <c r="AB34" s="682"/>
      <c r="AC34" s="631" t="s">
        <v>13</v>
      </c>
      <c r="AD34" s="631"/>
      <c r="AE34" s="631" t="s">
        <v>13</v>
      </c>
      <c r="AF34" s="631"/>
    </row>
    <row r="35" spans="1:32" ht="18" customHeight="1" x14ac:dyDescent="0.15">
      <c r="A35" s="276"/>
      <c r="B35" s="276"/>
      <c r="C35" s="326"/>
      <c r="D35" s="326"/>
      <c r="E35" s="326"/>
      <c r="F35" s="326"/>
      <c r="G35" s="326"/>
      <c r="H35" s="326"/>
      <c r="I35" s="326"/>
      <c r="J35" s="326"/>
      <c r="K35" s="326"/>
      <c r="L35" s="326"/>
      <c r="M35" s="326"/>
      <c r="N35" s="326"/>
      <c r="O35" s="326"/>
      <c r="P35" s="326"/>
      <c r="Q35" s="326"/>
      <c r="R35" s="326"/>
      <c r="S35" s="326"/>
      <c r="T35" s="326"/>
      <c r="U35" s="326"/>
      <c r="V35" s="326"/>
      <c r="W35" s="326"/>
      <c r="X35" s="326"/>
      <c r="Y35" s="682"/>
      <c r="Z35" s="682"/>
      <c r="AA35" s="682"/>
      <c r="AB35" s="682"/>
      <c r="AC35" s="631"/>
      <c r="AD35" s="631"/>
      <c r="AE35" s="631"/>
      <c r="AF35" s="631"/>
    </row>
    <row r="36" spans="1:32" ht="18" customHeight="1" x14ac:dyDescent="0.15">
      <c r="A36" s="276"/>
      <c r="B36" s="276"/>
      <c r="C36" s="326"/>
      <c r="D36" s="326"/>
      <c r="E36" s="326"/>
      <c r="F36" s="326"/>
      <c r="G36" s="326"/>
      <c r="H36" s="326"/>
      <c r="I36" s="326"/>
      <c r="J36" s="326"/>
      <c r="K36" s="326"/>
      <c r="L36" s="326"/>
      <c r="M36" s="326"/>
      <c r="N36" s="326"/>
      <c r="O36" s="326"/>
      <c r="P36" s="326"/>
      <c r="Q36" s="326"/>
      <c r="R36" s="326"/>
      <c r="S36" s="326"/>
      <c r="T36" s="326"/>
      <c r="U36" s="326"/>
      <c r="V36" s="326"/>
      <c r="W36" s="326"/>
      <c r="X36" s="326"/>
      <c r="Y36" s="682"/>
      <c r="Z36" s="682"/>
      <c r="AA36" s="682"/>
      <c r="AB36" s="682"/>
      <c r="AC36" s="631"/>
      <c r="AD36" s="631"/>
      <c r="AE36" s="631"/>
      <c r="AF36" s="631"/>
    </row>
    <row r="37" spans="1:32" ht="18" customHeight="1" x14ac:dyDescent="0.15">
      <c r="A37" s="276" t="s">
        <v>228</v>
      </c>
      <c r="B37" s="276"/>
      <c r="C37" s="325" t="s">
        <v>1367</v>
      </c>
      <c r="D37" s="326"/>
      <c r="E37" s="326"/>
      <c r="F37" s="326"/>
      <c r="G37" s="326"/>
      <c r="H37" s="326"/>
      <c r="I37" s="326"/>
      <c r="J37" s="326"/>
      <c r="K37" s="326"/>
      <c r="L37" s="326"/>
      <c r="M37" s="326"/>
      <c r="N37" s="326"/>
      <c r="O37" s="326"/>
      <c r="P37" s="326"/>
      <c r="Q37" s="326"/>
      <c r="R37" s="326"/>
      <c r="S37" s="326"/>
      <c r="T37" s="326"/>
      <c r="U37" s="326"/>
      <c r="V37" s="326"/>
      <c r="W37" s="326"/>
      <c r="X37" s="326"/>
      <c r="Y37" s="682" t="s">
        <v>826</v>
      </c>
      <c r="Z37" s="682"/>
      <c r="AA37" s="682"/>
      <c r="AB37" s="682"/>
      <c r="AC37" s="292" t="s">
        <v>13</v>
      </c>
      <c r="AD37" s="292"/>
      <c r="AE37" s="292" t="s">
        <v>13</v>
      </c>
      <c r="AF37" s="292"/>
    </row>
    <row r="38" spans="1:32" ht="18" customHeight="1" x14ac:dyDescent="0.15">
      <c r="A38" s="276"/>
      <c r="B38" s="276"/>
      <c r="C38" s="326"/>
      <c r="D38" s="326"/>
      <c r="E38" s="326"/>
      <c r="F38" s="326"/>
      <c r="G38" s="326"/>
      <c r="H38" s="326"/>
      <c r="I38" s="326"/>
      <c r="J38" s="326"/>
      <c r="K38" s="326"/>
      <c r="L38" s="326"/>
      <c r="M38" s="326"/>
      <c r="N38" s="326"/>
      <c r="O38" s="326"/>
      <c r="P38" s="326"/>
      <c r="Q38" s="326"/>
      <c r="R38" s="326"/>
      <c r="S38" s="326"/>
      <c r="T38" s="326"/>
      <c r="U38" s="326"/>
      <c r="V38" s="326"/>
      <c r="W38" s="326"/>
      <c r="X38" s="326"/>
      <c r="Y38" s="682"/>
      <c r="Z38" s="682"/>
      <c r="AA38" s="682"/>
      <c r="AB38" s="682"/>
      <c r="AC38" s="292"/>
      <c r="AD38" s="292"/>
      <c r="AE38" s="292"/>
      <c r="AF38" s="292"/>
    </row>
    <row r="39" spans="1:32" ht="24.75" customHeight="1" x14ac:dyDescent="0.15">
      <c r="A39" s="276"/>
      <c r="B39" s="276"/>
      <c r="C39" s="326"/>
      <c r="D39" s="326"/>
      <c r="E39" s="326"/>
      <c r="F39" s="326"/>
      <c r="G39" s="326"/>
      <c r="H39" s="326"/>
      <c r="I39" s="326"/>
      <c r="J39" s="326"/>
      <c r="K39" s="326"/>
      <c r="L39" s="326"/>
      <c r="M39" s="326"/>
      <c r="N39" s="326"/>
      <c r="O39" s="326"/>
      <c r="P39" s="326"/>
      <c r="Q39" s="326"/>
      <c r="R39" s="326"/>
      <c r="S39" s="326"/>
      <c r="T39" s="326"/>
      <c r="U39" s="326"/>
      <c r="V39" s="326"/>
      <c r="W39" s="326"/>
      <c r="X39" s="326"/>
      <c r="Y39" s="682"/>
      <c r="Z39" s="682"/>
      <c r="AA39" s="682"/>
      <c r="AB39" s="682"/>
      <c r="AC39" s="292"/>
      <c r="AD39" s="292"/>
      <c r="AE39" s="292"/>
      <c r="AF39" s="292"/>
    </row>
    <row r="40" spans="1:32" ht="18" customHeight="1" x14ac:dyDescent="0.15">
      <c r="A40" s="276" t="s">
        <v>226</v>
      </c>
      <c r="B40" s="276"/>
      <c r="C40" s="325" t="s">
        <v>1366</v>
      </c>
      <c r="D40" s="326"/>
      <c r="E40" s="326"/>
      <c r="F40" s="326"/>
      <c r="G40" s="326"/>
      <c r="H40" s="326"/>
      <c r="I40" s="326"/>
      <c r="J40" s="326"/>
      <c r="K40" s="326"/>
      <c r="L40" s="326"/>
      <c r="M40" s="326"/>
      <c r="N40" s="326"/>
      <c r="O40" s="326"/>
      <c r="P40" s="326"/>
      <c r="Q40" s="326"/>
      <c r="R40" s="326"/>
      <c r="S40" s="326"/>
      <c r="T40" s="326"/>
      <c r="U40" s="326"/>
      <c r="V40" s="326"/>
      <c r="W40" s="326"/>
      <c r="X40" s="326"/>
      <c r="Y40" s="682" t="s">
        <v>826</v>
      </c>
      <c r="Z40" s="682"/>
      <c r="AA40" s="682"/>
      <c r="AB40" s="682"/>
      <c r="AC40" s="292" t="s">
        <v>13</v>
      </c>
      <c r="AD40" s="292"/>
      <c r="AE40" s="292" t="s">
        <v>13</v>
      </c>
      <c r="AF40" s="292"/>
    </row>
    <row r="41" spans="1:32" ht="18" customHeight="1" x14ac:dyDescent="0.15">
      <c r="A41" s="276"/>
      <c r="B41" s="276"/>
      <c r="C41" s="326"/>
      <c r="D41" s="326"/>
      <c r="E41" s="326"/>
      <c r="F41" s="326"/>
      <c r="G41" s="326"/>
      <c r="H41" s="326"/>
      <c r="I41" s="326"/>
      <c r="J41" s="326"/>
      <c r="K41" s="326"/>
      <c r="L41" s="326"/>
      <c r="M41" s="326"/>
      <c r="N41" s="326"/>
      <c r="O41" s="326"/>
      <c r="P41" s="326"/>
      <c r="Q41" s="326"/>
      <c r="R41" s="326"/>
      <c r="S41" s="326"/>
      <c r="T41" s="326"/>
      <c r="U41" s="326"/>
      <c r="V41" s="326"/>
      <c r="W41" s="326"/>
      <c r="X41" s="326"/>
      <c r="Y41" s="682"/>
      <c r="Z41" s="682"/>
      <c r="AA41" s="682"/>
      <c r="AB41" s="682"/>
      <c r="AC41" s="292"/>
      <c r="AD41" s="292"/>
      <c r="AE41" s="292"/>
      <c r="AF41" s="292"/>
    </row>
    <row r="42" spans="1:32" ht="18" customHeight="1" x14ac:dyDescent="0.15">
      <c r="A42" s="276"/>
      <c r="B42" s="276"/>
      <c r="C42" s="326"/>
      <c r="D42" s="326"/>
      <c r="E42" s="326"/>
      <c r="F42" s="326"/>
      <c r="G42" s="326"/>
      <c r="H42" s="326"/>
      <c r="I42" s="326"/>
      <c r="J42" s="326"/>
      <c r="K42" s="326"/>
      <c r="L42" s="326"/>
      <c r="M42" s="326"/>
      <c r="N42" s="326"/>
      <c r="O42" s="326"/>
      <c r="P42" s="326"/>
      <c r="Q42" s="326"/>
      <c r="R42" s="326"/>
      <c r="S42" s="326"/>
      <c r="T42" s="326"/>
      <c r="U42" s="326"/>
      <c r="V42" s="326"/>
      <c r="W42" s="326"/>
      <c r="X42" s="326"/>
      <c r="Y42" s="682"/>
      <c r="Z42" s="682"/>
      <c r="AA42" s="682"/>
      <c r="AB42" s="682"/>
      <c r="AC42" s="292"/>
      <c r="AD42" s="292"/>
      <c r="AE42" s="292"/>
      <c r="AF42" s="292"/>
    </row>
    <row r="43" spans="1:32" ht="18" customHeight="1" x14ac:dyDescent="0.15">
      <c r="A43" s="276" t="s">
        <v>223</v>
      </c>
      <c r="B43" s="276"/>
      <c r="C43" s="325" t="s">
        <v>1365</v>
      </c>
      <c r="D43" s="326"/>
      <c r="E43" s="326"/>
      <c r="F43" s="326"/>
      <c r="G43" s="326"/>
      <c r="H43" s="326"/>
      <c r="I43" s="326"/>
      <c r="J43" s="326"/>
      <c r="K43" s="326"/>
      <c r="L43" s="326"/>
      <c r="M43" s="326"/>
      <c r="N43" s="326"/>
      <c r="O43" s="326"/>
      <c r="P43" s="326"/>
      <c r="Q43" s="326"/>
      <c r="R43" s="326"/>
      <c r="S43" s="326"/>
      <c r="T43" s="326"/>
      <c r="U43" s="326"/>
      <c r="V43" s="326"/>
      <c r="W43" s="326"/>
      <c r="X43" s="326"/>
      <c r="Y43" s="856" t="s">
        <v>1364</v>
      </c>
      <c r="Z43" s="856"/>
      <c r="AA43" s="856"/>
      <c r="AB43" s="856"/>
      <c r="AC43" s="292" t="s">
        <v>13</v>
      </c>
      <c r="AD43" s="292"/>
      <c r="AE43" s="292" t="s">
        <v>13</v>
      </c>
      <c r="AF43" s="292"/>
    </row>
    <row r="44" spans="1:32" ht="18" customHeight="1" x14ac:dyDescent="0.15">
      <c r="A44" s="276"/>
      <c r="B44" s="276"/>
      <c r="C44" s="326"/>
      <c r="D44" s="326"/>
      <c r="E44" s="326"/>
      <c r="F44" s="326"/>
      <c r="G44" s="326"/>
      <c r="H44" s="326"/>
      <c r="I44" s="326"/>
      <c r="J44" s="326"/>
      <c r="K44" s="326"/>
      <c r="L44" s="326"/>
      <c r="M44" s="326"/>
      <c r="N44" s="326"/>
      <c r="O44" s="326"/>
      <c r="P44" s="326"/>
      <c r="Q44" s="326"/>
      <c r="R44" s="326"/>
      <c r="S44" s="326"/>
      <c r="T44" s="326"/>
      <c r="U44" s="326"/>
      <c r="V44" s="326"/>
      <c r="W44" s="326"/>
      <c r="X44" s="326"/>
      <c r="Y44" s="856"/>
      <c r="Z44" s="856"/>
      <c r="AA44" s="856"/>
      <c r="AB44" s="856"/>
      <c r="AC44" s="292"/>
      <c r="AD44" s="292"/>
      <c r="AE44" s="292"/>
      <c r="AF44" s="292"/>
    </row>
    <row r="45" spans="1:32" ht="18" customHeight="1" x14ac:dyDescent="0.15">
      <c r="A45" s="276"/>
      <c r="B45" s="276"/>
      <c r="C45" s="326"/>
      <c r="D45" s="326"/>
      <c r="E45" s="326"/>
      <c r="F45" s="326"/>
      <c r="G45" s="326"/>
      <c r="H45" s="326"/>
      <c r="I45" s="326"/>
      <c r="J45" s="326"/>
      <c r="K45" s="326"/>
      <c r="L45" s="326"/>
      <c r="M45" s="326"/>
      <c r="N45" s="326"/>
      <c r="O45" s="326"/>
      <c r="P45" s="326"/>
      <c r="Q45" s="326"/>
      <c r="R45" s="326"/>
      <c r="S45" s="326"/>
      <c r="T45" s="326"/>
      <c r="U45" s="326"/>
      <c r="V45" s="326"/>
      <c r="W45" s="326"/>
      <c r="X45" s="326"/>
      <c r="Y45" s="856"/>
      <c r="Z45" s="856"/>
      <c r="AA45" s="856"/>
      <c r="AB45" s="856"/>
      <c r="AC45" s="292"/>
      <c r="AD45" s="292"/>
      <c r="AE45" s="292"/>
      <c r="AF45" s="292"/>
    </row>
    <row r="46" spans="1:32" ht="18" customHeight="1" x14ac:dyDescent="0.15">
      <c r="A46" s="289" t="s">
        <v>221</v>
      </c>
      <c r="B46" s="289"/>
      <c r="C46" s="622" t="s">
        <v>1363</v>
      </c>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row>
    <row r="47" spans="1:32" ht="18" customHeight="1" x14ac:dyDescent="0.15">
      <c r="A47" s="289"/>
      <c r="B47" s="289"/>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row>
    <row r="48" spans="1:32" ht="18" customHeight="1" x14ac:dyDescent="0.15">
      <c r="A48" s="181" t="s">
        <v>219</v>
      </c>
      <c r="B48" s="181"/>
      <c r="C48" s="181"/>
      <c r="D48" s="181"/>
      <c r="E48" s="181"/>
      <c r="F48" s="181"/>
      <c r="G48" s="181"/>
      <c r="H48" s="181" t="s">
        <v>218</v>
      </c>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row>
    <row r="49" spans="1:32" ht="18" customHeight="1" x14ac:dyDescent="0.15">
      <c r="A49" s="181" t="s">
        <v>217</v>
      </c>
      <c r="B49" s="181"/>
      <c r="C49" s="181"/>
      <c r="D49" s="181"/>
      <c r="E49" s="181"/>
      <c r="F49" s="181"/>
      <c r="G49" s="181"/>
      <c r="H49" s="269" t="s">
        <v>272</v>
      </c>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1"/>
    </row>
    <row r="50" spans="1:32" ht="18" customHeight="1" x14ac:dyDescent="0.15">
      <c r="A50" s="309" t="s">
        <v>215</v>
      </c>
      <c r="B50" s="181" t="s">
        <v>214</v>
      </c>
      <c r="C50" s="181"/>
      <c r="D50" s="181"/>
      <c r="E50" s="181"/>
      <c r="F50" s="181"/>
      <c r="G50" s="181"/>
      <c r="H50" s="269" t="s">
        <v>272</v>
      </c>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1"/>
    </row>
    <row r="51" spans="1:32" ht="18" customHeight="1" x14ac:dyDescent="0.15">
      <c r="A51" s="309"/>
      <c r="B51" s="181" t="s">
        <v>212</v>
      </c>
      <c r="C51" s="181"/>
      <c r="D51" s="181"/>
      <c r="E51" s="181"/>
      <c r="F51" s="181"/>
      <c r="G51" s="181"/>
      <c r="H51" s="269" t="s">
        <v>272</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1"/>
    </row>
    <row r="52" spans="1:32" ht="18" customHeight="1" x14ac:dyDescent="0.15">
      <c r="A52" s="309"/>
      <c r="B52" s="181" t="s">
        <v>211</v>
      </c>
      <c r="C52" s="181"/>
      <c r="D52" s="181"/>
      <c r="E52" s="181"/>
      <c r="F52" s="181"/>
      <c r="G52" s="181"/>
      <c r="H52" s="269" t="s">
        <v>272</v>
      </c>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1"/>
    </row>
    <row r="53" spans="1:32" ht="18" customHeight="1" x14ac:dyDescent="0.15">
      <c r="A53" s="309"/>
      <c r="B53" s="324" t="s">
        <v>209</v>
      </c>
      <c r="C53" s="324"/>
      <c r="D53" s="324"/>
      <c r="E53" s="324"/>
      <c r="F53" s="324"/>
      <c r="G53" s="324"/>
      <c r="H53" s="269" t="s">
        <v>272</v>
      </c>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1"/>
    </row>
    <row r="54" spans="1:32" ht="18" customHeight="1" x14ac:dyDescent="0.15">
      <c r="A54" s="309"/>
      <c r="B54" s="181" t="s">
        <v>207</v>
      </c>
      <c r="C54" s="181"/>
      <c r="D54" s="181"/>
      <c r="E54" s="181"/>
      <c r="F54" s="181"/>
      <c r="G54" s="181"/>
      <c r="H54" s="269" t="s">
        <v>272</v>
      </c>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1"/>
    </row>
    <row r="55" spans="1:32" ht="18" customHeight="1" x14ac:dyDescent="0.15">
      <c r="A55" s="309"/>
      <c r="B55" s="181" t="s">
        <v>206</v>
      </c>
      <c r="C55" s="181"/>
      <c r="D55" s="181"/>
      <c r="E55" s="181"/>
      <c r="F55" s="181"/>
      <c r="G55" s="181"/>
      <c r="H55" s="269" t="s">
        <v>272</v>
      </c>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1"/>
    </row>
    <row r="56" spans="1:32" ht="18" customHeight="1" x14ac:dyDescent="0.15">
      <c r="A56" s="309"/>
      <c r="B56" s="181" t="s">
        <v>204</v>
      </c>
      <c r="C56" s="181"/>
      <c r="D56" s="181"/>
      <c r="E56" s="181"/>
      <c r="F56" s="181"/>
      <c r="G56" s="181"/>
      <c r="H56" s="269" t="s">
        <v>272</v>
      </c>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1"/>
    </row>
    <row r="57" spans="1:32" ht="18" customHeight="1" x14ac:dyDescent="0.15">
      <c r="A57" s="309"/>
      <c r="B57" s="181" t="s">
        <v>203</v>
      </c>
      <c r="C57" s="181"/>
      <c r="D57" s="181"/>
      <c r="E57" s="181"/>
      <c r="F57" s="181"/>
      <c r="G57" s="181"/>
      <c r="H57" s="269" t="s">
        <v>272</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1"/>
    </row>
    <row r="58" spans="1:32" ht="18" customHeight="1" x14ac:dyDescent="0.15">
      <c r="A58" s="309"/>
      <c r="B58" s="210" t="s">
        <v>202</v>
      </c>
      <c r="C58" s="210"/>
      <c r="D58" s="210"/>
      <c r="E58" s="210"/>
      <c r="F58" s="210"/>
      <c r="G58" s="210"/>
      <c r="H58" s="257" t="s">
        <v>272</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18" customHeight="1" x14ac:dyDescent="0.15">
      <c r="A59" s="309"/>
      <c r="B59" s="210"/>
      <c r="C59" s="210"/>
      <c r="D59" s="210"/>
      <c r="E59" s="210"/>
      <c r="F59" s="210"/>
      <c r="G59" s="210"/>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18" customHeight="1" x14ac:dyDescent="0.15">
      <c r="A60" s="309"/>
      <c r="B60" s="210"/>
      <c r="C60" s="210"/>
      <c r="D60" s="210"/>
      <c r="E60" s="210"/>
      <c r="F60" s="210"/>
      <c r="G60" s="210"/>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18" customHeight="1" x14ac:dyDescent="0.15">
      <c r="A61" s="309"/>
      <c r="B61" s="210"/>
      <c r="C61" s="210"/>
      <c r="D61" s="210"/>
      <c r="E61" s="210"/>
      <c r="F61" s="210"/>
      <c r="G61" s="210"/>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8" customHeight="1" x14ac:dyDescent="0.15">
      <c r="A62" s="309"/>
      <c r="B62" s="210"/>
      <c r="C62" s="210"/>
      <c r="D62" s="210"/>
      <c r="E62" s="210"/>
      <c r="F62" s="210"/>
      <c r="G62" s="210"/>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309"/>
      <c r="B63" s="238" t="s">
        <v>201</v>
      </c>
      <c r="C63" s="239"/>
      <c r="D63" s="239"/>
      <c r="E63" s="239"/>
      <c r="F63" s="239"/>
      <c r="G63" s="240"/>
      <c r="H63" s="269" t="s">
        <v>272</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309"/>
      <c r="B64" s="238" t="s">
        <v>200</v>
      </c>
      <c r="C64" s="239"/>
      <c r="D64" s="239"/>
      <c r="E64" s="239"/>
      <c r="F64" s="239"/>
      <c r="G64" s="240"/>
      <c r="H64" s="269" t="s">
        <v>272</v>
      </c>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1"/>
    </row>
    <row r="65" spans="1:32" ht="18" customHeight="1" x14ac:dyDescent="0.15">
      <c r="A65" s="309"/>
      <c r="B65" s="238" t="s">
        <v>199</v>
      </c>
      <c r="C65" s="239"/>
      <c r="D65" s="239"/>
      <c r="E65" s="239"/>
      <c r="F65" s="239"/>
      <c r="G65" s="240"/>
      <c r="H65" s="269" t="s">
        <v>272</v>
      </c>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1"/>
    </row>
    <row r="66" spans="1:32" ht="18" customHeight="1" x14ac:dyDescent="0.15">
      <c r="A66" s="309"/>
      <c r="B66" s="238" t="s">
        <v>198</v>
      </c>
      <c r="C66" s="239"/>
      <c r="D66" s="239"/>
      <c r="E66" s="239"/>
      <c r="F66" s="239"/>
      <c r="G66" s="240"/>
      <c r="H66" s="269" t="s">
        <v>272</v>
      </c>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1"/>
    </row>
    <row r="67" spans="1:32" ht="36.75" customHeight="1" x14ac:dyDescent="0.15">
      <c r="A67" s="181" t="s">
        <v>196</v>
      </c>
      <c r="B67" s="181"/>
      <c r="C67" s="181"/>
      <c r="D67" s="181"/>
      <c r="E67" s="181"/>
      <c r="F67" s="181"/>
      <c r="G67" s="181"/>
      <c r="H67" s="211" t="s">
        <v>1362</v>
      </c>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9"/>
    </row>
    <row r="68" spans="1:32" ht="51.75" customHeight="1" x14ac:dyDescent="0.15">
      <c r="A68" s="181" t="s">
        <v>194</v>
      </c>
      <c r="B68" s="181"/>
      <c r="C68" s="181"/>
      <c r="D68" s="181"/>
      <c r="E68" s="181"/>
      <c r="F68" s="181"/>
      <c r="G68" s="181"/>
      <c r="H68" s="997" t="s">
        <v>1361</v>
      </c>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3"/>
    </row>
    <row r="69" spans="1:32" ht="18" customHeight="1" x14ac:dyDescent="0.15">
      <c r="A69" s="214" t="s">
        <v>192</v>
      </c>
      <c r="B69" s="215"/>
      <c r="C69" s="215"/>
      <c r="D69" s="215"/>
      <c r="E69" s="220" t="s">
        <v>186</v>
      </c>
      <c r="F69" s="215"/>
      <c r="G69" s="221"/>
      <c r="H69" s="386" t="s">
        <v>1360</v>
      </c>
      <c r="I69" s="581"/>
      <c r="J69" s="581"/>
      <c r="K69" s="581"/>
      <c r="L69" s="581"/>
      <c r="M69" s="581"/>
      <c r="N69" s="581"/>
      <c r="O69" s="581"/>
      <c r="P69" s="581"/>
      <c r="Q69" s="581"/>
      <c r="R69" s="581"/>
      <c r="S69" s="581"/>
      <c r="T69" s="581"/>
      <c r="U69" s="581" t="s">
        <v>1359</v>
      </c>
      <c r="V69" s="581"/>
      <c r="W69" s="581"/>
      <c r="X69" s="581"/>
      <c r="Y69" s="581"/>
      <c r="Z69" s="581"/>
      <c r="AA69" s="581"/>
      <c r="AB69" s="581"/>
      <c r="AC69" s="582"/>
      <c r="AD69" s="266" t="s">
        <v>189</v>
      </c>
      <c r="AE69" s="267"/>
      <c r="AF69" s="268"/>
    </row>
    <row r="70" spans="1:32" ht="18" customHeight="1" x14ac:dyDescent="0.15">
      <c r="A70" s="216"/>
      <c r="B70" s="217"/>
      <c r="C70" s="217"/>
      <c r="D70" s="217"/>
      <c r="E70" s="222"/>
      <c r="F70" s="217"/>
      <c r="G70" s="223"/>
      <c r="H70" s="718"/>
      <c r="I70" s="583"/>
      <c r="J70" s="583"/>
      <c r="K70" s="583"/>
      <c r="L70" s="583"/>
      <c r="M70" s="583"/>
      <c r="N70" s="583"/>
      <c r="O70" s="583"/>
      <c r="P70" s="583"/>
      <c r="Q70" s="583"/>
      <c r="R70" s="583"/>
      <c r="S70" s="583"/>
      <c r="T70" s="583"/>
      <c r="U70" s="583"/>
      <c r="V70" s="583"/>
      <c r="W70" s="583"/>
      <c r="X70" s="583"/>
      <c r="Y70" s="583"/>
      <c r="Z70" s="583"/>
      <c r="AA70" s="583"/>
      <c r="AB70" s="583"/>
      <c r="AC70" s="584"/>
      <c r="AD70" s="288" t="s">
        <v>13</v>
      </c>
      <c r="AE70" s="258"/>
      <c r="AF70" s="259"/>
    </row>
    <row r="71" spans="1:32" ht="18" customHeight="1" x14ac:dyDescent="0.15">
      <c r="A71" s="216"/>
      <c r="B71" s="217"/>
      <c r="C71" s="217"/>
      <c r="D71" s="217"/>
      <c r="E71" s="222"/>
      <c r="F71" s="217"/>
      <c r="G71" s="223"/>
      <c r="H71" s="718"/>
      <c r="I71" s="583"/>
      <c r="J71" s="583"/>
      <c r="K71" s="583"/>
      <c r="L71" s="583"/>
      <c r="M71" s="583"/>
      <c r="N71" s="583"/>
      <c r="O71" s="583"/>
      <c r="P71" s="583"/>
      <c r="Q71" s="583"/>
      <c r="R71" s="583"/>
      <c r="S71" s="583"/>
      <c r="T71" s="583"/>
      <c r="U71" s="583"/>
      <c r="V71" s="583"/>
      <c r="W71" s="583"/>
      <c r="X71" s="583"/>
      <c r="Y71" s="583"/>
      <c r="Z71" s="583"/>
      <c r="AA71" s="583"/>
      <c r="AB71" s="583"/>
      <c r="AC71" s="584"/>
      <c r="AD71" s="260"/>
      <c r="AE71" s="261"/>
      <c r="AF71" s="262"/>
    </row>
    <row r="72" spans="1:32" ht="18" customHeight="1" x14ac:dyDescent="0.15">
      <c r="A72" s="218"/>
      <c r="B72" s="219"/>
      <c r="C72" s="219"/>
      <c r="D72" s="219"/>
      <c r="E72" s="224"/>
      <c r="F72" s="219"/>
      <c r="G72" s="225"/>
      <c r="H72" s="719"/>
      <c r="I72" s="585"/>
      <c r="J72" s="585"/>
      <c r="K72" s="585"/>
      <c r="L72" s="585"/>
      <c r="M72" s="585"/>
      <c r="N72" s="585"/>
      <c r="O72" s="585"/>
      <c r="P72" s="585"/>
      <c r="Q72" s="585"/>
      <c r="R72" s="585"/>
      <c r="S72" s="585"/>
      <c r="T72" s="585"/>
      <c r="U72" s="585"/>
      <c r="V72" s="585"/>
      <c r="W72" s="585"/>
      <c r="X72" s="585"/>
      <c r="Y72" s="585"/>
      <c r="Z72" s="585"/>
      <c r="AA72" s="585"/>
      <c r="AB72" s="585"/>
      <c r="AC72" s="586"/>
      <c r="AD72" s="263"/>
      <c r="AE72" s="264"/>
      <c r="AF72" s="265"/>
    </row>
    <row r="73" spans="1:32" ht="18" customHeight="1" x14ac:dyDescent="0.15">
      <c r="A73" s="214" t="s">
        <v>187</v>
      </c>
      <c r="B73" s="215"/>
      <c r="C73" s="215"/>
      <c r="D73" s="215"/>
      <c r="E73" s="220" t="s">
        <v>186</v>
      </c>
      <c r="F73" s="215"/>
      <c r="G73" s="221"/>
      <c r="H73" s="386" t="s">
        <v>1358</v>
      </c>
      <c r="I73" s="387"/>
      <c r="J73" s="387"/>
      <c r="K73" s="387"/>
      <c r="L73" s="387"/>
      <c r="M73" s="387"/>
      <c r="N73" s="387"/>
      <c r="O73" s="387"/>
      <c r="P73" s="387"/>
      <c r="Q73" s="387"/>
      <c r="R73" s="387"/>
      <c r="S73" s="387"/>
      <c r="T73" s="387"/>
      <c r="U73" s="387" t="s">
        <v>1357</v>
      </c>
      <c r="V73" s="387"/>
      <c r="W73" s="387"/>
      <c r="X73" s="387"/>
      <c r="Y73" s="387"/>
      <c r="Z73" s="387"/>
      <c r="AA73" s="387"/>
      <c r="AB73" s="387"/>
      <c r="AC73" s="588"/>
      <c r="AD73" s="288" t="s">
        <v>13</v>
      </c>
      <c r="AE73" s="258"/>
      <c r="AF73" s="259"/>
    </row>
    <row r="74" spans="1:32" ht="18" customHeight="1" x14ac:dyDescent="0.15">
      <c r="A74" s="216"/>
      <c r="B74" s="217"/>
      <c r="C74" s="217"/>
      <c r="D74" s="217"/>
      <c r="E74" s="222"/>
      <c r="F74" s="217"/>
      <c r="G74" s="223"/>
      <c r="H74" s="388"/>
      <c r="I74" s="389"/>
      <c r="J74" s="389"/>
      <c r="K74" s="389"/>
      <c r="L74" s="389"/>
      <c r="M74" s="389"/>
      <c r="N74" s="389"/>
      <c r="O74" s="389"/>
      <c r="P74" s="389"/>
      <c r="Q74" s="389"/>
      <c r="R74" s="389"/>
      <c r="S74" s="389"/>
      <c r="T74" s="389"/>
      <c r="U74" s="389"/>
      <c r="V74" s="389"/>
      <c r="W74" s="389"/>
      <c r="X74" s="389"/>
      <c r="Y74" s="389"/>
      <c r="Z74" s="389"/>
      <c r="AA74" s="389"/>
      <c r="AB74" s="389"/>
      <c r="AC74" s="589"/>
      <c r="AD74" s="260"/>
      <c r="AE74" s="261"/>
      <c r="AF74" s="262"/>
    </row>
    <row r="75" spans="1:32" ht="18" customHeight="1" x14ac:dyDescent="0.15">
      <c r="A75" s="216"/>
      <c r="B75" s="217"/>
      <c r="C75" s="217"/>
      <c r="D75" s="217"/>
      <c r="E75" s="222"/>
      <c r="F75" s="217"/>
      <c r="G75" s="223"/>
      <c r="H75" s="388"/>
      <c r="I75" s="389"/>
      <c r="J75" s="389"/>
      <c r="K75" s="389"/>
      <c r="L75" s="389"/>
      <c r="M75" s="389"/>
      <c r="N75" s="389"/>
      <c r="O75" s="389"/>
      <c r="P75" s="389"/>
      <c r="Q75" s="389"/>
      <c r="R75" s="389"/>
      <c r="S75" s="389"/>
      <c r="T75" s="389"/>
      <c r="U75" s="389"/>
      <c r="V75" s="389"/>
      <c r="W75" s="389"/>
      <c r="X75" s="389"/>
      <c r="Y75" s="389"/>
      <c r="Z75" s="389"/>
      <c r="AA75" s="389"/>
      <c r="AB75" s="389"/>
      <c r="AC75" s="589"/>
      <c r="AD75" s="260"/>
      <c r="AE75" s="261"/>
      <c r="AF75" s="262"/>
    </row>
    <row r="76" spans="1:32" ht="18" customHeight="1" x14ac:dyDescent="0.15">
      <c r="A76" s="216"/>
      <c r="B76" s="217"/>
      <c r="C76" s="217"/>
      <c r="D76" s="217"/>
      <c r="E76" s="222"/>
      <c r="F76" s="217"/>
      <c r="G76" s="223"/>
      <c r="H76" s="388"/>
      <c r="I76" s="389"/>
      <c r="J76" s="389"/>
      <c r="K76" s="389"/>
      <c r="L76" s="389"/>
      <c r="M76" s="389"/>
      <c r="N76" s="389"/>
      <c r="O76" s="389"/>
      <c r="P76" s="389"/>
      <c r="Q76" s="389"/>
      <c r="R76" s="389"/>
      <c r="S76" s="389"/>
      <c r="T76" s="389"/>
      <c r="U76" s="389"/>
      <c r="V76" s="389"/>
      <c r="W76" s="389"/>
      <c r="X76" s="389"/>
      <c r="Y76" s="389"/>
      <c r="Z76" s="389"/>
      <c r="AA76" s="389"/>
      <c r="AB76" s="389"/>
      <c r="AC76" s="589"/>
      <c r="AD76" s="260"/>
      <c r="AE76" s="261"/>
      <c r="AF76" s="262"/>
    </row>
    <row r="77" spans="1:32" ht="18" customHeight="1" x14ac:dyDescent="0.15">
      <c r="A77" s="218"/>
      <c r="B77" s="219"/>
      <c r="C77" s="219"/>
      <c r="D77" s="219"/>
      <c r="E77" s="224"/>
      <c r="F77" s="219"/>
      <c r="G77" s="225"/>
      <c r="H77" s="390"/>
      <c r="I77" s="391"/>
      <c r="J77" s="391"/>
      <c r="K77" s="391"/>
      <c r="L77" s="391"/>
      <c r="M77" s="391"/>
      <c r="N77" s="391"/>
      <c r="O77" s="391"/>
      <c r="P77" s="391"/>
      <c r="Q77" s="391"/>
      <c r="R77" s="391"/>
      <c r="S77" s="391"/>
      <c r="T77" s="391"/>
      <c r="U77" s="391"/>
      <c r="V77" s="391"/>
      <c r="W77" s="391"/>
      <c r="X77" s="391"/>
      <c r="Y77" s="391"/>
      <c r="Z77" s="391"/>
      <c r="AA77" s="391"/>
      <c r="AB77" s="391"/>
      <c r="AC77" s="590"/>
      <c r="AD77" s="263"/>
      <c r="AE77" s="264"/>
      <c r="AF77" s="265"/>
    </row>
    <row r="78" spans="1:32" ht="18" customHeight="1" x14ac:dyDescent="0.15">
      <c r="A78" s="183" t="s">
        <v>182</v>
      </c>
      <c r="B78" s="184"/>
      <c r="C78" s="184"/>
      <c r="D78" s="184"/>
      <c r="E78" s="184"/>
      <c r="F78" s="184"/>
      <c r="G78" s="185"/>
      <c r="H78" s="477" t="s">
        <v>1356</v>
      </c>
      <c r="I78" s="478"/>
      <c r="J78" s="478"/>
      <c r="K78" s="478"/>
      <c r="L78" s="478"/>
      <c r="M78" s="478"/>
      <c r="N78" s="478"/>
      <c r="O78" s="478"/>
      <c r="P78" s="478"/>
      <c r="Q78" s="478"/>
      <c r="R78" s="478"/>
      <c r="S78" s="478"/>
      <c r="T78" s="478"/>
      <c r="U78" s="478"/>
      <c r="V78" s="478"/>
      <c r="W78" s="478"/>
      <c r="X78" s="478"/>
      <c r="Y78" s="478"/>
      <c r="Z78" s="478"/>
      <c r="AA78" s="478"/>
      <c r="AB78" s="478"/>
      <c r="AC78" s="478"/>
      <c r="AD78" s="478"/>
      <c r="AE78" s="478"/>
      <c r="AF78" s="486"/>
    </row>
    <row r="79" spans="1:32" ht="18" customHeight="1" x14ac:dyDescent="0.15">
      <c r="A79" s="186"/>
      <c r="B79" s="187"/>
      <c r="C79" s="187"/>
      <c r="D79" s="187"/>
      <c r="E79" s="187"/>
      <c r="F79" s="187"/>
      <c r="G79" s="188"/>
      <c r="H79" s="480"/>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488"/>
    </row>
    <row r="80" spans="1:32" ht="18" customHeight="1" x14ac:dyDescent="0.15">
      <c r="A80" s="189"/>
      <c r="B80" s="190"/>
      <c r="C80" s="190"/>
      <c r="D80" s="190"/>
      <c r="E80" s="190"/>
      <c r="F80" s="190"/>
      <c r="G80" s="191"/>
      <c r="H80" s="482"/>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90"/>
    </row>
    <row r="81" spans="1:32" ht="18" customHeight="1" x14ac:dyDescent="0.15">
      <c r="A81" s="183" t="s">
        <v>180</v>
      </c>
      <c r="B81" s="184"/>
      <c r="C81" s="184"/>
      <c r="D81" s="184"/>
      <c r="E81" s="184"/>
      <c r="F81" s="184"/>
      <c r="G81" s="185"/>
      <c r="H81" s="477" t="s">
        <v>1355</v>
      </c>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86"/>
    </row>
    <row r="82" spans="1:32" ht="18" customHeight="1" x14ac:dyDescent="0.15">
      <c r="A82" s="186"/>
      <c r="B82" s="187"/>
      <c r="C82" s="187"/>
      <c r="D82" s="187"/>
      <c r="E82" s="187"/>
      <c r="F82" s="187"/>
      <c r="G82" s="188"/>
      <c r="H82" s="480"/>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488"/>
    </row>
    <row r="83" spans="1:32" ht="18" customHeight="1" x14ac:dyDescent="0.15">
      <c r="A83" s="186"/>
      <c r="B83" s="187"/>
      <c r="C83" s="187"/>
      <c r="D83" s="187"/>
      <c r="E83" s="187"/>
      <c r="F83" s="187"/>
      <c r="G83" s="188"/>
      <c r="H83" s="480"/>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488"/>
    </row>
    <row r="84" spans="1:32" ht="18" customHeight="1" x14ac:dyDescent="0.15">
      <c r="A84" s="189"/>
      <c r="B84" s="190"/>
      <c r="C84" s="190"/>
      <c r="D84" s="190"/>
      <c r="E84" s="190"/>
      <c r="F84" s="190"/>
      <c r="G84" s="191"/>
      <c r="H84" s="482"/>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90"/>
    </row>
    <row r="85" spans="1:32" ht="18" customHeight="1" x14ac:dyDescent="0.15">
      <c r="A85" s="106"/>
      <c r="B85" s="106"/>
      <c r="C85" s="106"/>
      <c r="D85" s="106"/>
      <c r="E85" s="106"/>
      <c r="F85" s="106"/>
      <c r="G85" s="106"/>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row>
    <row r="86" spans="1:32" ht="18" customHeight="1" x14ac:dyDescent="0.15">
      <c r="A86" s="201" t="s">
        <v>178</v>
      </c>
      <c r="B86" s="202"/>
      <c r="C86" s="202"/>
      <c r="D86" s="203"/>
      <c r="E86" s="210">
        <v>16</v>
      </c>
      <c r="F86" s="210"/>
      <c r="G86" s="210"/>
      <c r="H86" s="210"/>
      <c r="I86" s="180" t="str">
        <f>+IF(ISERROR(VLOOKUP($E86,[8]SDGｓ!$A$2:$B$18,2,0)),"",VLOOKUP($E86,[8]SDGｓ!$A$2:$B$18,2,0))</f>
        <v>平和と公正をすべての人に</v>
      </c>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row>
    <row r="87" spans="1:32" ht="18" customHeight="1" x14ac:dyDescent="0.15">
      <c r="A87" s="204"/>
      <c r="B87" s="205"/>
      <c r="C87" s="205"/>
      <c r="D87" s="206"/>
      <c r="E87" s="210" t="s">
        <v>177</v>
      </c>
      <c r="F87" s="210"/>
      <c r="G87" s="210"/>
      <c r="H87" s="210"/>
      <c r="I87" s="180" t="str">
        <f>+IF(ISERROR(VLOOKUP($E87,[8]SDGｓ!$A$2:$B$18,2,0)),"",VLOOKUP($E87,[8]SDGｓ!$A$2:$B$18,2,0))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8" customHeight="1" x14ac:dyDescent="0.15">
      <c r="A88" s="207"/>
      <c r="B88" s="208"/>
      <c r="C88" s="208"/>
      <c r="D88" s="209"/>
      <c r="E88" s="210" t="s">
        <v>177</v>
      </c>
      <c r="F88" s="210"/>
      <c r="G88" s="210"/>
      <c r="H88" s="210"/>
      <c r="I88" s="180" t="str">
        <f>+IF(ISERROR(VLOOKUP($E88,[8]SDGｓ!$A$2:$B$18,2,0)),"",VLOOKUP($E88,[8]SDGｓ!$A$2:$B$18,2,0))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18" customHeight="1" x14ac:dyDescent="0.15">
      <c r="A89" s="106"/>
      <c r="B89" s="106"/>
      <c r="C89" s="106"/>
      <c r="D89" s="106"/>
      <c r="E89" s="106"/>
      <c r="F89" s="106"/>
      <c r="G89" s="106"/>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row>
    <row r="90" spans="1:32" ht="18" customHeight="1" x14ac:dyDescent="0.15">
      <c r="A90" s="181" t="s">
        <v>176</v>
      </c>
      <c r="B90" s="181"/>
      <c r="C90" s="181"/>
      <c r="D90" s="181"/>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3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85" zoomScaleNormal="85" zoomScaleSheetLayoutView="85" workbookViewId="0">
      <selection activeCell="J3" sqref="J3"/>
    </sheetView>
  </sheetViews>
  <sheetFormatPr defaultColWidth="9" defaultRowHeight="13.5" x14ac:dyDescent="0.15"/>
  <cols>
    <col min="1" max="32" width="3" style="117" customWidth="1"/>
    <col min="33" max="16384" width="9" style="117"/>
  </cols>
  <sheetData>
    <row r="1" spans="1:40" ht="18" customHeight="1" x14ac:dyDescent="0.15">
      <c r="A1" s="272" t="s">
        <v>264</v>
      </c>
      <c r="B1" s="272"/>
      <c r="C1" s="272"/>
      <c r="D1" s="272"/>
      <c r="E1" s="272" t="s">
        <v>263</v>
      </c>
      <c r="F1" s="272"/>
      <c r="G1" s="272"/>
      <c r="H1" s="272"/>
      <c r="I1" s="272"/>
      <c r="J1" s="272"/>
      <c r="K1" s="272"/>
      <c r="L1" s="272"/>
      <c r="M1" s="272"/>
      <c r="N1" s="272"/>
      <c r="O1" s="272"/>
      <c r="P1" s="272"/>
      <c r="Q1" s="272"/>
      <c r="R1" s="272"/>
      <c r="S1" s="272"/>
      <c r="T1" s="272"/>
      <c r="U1" s="272"/>
      <c r="V1" s="272" t="s">
        <v>262</v>
      </c>
      <c r="W1" s="272"/>
      <c r="X1" s="272"/>
      <c r="Y1" s="272"/>
      <c r="Z1" s="272"/>
      <c r="AA1" s="272"/>
      <c r="AB1" s="272"/>
      <c r="AC1" s="272" t="s">
        <v>261</v>
      </c>
      <c r="AD1" s="272"/>
      <c r="AE1" s="272" t="s">
        <v>260</v>
      </c>
      <c r="AF1" s="272"/>
    </row>
    <row r="2" spans="1:40" ht="18" customHeight="1" x14ac:dyDescent="0.4">
      <c r="A2" s="312" t="str">
        <f ca="1">RIGHT(CELL("filename",A4),LEN(CELL("filename",A4))-FIND("]",CELL("filename",A4)))</f>
        <v>5-1-4</v>
      </c>
      <c r="B2" s="312"/>
      <c r="C2" s="312"/>
      <c r="D2" s="312"/>
      <c r="E2" s="409" t="s">
        <v>312</v>
      </c>
      <c r="F2" s="409"/>
      <c r="G2" s="409"/>
      <c r="H2" s="409"/>
      <c r="I2" s="409"/>
      <c r="J2" s="409"/>
      <c r="K2" s="409"/>
      <c r="L2" s="409"/>
      <c r="M2" s="409"/>
      <c r="N2" s="409"/>
      <c r="O2" s="409"/>
      <c r="P2" s="409"/>
      <c r="Q2" s="409"/>
      <c r="R2" s="409"/>
      <c r="S2" s="409"/>
      <c r="T2" s="409"/>
      <c r="U2" s="409"/>
      <c r="V2" s="410" t="s">
        <v>311</v>
      </c>
      <c r="W2" s="410"/>
      <c r="X2" s="410"/>
      <c r="Y2" s="410"/>
      <c r="Z2" s="410"/>
      <c r="AA2" s="410"/>
      <c r="AB2" s="410"/>
      <c r="AC2" s="313"/>
      <c r="AD2" s="313"/>
      <c r="AE2" s="292"/>
      <c r="AF2" s="292"/>
      <c r="AH2" s="102" t="s">
        <v>173</v>
      </c>
      <c r="AI2" s="101"/>
      <c r="AJ2" s="100">
        <v>1</v>
      </c>
      <c r="AK2" s="99" t="s">
        <v>172</v>
      </c>
      <c r="AL2" s="98"/>
      <c r="AM2" s="97"/>
      <c r="AN2" s="97"/>
    </row>
    <row r="3" spans="1:40" ht="18" customHeight="1" x14ac:dyDescent="0.4">
      <c r="A3" s="312"/>
      <c r="B3" s="312"/>
      <c r="C3" s="312"/>
      <c r="D3" s="312"/>
      <c r="E3" s="409"/>
      <c r="F3" s="409"/>
      <c r="G3" s="409"/>
      <c r="H3" s="409"/>
      <c r="I3" s="409"/>
      <c r="J3" s="409"/>
      <c r="K3" s="409"/>
      <c r="L3" s="409"/>
      <c r="M3" s="409"/>
      <c r="N3" s="409"/>
      <c r="O3" s="409"/>
      <c r="P3" s="409"/>
      <c r="Q3" s="409"/>
      <c r="R3" s="409"/>
      <c r="S3" s="409"/>
      <c r="T3" s="409"/>
      <c r="U3" s="409"/>
      <c r="V3" s="410"/>
      <c r="W3" s="410"/>
      <c r="X3" s="410"/>
      <c r="Y3" s="410"/>
      <c r="Z3" s="410"/>
      <c r="AA3" s="410"/>
      <c r="AB3" s="410"/>
      <c r="AC3" s="313"/>
      <c r="AD3" s="313"/>
      <c r="AE3" s="292"/>
      <c r="AF3" s="292"/>
      <c r="AH3" s="93" t="s">
        <v>170</v>
      </c>
      <c r="AI3" s="92"/>
      <c r="AJ3" s="95" t="s">
        <v>169</v>
      </c>
      <c r="AK3" s="90" t="s">
        <v>168</v>
      </c>
      <c r="AL3" s="89"/>
      <c r="AM3" s="88"/>
      <c r="AN3" s="88"/>
    </row>
    <row r="4" spans="1:40" ht="18" customHeight="1" x14ac:dyDescent="0.4">
      <c r="AH4" s="93" t="s">
        <v>167</v>
      </c>
      <c r="AI4" s="92"/>
      <c r="AJ4" s="94" t="s">
        <v>166</v>
      </c>
      <c r="AK4" s="90" t="s">
        <v>165</v>
      </c>
      <c r="AL4" s="89"/>
      <c r="AM4" s="88"/>
      <c r="AN4" s="88"/>
    </row>
    <row r="5" spans="1:40" ht="18" customHeight="1" x14ac:dyDescent="0.4">
      <c r="A5" s="272" t="s">
        <v>219</v>
      </c>
      <c r="B5" s="272"/>
      <c r="C5" s="272"/>
      <c r="D5" s="272"/>
      <c r="E5" s="272"/>
      <c r="F5" s="272"/>
      <c r="G5" s="272"/>
      <c r="H5" s="361" t="s">
        <v>218</v>
      </c>
      <c r="I5" s="361"/>
      <c r="J5" s="361"/>
      <c r="K5" s="361"/>
      <c r="L5" s="361"/>
      <c r="M5" s="361"/>
      <c r="N5" s="361"/>
      <c r="O5" s="361"/>
      <c r="P5" s="361"/>
      <c r="Q5" s="361"/>
      <c r="R5" s="361"/>
      <c r="S5" s="361"/>
      <c r="T5" s="361"/>
      <c r="U5" s="361"/>
      <c r="V5" s="361"/>
      <c r="W5" s="361"/>
      <c r="X5" s="361"/>
      <c r="Y5" s="361"/>
      <c r="Z5" s="361"/>
      <c r="AA5" s="361"/>
      <c r="AB5" s="361"/>
      <c r="AC5" s="361"/>
      <c r="AD5" s="361"/>
      <c r="AE5" s="361"/>
      <c r="AF5" s="361"/>
      <c r="AH5" s="93" t="s">
        <v>163</v>
      </c>
      <c r="AI5" s="92"/>
      <c r="AJ5" s="91" t="s">
        <v>162</v>
      </c>
      <c r="AK5" s="90" t="s">
        <v>161</v>
      </c>
      <c r="AL5" s="89"/>
      <c r="AM5" s="88"/>
      <c r="AN5" s="88"/>
    </row>
    <row r="6" spans="1:40" ht="24.75" customHeight="1" x14ac:dyDescent="0.4">
      <c r="A6" s="274" t="s">
        <v>256</v>
      </c>
      <c r="B6" s="256" t="s">
        <v>255</v>
      </c>
      <c r="C6" s="256"/>
      <c r="D6" s="256"/>
      <c r="E6" s="256"/>
      <c r="F6" s="256"/>
      <c r="G6" s="256"/>
      <c r="H6" s="310" t="s">
        <v>310</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row>
    <row r="7" spans="1:40" ht="24.75" customHeight="1" x14ac:dyDescent="0.4">
      <c r="A7" s="274"/>
      <c r="B7" s="256"/>
      <c r="C7" s="256"/>
      <c r="D7" s="256"/>
      <c r="E7" s="256"/>
      <c r="F7" s="256"/>
      <c r="G7" s="256"/>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row>
    <row r="8" spans="1:40" ht="24.75" customHeight="1" x14ac:dyDescent="0.15">
      <c r="A8" s="274"/>
      <c r="B8" s="256"/>
      <c r="C8" s="256"/>
      <c r="D8" s="256"/>
      <c r="E8" s="256"/>
      <c r="F8" s="256"/>
      <c r="G8" s="256"/>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6"/>
      <c r="AI8" s="116"/>
      <c r="AJ8" s="119"/>
      <c r="AK8" s="119"/>
      <c r="AL8" s="119"/>
      <c r="AM8" s="119"/>
      <c r="AN8" s="119"/>
    </row>
    <row r="9" spans="1:40" ht="24.75" customHeight="1" x14ac:dyDescent="0.15">
      <c r="A9" s="274"/>
      <c r="B9" s="256"/>
      <c r="C9" s="256"/>
      <c r="D9" s="256"/>
      <c r="E9" s="256"/>
      <c r="F9" s="256"/>
      <c r="G9" s="256"/>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12"/>
      <c r="AI9" s="112"/>
    </row>
    <row r="10" spans="1:40" ht="18" customHeight="1" x14ac:dyDescent="0.15">
      <c r="A10" s="274"/>
      <c r="B10" s="361" t="s">
        <v>218</v>
      </c>
      <c r="C10" s="361"/>
      <c r="D10" s="361"/>
      <c r="E10" s="361"/>
      <c r="F10" s="361"/>
      <c r="G10" s="361"/>
      <c r="H10" s="310" t="s">
        <v>309</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0" ht="18" customHeight="1" x14ac:dyDescent="0.15">
      <c r="A11" s="274"/>
      <c r="B11" s="361"/>
      <c r="C11" s="361"/>
      <c r="D11" s="361"/>
      <c r="E11" s="361"/>
      <c r="F11" s="361"/>
      <c r="G11" s="361"/>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0" ht="12" customHeight="1" x14ac:dyDescent="0.15">
      <c r="A12" s="274"/>
      <c r="B12" s="361"/>
      <c r="C12" s="361"/>
      <c r="D12" s="361"/>
      <c r="E12" s="361"/>
      <c r="F12" s="361"/>
      <c r="G12" s="361"/>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118"/>
    </row>
    <row r="13" spans="1:40" ht="5.25" hidden="1" customHeight="1" x14ac:dyDescent="0.15">
      <c r="A13" s="274"/>
      <c r="B13" s="361"/>
      <c r="C13" s="361"/>
      <c r="D13" s="361"/>
      <c r="E13" s="361"/>
      <c r="F13" s="361"/>
      <c r="G13" s="361"/>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0" ht="18" hidden="1" customHeight="1" x14ac:dyDescent="0.15">
      <c r="A14" s="274"/>
      <c r="B14" s="361"/>
      <c r="C14" s="361"/>
      <c r="D14" s="361"/>
      <c r="E14" s="361"/>
      <c r="F14" s="361"/>
      <c r="G14" s="361"/>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0" ht="18.75" customHeight="1" x14ac:dyDescent="0.15">
      <c r="A15" s="274"/>
      <c r="B15" s="361"/>
      <c r="C15" s="361"/>
      <c r="D15" s="361"/>
      <c r="E15" s="361"/>
      <c r="F15" s="361"/>
      <c r="G15" s="361"/>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0" ht="18" customHeight="1" x14ac:dyDescent="0.15">
      <c r="A16" s="274"/>
      <c r="B16" s="361"/>
      <c r="C16" s="361"/>
      <c r="D16" s="361"/>
      <c r="E16" s="361"/>
      <c r="F16" s="361"/>
      <c r="G16" s="361"/>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8" customHeight="1" x14ac:dyDescent="0.15">
      <c r="A17" s="274"/>
      <c r="B17" s="361"/>
      <c r="C17" s="361"/>
      <c r="D17" s="361"/>
      <c r="E17" s="361"/>
      <c r="F17" s="361"/>
      <c r="G17" s="361"/>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274"/>
      <c r="B18" s="361" t="s">
        <v>252</v>
      </c>
      <c r="C18" s="361"/>
      <c r="D18" s="361"/>
      <c r="E18" s="361"/>
      <c r="F18" s="361"/>
      <c r="G18" s="361"/>
      <c r="H18" s="292" t="s">
        <v>308</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274"/>
      <c r="B19" s="361" t="s">
        <v>250</v>
      </c>
      <c r="C19" s="361"/>
      <c r="D19" s="361"/>
      <c r="E19" s="361"/>
      <c r="F19" s="361"/>
      <c r="G19" s="361"/>
      <c r="H19" s="292" t="s">
        <v>307</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274"/>
      <c r="B20" s="361" t="s">
        <v>248</v>
      </c>
      <c r="C20" s="361"/>
      <c r="D20" s="361"/>
      <c r="E20" s="361"/>
      <c r="F20" s="361"/>
      <c r="G20" s="361"/>
      <c r="H20" s="292" t="s">
        <v>306</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274" t="s">
        <v>246</v>
      </c>
      <c r="B21" s="361" t="s">
        <v>245</v>
      </c>
      <c r="C21" s="361"/>
      <c r="D21" s="361"/>
      <c r="E21" s="361"/>
      <c r="F21" s="361"/>
      <c r="G21" s="361"/>
      <c r="H21" s="292" t="s">
        <v>294</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8" customHeight="1" x14ac:dyDescent="0.15">
      <c r="A22" s="274"/>
      <c r="B22" s="256" t="s">
        <v>243</v>
      </c>
      <c r="C22" s="256"/>
      <c r="D22" s="256"/>
      <c r="E22" s="256"/>
      <c r="F22" s="256"/>
      <c r="G22" s="256"/>
      <c r="H22" s="313" t="s">
        <v>305</v>
      </c>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row>
    <row r="23" spans="1:32" ht="18" customHeight="1" x14ac:dyDescent="0.15">
      <c r="A23" s="274"/>
      <c r="B23" s="256"/>
      <c r="C23" s="256"/>
      <c r="D23" s="256"/>
      <c r="E23" s="256"/>
      <c r="F23" s="256"/>
      <c r="G23" s="256"/>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row>
    <row r="24" spans="1:32" ht="18" customHeight="1" x14ac:dyDescent="0.15">
      <c r="A24" s="274"/>
      <c r="B24" s="256"/>
      <c r="C24" s="256"/>
      <c r="D24" s="256"/>
      <c r="E24" s="256"/>
      <c r="F24" s="256"/>
      <c r="G24" s="256"/>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row>
    <row r="25" spans="1:32" ht="18" customHeight="1" x14ac:dyDescent="0.15">
      <c r="A25" s="274"/>
      <c r="B25" s="256" t="s">
        <v>241</v>
      </c>
      <c r="C25" s="256"/>
      <c r="D25" s="256"/>
      <c r="E25" s="256"/>
      <c r="F25" s="256"/>
      <c r="G25" s="256"/>
      <c r="H25" s="313" t="s">
        <v>294</v>
      </c>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row>
    <row r="26" spans="1:32" ht="18" customHeight="1" x14ac:dyDescent="0.15">
      <c r="A26" s="274"/>
      <c r="B26" s="256"/>
      <c r="C26" s="256"/>
      <c r="D26" s="256"/>
      <c r="E26" s="256"/>
      <c r="F26" s="256"/>
      <c r="G26" s="256"/>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row>
    <row r="27" spans="1:32" ht="18" customHeight="1" x14ac:dyDescent="0.15">
      <c r="A27" s="274"/>
      <c r="B27" s="256"/>
      <c r="C27" s="256"/>
      <c r="D27" s="256"/>
      <c r="E27" s="256"/>
      <c r="F27" s="256"/>
      <c r="G27" s="256"/>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row>
    <row r="28" spans="1:32" ht="18" customHeight="1" x14ac:dyDescent="0.15">
      <c r="A28" s="274"/>
      <c r="B28" s="408" t="s">
        <v>239</v>
      </c>
      <c r="C28" s="408"/>
      <c r="D28" s="408"/>
      <c r="E28" s="408"/>
      <c r="F28" s="408"/>
      <c r="G28" s="408"/>
      <c r="H28" s="292" t="s">
        <v>305</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row r="30" spans="1:32" ht="18" customHeight="1" x14ac:dyDescent="0.15">
      <c r="A30" s="361" t="s">
        <v>237</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404" t="s">
        <v>236</v>
      </c>
      <c r="Z30" s="404"/>
      <c r="AA30" s="404"/>
      <c r="AB30" s="404"/>
      <c r="AC30" s="405" t="s">
        <v>235</v>
      </c>
      <c r="AD30" s="405"/>
      <c r="AE30" s="405" t="s">
        <v>234</v>
      </c>
      <c r="AF30" s="405"/>
    </row>
    <row r="31" spans="1:32" ht="18" customHeight="1" x14ac:dyDescent="0.15">
      <c r="A31" s="406" t="s">
        <v>233</v>
      </c>
      <c r="B31" s="407" t="s">
        <v>232</v>
      </c>
      <c r="C31" s="277" t="s">
        <v>304</v>
      </c>
      <c r="D31" s="278"/>
      <c r="E31" s="278"/>
      <c r="F31" s="278"/>
      <c r="G31" s="278"/>
      <c r="H31" s="278"/>
      <c r="I31" s="278"/>
      <c r="J31" s="278"/>
      <c r="K31" s="278"/>
      <c r="L31" s="278"/>
      <c r="M31" s="278"/>
      <c r="N31" s="278"/>
      <c r="O31" s="278"/>
      <c r="P31" s="278"/>
      <c r="Q31" s="278"/>
      <c r="R31" s="278"/>
      <c r="S31" s="278"/>
      <c r="T31" s="278"/>
      <c r="U31" s="278"/>
      <c r="V31" s="278"/>
      <c r="W31" s="278"/>
      <c r="X31" s="278"/>
      <c r="Y31" s="403"/>
      <c r="Z31" s="402"/>
      <c r="AA31" s="402"/>
      <c r="AB31" s="402"/>
      <c r="AC31" s="288" t="s">
        <v>188</v>
      </c>
      <c r="AD31" s="259"/>
      <c r="AE31" s="288" t="s">
        <v>188</v>
      </c>
      <c r="AF31" s="259"/>
    </row>
    <row r="32" spans="1:32" ht="18" customHeight="1" x14ac:dyDescent="0.15">
      <c r="A32" s="406"/>
      <c r="B32" s="407"/>
      <c r="C32" s="278"/>
      <c r="D32" s="278"/>
      <c r="E32" s="278"/>
      <c r="F32" s="278"/>
      <c r="G32" s="278"/>
      <c r="H32" s="278"/>
      <c r="I32" s="278"/>
      <c r="J32" s="278"/>
      <c r="K32" s="278"/>
      <c r="L32" s="278"/>
      <c r="M32" s="278"/>
      <c r="N32" s="278"/>
      <c r="O32" s="278"/>
      <c r="P32" s="278"/>
      <c r="Q32" s="278"/>
      <c r="R32" s="278"/>
      <c r="S32" s="278"/>
      <c r="T32" s="278"/>
      <c r="U32" s="278"/>
      <c r="V32" s="278"/>
      <c r="W32" s="278"/>
      <c r="X32" s="278"/>
      <c r="Y32" s="402"/>
      <c r="Z32" s="402"/>
      <c r="AA32" s="402"/>
      <c r="AB32" s="402"/>
      <c r="AC32" s="260"/>
      <c r="AD32" s="262"/>
      <c r="AE32" s="260"/>
      <c r="AF32" s="262"/>
    </row>
    <row r="33" spans="1:32" ht="18" customHeight="1" x14ac:dyDescent="0.15">
      <c r="A33" s="406"/>
      <c r="B33" s="407"/>
      <c r="C33" s="278"/>
      <c r="D33" s="278"/>
      <c r="E33" s="278"/>
      <c r="F33" s="278"/>
      <c r="G33" s="278"/>
      <c r="H33" s="278"/>
      <c r="I33" s="278"/>
      <c r="J33" s="278"/>
      <c r="K33" s="278"/>
      <c r="L33" s="278"/>
      <c r="M33" s="278"/>
      <c r="N33" s="278"/>
      <c r="O33" s="278"/>
      <c r="P33" s="278"/>
      <c r="Q33" s="278"/>
      <c r="R33" s="278"/>
      <c r="S33" s="278"/>
      <c r="T33" s="278"/>
      <c r="U33" s="278"/>
      <c r="V33" s="278"/>
      <c r="W33" s="278"/>
      <c r="X33" s="278"/>
      <c r="Y33" s="402"/>
      <c r="Z33" s="402"/>
      <c r="AA33" s="402"/>
      <c r="AB33" s="402"/>
      <c r="AC33" s="263"/>
      <c r="AD33" s="265"/>
      <c r="AE33" s="263"/>
      <c r="AF33" s="265"/>
    </row>
    <row r="34" spans="1:32" ht="18" customHeight="1" x14ac:dyDescent="0.15">
      <c r="A34" s="400" t="s">
        <v>231</v>
      </c>
      <c r="B34" s="400"/>
      <c r="C34" s="277" t="s">
        <v>303</v>
      </c>
      <c r="D34" s="278"/>
      <c r="E34" s="278"/>
      <c r="F34" s="278"/>
      <c r="G34" s="278"/>
      <c r="H34" s="278"/>
      <c r="I34" s="278"/>
      <c r="J34" s="278"/>
      <c r="K34" s="278"/>
      <c r="L34" s="278"/>
      <c r="M34" s="278"/>
      <c r="N34" s="278"/>
      <c r="O34" s="278"/>
      <c r="P34" s="278"/>
      <c r="Q34" s="278"/>
      <c r="R34" s="278"/>
      <c r="S34" s="278"/>
      <c r="T34" s="278"/>
      <c r="U34" s="278"/>
      <c r="V34" s="278"/>
      <c r="W34" s="278"/>
      <c r="X34" s="278"/>
      <c r="Y34" s="403"/>
      <c r="Z34" s="402"/>
      <c r="AA34" s="402"/>
      <c r="AB34" s="402"/>
      <c r="AC34" s="312" t="s">
        <v>13</v>
      </c>
      <c r="AD34" s="312"/>
      <c r="AE34" s="312" t="s">
        <v>13</v>
      </c>
      <c r="AF34" s="312"/>
    </row>
    <row r="35" spans="1:32" ht="18" customHeight="1" x14ac:dyDescent="0.15">
      <c r="A35" s="400"/>
      <c r="B35" s="400"/>
      <c r="C35" s="278"/>
      <c r="D35" s="278"/>
      <c r="E35" s="278"/>
      <c r="F35" s="278"/>
      <c r="G35" s="278"/>
      <c r="H35" s="278"/>
      <c r="I35" s="278"/>
      <c r="J35" s="278"/>
      <c r="K35" s="278"/>
      <c r="L35" s="278"/>
      <c r="M35" s="278"/>
      <c r="N35" s="278"/>
      <c r="O35" s="278"/>
      <c r="P35" s="278"/>
      <c r="Q35" s="278"/>
      <c r="R35" s="278"/>
      <c r="S35" s="278"/>
      <c r="T35" s="278"/>
      <c r="U35" s="278"/>
      <c r="V35" s="278"/>
      <c r="W35" s="278"/>
      <c r="X35" s="278"/>
      <c r="Y35" s="402"/>
      <c r="Z35" s="402"/>
      <c r="AA35" s="402"/>
      <c r="AB35" s="402"/>
      <c r="AC35" s="312"/>
      <c r="AD35" s="312"/>
      <c r="AE35" s="312"/>
      <c r="AF35" s="312"/>
    </row>
    <row r="36" spans="1:32" ht="18" customHeight="1" x14ac:dyDescent="0.15">
      <c r="A36" s="400"/>
      <c r="B36" s="400"/>
      <c r="C36" s="278"/>
      <c r="D36" s="278"/>
      <c r="E36" s="278"/>
      <c r="F36" s="278"/>
      <c r="G36" s="278"/>
      <c r="H36" s="278"/>
      <c r="I36" s="278"/>
      <c r="J36" s="278"/>
      <c r="K36" s="278"/>
      <c r="L36" s="278"/>
      <c r="M36" s="278"/>
      <c r="N36" s="278"/>
      <c r="O36" s="278"/>
      <c r="P36" s="278"/>
      <c r="Q36" s="278"/>
      <c r="R36" s="278"/>
      <c r="S36" s="278"/>
      <c r="T36" s="278"/>
      <c r="U36" s="278"/>
      <c r="V36" s="278"/>
      <c r="W36" s="278"/>
      <c r="X36" s="278"/>
      <c r="Y36" s="402"/>
      <c r="Z36" s="402"/>
      <c r="AA36" s="402"/>
      <c r="AB36" s="402"/>
      <c r="AC36" s="312"/>
      <c r="AD36" s="312"/>
      <c r="AE36" s="312"/>
      <c r="AF36" s="312"/>
    </row>
    <row r="37" spans="1:32" ht="18" customHeight="1" x14ac:dyDescent="0.15">
      <c r="A37" s="400" t="s">
        <v>228</v>
      </c>
      <c r="B37" s="400"/>
      <c r="C37" s="277" t="s">
        <v>302</v>
      </c>
      <c r="D37" s="278"/>
      <c r="E37" s="278"/>
      <c r="F37" s="278"/>
      <c r="G37" s="278"/>
      <c r="H37" s="278"/>
      <c r="I37" s="278"/>
      <c r="J37" s="278"/>
      <c r="K37" s="278"/>
      <c r="L37" s="278"/>
      <c r="M37" s="278"/>
      <c r="N37" s="278"/>
      <c r="O37" s="278"/>
      <c r="P37" s="278"/>
      <c r="Q37" s="278"/>
      <c r="R37" s="278"/>
      <c r="S37" s="278"/>
      <c r="T37" s="278"/>
      <c r="U37" s="278"/>
      <c r="V37" s="278"/>
      <c r="W37" s="278"/>
      <c r="X37" s="278"/>
      <c r="Y37" s="403"/>
      <c r="Z37" s="402"/>
      <c r="AA37" s="402"/>
      <c r="AB37" s="402"/>
      <c r="AC37" s="312" t="s">
        <v>13</v>
      </c>
      <c r="AD37" s="312"/>
      <c r="AE37" s="312" t="s">
        <v>13</v>
      </c>
      <c r="AF37" s="312"/>
    </row>
    <row r="38" spans="1:32" ht="18" customHeight="1" x14ac:dyDescent="0.15">
      <c r="A38" s="400"/>
      <c r="B38" s="400"/>
      <c r="C38" s="278"/>
      <c r="D38" s="278"/>
      <c r="E38" s="278"/>
      <c r="F38" s="278"/>
      <c r="G38" s="278"/>
      <c r="H38" s="278"/>
      <c r="I38" s="278"/>
      <c r="J38" s="278"/>
      <c r="K38" s="278"/>
      <c r="L38" s="278"/>
      <c r="M38" s="278"/>
      <c r="N38" s="278"/>
      <c r="O38" s="278"/>
      <c r="P38" s="278"/>
      <c r="Q38" s="278"/>
      <c r="R38" s="278"/>
      <c r="S38" s="278"/>
      <c r="T38" s="278"/>
      <c r="U38" s="278"/>
      <c r="V38" s="278"/>
      <c r="W38" s="278"/>
      <c r="X38" s="278"/>
      <c r="Y38" s="402"/>
      <c r="Z38" s="402"/>
      <c r="AA38" s="402"/>
      <c r="AB38" s="402"/>
      <c r="AC38" s="312"/>
      <c r="AD38" s="312"/>
      <c r="AE38" s="312"/>
      <c r="AF38" s="312"/>
    </row>
    <row r="39" spans="1:32" ht="18" customHeight="1" x14ac:dyDescent="0.15">
      <c r="A39" s="400"/>
      <c r="B39" s="400"/>
      <c r="C39" s="278"/>
      <c r="D39" s="278"/>
      <c r="E39" s="278"/>
      <c r="F39" s="278"/>
      <c r="G39" s="278"/>
      <c r="H39" s="278"/>
      <c r="I39" s="278"/>
      <c r="J39" s="278"/>
      <c r="K39" s="278"/>
      <c r="L39" s="278"/>
      <c r="M39" s="278"/>
      <c r="N39" s="278"/>
      <c r="O39" s="278"/>
      <c r="P39" s="278"/>
      <c r="Q39" s="278"/>
      <c r="R39" s="278"/>
      <c r="S39" s="278"/>
      <c r="T39" s="278"/>
      <c r="U39" s="278"/>
      <c r="V39" s="278"/>
      <c r="W39" s="278"/>
      <c r="X39" s="278"/>
      <c r="Y39" s="402"/>
      <c r="Z39" s="402"/>
      <c r="AA39" s="402"/>
      <c r="AB39" s="402"/>
      <c r="AC39" s="312"/>
      <c r="AD39" s="312"/>
      <c r="AE39" s="312"/>
      <c r="AF39" s="312"/>
    </row>
    <row r="40" spans="1:32" ht="18" customHeight="1" x14ac:dyDescent="0.15">
      <c r="A40" s="400" t="s">
        <v>226</v>
      </c>
      <c r="B40" s="400"/>
      <c r="C40" s="277" t="s">
        <v>301</v>
      </c>
      <c r="D40" s="278"/>
      <c r="E40" s="278"/>
      <c r="F40" s="278"/>
      <c r="G40" s="278"/>
      <c r="H40" s="278"/>
      <c r="I40" s="278"/>
      <c r="J40" s="278"/>
      <c r="K40" s="278"/>
      <c r="L40" s="278"/>
      <c r="M40" s="278"/>
      <c r="N40" s="278"/>
      <c r="O40" s="278"/>
      <c r="P40" s="278"/>
      <c r="Q40" s="278"/>
      <c r="R40" s="278"/>
      <c r="S40" s="278"/>
      <c r="T40" s="278"/>
      <c r="U40" s="278"/>
      <c r="V40" s="278"/>
      <c r="W40" s="278"/>
      <c r="X40" s="278"/>
      <c r="Y40" s="401" t="s">
        <v>300</v>
      </c>
      <c r="Z40" s="402"/>
      <c r="AA40" s="402"/>
      <c r="AB40" s="402"/>
      <c r="AC40" s="312" t="s">
        <v>13</v>
      </c>
      <c r="AD40" s="312"/>
      <c r="AE40" s="312" t="s">
        <v>13</v>
      </c>
      <c r="AF40" s="312"/>
    </row>
    <row r="41" spans="1:32" ht="18" customHeight="1" x14ac:dyDescent="0.15">
      <c r="A41" s="400"/>
      <c r="B41" s="400"/>
      <c r="C41" s="278"/>
      <c r="D41" s="278"/>
      <c r="E41" s="278"/>
      <c r="F41" s="278"/>
      <c r="G41" s="278"/>
      <c r="H41" s="278"/>
      <c r="I41" s="278"/>
      <c r="J41" s="278"/>
      <c r="K41" s="278"/>
      <c r="L41" s="278"/>
      <c r="M41" s="278"/>
      <c r="N41" s="278"/>
      <c r="O41" s="278"/>
      <c r="P41" s="278"/>
      <c r="Q41" s="278"/>
      <c r="R41" s="278"/>
      <c r="S41" s="278"/>
      <c r="T41" s="278"/>
      <c r="U41" s="278"/>
      <c r="V41" s="278"/>
      <c r="W41" s="278"/>
      <c r="X41" s="278"/>
      <c r="Y41" s="402"/>
      <c r="Z41" s="402"/>
      <c r="AA41" s="402"/>
      <c r="AB41" s="402"/>
      <c r="AC41" s="312"/>
      <c r="AD41" s="312"/>
      <c r="AE41" s="312"/>
      <c r="AF41" s="312"/>
    </row>
    <row r="42" spans="1:32" ht="18" customHeight="1" x14ac:dyDescent="0.15">
      <c r="A42" s="400"/>
      <c r="B42" s="400"/>
      <c r="C42" s="278"/>
      <c r="D42" s="278"/>
      <c r="E42" s="278"/>
      <c r="F42" s="278"/>
      <c r="G42" s="278"/>
      <c r="H42" s="278"/>
      <c r="I42" s="278"/>
      <c r="J42" s="278"/>
      <c r="K42" s="278"/>
      <c r="L42" s="278"/>
      <c r="M42" s="278"/>
      <c r="N42" s="278"/>
      <c r="O42" s="278"/>
      <c r="P42" s="278"/>
      <c r="Q42" s="278"/>
      <c r="R42" s="278"/>
      <c r="S42" s="278"/>
      <c r="T42" s="278"/>
      <c r="U42" s="278"/>
      <c r="V42" s="278"/>
      <c r="W42" s="278"/>
      <c r="X42" s="278"/>
      <c r="Y42" s="402"/>
      <c r="Z42" s="402"/>
      <c r="AA42" s="402"/>
      <c r="AB42" s="402"/>
      <c r="AC42" s="312"/>
      <c r="AD42" s="312"/>
      <c r="AE42" s="312"/>
      <c r="AF42" s="312"/>
    </row>
    <row r="43" spans="1:32" ht="18" customHeight="1" x14ac:dyDescent="0.15">
      <c r="A43" s="400" t="s">
        <v>223</v>
      </c>
      <c r="B43" s="400"/>
      <c r="C43" s="277" t="s">
        <v>299</v>
      </c>
      <c r="D43" s="278"/>
      <c r="E43" s="278"/>
      <c r="F43" s="278"/>
      <c r="G43" s="278"/>
      <c r="H43" s="278"/>
      <c r="I43" s="278"/>
      <c r="J43" s="278"/>
      <c r="K43" s="278"/>
      <c r="L43" s="278"/>
      <c r="M43" s="278"/>
      <c r="N43" s="278"/>
      <c r="O43" s="278"/>
      <c r="P43" s="278"/>
      <c r="Q43" s="278"/>
      <c r="R43" s="278"/>
      <c r="S43" s="278"/>
      <c r="T43" s="278"/>
      <c r="U43" s="278"/>
      <c r="V43" s="278"/>
      <c r="W43" s="278"/>
      <c r="X43" s="278"/>
      <c r="Y43" s="403"/>
      <c r="Z43" s="402"/>
      <c r="AA43" s="402"/>
      <c r="AB43" s="402"/>
      <c r="AC43" s="312" t="s">
        <v>13</v>
      </c>
      <c r="AD43" s="312"/>
      <c r="AE43" s="312" t="s">
        <v>13</v>
      </c>
      <c r="AF43" s="312"/>
    </row>
    <row r="44" spans="1:32" ht="18" customHeight="1" x14ac:dyDescent="0.15">
      <c r="A44" s="400"/>
      <c r="B44" s="400"/>
      <c r="C44" s="278"/>
      <c r="D44" s="278"/>
      <c r="E44" s="278"/>
      <c r="F44" s="278"/>
      <c r="G44" s="278"/>
      <c r="H44" s="278"/>
      <c r="I44" s="278"/>
      <c r="J44" s="278"/>
      <c r="K44" s="278"/>
      <c r="L44" s="278"/>
      <c r="M44" s="278"/>
      <c r="N44" s="278"/>
      <c r="O44" s="278"/>
      <c r="P44" s="278"/>
      <c r="Q44" s="278"/>
      <c r="R44" s="278"/>
      <c r="S44" s="278"/>
      <c r="T44" s="278"/>
      <c r="U44" s="278"/>
      <c r="V44" s="278"/>
      <c r="W44" s="278"/>
      <c r="X44" s="278"/>
      <c r="Y44" s="402"/>
      <c r="Z44" s="402"/>
      <c r="AA44" s="402"/>
      <c r="AB44" s="402"/>
      <c r="AC44" s="312"/>
      <c r="AD44" s="312"/>
      <c r="AE44" s="312"/>
      <c r="AF44" s="312"/>
    </row>
    <row r="45" spans="1:32" ht="18" customHeight="1" x14ac:dyDescent="0.15">
      <c r="A45" s="400"/>
      <c r="B45" s="400"/>
      <c r="C45" s="278"/>
      <c r="D45" s="278"/>
      <c r="E45" s="278"/>
      <c r="F45" s="278"/>
      <c r="G45" s="278"/>
      <c r="H45" s="278"/>
      <c r="I45" s="278"/>
      <c r="J45" s="278"/>
      <c r="K45" s="278"/>
      <c r="L45" s="278"/>
      <c r="M45" s="278"/>
      <c r="N45" s="278"/>
      <c r="O45" s="278"/>
      <c r="P45" s="278"/>
      <c r="Q45" s="278"/>
      <c r="R45" s="278"/>
      <c r="S45" s="278"/>
      <c r="T45" s="278"/>
      <c r="U45" s="278"/>
      <c r="V45" s="278"/>
      <c r="W45" s="278"/>
      <c r="X45" s="278"/>
      <c r="Y45" s="402"/>
      <c r="Z45" s="402"/>
      <c r="AA45" s="402"/>
      <c r="AB45" s="402"/>
      <c r="AC45" s="312"/>
      <c r="AD45" s="312"/>
      <c r="AE45" s="312"/>
      <c r="AF45" s="312"/>
    </row>
    <row r="46" spans="1:32" ht="18" customHeight="1" x14ac:dyDescent="0.15">
      <c r="A46" s="361" t="s">
        <v>221</v>
      </c>
      <c r="B46" s="36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ht="18" customHeight="1" x14ac:dyDescent="0.15">
      <c r="A47" s="361"/>
      <c r="B47" s="36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ht="18" customHeight="1" x14ac:dyDescent="0.15">
      <c r="A48" s="272" t="s">
        <v>219</v>
      </c>
      <c r="B48" s="272"/>
      <c r="C48" s="272"/>
      <c r="D48" s="272"/>
      <c r="E48" s="272"/>
      <c r="F48" s="272"/>
      <c r="G48" s="272"/>
      <c r="H48" s="361" t="s">
        <v>218</v>
      </c>
      <c r="I48" s="361"/>
      <c r="J48" s="361"/>
      <c r="K48" s="361"/>
      <c r="L48" s="361"/>
      <c r="M48" s="361"/>
      <c r="N48" s="361"/>
      <c r="O48" s="361"/>
      <c r="P48" s="361"/>
      <c r="Q48" s="361"/>
      <c r="R48" s="361"/>
      <c r="S48" s="361"/>
      <c r="T48" s="361"/>
      <c r="U48" s="361"/>
      <c r="V48" s="361"/>
      <c r="W48" s="361"/>
      <c r="X48" s="361"/>
      <c r="Y48" s="361"/>
      <c r="Z48" s="361"/>
      <c r="AA48" s="361"/>
      <c r="AB48" s="361"/>
      <c r="AC48" s="361"/>
      <c r="AD48" s="361"/>
      <c r="AE48" s="361"/>
      <c r="AF48" s="361"/>
    </row>
    <row r="49" spans="1:32" ht="18" customHeight="1" x14ac:dyDescent="0.15">
      <c r="A49" s="272" t="s">
        <v>217</v>
      </c>
      <c r="B49" s="272"/>
      <c r="C49" s="272"/>
      <c r="D49" s="272"/>
      <c r="E49" s="272"/>
      <c r="F49" s="272"/>
      <c r="G49" s="272"/>
      <c r="H49" s="292" t="s">
        <v>298</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274" t="s">
        <v>215</v>
      </c>
      <c r="B50" s="272" t="s">
        <v>214</v>
      </c>
      <c r="C50" s="272"/>
      <c r="D50" s="272"/>
      <c r="E50" s="272"/>
      <c r="F50" s="272"/>
      <c r="G50" s="272"/>
      <c r="H50" s="292" t="s">
        <v>297</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274"/>
      <c r="B51" s="272" t="s">
        <v>212</v>
      </c>
      <c r="C51" s="272"/>
      <c r="D51" s="272"/>
      <c r="E51" s="272"/>
      <c r="F51" s="272"/>
      <c r="G51" s="272"/>
      <c r="H51" s="292" t="s">
        <v>296</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274"/>
      <c r="B52" s="272" t="s">
        <v>211</v>
      </c>
      <c r="C52" s="272"/>
      <c r="D52" s="272"/>
      <c r="E52" s="272"/>
      <c r="F52" s="272"/>
      <c r="G52" s="272"/>
      <c r="H52" s="292" t="s">
        <v>210</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274"/>
      <c r="B53" s="275" t="s">
        <v>209</v>
      </c>
      <c r="C53" s="275"/>
      <c r="D53" s="275"/>
      <c r="E53" s="275"/>
      <c r="F53" s="275"/>
      <c r="G53" s="275"/>
      <c r="H53" s="292" t="s">
        <v>294</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274"/>
      <c r="B54" s="272" t="s">
        <v>207</v>
      </c>
      <c r="C54" s="272"/>
      <c r="D54" s="272"/>
      <c r="E54" s="272"/>
      <c r="F54" s="272"/>
      <c r="G54" s="272"/>
      <c r="H54" s="292" t="s">
        <v>294</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274"/>
      <c r="B55" s="272" t="s">
        <v>206</v>
      </c>
      <c r="C55" s="272"/>
      <c r="D55" s="272"/>
      <c r="E55" s="272"/>
      <c r="F55" s="272"/>
      <c r="G55" s="272"/>
      <c r="H55" s="292" t="s">
        <v>294</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274"/>
      <c r="B56" s="272" t="s">
        <v>204</v>
      </c>
      <c r="C56" s="272"/>
      <c r="D56" s="272"/>
      <c r="E56" s="272"/>
      <c r="F56" s="272"/>
      <c r="G56" s="272"/>
      <c r="H56" s="292" t="s">
        <v>294</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274"/>
      <c r="B57" s="272" t="s">
        <v>203</v>
      </c>
      <c r="C57" s="272"/>
      <c r="D57" s="272"/>
      <c r="E57" s="272"/>
      <c r="F57" s="272"/>
      <c r="G57" s="272"/>
      <c r="H57" s="292" t="s">
        <v>294</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6.75" customHeight="1" x14ac:dyDescent="0.15">
      <c r="A58" s="274"/>
      <c r="B58" s="256" t="s">
        <v>202</v>
      </c>
      <c r="C58" s="256"/>
      <c r="D58" s="256"/>
      <c r="E58" s="256"/>
      <c r="F58" s="256"/>
      <c r="G58" s="256"/>
      <c r="H58" s="257" t="s">
        <v>294</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6.75" customHeight="1" x14ac:dyDescent="0.15">
      <c r="A59" s="274"/>
      <c r="B59" s="256"/>
      <c r="C59" s="256"/>
      <c r="D59" s="256"/>
      <c r="E59" s="256"/>
      <c r="F59" s="256"/>
      <c r="G59" s="256"/>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6.75" customHeight="1" x14ac:dyDescent="0.15">
      <c r="A60" s="274"/>
      <c r="B60" s="256"/>
      <c r="C60" s="256"/>
      <c r="D60" s="256"/>
      <c r="E60" s="256"/>
      <c r="F60" s="256"/>
      <c r="G60" s="256"/>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6.75" customHeight="1" x14ac:dyDescent="0.15">
      <c r="A61" s="274"/>
      <c r="B61" s="256"/>
      <c r="C61" s="256"/>
      <c r="D61" s="256"/>
      <c r="E61" s="256"/>
      <c r="F61" s="256"/>
      <c r="G61" s="256"/>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6.75" customHeight="1" x14ac:dyDescent="0.15">
      <c r="A62" s="274"/>
      <c r="B62" s="256"/>
      <c r="C62" s="256"/>
      <c r="D62" s="256"/>
      <c r="E62" s="256"/>
      <c r="F62" s="256"/>
      <c r="G62" s="256"/>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274"/>
      <c r="B63" s="266" t="s">
        <v>201</v>
      </c>
      <c r="C63" s="267"/>
      <c r="D63" s="267"/>
      <c r="E63" s="267"/>
      <c r="F63" s="267"/>
      <c r="G63" s="268"/>
      <c r="H63" s="292" t="s">
        <v>295</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row>
    <row r="64" spans="1:32" ht="18" customHeight="1" x14ac:dyDescent="0.15">
      <c r="A64" s="274"/>
      <c r="B64" s="266" t="s">
        <v>200</v>
      </c>
      <c r="C64" s="267"/>
      <c r="D64" s="267"/>
      <c r="E64" s="267"/>
      <c r="F64" s="267"/>
      <c r="G64" s="268"/>
      <c r="H64" s="292" t="s">
        <v>294</v>
      </c>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row>
    <row r="65" spans="1:32" ht="18" customHeight="1" x14ac:dyDescent="0.15">
      <c r="A65" s="274"/>
      <c r="B65" s="266" t="s">
        <v>199</v>
      </c>
      <c r="C65" s="267"/>
      <c r="D65" s="267"/>
      <c r="E65" s="267"/>
      <c r="F65" s="267"/>
      <c r="G65" s="268"/>
      <c r="H65" s="292" t="s">
        <v>294</v>
      </c>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row>
    <row r="66" spans="1:32" ht="18" customHeight="1" x14ac:dyDescent="0.15">
      <c r="A66" s="274"/>
      <c r="B66" s="266" t="s">
        <v>198</v>
      </c>
      <c r="C66" s="267"/>
      <c r="D66" s="267"/>
      <c r="E66" s="267"/>
      <c r="F66" s="267"/>
      <c r="G66" s="268"/>
      <c r="H66" s="292" t="s">
        <v>294</v>
      </c>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row>
    <row r="67" spans="1:32" ht="69.75" customHeight="1" x14ac:dyDescent="0.15">
      <c r="A67" s="361" t="s">
        <v>196</v>
      </c>
      <c r="B67" s="361"/>
      <c r="C67" s="361"/>
      <c r="D67" s="361"/>
      <c r="E67" s="361"/>
      <c r="F67" s="361"/>
      <c r="G67" s="361"/>
      <c r="H67" s="211" t="s">
        <v>293</v>
      </c>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9"/>
    </row>
    <row r="68" spans="1:32" ht="91.5" customHeight="1" x14ac:dyDescent="0.15">
      <c r="A68" s="361" t="s">
        <v>194</v>
      </c>
      <c r="B68" s="361"/>
      <c r="C68" s="361"/>
      <c r="D68" s="361"/>
      <c r="E68" s="361"/>
      <c r="F68" s="361"/>
      <c r="G68" s="361"/>
      <c r="H68" s="310" t="s">
        <v>292</v>
      </c>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row>
    <row r="69" spans="1:32" ht="18" customHeight="1" x14ac:dyDescent="0.15">
      <c r="A69" s="363" t="s">
        <v>192</v>
      </c>
      <c r="B69" s="364"/>
      <c r="C69" s="364"/>
      <c r="D69" s="364"/>
      <c r="E69" s="368" t="s">
        <v>186</v>
      </c>
      <c r="F69" s="364"/>
      <c r="G69" s="369"/>
      <c r="H69" s="374" t="s">
        <v>291</v>
      </c>
      <c r="I69" s="375"/>
      <c r="J69" s="375"/>
      <c r="K69" s="375"/>
      <c r="L69" s="375"/>
      <c r="M69" s="375"/>
      <c r="N69" s="375"/>
      <c r="O69" s="375"/>
      <c r="P69" s="375"/>
      <c r="Q69" s="375"/>
      <c r="R69" s="375"/>
      <c r="S69" s="375"/>
      <c r="T69" s="375"/>
      <c r="U69" s="227" t="s">
        <v>290</v>
      </c>
      <c r="V69" s="380"/>
      <c r="W69" s="380"/>
      <c r="X69" s="380"/>
      <c r="Y69" s="380"/>
      <c r="Z69" s="380"/>
      <c r="AA69" s="380"/>
      <c r="AB69" s="380"/>
      <c r="AC69" s="381"/>
      <c r="AD69" s="266" t="s">
        <v>189</v>
      </c>
      <c r="AE69" s="267"/>
      <c r="AF69" s="268"/>
    </row>
    <row r="70" spans="1:32" ht="18" customHeight="1" x14ac:dyDescent="0.15">
      <c r="A70" s="365"/>
      <c r="B70" s="329"/>
      <c r="C70" s="329"/>
      <c r="D70" s="329"/>
      <c r="E70" s="370"/>
      <c r="F70" s="329"/>
      <c r="G70" s="371"/>
      <c r="H70" s="376"/>
      <c r="I70" s="377"/>
      <c r="J70" s="377"/>
      <c r="K70" s="377"/>
      <c r="L70" s="377"/>
      <c r="M70" s="377"/>
      <c r="N70" s="377"/>
      <c r="O70" s="377"/>
      <c r="P70" s="377"/>
      <c r="Q70" s="377"/>
      <c r="R70" s="377"/>
      <c r="S70" s="377"/>
      <c r="T70" s="377"/>
      <c r="U70" s="382"/>
      <c r="V70" s="382"/>
      <c r="W70" s="382"/>
      <c r="X70" s="382"/>
      <c r="Y70" s="382"/>
      <c r="Z70" s="382"/>
      <c r="AA70" s="382"/>
      <c r="AB70" s="382"/>
      <c r="AC70" s="383"/>
      <c r="AD70" s="288" t="s">
        <v>13</v>
      </c>
      <c r="AE70" s="258"/>
      <c r="AF70" s="259"/>
    </row>
    <row r="71" spans="1:32" ht="18" customHeight="1" x14ac:dyDescent="0.15">
      <c r="A71" s="365"/>
      <c r="B71" s="329"/>
      <c r="C71" s="329"/>
      <c r="D71" s="329"/>
      <c r="E71" s="370"/>
      <c r="F71" s="329"/>
      <c r="G71" s="371"/>
      <c r="H71" s="376"/>
      <c r="I71" s="377"/>
      <c r="J71" s="377"/>
      <c r="K71" s="377"/>
      <c r="L71" s="377"/>
      <c r="M71" s="377"/>
      <c r="N71" s="377"/>
      <c r="O71" s="377"/>
      <c r="P71" s="377"/>
      <c r="Q71" s="377"/>
      <c r="R71" s="377"/>
      <c r="S71" s="377"/>
      <c r="T71" s="377"/>
      <c r="U71" s="382"/>
      <c r="V71" s="382"/>
      <c r="W71" s="382"/>
      <c r="X71" s="382"/>
      <c r="Y71" s="382"/>
      <c r="Z71" s="382"/>
      <c r="AA71" s="382"/>
      <c r="AB71" s="382"/>
      <c r="AC71" s="383"/>
      <c r="AD71" s="260"/>
      <c r="AE71" s="261"/>
      <c r="AF71" s="262"/>
    </row>
    <row r="72" spans="1:32" ht="42.75" customHeight="1" x14ac:dyDescent="0.15">
      <c r="A72" s="366"/>
      <c r="B72" s="367"/>
      <c r="C72" s="367"/>
      <c r="D72" s="367"/>
      <c r="E72" s="372"/>
      <c r="F72" s="367"/>
      <c r="G72" s="373"/>
      <c r="H72" s="378"/>
      <c r="I72" s="379"/>
      <c r="J72" s="379"/>
      <c r="K72" s="379"/>
      <c r="L72" s="379"/>
      <c r="M72" s="379"/>
      <c r="N72" s="379"/>
      <c r="O72" s="379"/>
      <c r="P72" s="379"/>
      <c r="Q72" s="379"/>
      <c r="R72" s="379"/>
      <c r="S72" s="379"/>
      <c r="T72" s="379"/>
      <c r="U72" s="384"/>
      <c r="V72" s="384"/>
      <c r="W72" s="384"/>
      <c r="X72" s="384"/>
      <c r="Y72" s="384"/>
      <c r="Z72" s="384"/>
      <c r="AA72" s="384"/>
      <c r="AB72" s="384"/>
      <c r="AC72" s="385"/>
      <c r="AD72" s="263"/>
      <c r="AE72" s="264"/>
      <c r="AF72" s="265"/>
    </row>
    <row r="73" spans="1:32" ht="21" customHeight="1" x14ac:dyDescent="0.15">
      <c r="A73" s="363" t="s">
        <v>187</v>
      </c>
      <c r="B73" s="364"/>
      <c r="C73" s="364"/>
      <c r="D73" s="364"/>
      <c r="E73" s="368" t="s">
        <v>186</v>
      </c>
      <c r="F73" s="364"/>
      <c r="G73" s="369"/>
      <c r="H73" s="386" t="s">
        <v>289</v>
      </c>
      <c r="I73" s="387"/>
      <c r="J73" s="387"/>
      <c r="K73" s="387"/>
      <c r="L73" s="387"/>
      <c r="M73" s="387"/>
      <c r="N73" s="387"/>
      <c r="O73" s="387"/>
      <c r="P73" s="387"/>
      <c r="Q73" s="387"/>
      <c r="R73" s="387"/>
      <c r="S73" s="387"/>
      <c r="T73" s="387"/>
      <c r="U73" s="392" t="s">
        <v>288</v>
      </c>
      <c r="V73" s="392"/>
      <c r="W73" s="392"/>
      <c r="X73" s="392"/>
      <c r="Y73" s="392"/>
      <c r="Z73" s="392"/>
      <c r="AA73" s="392"/>
      <c r="AB73" s="392"/>
      <c r="AC73" s="393"/>
      <c r="AD73" s="288" t="s">
        <v>287</v>
      </c>
      <c r="AE73" s="258"/>
      <c r="AF73" s="259"/>
    </row>
    <row r="74" spans="1:32" ht="21" customHeight="1" x14ac:dyDescent="0.15">
      <c r="A74" s="365"/>
      <c r="B74" s="329"/>
      <c r="C74" s="329"/>
      <c r="D74" s="329"/>
      <c r="E74" s="370"/>
      <c r="F74" s="329"/>
      <c r="G74" s="371"/>
      <c r="H74" s="388"/>
      <c r="I74" s="389"/>
      <c r="J74" s="389"/>
      <c r="K74" s="389"/>
      <c r="L74" s="389"/>
      <c r="M74" s="389"/>
      <c r="N74" s="389"/>
      <c r="O74" s="389"/>
      <c r="P74" s="389"/>
      <c r="Q74" s="389"/>
      <c r="R74" s="389"/>
      <c r="S74" s="389"/>
      <c r="T74" s="389"/>
      <c r="U74" s="394"/>
      <c r="V74" s="394"/>
      <c r="W74" s="394"/>
      <c r="X74" s="394"/>
      <c r="Y74" s="394"/>
      <c r="Z74" s="394"/>
      <c r="AA74" s="394"/>
      <c r="AB74" s="394"/>
      <c r="AC74" s="395"/>
      <c r="AD74" s="260"/>
      <c r="AE74" s="261"/>
      <c r="AF74" s="262"/>
    </row>
    <row r="75" spans="1:32" ht="21" customHeight="1" x14ac:dyDescent="0.15">
      <c r="A75" s="365"/>
      <c r="B75" s="329"/>
      <c r="C75" s="329"/>
      <c r="D75" s="329"/>
      <c r="E75" s="370"/>
      <c r="F75" s="329"/>
      <c r="G75" s="371"/>
      <c r="H75" s="388"/>
      <c r="I75" s="389"/>
      <c r="J75" s="389"/>
      <c r="K75" s="389"/>
      <c r="L75" s="389"/>
      <c r="M75" s="389"/>
      <c r="N75" s="389"/>
      <c r="O75" s="389"/>
      <c r="P75" s="389"/>
      <c r="Q75" s="389"/>
      <c r="R75" s="389"/>
      <c r="S75" s="389"/>
      <c r="T75" s="389"/>
      <c r="U75" s="394"/>
      <c r="V75" s="394"/>
      <c r="W75" s="394"/>
      <c r="X75" s="394"/>
      <c r="Y75" s="394"/>
      <c r="Z75" s="394"/>
      <c r="AA75" s="394"/>
      <c r="AB75" s="394"/>
      <c r="AC75" s="395"/>
      <c r="AD75" s="260"/>
      <c r="AE75" s="261"/>
      <c r="AF75" s="262"/>
    </row>
    <row r="76" spans="1:32" ht="21" customHeight="1" x14ac:dyDescent="0.15">
      <c r="A76" s="365"/>
      <c r="B76" s="329"/>
      <c r="C76" s="329"/>
      <c r="D76" s="329"/>
      <c r="E76" s="370"/>
      <c r="F76" s="329"/>
      <c r="G76" s="371"/>
      <c r="H76" s="388"/>
      <c r="I76" s="389"/>
      <c r="J76" s="389"/>
      <c r="K76" s="389"/>
      <c r="L76" s="389"/>
      <c r="M76" s="389"/>
      <c r="N76" s="389"/>
      <c r="O76" s="389"/>
      <c r="P76" s="389"/>
      <c r="Q76" s="389"/>
      <c r="R76" s="389"/>
      <c r="S76" s="389"/>
      <c r="T76" s="389"/>
      <c r="U76" s="394"/>
      <c r="V76" s="394"/>
      <c r="W76" s="394"/>
      <c r="X76" s="394"/>
      <c r="Y76" s="394"/>
      <c r="Z76" s="394"/>
      <c r="AA76" s="394"/>
      <c r="AB76" s="394"/>
      <c r="AC76" s="395"/>
      <c r="AD76" s="260"/>
      <c r="AE76" s="261"/>
      <c r="AF76" s="262"/>
    </row>
    <row r="77" spans="1:32" ht="21.75" customHeight="1" x14ac:dyDescent="0.15">
      <c r="A77" s="366"/>
      <c r="B77" s="367"/>
      <c r="C77" s="367"/>
      <c r="D77" s="367"/>
      <c r="E77" s="372"/>
      <c r="F77" s="367"/>
      <c r="G77" s="373"/>
      <c r="H77" s="390"/>
      <c r="I77" s="391"/>
      <c r="J77" s="391"/>
      <c r="K77" s="391"/>
      <c r="L77" s="391"/>
      <c r="M77" s="391"/>
      <c r="N77" s="391"/>
      <c r="O77" s="391"/>
      <c r="P77" s="391"/>
      <c r="Q77" s="391"/>
      <c r="R77" s="391"/>
      <c r="S77" s="391"/>
      <c r="T77" s="391"/>
      <c r="U77" s="396"/>
      <c r="V77" s="396"/>
      <c r="W77" s="396"/>
      <c r="X77" s="396"/>
      <c r="Y77" s="396"/>
      <c r="Z77" s="396"/>
      <c r="AA77" s="396"/>
      <c r="AB77" s="396"/>
      <c r="AC77" s="397"/>
      <c r="AD77" s="263"/>
      <c r="AE77" s="264"/>
      <c r="AF77" s="265"/>
    </row>
    <row r="78" spans="1:32" ht="18.75" customHeight="1" x14ac:dyDescent="0.15">
      <c r="A78" s="353" t="s">
        <v>182</v>
      </c>
      <c r="B78" s="354"/>
      <c r="C78" s="354"/>
      <c r="D78" s="354"/>
      <c r="E78" s="354"/>
      <c r="F78" s="354"/>
      <c r="G78" s="355"/>
      <c r="H78" s="192" t="s">
        <v>286</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75" customHeight="1" x14ac:dyDescent="0.15">
      <c r="A79" s="356"/>
      <c r="B79" s="335"/>
      <c r="C79" s="335"/>
      <c r="D79" s="335"/>
      <c r="E79" s="335"/>
      <c r="F79" s="335"/>
      <c r="G79" s="357"/>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75" customHeight="1" x14ac:dyDescent="0.15">
      <c r="A80" s="358"/>
      <c r="B80" s="359"/>
      <c r="C80" s="359"/>
      <c r="D80" s="359"/>
      <c r="E80" s="359"/>
      <c r="F80" s="359"/>
      <c r="G80" s="360"/>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5.75" customHeight="1" x14ac:dyDescent="0.15">
      <c r="A81" s="353" t="s">
        <v>180</v>
      </c>
      <c r="B81" s="354"/>
      <c r="C81" s="354"/>
      <c r="D81" s="354"/>
      <c r="E81" s="354"/>
      <c r="F81" s="354"/>
      <c r="G81" s="355"/>
      <c r="H81" s="192" t="s">
        <v>285</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5.75" customHeight="1" x14ac:dyDescent="0.15">
      <c r="A82" s="356"/>
      <c r="B82" s="335"/>
      <c r="C82" s="335"/>
      <c r="D82" s="335"/>
      <c r="E82" s="335"/>
      <c r="F82" s="335"/>
      <c r="G82" s="357"/>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5.75" customHeight="1" x14ac:dyDescent="0.15">
      <c r="A83" s="356"/>
      <c r="B83" s="335"/>
      <c r="C83" s="335"/>
      <c r="D83" s="335"/>
      <c r="E83" s="335"/>
      <c r="F83" s="335"/>
      <c r="G83" s="357"/>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5.75" customHeight="1" x14ac:dyDescent="0.15">
      <c r="A84" s="358"/>
      <c r="B84" s="359"/>
      <c r="C84" s="359"/>
      <c r="D84" s="359"/>
      <c r="E84" s="359"/>
      <c r="F84" s="359"/>
      <c r="G84" s="360"/>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12" customHeight="1" x14ac:dyDescent="0.15">
      <c r="A85" s="114"/>
      <c r="B85" s="114"/>
      <c r="C85" s="114"/>
      <c r="D85" s="114"/>
      <c r="E85" s="114"/>
      <c r="F85" s="114"/>
      <c r="G85" s="114"/>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8" customHeight="1" x14ac:dyDescent="0.15">
      <c r="A86" s="201" t="s">
        <v>178</v>
      </c>
      <c r="B86" s="202"/>
      <c r="C86" s="202"/>
      <c r="D86" s="203"/>
      <c r="E86" s="210">
        <v>11</v>
      </c>
      <c r="F86" s="210"/>
      <c r="G86" s="210"/>
      <c r="H86" s="210"/>
      <c r="I86" s="351" t="str">
        <f>+IF(ISERROR(VLOOKUP($E86,[3]SDGｓ!$A$2:$B$18,2,0)),"",VLOOKUP($E86,[3]SDGｓ!$A$2:$B$18,2,0))</f>
        <v>住み続けられるまちづくりを</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204"/>
      <c r="B87" s="205"/>
      <c r="C87" s="205"/>
      <c r="D87" s="206"/>
      <c r="E87" s="210" t="s">
        <v>177</v>
      </c>
      <c r="F87" s="210"/>
      <c r="G87" s="210"/>
      <c r="H87" s="210"/>
      <c r="I87" s="351" t="str">
        <f>+IF(ISERROR(VLOOKUP($E87,[3]SDGｓ!$A$2:$B$18,2,0)),"",VLOOKUP($E87,[3]SDGｓ!$A$2:$B$18,2,0))</f>
        <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8" customHeight="1" x14ac:dyDescent="0.15">
      <c r="A88" s="207"/>
      <c r="B88" s="208"/>
      <c r="C88" s="208"/>
      <c r="D88" s="209"/>
      <c r="E88" s="210" t="s">
        <v>177</v>
      </c>
      <c r="F88" s="210"/>
      <c r="G88" s="210"/>
      <c r="H88" s="210"/>
      <c r="I88" s="351" t="str">
        <f>+IF(ISERROR(VLOOKUP($E88,[3]SDGｓ!$A$2:$B$18,2,0)),"",VLOOKUP($E88,[3]SDGｓ!$A$2:$B$18,2,0))</f>
        <v/>
      </c>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row>
    <row r="89" spans="1:32" ht="11.25" customHeight="1" x14ac:dyDescent="0.15">
      <c r="A89" s="114"/>
      <c r="B89" s="114"/>
      <c r="C89" s="114"/>
      <c r="D89" s="114"/>
      <c r="E89" s="114"/>
      <c r="F89" s="114"/>
      <c r="G89" s="114"/>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row>
    <row r="90" spans="1:32" ht="18" customHeight="1" x14ac:dyDescent="0.15">
      <c r="A90" s="272" t="s">
        <v>176</v>
      </c>
      <c r="B90" s="272"/>
      <c r="C90" s="272"/>
      <c r="D90" s="272"/>
      <c r="E90" s="352" t="s">
        <v>284</v>
      </c>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zoomScale="85" zoomScaleNormal="85" zoomScaleSheetLayoutView="85" workbookViewId="0">
      <selection activeCell="J3" sqref="J3"/>
    </sheetView>
  </sheetViews>
  <sheetFormatPr defaultColWidth="9" defaultRowHeight="13.5" x14ac:dyDescent="0.15"/>
  <cols>
    <col min="1" max="4" width="3" style="117" customWidth="1"/>
    <col min="5" max="21" width="2.875" style="117" customWidth="1"/>
    <col min="22" max="28" width="3" style="117" customWidth="1"/>
    <col min="29" max="32" width="2.875" style="117" customWidth="1"/>
    <col min="33" max="16384" width="9" style="117"/>
  </cols>
  <sheetData>
    <row r="1" spans="1:40" ht="18" customHeight="1" x14ac:dyDescent="0.15">
      <c r="A1" s="272" t="s">
        <v>264</v>
      </c>
      <c r="B1" s="272"/>
      <c r="C1" s="272"/>
      <c r="D1" s="272"/>
      <c r="E1" s="272" t="s">
        <v>263</v>
      </c>
      <c r="F1" s="272"/>
      <c r="G1" s="272"/>
      <c r="H1" s="272"/>
      <c r="I1" s="272"/>
      <c r="J1" s="272"/>
      <c r="K1" s="272"/>
      <c r="L1" s="272"/>
      <c r="M1" s="272"/>
      <c r="N1" s="272"/>
      <c r="O1" s="272"/>
      <c r="P1" s="272"/>
      <c r="Q1" s="272"/>
      <c r="R1" s="272"/>
      <c r="S1" s="272"/>
      <c r="T1" s="272"/>
      <c r="U1" s="272"/>
      <c r="V1" s="272"/>
      <c r="W1" s="266" t="s">
        <v>262</v>
      </c>
      <c r="X1" s="267"/>
      <c r="Y1" s="267"/>
      <c r="Z1" s="267"/>
      <c r="AA1" s="267"/>
      <c r="AB1" s="268"/>
      <c r="AC1" s="272" t="s">
        <v>261</v>
      </c>
      <c r="AD1" s="272"/>
      <c r="AE1" s="272" t="s">
        <v>260</v>
      </c>
      <c r="AF1" s="272"/>
    </row>
    <row r="2" spans="1:40" ht="18" customHeight="1" x14ac:dyDescent="0.4">
      <c r="A2" s="312" t="str">
        <f ca="1">RIGHT(CELL("filename",A4),LEN(CELL("filename",A4))-FIND("]",CELL("filename",A4)))</f>
        <v>5-1-5</v>
      </c>
      <c r="B2" s="312"/>
      <c r="C2" s="312"/>
      <c r="D2" s="312"/>
      <c r="E2" s="439" t="s">
        <v>330</v>
      </c>
      <c r="F2" s="340"/>
      <c r="G2" s="340"/>
      <c r="H2" s="340"/>
      <c r="I2" s="340"/>
      <c r="J2" s="340"/>
      <c r="K2" s="340"/>
      <c r="L2" s="340"/>
      <c r="M2" s="340"/>
      <c r="N2" s="340"/>
      <c r="O2" s="340"/>
      <c r="P2" s="340"/>
      <c r="Q2" s="340"/>
      <c r="R2" s="340"/>
      <c r="S2" s="340"/>
      <c r="T2" s="340"/>
      <c r="U2" s="340"/>
      <c r="V2" s="440"/>
      <c r="W2" s="444" t="s">
        <v>311</v>
      </c>
      <c r="X2" s="445"/>
      <c r="Y2" s="445"/>
      <c r="Z2" s="445"/>
      <c r="AA2" s="445"/>
      <c r="AB2" s="446"/>
      <c r="AC2" s="313"/>
      <c r="AD2" s="313"/>
      <c r="AE2" s="292"/>
      <c r="AF2" s="292"/>
      <c r="AH2" s="102" t="s">
        <v>173</v>
      </c>
      <c r="AI2" s="101"/>
      <c r="AJ2" s="100">
        <v>1</v>
      </c>
      <c r="AK2" s="99" t="s">
        <v>172</v>
      </c>
      <c r="AL2" s="98"/>
      <c r="AM2" s="97"/>
      <c r="AN2" s="97"/>
    </row>
    <row r="3" spans="1:40" ht="18" customHeight="1" x14ac:dyDescent="0.4">
      <c r="A3" s="312"/>
      <c r="B3" s="312"/>
      <c r="C3" s="312"/>
      <c r="D3" s="312"/>
      <c r="E3" s="441"/>
      <c r="F3" s="442"/>
      <c r="G3" s="442"/>
      <c r="H3" s="442"/>
      <c r="I3" s="442"/>
      <c r="J3" s="442"/>
      <c r="K3" s="442"/>
      <c r="L3" s="442"/>
      <c r="M3" s="442"/>
      <c r="N3" s="442"/>
      <c r="O3" s="442"/>
      <c r="P3" s="442"/>
      <c r="Q3" s="442"/>
      <c r="R3" s="442"/>
      <c r="S3" s="442"/>
      <c r="T3" s="442"/>
      <c r="U3" s="442"/>
      <c r="V3" s="443"/>
      <c r="W3" s="447"/>
      <c r="X3" s="448"/>
      <c r="Y3" s="448"/>
      <c r="Z3" s="448"/>
      <c r="AA3" s="448"/>
      <c r="AB3" s="449"/>
      <c r="AC3" s="313"/>
      <c r="AD3" s="313"/>
      <c r="AE3" s="292"/>
      <c r="AF3" s="292"/>
      <c r="AH3" s="93" t="s">
        <v>170</v>
      </c>
      <c r="AI3" s="92"/>
      <c r="AJ3" s="95" t="s">
        <v>169</v>
      </c>
      <c r="AK3" s="90" t="s">
        <v>168</v>
      </c>
      <c r="AL3" s="89"/>
      <c r="AM3" s="88"/>
      <c r="AN3" s="88"/>
    </row>
    <row r="4" spans="1:40" ht="18" customHeight="1" x14ac:dyDescent="0.4">
      <c r="AH4" s="93" t="s">
        <v>167</v>
      </c>
      <c r="AI4" s="92"/>
      <c r="AJ4" s="94" t="s">
        <v>166</v>
      </c>
      <c r="AK4" s="90" t="s">
        <v>165</v>
      </c>
      <c r="AL4" s="89"/>
      <c r="AM4" s="88"/>
      <c r="AN4" s="88"/>
    </row>
    <row r="5" spans="1:40" ht="18" customHeight="1" x14ac:dyDescent="0.4">
      <c r="A5" s="272" t="s">
        <v>219</v>
      </c>
      <c r="B5" s="272"/>
      <c r="C5" s="272"/>
      <c r="D5" s="272"/>
      <c r="E5" s="272"/>
      <c r="F5" s="272"/>
      <c r="G5" s="272"/>
      <c r="H5" s="361" t="s">
        <v>218</v>
      </c>
      <c r="I5" s="361"/>
      <c r="J5" s="361"/>
      <c r="K5" s="361"/>
      <c r="L5" s="361"/>
      <c r="M5" s="361"/>
      <c r="N5" s="361"/>
      <c r="O5" s="361"/>
      <c r="P5" s="361"/>
      <c r="Q5" s="361"/>
      <c r="R5" s="361"/>
      <c r="S5" s="361"/>
      <c r="T5" s="361"/>
      <c r="U5" s="361"/>
      <c r="V5" s="361"/>
      <c r="W5" s="361"/>
      <c r="X5" s="361"/>
      <c r="Y5" s="361"/>
      <c r="Z5" s="361"/>
      <c r="AA5" s="361"/>
      <c r="AB5" s="361"/>
      <c r="AC5" s="361"/>
      <c r="AD5" s="361"/>
      <c r="AE5" s="361"/>
      <c r="AF5" s="361"/>
      <c r="AH5" s="93" t="s">
        <v>163</v>
      </c>
      <c r="AI5" s="92"/>
      <c r="AJ5" s="91" t="s">
        <v>162</v>
      </c>
      <c r="AK5" s="90" t="s">
        <v>161</v>
      </c>
      <c r="AL5" s="89"/>
      <c r="AM5" s="88"/>
      <c r="AN5" s="88"/>
    </row>
    <row r="6" spans="1:40" ht="32.25" customHeight="1" x14ac:dyDescent="0.4">
      <c r="A6" s="274" t="s">
        <v>256</v>
      </c>
      <c r="B6" s="256" t="s">
        <v>255</v>
      </c>
      <c r="C6" s="256"/>
      <c r="D6" s="256"/>
      <c r="E6" s="256"/>
      <c r="F6" s="256"/>
      <c r="G6" s="256"/>
      <c r="H6" s="421" t="s">
        <v>329</v>
      </c>
      <c r="I6" s="422"/>
      <c r="J6" s="422"/>
      <c r="K6" s="422"/>
      <c r="L6" s="422"/>
      <c r="M6" s="422"/>
      <c r="N6" s="422"/>
      <c r="O6" s="422"/>
      <c r="P6" s="422"/>
      <c r="Q6" s="422"/>
      <c r="R6" s="422"/>
      <c r="S6" s="422"/>
      <c r="T6" s="422"/>
      <c r="U6" s="422"/>
      <c r="V6" s="422"/>
      <c r="W6" s="422"/>
      <c r="X6" s="422"/>
      <c r="Y6" s="422"/>
      <c r="Z6" s="422"/>
      <c r="AA6" s="422"/>
      <c r="AB6" s="422"/>
      <c r="AC6" s="422"/>
      <c r="AD6" s="422"/>
      <c r="AE6" s="422"/>
      <c r="AF6" s="423"/>
      <c r="AH6" s="93" t="s">
        <v>160</v>
      </c>
      <c r="AI6" s="92"/>
      <c r="AJ6" s="91" t="s">
        <v>159</v>
      </c>
      <c r="AK6" s="90" t="s">
        <v>109</v>
      </c>
      <c r="AL6" s="89"/>
      <c r="AM6" s="88"/>
      <c r="AN6" s="88"/>
    </row>
    <row r="7" spans="1:40" ht="18" customHeight="1" x14ac:dyDescent="0.4">
      <c r="A7" s="274"/>
      <c r="B7" s="256"/>
      <c r="C7" s="256"/>
      <c r="D7" s="256"/>
      <c r="E7" s="256"/>
      <c r="F7" s="256"/>
      <c r="G7" s="256"/>
      <c r="H7" s="424"/>
      <c r="I7" s="425"/>
      <c r="J7" s="425"/>
      <c r="K7" s="425"/>
      <c r="L7" s="425"/>
      <c r="M7" s="425"/>
      <c r="N7" s="425"/>
      <c r="O7" s="425"/>
      <c r="P7" s="425"/>
      <c r="Q7" s="425"/>
      <c r="R7" s="425"/>
      <c r="S7" s="425"/>
      <c r="T7" s="425"/>
      <c r="U7" s="425"/>
      <c r="V7" s="425"/>
      <c r="W7" s="425"/>
      <c r="X7" s="425"/>
      <c r="Y7" s="425"/>
      <c r="Z7" s="425"/>
      <c r="AA7" s="425"/>
      <c r="AB7" s="425"/>
      <c r="AC7" s="425"/>
      <c r="AD7" s="425"/>
      <c r="AE7" s="425"/>
      <c r="AF7" s="426"/>
      <c r="AH7" s="93" t="s">
        <v>158</v>
      </c>
      <c r="AI7" s="92"/>
      <c r="AJ7" s="91" t="s">
        <v>157</v>
      </c>
      <c r="AK7" s="90" t="s">
        <v>145</v>
      </c>
      <c r="AL7" s="89"/>
      <c r="AM7" s="88"/>
      <c r="AN7" s="88"/>
    </row>
    <row r="8" spans="1:40" ht="9.75" customHeight="1" x14ac:dyDescent="0.15">
      <c r="A8" s="274"/>
      <c r="B8" s="256"/>
      <c r="C8" s="256"/>
      <c r="D8" s="256"/>
      <c r="E8" s="256"/>
      <c r="F8" s="256"/>
      <c r="G8" s="256"/>
      <c r="H8" s="424"/>
      <c r="I8" s="425"/>
      <c r="J8" s="425"/>
      <c r="K8" s="425"/>
      <c r="L8" s="425"/>
      <c r="M8" s="425"/>
      <c r="N8" s="425"/>
      <c r="O8" s="425"/>
      <c r="P8" s="425"/>
      <c r="Q8" s="425"/>
      <c r="R8" s="425"/>
      <c r="S8" s="425"/>
      <c r="T8" s="425"/>
      <c r="U8" s="425"/>
      <c r="V8" s="425"/>
      <c r="W8" s="425"/>
      <c r="X8" s="425"/>
      <c r="Y8" s="425"/>
      <c r="Z8" s="425"/>
      <c r="AA8" s="425"/>
      <c r="AB8" s="425"/>
      <c r="AC8" s="425"/>
      <c r="AD8" s="425"/>
      <c r="AE8" s="425"/>
      <c r="AF8" s="426"/>
      <c r="AH8" s="116"/>
      <c r="AI8" s="116"/>
      <c r="AJ8" s="119"/>
      <c r="AK8" s="119"/>
      <c r="AL8" s="119"/>
      <c r="AM8" s="119"/>
      <c r="AN8" s="119"/>
    </row>
    <row r="9" spans="1:40" ht="10.5" customHeight="1" x14ac:dyDescent="0.15">
      <c r="A9" s="274"/>
      <c r="B9" s="256"/>
      <c r="C9" s="256"/>
      <c r="D9" s="256"/>
      <c r="E9" s="256"/>
      <c r="F9" s="256"/>
      <c r="G9" s="256"/>
      <c r="H9" s="427"/>
      <c r="I9" s="428"/>
      <c r="J9" s="428"/>
      <c r="K9" s="428"/>
      <c r="L9" s="428"/>
      <c r="M9" s="428"/>
      <c r="N9" s="428"/>
      <c r="O9" s="428"/>
      <c r="P9" s="428"/>
      <c r="Q9" s="428"/>
      <c r="R9" s="428"/>
      <c r="S9" s="428"/>
      <c r="T9" s="428"/>
      <c r="U9" s="428"/>
      <c r="V9" s="428"/>
      <c r="W9" s="428"/>
      <c r="X9" s="428"/>
      <c r="Y9" s="428"/>
      <c r="Z9" s="428"/>
      <c r="AA9" s="428"/>
      <c r="AB9" s="428"/>
      <c r="AC9" s="428"/>
      <c r="AD9" s="428"/>
      <c r="AE9" s="428"/>
      <c r="AF9" s="429"/>
      <c r="AH9" s="112"/>
      <c r="AI9" s="112"/>
    </row>
    <row r="10" spans="1:40" ht="23.25" customHeight="1" x14ac:dyDescent="0.15">
      <c r="A10" s="274"/>
      <c r="B10" s="361" t="s">
        <v>218</v>
      </c>
      <c r="C10" s="361"/>
      <c r="D10" s="361"/>
      <c r="E10" s="361"/>
      <c r="F10" s="361"/>
      <c r="G10" s="361"/>
      <c r="H10" s="430" t="s">
        <v>328</v>
      </c>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2"/>
    </row>
    <row r="11" spans="1:40" ht="23.25" customHeight="1" x14ac:dyDescent="0.15">
      <c r="A11" s="274"/>
      <c r="B11" s="361"/>
      <c r="C11" s="361"/>
      <c r="D11" s="361"/>
      <c r="E11" s="361"/>
      <c r="F11" s="361"/>
      <c r="G11" s="361"/>
      <c r="H11" s="433"/>
      <c r="I11" s="434"/>
      <c r="J11" s="434"/>
      <c r="K11" s="434"/>
      <c r="L11" s="434"/>
      <c r="M11" s="434"/>
      <c r="N11" s="434"/>
      <c r="O11" s="434"/>
      <c r="P11" s="434"/>
      <c r="Q11" s="434"/>
      <c r="R11" s="434"/>
      <c r="S11" s="434"/>
      <c r="T11" s="434"/>
      <c r="U11" s="434"/>
      <c r="V11" s="434"/>
      <c r="W11" s="434"/>
      <c r="X11" s="434"/>
      <c r="Y11" s="434"/>
      <c r="Z11" s="434"/>
      <c r="AA11" s="434"/>
      <c r="AB11" s="434"/>
      <c r="AC11" s="434"/>
      <c r="AD11" s="434"/>
      <c r="AE11" s="434"/>
      <c r="AF11" s="435"/>
    </row>
    <row r="12" spans="1:40" ht="23.25" customHeight="1" x14ac:dyDescent="0.15">
      <c r="A12" s="274"/>
      <c r="B12" s="361"/>
      <c r="C12" s="361"/>
      <c r="D12" s="361"/>
      <c r="E12" s="361"/>
      <c r="F12" s="361"/>
      <c r="G12" s="361"/>
      <c r="H12" s="433"/>
      <c r="I12" s="434"/>
      <c r="J12" s="434"/>
      <c r="K12" s="434"/>
      <c r="L12" s="434"/>
      <c r="M12" s="434"/>
      <c r="N12" s="434"/>
      <c r="O12" s="434"/>
      <c r="P12" s="434"/>
      <c r="Q12" s="434"/>
      <c r="R12" s="434"/>
      <c r="S12" s="434"/>
      <c r="T12" s="434"/>
      <c r="U12" s="434"/>
      <c r="V12" s="434"/>
      <c r="W12" s="434"/>
      <c r="X12" s="434"/>
      <c r="Y12" s="434"/>
      <c r="Z12" s="434"/>
      <c r="AA12" s="434"/>
      <c r="AB12" s="434"/>
      <c r="AC12" s="434"/>
      <c r="AD12" s="434"/>
      <c r="AE12" s="434"/>
      <c r="AF12" s="435"/>
      <c r="AG12" s="118"/>
    </row>
    <row r="13" spans="1:40" ht="23.25" customHeight="1" x14ac:dyDescent="0.15">
      <c r="A13" s="274"/>
      <c r="B13" s="361"/>
      <c r="C13" s="361"/>
      <c r="D13" s="361"/>
      <c r="E13" s="361"/>
      <c r="F13" s="361"/>
      <c r="G13" s="361"/>
      <c r="H13" s="433"/>
      <c r="I13" s="434"/>
      <c r="J13" s="434"/>
      <c r="K13" s="434"/>
      <c r="L13" s="434"/>
      <c r="M13" s="434"/>
      <c r="N13" s="434"/>
      <c r="O13" s="434"/>
      <c r="P13" s="434"/>
      <c r="Q13" s="434"/>
      <c r="R13" s="434"/>
      <c r="S13" s="434"/>
      <c r="T13" s="434"/>
      <c r="U13" s="434"/>
      <c r="V13" s="434"/>
      <c r="W13" s="434"/>
      <c r="X13" s="434"/>
      <c r="Y13" s="434"/>
      <c r="Z13" s="434"/>
      <c r="AA13" s="434"/>
      <c r="AB13" s="434"/>
      <c r="AC13" s="434"/>
      <c r="AD13" s="434"/>
      <c r="AE13" s="434"/>
      <c r="AF13" s="435"/>
    </row>
    <row r="14" spans="1:40" ht="23.25" customHeight="1" x14ac:dyDescent="0.15">
      <c r="A14" s="274"/>
      <c r="B14" s="361"/>
      <c r="C14" s="361"/>
      <c r="D14" s="361"/>
      <c r="E14" s="361"/>
      <c r="F14" s="361"/>
      <c r="G14" s="361"/>
      <c r="H14" s="433"/>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c r="AF14" s="435"/>
    </row>
    <row r="15" spans="1:40" ht="23.25" customHeight="1" x14ac:dyDescent="0.15">
      <c r="A15" s="274"/>
      <c r="B15" s="361"/>
      <c r="C15" s="361"/>
      <c r="D15" s="361"/>
      <c r="E15" s="361"/>
      <c r="F15" s="361"/>
      <c r="G15" s="361"/>
      <c r="H15" s="433"/>
      <c r="I15" s="434"/>
      <c r="J15" s="434"/>
      <c r="K15" s="434"/>
      <c r="L15" s="434"/>
      <c r="M15" s="434"/>
      <c r="N15" s="434"/>
      <c r="O15" s="434"/>
      <c r="P15" s="434"/>
      <c r="Q15" s="434"/>
      <c r="R15" s="434"/>
      <c r="S15" s="434"/>
      <c r="T15" s="434"/>
      <c r="U15" s="434"/>
      <c r="V15" s="434"/>
      <c r="W15" s="434"/>
      <c r="X15" s="434"/>
      <c r="Y15" s="434"/>
      <c r="Z15" s="434"/>
      <c r="AA15" s="434"/>
      <c r="AB15" s="434"/>
      <c r="AC15" s="434"/>
      <c r="AD15" s="434"/>
      <c r="AE15" s="434"/>
      <c r="AF15" s="435"/>
    </row>
    <row r="16" spans="1:40" ht="23.25" customHeight="1" x14ac:dyDescent="0.15">
      <c r="A16" s="274"/>
      <c r="B16" s="361"/>
      <c r="C16" s="361"/>
      <c r="D16" s="361"/>
      <c r="E16" s="361"/>
      <c r="F16" s="361"/>
      <c r="G16" s="361"/>
      <c r="H16" s="433"/>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435"/>
    </row>
    <row r="17" spans="1:32" ht="45.6" customHeight="1" x14ac:dyDescent="0.15">
      <c r="A17" s="274"/>
      <c r="B17" s="361"/>
      <c r="C17" s="361"/>
      <c r="D17" s="361"/>
      <c r="E17" s="361"/>
      <c r="F17" s="361"/>
      <c r="G17" s="361"/>
      <c r="H17" s="436"/>
      <c r="I17" s="437"/>
      <c r="J17" s="437"/>
      <c r="K17" s="437"/>
      <c r="L17" s="437"/>
      <c r="M17" s="437"/>
      <c r="N17" s="437"/>
      <c r="O17" s="437"/>
      <c r="P17" s="437"/>
      <c r="Q17" s="437"/>
      <c r="R17" s="437"/>
      <c r="S17" s="437"/>
      <c r="T17" s="437"/>
      <c r="U17" s="437"/>
      <c r="V17" s="437"/>
      <c r="W17" s="437"/>
      <c r="X17" s="437"/>
      <c r="Y17" s="437"/>
      <c r="Z17" s="437"/>
      <c r="AA17" s="437"/>
      <c r="AB17" s="437"/>
      <c r="AC17" s="437"/>
      <c r="AD17" s="437"/>
      <c r="AE17" s="437"/>
      <c r="AF17" s="438"/>
    </row>
    <row r="18" spans="1:32" ht="18" customHeight="1" x14ac:dyDescent="0.15">
      <c r="A18" s="274"/>
      <c r="B18" s="361" t="s">
        <v>252</v>
      </c>
      <c r="C18" s="361"/>
      <c r="D18" s="361"/>
      <c r="E18" s="361"/>
      <c r="F18" s="361"/>
      <c r="G18" s="361"/>
      <c r="H18" s="292" t="s">
        <v>327</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274"/>
      <c r="B19" s="361" t="s">
        <v>250</v>
      </c>
      <c r="C19" s="361"/>
      <c r="D19" s="361"/>
      <c r="E19" s="361"/>
      <c r="F19" s="361"/>
      <c r="G19" s="361"/>
      <c r="H19" s="292" t="s">
        <v>326</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274"/>
      <c r="B20" s="361" t="s">
        <v>248</v>
      </c>
      <c r="C20" s="361"/>
      <c r="D20" s="361"/>
      <c r="E20" s="361"/>
      <c r="F20" s="361"/>
      <c r="G20" s="361"/>
      <c r="H20" s="292" t="s">
        <v>306</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274" t="s">
        <v>246</v>
      </c>
      <c r="B21" s="361" t="s">
        <v>245</v>
      </c>
      <c r="C21" s="361"/>
      <c r="D21" s="361"/>
      <c r="E21" s="361"/>
      <c r="F21" s="361"/>
      <c r="G21" s="361"/>
      <c r="H21" s="292" t="s">
        <v>244</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2.75" customHeight="1" x14ac:dyDescent="0.15">
      <c r="A22" s="274"/>
      <c r="B22" s="256" t="s">
        <v>243</v>
      </c>
      <c r="C22" s="256"/>
      <c r="D22" s="256"/>
      <c r="E22" s="256"/>
      <c r="F22" s="256"/>
      <c r="G22" s="256"/>
      <c r="H22" s="420" t="s">
        <v>325</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row>
    <row r="23" spans="1:32" ht="18" customHeight="1" x14ac:dyDescent="0.15">
      <c r="A23" s="274"/>
      <c r="B23" s="256"/>
      <c r="C23" s="256"/>
      <c r="D23" s="256"/>
      <c r="E23" s="256"/>
      <c r="F23" s="256"/>
      <c r="G23" s="256"/>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row>
    <row r="24" spans="1:32" ht="24.75" customHeight="1" x14ac:dyDescent="0.15">
      <c r="A24" s="274"/>
      <c r="B24" s="256"/>
      <c r="C24" s="256"/>
      <c r="D24" s="256"/>
      <c r="E24" s="256"/>
      <c r="F24" s="256"/>
      <c r="G24" s="256"/>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row>
    <row r="25" spans="1:32" ht="25.5" customHeight="1" x14ac:dyDescent="0.15">
      <c r="A25" s="274"/>
      <c r="B25" s="256" t="s">
        <v>241</v>
      </c>
      <c r="C25" s="256"/>
      <c r="D25" s="256"/>
      <c r="E25" s="256"/>
      <c r="F25" s="256"/>
      <c r="G25" s="256"/>
      <c r="H25" s="420" t="s">
        <v>324</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row>
    <row r="26" spans="1:32" ht="25.5" customHeight="1" x14ac:dyDescent="0.15">
      <c r="A26" s="274"/>
      <c r="B26" s="256"/>
      <c r="C26" s="256"/>
      <c r="D26" s="256"/>
      <c r="E26" s="256"/>
      <c r="F26" s="256"/>
      <c r="G26" s="256"/>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row>
    <row r="27" spans="1:32" ht="18" customHeight="1" x14ac:dyDescent="0.15">
      <c r="A27" s="274"/>
      <c r="B27" s="256"/>
      <c r="C27" s="256"/>
      <c r="D27" s="256"/>
      <c r="E27" s="256"/>
      <c r="F27" s="256"/>
      <c r="G27" s="256"/>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row>
    <row r="28" spans="1:32" ht="18" customHeight="1" x14ac:dyDescent="0.15">
      <c r="A28" s="274"/>
      <c r="B28" s="408" t="s">
        <v>239</v>
      </c>
      <c r="C28" s="408"/>
      <c r="D28" s="408"/>
      <c r="E28" s="408"/>
      <c r="F28" s="408"/>
      <c r="G28" s="408"/>
      <c r="H28" s="292" t="s">
        <v>323</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8" customHeight="1" x14ac:dyDescent="0.15"/>
    <row r="30" spans="1:32" ht="18" customHeight="1" x14ac:dyDescent="0.15">
      <c r="A30" s="361" t="s">
        <v>237</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404" t="s">
        <v>236</v>
      </c>
      <c r="Z30" s="404"/>
      <c r="AA30" s="404"/>
      <c r="AB30" s="404"/>
      <c r="AC30" s="405" t="s">
        <v>235</v>
      </c>
      <c r="AD30" s="405"/>
      <c r="AE30" s="405" t="s">
        <v>234</v>
      </c>
      <c r="AF30" s="405"/>
    </row>
    <row r="31" spans="1:32" ht="18" customHeight="1" x14ac:dyDescent="0.15">
      <c r="A31" s="406" t="s">
        <v>233</v>
      </c>
      <c r="B31" s="407" t="s">
        <v>232</v>
      </c>
      <c r="C31" s="277" t="s">
        <v>322</v>
      </c>
      <c r="D31" s="278"/>
      <c r="E31" s="278"/>
      <c r="F31" s="278"/>
      <c r="G31" s="278"/>
      <c r="H31" s="278"/>
      <c r="I31" s="278"/>
      <c r="J31" s="278"/>
      <c r="K31" s="278"/>
      <c r="L31" s="278"/>
      <c r="M31" s="278"/>
      <c r="N31" s="278"/>
      <c r="O31" s="278"/>
      <c r="P31" s="278"/>
      <c r="Q31" s="278"/>
      <c r="R31" s="278"/>
      <c r="S31" s="278"/>
      <c r="T31" s="278"/>
      <c r="U31" s="278"/>
      <c r="V31" s="278"/>
      <c r="W31" s="278"/>
      <c r="X31" s="278"/>
      <c r="Y31" s="326"/>
      <c r="Z31" s="326"/>
      <c r="AA31" s="326"/>
      <c r="AB31" s="326"/>
      <c r="AC31" s="288" t="s">
        <v>188</v>
      </c>
      <c r="AD31" s="259"/>
      <c r="AE31" s="288" t="s">
        <v>188</v>
      </c>
      <c r="AF31" s="259"/>
    </row>
    <row r="32" spans="1:32" ht="18" customHeight="1" x14ac:dyDescent="0.15">
      <c r="A32" s="406"/>
      <c r="B32" s="407"/>
      <c r="C32" s="278"/>
      <c r="D32" s="278"/>
      <c r="E32" s="278"/>
      <c r="F32" s="278"/>
      <c r="G32" s="278"/>
      <c r="H32" s="278"/>
      <c r="I32" s="278"/>
      <c r="J32" s="278"/>
      <c r="K32" s="278"/>
      <c r="L32" s="278"/>
      <c r="M32" s="278"/>
      <c r="N32" s="278"/>
      <c r="O32" s="278"/>
      <c r="P32" s="278"/>
      <c r="Q32" s="278"/>
      <c r="R32" s="278"/>
      <c r="S32" s="278"/>
      <c r="T32" s="278"/>
      <c r="U32" s="278"/>
      <c r="V32" s="278"/>
      <c r="W32" s="278"/>
      <c r="X32" s="278"/>
      <c r="Y32" s="326"/>
      <c r="Z32" s="326"/>
      <c r="AA32" s="326"/>
      <c r="AB32" s="326"/>
      <c r="AC32" s="260"/>
      <c r="AD32" s="262"/>
      <c r="AE32" s="260"/>
      <c r="AF32" s="262"/>
    </row>
    <row r="33" spans="1:32" ht="18" customHeight="1" x14ac:dyDescent="0.15">
      <c r="A33" s="406"/>
      <c r="B33" s="407"/>
      <c r="C33" s="278"/>
      <c r="D33" s="278"/>
      <c r="E33" s="278"/>
      <c r="F33" s="278"/>
      <c r="G33" s="278"/>
      <c r="H33" s="278"/>
      <c r="I33" s="278"/>
      <c r="J33" s="278"/>
      <c r="K33" s="278"/>
      <c r="L33" s="278"/>
      <c r="M33" s="278"/>
      <c r="N33" s="278"/>
      <c r="O33" s="278"/>
      <c r="P33" s="278"/>
      <c r="Q33" s="278"/>
      <c r="R33" s="278"/>
      <c r="S33" s="278"/>
      <c r="T33" s="278"/>
      <c r="U33" s="278"/>
      <c r="V33" s="278"/>
      <c r="W33" s="278"/>
      <c r="X33" s="278"/>
      <c r="Y33" s="326"/>
      <c r="Z33" s="326"/>
      <c r="AA33" s="326"/>
      <c r="AB33" s="326"/>
      <c r="AC33" s="263"/>
      <c r="AD33" s="265"/>
      <c r="AE33" s="263"/>
      <c r="AF33" s="265"/>
    </row>
    <row r="34" spans="1:32" ht="18" customHeight="1" x14ac:dyDescent="0.15">
      <c r="A34" s="400" t="s">
        <v>231</v>
      </c>
      <c r="B34" s="400"/>
      <c r="C34" s="277" t="s">
        <v>321</v>
      </c>
      <c r="D34" s="278"/>
      <c r="E34" s="278"/>
      <c r="F34" s="278"/>
      <c r="G34" s="278"/>
      <c r="H34" s="278"/>
      <c r="I34" s="278"/>
      <c r="J34" s="278"/>
      <c r="K34" s="278"/>
      <c r="L34" s="278"/>
      <c r="M34" s="278"/>
      <c r="N34" s="278"/>
      <c r="O34" s="278"/>
      <c r="P34" s="278"/>
      <c r="Q34" s="278"/>
      <c r="R34" s="278"/>
      <c r="S34" s="278"/>
      <c r="T34" s="278"/>
      <c r="U34" s="278"/>
      <c r="V34" s="278"/>
      <c r="W34" s="278"/>
      <c r="X34" s="278"/>
      <c r="Y34" s="326"/>
      <c r="Z34" s="326"/>
      <c r="AA34" s="326"/>
      <c r="AB34" s="326"/>
      <c r="AC34" s="292" t="s">
        <v>13</v>
      </c>
      <c r="AD34" s="292"/>
      <c r="AE34" s="292" t="s">
        <v>13</v>
      </c>
      <c r="AF34" s="292"/>
    </row>
    <row r="35" spans="1:32" ht="18" customHeight="1" x14ac:dyDescent="0.15">
      <c r="A35" s="400"/>
      <c r="B35" s="400"/>
      <c r="C35" s="278"/>
      <c r="D35" s="278"/>
      <c r="E35" s="278"/>
      <c r="F35" s="278"/>
      <c r="G35" s="278"/>
      <c r="H35" s="278"/>
      <c r="I35" s="278"/>
      <c r="J35" s="278"/>
      <c r="K35" s="278"/>
      <c r="L35" s="278"/>
      <c r="M35" s="278"/>
      <c r="N35" s="278"/>
      <c r="O35" s="278"/>
      <c r="P35" s="278"/>
      <c r="Q35" s="278"/>
      <c r="R35" s="278"/>
      <c r="S35" s="278"/>
      <c r="T35" s="278"/>
      <c r="U35" s="278"/>
      <c r="V35" s="278"/>
      <c r="W35" s="278"/>
      <c r="X35" s="278"/>
      <c r="Y35" s="326"/>
      <c r="Z35" s="326"/>
      <c r="AA35" s="326"/>
      <c r="AB35" s="326"/>
      <c r="AC35" s="292"/>
      <c r="AD35" s="292"/>
      <c r="AE35" s="292"/>
      <c r="AF35" s="292"/>
    </row>
    <row r="36" spans="1:32" ht="7.15" customHeight="1" x14ac:dyDescent="0.15">
      <c r="A36" s="400"/>
      <c r="B36" s="400"/>
      <c r="C36" s="278"/>
      <c r="D36" s="278"/>
      <c r="E36" s="278"/>
      <c r="F36" s="278"/>
      <c r="G36" s="278"/>
      <c r="H36" s="278"/>
      <c r="I36" s="278"/>
      <c r="J36" s="278"/>
      <c r="K36" s="278"/>
      <c r="L36" s="278"/>
      <c r="M36" s="278"/>
      <c r="N36" s="278"/>
      <c r="O36" s="278"/>
      <c r="P36" s="278"/>
      <c r="Q36" s="278"/>
      <c r="R36" s="278"/>
      <c r="S36" s="278"/>
      <c r="T36" s="278"/>
      <c r="U36" s="278"/>
      <c r="V36" s="278"/>
      <c r="W36" s="278"/>
      <c r="X36" s="278"/>
      <c r="Y36" s="326"/>
      <c r="Z36" s="326"/>
      <c r="AA36" s="326"/>
      <c r="AB36" s="326"/>
      <c r="AC36" s="292"/>
      <c r="AD36" s="292"/>
      <c r="AE36" s="292"/>
      <c r="AF36" s="292"/>
    </row>
    <row r="37" spans="1:32" ht="18" customHeight="1" x14ac:dyDescent="0.15">
      <c r="A37" s="400" t="s">
        <v>228</v>
      </c>
      <c r="B37" s="400"/>
      <c r="C37" s="277" t="s">
        <v>321</v>
      </c>
      <c r="D37" s="278"/>
      <c r="E37" s="278"/>
      <c r="F37" s="278"/>
      <c r="G37" s="278"/>
      <c r="H37" s="278"/>
      <c r="I37" s="278"/>
      <c r="J37" s="278"/>
      <c r="K37" s="278"/>
      <c r="L37" s="278"/>
      <c r="M37" s="278"/>
      <c r="N37" s="278"/>
      <c r="O37" s="278"/>
      <c r="P37" s="278"/>
      <c r="Q37" s="278"/>
      <c r="R37" s="278"/>
      <c r="S37" s="278"/>
      <c r="T37" s="278"/>
      <c r="U37" s="278"/>
      <c r="V37" s="278"/>
      <c r="W37" s="278"/>
      <c r="X37" s="278"/>
      <c r="Y37" s="326"/>
      <c r="Z37" s="326"/>
      <c r="AA37" s="326"/>
      <c r="AB37" s="326"/>
      <c r="AC37" s="292" t="s">
        <v>13</v>
      </c>
      <c r="AD37" s="292"/>
      <c r="AE37" s="292" t="s">
        <v>13</v>
      </c>
      <c r="AF37" s="292"/>
    </row>
    <row r="38" spans="1:32" ht="18" customHeight="1" x14ac:dyDescent="0.15">
      <c r="A38" s="400"/>
      <c r="B38" s="400"/>
      <c r="C38" s="278"/>
      <c r="D38" s="278"/>
      <c r="E38" s="278"/>
      <c r="F38" s="278"/>
      <c r="G38" s="278"/>
      <c r="H38" s="278"/>
      <c r="I38" s="278"/>
      <c r="J38" s="278"/>
      <c r="K38" s="278"/>
      <c r="L38" s="278"/>
      <c r="M38" s="278"/>
      <c r="N38" s="278"/>
      <c r="O38" s="278"/>
      <c r="P38" s="278"/>
      <c r="Q38" s="278"/>
      <c r="R38" s="278"/>
      <c r="S38" s="278"/>
      <c r="T38" s="278"/>
      <c r="U38" s="278"/>
      <c r="V38" s="278"/>
      <c r="W38" s="278"/>
      <c r="X38" s="278"/>
      <c r="Y38" s="326"/>
      <c r="Z38" s="326"/>
      <c r="AA38" s="326"/>
      <c r="AB38" s="326"/>
      <c r="AC38" s="292"/>
      <c r="AD38" s="292"/>
      <c r="AE38" s="292"/>
      <c r="AF38" s="292"/>
    </row>
    <row r="39" spans="1:32" ht="13.15" customHeight="1" x14ac:dyDescent="0.15">
      <c r="A39" s="400"/>
      <c r="B39" s="400"/>
      <c r="C39" s="278"/>
      <c r="D39" s="278"/>
      <c r="E39" s="278"/>
      <c r="F39" s="278"/>
      <c r="G39" s="278"/>
      <c r="H39" s="278"/>
      <c r="I39" s="278"/>
      <c r="J39" s="278"/>
      <c r="K39" s="278"/>
      <c r="L39" s="278"/>
      <c r="M39" s="278"/>
      <c r="N39" s="278"/>
      <c r="O39" s="278"/>
      <c r="P39" s="278"/>
      <c r="Q39" s="278"/>
      <c r="R39" s="278"/>
      <c r="S39" s="278"/>
      <c r="T39" s="278"/>
      <c r="U39" s="278"/>
      <c r="V39" s="278"/>
      <c r="W39" s="278"/>
      <c r="X39" s="278"/>
      <c r="Y39" s="326"/>
      <c r="Z39" s="326"/>
      <c r="AA39" s="326"/>
      <c r="AB39" s="326"/>
      <c r="AC39" s="292"/>
      <c r="AD39" s="292"/>
      <c r="AE39" s="292"/>
      <c r="AF39" s="292"/>
    </row>
    <row r="40" spans="1:32" ht="18" customHeight="1" x14ac:dyDescent="0.15">
      <c r="A40" s="400" t="s">
        <v>226</v>
      </c>
      <c r="B40" s="400"/>
      <c r="C40" s="277" t="s">
        <v>321</v>
      </c>
      <c r="D40" s="278"/>
      <c r="E40" s="278"/>
      <c r="F40" s="278"/>
      <c r="G40" s="278"/>
      <c r="H40" s="278"/>
      <c r="I40" s="278"/>
      <c r="J40" s="278"/>
      <c r="K40" s="278"/>
      <c r="L40" s="278"/>
      <c r="M40" s="278"/>
      <c r="N40" s="278"/>
      <c r="O40" s="278"/>
      <c r="P40" s="278"/>
      <c r="Q40" s="278"/>
      <c r="R40" s="278"/>
      <c r="S40" s="278"/>
      <c r="T40" s="278"/>
      <c r="U40" s="278"/>
      <c r="V40" s="278"/>
      <c r="W40" s="278"/>
      <c r="X40" s="278"/>
      <c r="Y40" s="326"/>
      <c r="Z40" s="326"/>
      <c r="AA40" s="326"/>
      <c r="AB40" s="326"/>
      <c r="AC40" s="292" t="s">
        <v>13</v>
      </c>
      <c r="AD40" s="292"/>
      <c r="AE40" s="292" t="s">
        <v>13</v>
      </c>
      <c r="AF40" s="292"/>
    </row>
    <row r="41" spans="1:32" ht="18" customHeight="1" x14ac:dyDescent="0.15">
      <c r="A41" s="400"/>
      <c r="B41" s="400"/>
      <c r="C41" s="278"/>
      <c r="D41" s="278"/>
      <c r="E41" s="278"/>
      <c r="F41" s="278"/>
      <c r="G41" s="278"/>
      <c r="H41" s="278"/>
      <c r="I41" s="278"/>
      <c r="J41" s="278"/>
      <c r="K41" s="278"/>
      <c r="L41" s="278"/>
      <c r="M41" s="278"/>
      <c r="N41" s="278"/>
      <c r="O41" s="278"/>
      <c r="P41" s="278"/>
      <c r="Q41" s="278"/>
      <c r="R41" s="278"/>
      <c r="S41" s="278"/>
      <c r="T41" s="278"/>
      <c r="U41" s="278"/>
      <c r="V41" s="278"/>
      <c r="W41" s="278"/>
      <c r="X41" s="278"/>
      <c r="Y41" s="326"/>
      <c r="Z41" s="326"/>
      <c r="AA41" s="326"/>
      <c r="AB41" s="326"/>
      <c r="AC41" s="292"/>
      <c r="AD41" s="292"/>
      <c r="AE41" s="292"/>
      <c r="AF41" s="292"/>
    </row>
    <row r="42" spans="1:32" ht="13.9" customHeight="1" x14ac:dyDescent="0.15">
      <c r="A42" s="400"/>
      <c r="B42" s="400"/>
      <c r="C42" s="278"/>
      <c r="D42" s="278"/>
      <c r="E42" s="278"/>
      <c r="F42" s="278"/>
      <c r="G42" s="278"/>
      <c r="H42" s="278"/>
      <c r="I42" s="278"/>
      <c r="J42" s="278"/>
      <c r="K42" s="278"/>
      <c r="L42" s="278"/>
      <c r="M42" s="278"/>
      <c r="N42" s="278"/>
      <c r="O42" s="278"/>
      <c r="P42" s="278"/>
      <c r="Q42" s="278"/>
      <c r="R42" s="278"/>
      <c r="S42" s="278"/>
      <c r="T42" s="278"/>
      <c r="U42" s="278"/>
      <c r="V42" s="278"/>
      <c r="W42" s="278"/>
      <c r="X42" s="278"/>
      <c r="Y42" s="326"/>
      <c r="Z42" s="326"/>
      <c r="AA42" s="326"/>
      <c r="AB42" s="326"/>
      <c r="AC42" s="292"/>
      <c r="AD42" s="292"/>
      <c r="AE42" s="292"/>
      <c r="AF42" s="292"/>
    </row>
    <row r="43" spans="1:32" ht="18" customHeight="1" x14ac:dyDescent="0.15">
      <c r="A43" s="400" t="s">
        <v>223</v>
      </c>
      <c r="B43" s="400"/>
      <c r="C43" s="277" t="s">
        <v>320</v>
      </c>
      <c r="D43" s="278"/>
      <c r="E43" s="278"/>
      <c r="F43" s="278"/>
      <c r="G43" s="278"/>
      <c r="H43" s="278"/>
      <c r="I43" s="278"/>
      <c r="J43" s="278"/>
      <c r="K43" s="278"/>
      <c r="L43" s="278"/>
      <c r="M43" s="278"/>
      <c r="N43" s="278"/>
      <c r="O43" s="278"/>
      <c r="P43" s="278"/>
      <c r="Q43" s="278"/>
      <c r="R43" s="278"/>
      <c r="S43" s="278"/>
      <c r="T43" s="278"/>
      <c r="U43" s="278"/>
      <c r="V43" s="278"/>
      <c r="W43" s="278"/>
      <c r="X43" s="278"/>
      <c r="Y43" s="326"/>
      <c r="Z43" s="326"/>
      <c r="AA43" s="326"/>
      <c r="AB43" s="326"/>
      <c r="AC43" s="292" t="s">
        <v>13</v>
      </c>
      <c r="AD43" s="292"/>
      <c r="AE43" s="292" t="s">
        <v>13</v>
      </c>
      <c r="AF43" s="292"/>
    </row>
    <row r="44" spans="1:32" ht="18" customHeight="1" x14ac:dyDescent="0.15">
      <c r="A44" s="400"/>
      <c r="B44" s="400"/>
      <c r="C44" s="278"/>
      <c r="D44" s="278"/>
      <c r="E44" s="278"/>
      <c r="F44" s="278"/>
      <c r="G44" s="278"/>
      <c r="H44" s="278"/>
      <c r="I44" s="278"/>
      <c r="J44" s="278"/>
      <c r="K44" s="278"/>
      <c r="L44" s="278"/>
      <c r="M44" s="278"/>
      <c r="N44" s="278"/>
      <c r="O44" s="278"/>
      <c r="P44" s="278"/>
      <c r="Q44" s="278"/>
      <c r="R44" s="278"/>
      <c r="S44" s="278"/>
      <c r="T44" s="278"/>
      <c r="U44" s="278"/>
      <c r="V44" s="278"/>
      <c r="W44" s="278"/>
      <c r="X44" s="278"/>
      <c r="Y44" s="326"/>
      <c r="Z44" s="326"/>
      <c r="AA44" s="326"/>
      <c r="AB44" s="326"/>
      <c r="AC44" s="292"/>
      <c r="AD44" s="292"/>
      <c r="AE44" s="292"/>
      <c r="AF44" s="292"/>
    </row>
    <row r="45" spans="1:32" ht="18" customHeight="1" x14ac:dyDescent="0.15">
      <c r="A45" s="400"/>
      <c r="B45" s="400"/>
      <c r="C45" s="278"/>
      <c r="D45" s="278"/>
      <c r="E45" s="278"/>
      <c r="F45" s="278"/>
      <c r="G45" s="278"/>
      <c r="H45" s="278"/>
      <c r="I45" s="278"/>
      <c r="J45" s="278"/>
      <c r="K45" s="278"/>
      <c r="L45" s="278"/>
      <c r="M45" s="278"/>
      <c r="N45" s="278"/>
      <c r="O45" s="278"/>
      <c r="P45" s="278"/>
      <c r="Q45" s="278"/>
      <c r="R45" s="278"/>
      <c r="S45" s="278"/>
      <c r="T45" s="278"/>
      <c r="U45" s="278"/>
      <c r="V45" s="278"/>
      <c r="W45" s="278"/>
      <c r="X45" s="278"/>
      <c r="Y45" s="326"/>
      <c r="Z45" s="326"/>
      <c r="AA45" s="326"/>
      <c r="AB45" s="326"/>
      <c r="AC45" s="292"/>
      <c r="AD45" s="292"/>
      <c r="AE45" s="292"/>
      <c r="AF45" s="292"/>
    </row>
    <row r="46" spans="1:32" ht="11.25" customHeight="1" x14ac:dyDescent="0.15">
      <c r="A46" s="361" t="s">
        <v>221</v>
      </c>
      <c r="B46" s="36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ht="9.75" customHeight="1" x14ac:dyDescent="0.15">
      <c r="A47" s="361"/>
      <c r="B47" s="36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ht="18" customHeight="1" x14ac:dyDescent="0.15">
      <c r="A48" s="272" t="s">
        <v>219</v>
      </c>
      <c r="B48" s="272"/>
      <c r="C48" s="272"/>
      <c r="D48" s="272"/>
      <c r="E48" s="272"/>
      <c r="F48" s="272"/>
      <c r="G48" s="272"/>
      <c r="H48" s="361" t="s">
        <v>218</v>
      </c>
      <c r="I48" s="361"/>
      <c r="J48" s="361"/>
      <c r="K48" s="361"/>
      <c r="L48" s="361"/>
      <c r="M48" s="361"/>
      <c r="N48" s="361"/>
      <c r="O48" s="361"/>
      <c r="P48" s="361"/>
      <c r="Q48" s="361"/>
      <c r="R48" s="361"/>
      <c r="S48" s="361"/>
      <c r="T48" s="361"/>
      <c r="U48" s="361"/>
      <c r="V48" s="361"/>
      <c r="W48" s="361"/>
      <c r="X48" s="361"/>
      <c r="Y48" s="361"/>
      <c r="Z48" s="361"/>
      <c r="AA48" s="361"/>
      <c r="AB48" s="361"/>
      <c r="AC48" s="361"/>
      <c r="AD48" s="361"/>
      <c r="AE48" s="361"/>
      <c r="AF48" s="361"/>
    </row>
    <row r="49" spans="1:32" ht="18" customHeight="1" x14ac:dyDescent="0.15">
      <c r="A49" s="272" t="s">
        <v>217</v>
      </c>
      <c r="B49" s="272"/>
      <c r="C49" s="272"/>
      <c r="D49" s="272"/>
      <c r="E49" s="272"/>
      <c r="F49" s="272"/>
      <c r="G49" s="272"/>
      <c r="H49" s="292" t="s">
        <v>294</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274" t="s">
        <v>215</v>
      </c>
      <c r="B50" s="272" t="s">
        <v>214</v>
      </c>
      <c r="C50" s="272"/>
      <c r="D50" s="272"/>
      <c r="E50" s="272"/>
      <c r="F50" s="272"/>
      <c r="G50" s="272"/>
      <c r="H50" s="292" t="s">
        <v>294</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274"/>
      <c r="B51" s="272" t="s">
        <v>212</v>
      </c>
      <c r="C51" s="272"/>
      <c r="D51" s="272"/>
      <c r="E51" s="272"/>
      <c r="F51" s="272"/>
      <c r="G51" s="272"/>
      <c r="H51" s="292" t="s">
        <v>294</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274"/>
      <c r="B52" s="272" t="s">
        <v>211</v>
      </c>
      <c r="C52" s="272"/>
      <c r="D52" s="272"/>
      <c r="E52" s="272"/>
      <c r="F52" s="272"/>
      <c r="G52" s="272"/>
      <c r="H52" s="292" t="s">
        <v>294</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274"/>
      <c r="B53" s="275" t="s">
        <v>209</v>
      </c>
      <c r="C53" s="275"/>
      <c r="D53" s="275"/>
      <c r="E53" s="275"/>
      <c r="F53" s="275"/>
      <c r="G53" s="275"/>
      <c r="H53" s="292" t="s">
        <v>294</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274"/>
      <c r="B54" s="272" t="s">
        <v>207</v>
      </c>
      <c r="C54" s="272"/>
      <c r="D54" s="272"/>
      <c r="E54" s="272"/>
      <c r="F54" s="272"/>
      <c r="G54" s="272"/>
      <c r="H54" s="292" t="s">
        <v>294</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274"/>
      <c r="B55" s="272" t="s">
        <v>206</v>
      </c>
      <c r="C55" s="272"/>
      <c r="D55" s="272"/>
      <c r="E55" s="272"/>
      <c r="F55" s="272"/>
      <c r="G55" s="272"/>
      <c r="H55" s="292" t="s">
        <v>294</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274"/>
      <c r="B56" s="272" t="s">
        <v>204</v>
      </c>
      <c r="C56" s="272"/>
      <c r="D56" s="272"/>
      <c r="E56" s="272"/>
      <c r="F56" s="272"/>
      <c r="G56" s="272"/>
      <c r="H56" s="292" t="s">
        <v>294</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274"/>
      <c r="B57" s="272" t="s">
        <v>203</v>
      </c>
      <c r="C57" s="272"/>
      <c r="D57" s="272"/>
      <c r="E57" s="272"/>
      <c r="F57" s="272"/>
      <c r="G57" s="272"/>
      <c r="H57" s="292" t="s">
        <v>294</v>
      </c>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row>
    <row r="58" spans="1:32" ht="7.5" customHeight="1" x14ac:dyDescent="0.15">
      <c r="A58" s="274"/>
      <c r="B58" s="256" t="s">
        <v>202</v>
      </c>
      <c r="C58" s="256"/>
      <c r="D58" s="256"/>
      <c r="E58" s="256"/>
      <c r="F58" s="256"/>
      <c r="G58" s="256"/>
      <c r="H58" s="257" t="s">
        <v>294</v>
      </c>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9"/>
    </row>
    <row r="59" spans="1:32" ht="6.75" customHeight="1" x14ac:dyDescent="0.15">
      <c r="A59" s="274"/>
      <c r="B59" s="256"/>
      <c r="C59" s="256"/>
      <c r="D59" s="256"/>
      <c r="E59" s="256"/>
      <c r="F59" s="256"/>
      <c r="G59" s="256"/>
      <c r="H59" s="260"/>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2"/>
    </row>
    <row r="60" spans="1:32" ht="8.25" hidden="1" customHeight="1" x14ac:dyDescent="0.15">
      <c r="A60" s="274"/>
      <c r="B60" s="256"/>
      <c r="C60" s="256"/>
      <c r="D60" s="256"/>
      <c r="E60" s="256"/>
      <c r="F60" s="256"/>
      <c r="G60" s="256"/>
      <c r="H60" s="260"/>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2"/>
    </row>
    <row r="61" spans="1:32" ht="7.5" hidden="1" customHeight="1" x14ac:dyDescent="0.15">
      <c r="A61" s="274"/>
      <c r="B61" s="256"/>
      <c r="C61" s="256"/>
      <c r="D61" s="256"/>
      <c r="E61" s="256"/>
      <c r="F61" s="256"/>
      <c r="G61" s="256"/>
      <c r="H61" s="260"/>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2"/>
    </row>
    <row r="62" spans="1:32" ht="10.5" customHeight="1" x14ac:dyDescent="0.15">
      <c r="A62" s="274"/>
      <c r="B62" s="256"/>
      <c r="C62" s="256"/>
      <c r="D62" s="256"/>
      <c r="E62" s="256"/>
      <c r="F62" s="256"/>
      <c r="G62" s="256"/>
      <c r="H62" s="263"/>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5"/>
    </row>
    <row r="63" spans="1:32" ht="18" customHeight="1" x14ac:dyDescent="0.15">
      <c r="A63" s="274"/>
      <c r="B63" s="266" t="s">
        <v>201</v>
      </c>
      <c r="C63" s="267"/>
      <c r="D63" s="267"/>
      <c r="E63" s="267"/>
      <c r="F63" s="267"/>
      <c r="G63" s="268"/>
      <c r="H63" s="292" t="s">
        <v>294</v>
      </c>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row>
    <row r="64" spans="1:32" ht="18" customHeight="1" x14ac:dyDescent="0.15">
      <c r="A64" s="274"/>
      <c r="B64" s="266" t="s">
        <v>200</v>
      </c>
      <c r="C64" s="267"/>
      <c r="D64" s="267"/>
      <c r="E64" s="267"/>
      <c r="F64" s="267"/>
      <c r="G64" s="268"/>
      <c r="H64" s="292" t="s">
        <v>294</v>
      </c>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row>
    <row r="65" spans="1:32" ht="18" customHeight="1" x14ac:dyDescent="0.15">
      <c r="A65" s="274"/>
      <c r="B65" s="266" t="s">
        <v>199</v>
      </c>
      <c r="C65" s="267"/>
      <c r="D65" s="267"/>
      <c r="E65" s="267"/>
      <c r="F65" s="267"/>
      <c r="G65" s="268"/>
      <c r="H65" s="292" t="s">
        <v>294</v>
      </c>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row>
    <row r="66" spans="1:32" ht="18" customHeight="1" x14ac:dyDescent="0.15">
      <c r="A66" s="274"/>
      <c r="B66" s="266" t="s">
        <v>198</v>
      </c>
      <c r="C66" s="267"/>
      <c r="D66" s="267"/>
      <c r="E66" s="267"/>
      <c r="F66" s="267"/>
      <c r="G66" s="268"/>
      <c r="H66" s="292" t="s">
        <v>294</v>
      </c>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row>
    <row r="67" spans="1:32" ht="18" customHeight="1" x14ac:dyDescent="0.15">
      <c r="A67" s="272" t="s">
        <v>196</v>
      </c>
      <c r="B67" s="272"/>
      <c r="C67" s="272"/>
      <c r="D67" s="272"/>
      <c r="E67" s="272"/>
      <c r="F67" s="272"/>
      <c r="G67" s="272"/>
      <c r="H67" s="269" t="s">
        <v>305</v>
      </c>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1"/>
    </row>
    <row r="68" spans="1:32" ht="96.75" customHeight="1" x14ac:dyDescent="0.15">
      <c r="A68" s="361" t="s">
        <v>194</v>
      </c>
      <c r="B68" s="361"/>
      <c r="C68" s="361"/>
      <c r="D68" s="361"/>
      <c r="E68" s="361"/>
      <c r="F68" s="361"/>
      <c r="G68" s="361"/>
      <c r="H68" s="315" t="s">
        <v>319</v>
      </c>
      <c r="I68" s="316"/>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7"/>
    </row>
    <row r="69" spans="1:32" ht="23.25" customHeight="1" x14ac:dyDescent="0.15">
      <c r="A69" s="363" t="s">
        <v>192</v>
      </c>
      <c r="B69" s="364"/>
      <c r="C69" s="364"/>
      <c r="D69" s="364"/>
      <c r="E69" s="368" t="s">
        <v>186</v>
      </c>
      <c r="F69" s="364"/>
      <c r="G69" s="369"/>
      <c r="H69" s="192" t="s">
        <v>318</v>
      </c>
      <c r="I69" s="193"/>
      <c r="J69" s="193"/>
      <c r="K69" s="193"/>
      <c r="L69" s="193"/>
      <c r="M69" s="193"/>
      <c r="N69" s="193"/>
      <c r="O69" s="193"/>
      <c r="P69" s="193"/>
      <c r="Q69" s="193"/>
      <c r="R69" s="193"/>
      <c r="S69" s="193"/>
      <c r="T69" s="411"/>
      <c r="U69" s="227" t="s">
        <v>317</v>
      </c>
      <c r="V69" s="380"/>
      <c r="W69" s="380"/>
      <c r="X69" s="380"/>
      <c r="Y69" s="380"/>
      <c r="Z69" s="380"/>
      <c r="AA69" s="380"/>
      <c r="AB69" s="380"/>
      <c r="AC69" s="381"/>
      <c r="AD69" s="414" t="s">
        <v>189</v>
      </c>
      <c r="AE69" s="415"/>
      <c r="AF69" s="416"/>
    </row>
    <row r="70" spans="1:32" ht="23.25" customHeight="1" x14ac:dyDescent="0.15">
      <c r="A70" s="365"/>
      <c r="B70" s="329"/>
      <c r="C70" s="329"/>
      <c r="D70" s="329"/>
      <c r="E70" s="370"/>
      <c r="F70" s="329"/>
      <c r="G70" s="371"/>
      <c r="H70" s="195"/>
      <c r="I70" s="196"/>
      <c r="J70" s="196"/>
      <c r="K70" s="196"/>
      <c r="L70" s="196"/>
      <c r="M70" s="196"/>
      <c r="N70" s="196"/>
      <c r="O70" s="196"/>
      <c r="P70" s="196"/>
      <c r="Q70" s="196"/>
      <c r="R70" s="196"/>
      <c r="S70" s="196"/>
      <c r="T70" s="412"/>
      <c r="U70" s="382"/>
      <c r="V70" s="382"/>
      <c r="W70" s="382"/>
      <c r="X70" s="382"/>
      <c r="Y70" s="382"/>
      <c r="Z70" s="382"/>
      <c r="AA70" s="382"/>
      <c r="AB70" s="382"/>
      <c r="AC70" s="383"/>
      <c r="AD70" s="288" t="s">
        <v>13</v>
      </c>
      <c r="AE70" s="258"/>
      <c r="AF70" s="259"/>
    </row>
    <row r="71" spans="1:32" ht="23.25" customHeight="1" x14ac:dyDescent="0.15">
      <c r="A71" s="365"/>
      <c r="B71" s="329"/>
      <c r="C71" s="329"/>
      <c r="D71" s="329"/>
      <c r="E71" s="370"/>
      <c r="F71" s="329"/>
      <c r="G71" s="371"/>
      <c r="H71" s="195"/>
      <c r="I71" s="196"/>
      <c r="J71" s="196"/>
      <c r="K71" s="196"/>
      <c r="L71" s="196"/>
      <c r="M71" s="196"/>
      <c r="N71" s="196"/>
      <c r="O71" s="196"/>
      <c r="P71" s="196"/>
      <c r="Q71" s="196"/>
      <c r="R71" s="196"/>
      <c r="S71" s="196"/>
      <c r="T71" s="412"/>
      <c r="U71" s="382"/>
      <c r="V71" s="382"/>
      <c r="W71" s="382"/>
      <c r="X71" s="382"/>
      <c r="Y71" s="382"/>
      <c r="Z71" s="382"/>
      <c r="AA71" s="382"/>
      <c r="AB71" s="382"/>
      <c r="AC71" s="383"/>
      <c r="AD71" s="260"/>
      <c r="AE71" s="261"/>
      <c r="AF71" s="262"/>
    </row>
    <row r="72" spans="1:32" ht="37.5" customHeight="1" x14ac:dyDescent="0.15">
      <c r="A72" s="366"/>
      <c r="B72" s="367"/>
      <c r="C72" s="367"/>
      <c r="D72" s="367"/>
      <c r="E72" s="372"/>
      <c r="F72" s="367"/>
      <c r="G72" s="373"/>
      <c r="H72" s="198"/>
      <c r="I72" s="199"/>
      <c r="J72" s="199"/>
      <c r="K72" s="199"/>
      <c r="L72" s="199"/>
      <c r="M72" s="199"/>
      <c r="N72" s="199"/>
      <c r="O72" s="199"/>
      <c r="P72" s="199"/>
      <c r="Q72" s="199"/>
      <c r="R72" s="199"/>
      <c r="S72" s="199"/>
      <c r="T72" s="413"/>
      <c r="U72" s="384"/>
      <c r="V72" s="384"/>
      <c r="W72" s="384"/>
      <c r="X72" s="384"/>
      <c r="Y72" s="384"/>
      <c r="Z72" s="384"/>
      <c r="AA72" s="384"/>
      <c r="AB72" s="384"/>
      <c r="AC72" s="385"/>
      <c r="AD72" s="263"/>
      <c r="AE72" s="264"/>
      <c r="AF72" s="265"/>
    </row>
    <row r="73" spans="1:32" ht="23.25" customHeight="1" x14ac:dyDescent="0.15">
      <c r="A73" s="363" t="s">
        <v>187</v>
      </c>
      <c r="B73" s="364"/>
      <c r="C73" s="364"/>
      <c r="D73" s="364"/>
      <c r="E73" s="368" t="s">
        <v>186</v>
      </c>
      <c r="F73" s="364"/>
      <c r="G73" s="369"/>
      <c r="H73" s="192" t="s">
        <v>316</v>
      </c>
      <c r="I73" s="193"/>
      <c r="J73" s="193"/>
      <c r="K73" s="193"/>
      <c r="L73" s="193"/>
      <c r="M73" s="193"/>
      <c r="N73" s="193"/>
      <c r="O73" s="193"/>
      <c r="P73" s="193"/>
      <c r="Q73" s="193"/>
      <c r="R73" s="193"/>
      <c r="S73" s="193"/>
      <c r="T73" s="411"/>
      <c r="U73" s="227" t="s">
        <v>315</v>
      </c>
      <c r="V73" s="227"/>
      <c r="W73" s="227"/>
      <c r="X73" s="227"/>
      <c r="Y73" s="227"/>
      <c r="Z73" s="227"/>
      <c r="AA73" s="227"/>
      <c r="AB73" s="227"/>
      <c r="AC73" s="417"/>
      <c r="AD73" s="288" t="s">
        <v>13</v>
      </c>
      <c r="AE73" s="258"/>
      <c r="AF73" s="259"/>
    </row>
    <row r="74" spans="1:32" ht="23.25" customHeight="1" x14ac:dyDescent="0.15">
      <c r="A74" s="365"/>
      <c r="B74" s="329"/>
      <c r="C74" s="329"/>
      <c r="D74" s="329"/>
      <c r="E74" s="370"/>
      <c r="F74" s="329"/>
      <c r="G74" s="371"/>
      <c r="H74" s="195"/>
      <c r="I74" s="196"/>
      <c r="J74" s="196"/>
      <c r="K74" s="196"/>
      <c r="L74" s="196"/>
      <c r="M74" s="196"/>
      <c r="N74" s="196"/>
      <c r="O74" s="196"/>
      <c r="P74" s="196"/>
      <c r="Q74" s="196"/>
      <c r="R74" s="196"/>
      <c r="S74" s="196"/>
      <c r="T74" s="412"/>
      <c r="U74" s="229"/>
      <c r="V74" s="229"/>
      <c r="W74" s="229"/>
      <c r="X74" s="229"/>
      <c r="Y74" s="229"/>
      <c r="Z74" s="229"/>
      <c r="AA74" s="229"/>
      <c r="AB74" s="229"/>
      <c r="AC74" s="418"/>
      <c r="AD74" s="260"/>
      <c r="AE74" s="261"/>
      <c r="AF74" s="262"/>
    </row>
    <row r="75" spans="1:32" ht="23.25" customHeight="1" x14ac:dyDescent="0.15">
      <c r="A75" s="365"/>
      <c r="B75" s="329"/>
      <c r="C75" s="329"/>
      <c r="D75" s="329"/>
      <c r="E75" s="370"/>
      <c r="F75" s="329"/>
      <c r="G75" s="371"/>
      <c r="H75" s="195"/>
      <c r="I75" s="196"/>
      <c r="J75" s="196"/>
      <c r="K75" s="196"/>
      <c r="L75" s="196"/>
      <c r="M75" s="196"/>
      <c r="N75" s="196"/>
      <c r="O75" s="196"/>
      <c r="P75" s="196"/>
      <c r="Q75" s="196"/>
      <c r="R75" s="196"/>
      <c r="S75" s="196"/>
      <c r="T75" s="412"/>
      <c r="U75" s="229"/>
      <c r="V75" s="229"/>
      <c r="W75" s="229"/>
      <c r="X75" s="229"/>
      <c r="Y75" s="229"/>
      <c r="Z75" s="229"/>
      <c r="AA75" s="229"/>
      <c r="AB75" s="229"/>
      <c r="AC75" s="418"/>
      <c r="AD75" s="260"/>
      <c r="AE75" s="261"/>
      <c r="AF75" s="262"/>
    </row>
    <row r="76" spans="1:32" ht="23.25" customHeight="1" x14ac:dyDescent="0.15">
      <c r="A76" s="365"/>
      <c r="B76" s="329"/>
      <c r="C76" s="329"/>
      <c r="D76" s="329"/>
      <c r="E76" s="370"/>
      <c r="F76" s="329"/>
      <c r="G76" s="371"/>
      <c r="H76" s="195"/>
      <c r="I76" s="196"/>
      <c r="J76" s="196"/>
      <c r="K76" s="196"/>
      <c r="L76" s="196"/>
      <c r="M76" s="196"/>
      <c r="N76" s="196"/>
      <c r="O76" s="196"/>
      <c r="P76" s="196"/>
      <c r="Q76" s="196"/>
      <c r="R76" s="196"/>
      <c r="S76" s="196"/>
      <c r="T76" s="412"/>
      <c r="U76" s="229"/>
      <c r="V76" s="229"/>
      <c r="W76" s="229"/>
      <c r="X76" s="229"/>
      <c r="Y76" s="229"/>
      <c r="Z76" s="229"/>
      <c r="AA76" s="229"/>
      <c r="AB76" s="229"/>
      <c r="AC76" s="418"/>
      <c r="AD76" s="260"/>
      <c r="AE76" s="261"/>
      <c r="AF76" s="262"/>
    </row>
    <row r="77" spans="1:32" ht="23.25" customHeight="1" x14ac:dyDescent="0.15">
      <c r="A77" s="366"/>
      <c r="B77" s="367"/>
      <c r="C77" s="367"/>
      <c r="D77" s="367"/>
      <c r="E77" s="372"/>
      <c r="F77" s="367"/>
      <c r="G77" s="373"/>
      <c r="H77" s="198"/>
      <c r="I77" s="199"/>
      <c r="J77" s="199"/>
      <c r="K77" s="199"/>
      <c r="L77" s="199"/>
      <c r="M77" s="199"/>
      <c r="N77" s="199"/>
      <c r="O77" s="199"/>
      <c r="P77" s="199"/>
      <c r="Q77" s="199"/>
      <c r="R77" s="199"/>
      <c r="S77" s="199"/>
      <c r="T77" s="413"/>
      <c r="U77" s="231"/>
      <c r="V77" s="231"/>
      <c r="W77" s="231"/>
      <c r="X77" s="231"/>
      <c r="Y77" s="231"/>
      <c r="Z77" s="231"/>
      <c r="AA77" s="231"/>
      <c r="AB77" s="231"/>
      <c r="AC77" s="419"/>
      <c r="AD77" s="263"/>
      <c r="AE77" s="264"/>
      <c r="AF77" s="265"/>
    </row>
    <row r="78" spans="1:32" ht="18" customHeight="1" x14ac:dyDescent="0.15">
      <c r="A78" s="353" t="s">
        <v>182</v>
      </c>
      <c r="B78" s="354"/>
      <c r="C78" s="354"/>
      <c r="D78" s="354"/>
      <c r="E78" s="354"/>
      <c r="F78" s="354"/>
      <c r="G78" s="355"/>
      <c r="H78" s="192" t="s">
        <v>314</v>
      </c>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4"/>
    </row>
    <row r="79" spans="1:32" ht="18" customHeight="1" x14ac:dyDescent="0.15">
      <c r="A79" s="356"/>
      <c r="B79" s="335"/>
      <c r="C79" s="335"/>
      <c r="D79" s="335"/>
      <c r="E79" s="335"/>
      <c r="F79" s="335"/>
      <c r="G79" s="357"/>
      <c r="H79" s="195"/>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7"/>
    </row>
    <row r="80" spans="1:32" ht="18" customHeight="1" x14ac:dyDescent="0.15">
      <c r="A80" s="358"/>
      <c r="B80" s="359"/>
      <c r="C80" s="359"/>
      <c r="D80" s="359"/>
      <c r="E80" s="359"/>
      <c r="F80" s="359"/>
      <c r="G80" s="360"/>
      <c r="H80" s="198"/>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200"/>
    </row>
    <row r="81" spans="1:32" ht="17.25" customHeight="1" x14ac:dyDescent="0.15">
      <c r="A81" s="353" t="s">
        <v>180</v>
      </c>
      <c r="B81" s="354"/>
      <c r="C81" s="354"/>
      <c r="D81" s="354"/>
      <c r="E81" s="354"/>
      <c r="F81" s="354"/>
      <c r="G81" s="355"/>
      <c r="H81" s="192" t="s">
        <v>313</v>
      </c>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4"/>
    </row>
    <row r="82" spans="1:32" ht="17.25" customHeight="1" x14ac:dyDescent="0.15">
      <c r="A82" s="356"/>
      <c r="B82" s="335"/>
      <c r="C82" s="335"/>
      <c r="D82" s="335"/>
      <c r="E82" s="335"/>
      <c r="F82" s="335"/>
      <c r="G82" s="357"/>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7.25" customHeight="1" x14ac:dyDescent="0.15">
      <c r="A83" s="356"/>
      <c r="B83" s="335"/>
      <c r="C83" s="335"/>
      <c r="D83" s="335"/>
      <c r="E83" s="335"/>
      <c r="F83" s="335"/>
      <c r="G83" s="357"/>
      <c r="H83" s="195"/>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7"/>
    </row>
    <row r="84" spans="1:32" ht="17.25" customHeight="1" x14ac:dyDescent="0.15">
      <c r="A84" s="358"/>
      <c r="B84" s="359"/>
      <c r="C84" s="359"/>
      <c r="D84" s="359"/>
      <c r="E84" s="359"/>
      <c r="F84" s="359"/>
      <c r="G84" s="360"/>
      <c r="H84" s="198"/>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200"/>
    </row>
    <row r="85" spans="1:32" ht="9.6" customHeight="1" x14ac:dyDescent="0.15">
      <c r="A85" s="114"/>
      <c r="B85" s="114"/>
      <c r="C85" s="114"/>
      <c r="D85" s="114"/>
      <c r="E85" s="114"/>
      <c r="F85" s="114"/>
      <c r="G85" s="114"/>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row>
    <row r="86" spans="1:32" ht="17.25" customHeight="1" x14ac:dyDescent="0.15">
      <c r="A86" s="201" t="s">
        <v>178</v>
      </c>
      <c r="B86" s="202"/>
      <c r="C86" s="202"/>
      <c r="D86" s="203"/>
      <c r="E86" s="210">
        <v>11</v>
      </c>
      <c r="F86" s="210"/>
      <c r="G86" s="210"/>
      <c r="H86" s="210"/>
      <c r="I86" s="351" t="str">
        <f>+IF(ISERROR(VLOOKUP($E86,[3]SDGｓ!$A$2:$B$18,2,0)),"",VLOOKUP($E86,[3]SDGｓ!$A$2:$B$18,2,0))</f>
        <v>住み続けられるまちづくりを</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7.25" customHeight="1" x14ac:dyDescent="0.15">
      <c r="A87" s="204"/>
      <c r="B87" s="205"/>
      <c r="C87" s="205"/>
      <c r="D87" s="206"/>
      <c r="E87" s="210" t="s">
        <v>177</v>
      </c>
      <c r="F87" s="210"/>
      <c r="G87" s="210"/>
      <c r="H87" s="210"/>
      <c r="I87" s="180" t="str">
        <f>+IF(ISERROR(VLOOKUP($E87,#REF!,2,0)),"",VLOOKUP($E87,#REF!,2,0))</f>
        <v/>
      </c>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row>
    <row r="88" spans="1:32" ht="17.25" customHeight="1" x14ac:dyDescent="0.15">
      <c r="A88" s="207"/>
      <c r="B88" s="208"/>
      <c r="C88" s="208"/>
      <c r="D88" s="209"/>
      <c r="E88" s="210" t="s">
        <v>177</v>
      </c>
      <c r="F88" s="210"/>
      <c r="G88" s="210"/>
      <c r="H88" s="210"/>
      <c r="I88" s="180" t="str">
        <f>+IF(ISERROR(VLOOKUP($E88,#REF!,2,0)),"",VLOOKUP($E88,#REF!,2,0))</f>
        <v/>
      </c>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row>
    <row r="89" spans="1:32" ht="7.5" customHeight="1" x14ac:dyDescent="0.15">
      <c r="A89" s="114"/>
      <c r="B89" s="114"/>
      <c r="C89" s="114"/>
      <c r="D89" s="114"/>
      <c r="E89" s="114"/>
      <c r="F89" s="114"/>
      <c r="G89" s="114"/>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row>
    <row r="90" spans="1:32" ht="15.75" customHeight="1" x14ac:dyDescent="0.15">
      <c r="A90" s="361" t="s">
        <v>176</v>
      </c>
      <c r="B90" s="361"/>
      <c r="C90" s="361"/>
      <c r="D90" s="361"/>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1:D1"/>
    <mergeCell ref="E1:V1"/>
    <mergeCell ref="W1:AB1"/>
    <mergeCell ref="AC1:AD1"/>
    <mergeCell ref="AE1:AF1"/>
    <mergeCell ref="A2:D3"/>
    <mergeCell ref="E2:V3"/>
    <mergeCell ref="W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22"/>
  <sheetViews>
    <sheetView tabSelected="1" zoomScale="85" zoomScaleNormal="85" zoomScaleSheetLayoutView="85" workbookViewId="0">
      <selection activeCell="J3" sqref="J3"/>
    </sheetView>
  </sheetViews>
  <sheetFormatPr defaultColWidth="9" defaultRowHeight="13.5" x14ac:dyDescent="0.15"/>
  <cols>
    <col min="1" max="32" width="3" style="117" customWidth="1"/>
    <col min="33" max="16384" width="9" style="117"/>
  </cols>
  <sheetData>
    <row r="1" spans="1:47" ht="18" customHeight="1" x14ac:dyDescent="0.15">
      <c r="A1" s="272" t="s">
        <v>264</v>
      </c>
      <c r="B1" s="272"/>
      <c r="C1" s="272"/>
      <c r="D1" s="272"/>
      <c r="E1" s="272" t="s">
        <v>263</v>
      </c>
      <c r="F1" s="272"/>
      <c r="G1" s="272"/>
      <c r="H1" s="272"/>
      <c r="I1" s="272"/>
      <c r="J1" s="272"/>
      <c r="K1" s="272"/>
      <c r="L1" s="272"/>
      <c r="M1" s="272"/>
      <c r="N1" s="272"/>
      <c r="O1" s="272"/>
      <c r="P1" s="272"/>
      <c r="Q1" s="272"/>
      <c r="R1" s="272"/>
      <c r="S1" s="272"/>
      <c r="T1" s="272"/>
      <c r="U1" s="272"/>
      <c r="V1" s="272" t="s">
        <v>262</v>
      </c>
      <c r="W1" s="272"/>
      <c r="X1" s="272"/>
      <c r="Y1" s="272"/>
      <c r="Z1" s="272"/>
      <c r="AA1" s="272"/>
      <c r="AB1" s="272"/>
      <c r="AC1" s="272" t="s">
        <v>261</v>
      </c>
      <c r="AD1" s="272"/>
      <c r="AE1" s="272" t="s">
        <v>260</v>
      </c>
      <c r="AF1" s="272"/>
    </row>
    <row r="2" spans="1:47" ht="18" customHeight="1" x14ac:dyDescent="0.4">
      <c r="A2" s="312" t="str">
        <f ca="1">RIGHT(CELL("filename",A4),LEN(CELL("filename",A4))-FIND("]",CELL("filename",A4)))</f>
        <v>5-1-6</v>
      </c>
      <c r="B2" s="312"/>
      <c r="C2" s="312"/>
      <c r="D2" s="312"/>
      <c r="E2" s="313" t="s">
        <v>352</v>
      </c>
      <c r="F2" s="313"/>
      <c r="G2" s="313"/>
      <c r="H2" s="313"/>
      <c r="I2" s="313"/>
      <c r="J2" s="313"/>
      <c r="K2" s="313"/>
      <c r="L2" s="313"/>
      <c r="M2" s="313"/>
      <c r="N2" s="313"/>
      <c r="O2" s="313"/>
      <c r="P2" s="313"/>
      <c r="Q2" s="313"/>
      <c r="R2" s="313"/>
      <c r="S2" s="313"/>
      <c r="T2" s="313"/>
      <c r="U2" s="313"/>
      <c r="V2" s="410" t="s">
        <v>311</v>
      </c>
      <c r="W2" s="410"/>
      <c r="X2" s="410"/>
      <c r="Y2" s="410"/>
      <c r="Z2" s="410"/>
      <c r="AA2" s="410"/>
      <c r="AB2" s="410"/>
      <c r="AC2" s="313"/>
      <c r="AD2" s="313"/>
      <c r="AE2" s="292"/>
      <c r="AF2" s="292"/>
      <c r="AH2" s="102" t="s">
        <v>173</v>
      </c>
      <c r="AI2" s="101"/>
      <c r="AJ2" s="100">
        <v>1</v>
      </c>
      <c r="AK2" s="99" t="s">
        <v>172</v>
      </c>
      <c r="AL2" s="98"/>
      <c r="AM2" s="97"/>
      <c r="AN2" s="97"/>
    </row>
    <row r="3" spans="1:47" ht="18" customHeight="1" x14ac:dyDescent="0.4">
      <c r="A3" s="312"/>
      <c r="B3" s="312"/>
      <c r="C3" s="312"/>
      <c r="D3" s="312"/>
      <c r="E3" s="313"/>
      <c r="F3" s="313"/>
      <c r="G3" s="313"/>
      <c r="H3" s="313"/>
      <c r="I3" s="313"/>
      <c r="J3" s="313"/>
      <c r="K3" s="313"/>
      <c r="L3" s="313"/>
      <c r="M3" s="313"/>
      <c r="N3" s="313"/>
      <c r="O3" s="313"/>
      <c r="P3" s="313"/>
      <c r="Q3" s="313"/>
      <c r="R3" s="313"/>
      <c r="S3" s="313"/>
      <c r="T3" s="313"/>
      <c r="U3" s="313"/>
      <c r="V3" s="410"/>
      <c r="W3" s="410"/>
      <c r="X3" s="410"/>
      <c r="Y3" s="410"/>
      <c r="Z3" s="410"/>
      <c r="AA3" s="410"/>
      <c r="AB3" s="410"/>
      <c r="AC3" s="313"/>
      <c r="AD3" s="313"/>
      <c r="AE3" s="292"/>
      <c r="AF3" s="292"/>
      <c r="AH3" s="93" t="s">
        <v>170</v>
      </c>
      <c r="AI3" s="92"/>
      <c r="AJ3" s="95" t="s">
        <v>169</v>
      </c>
      <c r="AK3" s="90" t="s">
        <v>168</v>
      </c>
      <c r="AL3" s="89"/>
      <c r="AM3" s="88"/>
      <c r="AN3" s="88"/>
    </row>
    <row r="4" spans="1:47" ht="9" customHeight="1" x14ac:dyDescent="0.4">
      <c r="AH4" s="93" t="s">
        <v>167</v>
      </c>
      <c r="AI4" s="92"/>
      <c r="AJ4" s="94" t="s">
        <v>166</v>
      </c>
      <c r="AK4" s="90" t="s">
        <v>165</v>
      </c>
      <c r="AL4" s="89"/>
      <c r="AM4" s="88"/>
      <c r="AN4" s="88"/>
    </row>
    <row r="5" spans="1:47" ht="18" customHeight="1" x14ac:dyDescent="0.4">
      <c r="A5" s="272" t="s">
        <v>219</v>
      </c>
      <c r="B5" s="272"/>
      <c r="C5" s="272"/>
      <c r="D5" s="272"/>
      <c r="E5" s="272"/>
      <c r="F5" s="272"/>
      <c r="G5" s="272"/>
      <c r="H5" s="361" t="s">
        <v>218</v>
      </c>
      <c r="I5" s="361"/>
      <c r="J5" s="361"/>
      <c r="K5" s="361"/>
      <c r="L5" s="361"/>
      <c r="M5" s="361"/>
      <c r="N5" s="361"/>
      <c r="O5" s="361"/>
      <c r="P5" s="361"/>
      <c r="Q5" s="361"/>
      <c r="R5" s="361"/>
      <c r="S5" s="361"/>
      <c r="T5" s="361"/>
      <c r="U5" s="361"/>
      <c r="V5" s="361"/>
      <c r="W5" s="361"/>
      <c r="X5" s="361"/>
      <c r="Y5" s="361"/>
      <c r="Z5" s="361"/>
      <c r="AA5" s="361"/>
      <c r="AB5" s="361"/>
      <c r="AC5" s="361"/>
      <c r="AD5" s="361"/>
      <c r="AE5" s="361"/>
      <c r="AF5" s="361"/>
      <c r="AH5" s="93" t="s">
        <v>163</v>
      </c>
      <c r="AI5" s="92"/>
      <c r="AJ5" s="91" t="s">
        <v>162</v>
      </c>
      <c r="AK5" s="90" t="s">
        <v>161</v>
      </c>
      <c r="AL5" s="89"/>
      <c r="AM5" s="88"/>
      <c r="AN5" s="88"/>
    </row>
    <row r="6" spans="1:47" ht="33" customHeight="1" x14ac:dyDescent="0.4">
      <c r="A6" s="274" t="s">
        <v>256</v>
      </c>
      <c r="B6" s="256" t="s">
        <v>255</v>
      </c>
      <c r="C6" s="256"/>
      <c r="D6" s="256"/>
      <c r="E6" s="256"/>
      <c r="F6" s="256"/>
      <c r="G6" s="256"/>
      <c r="H6" s="310" t="s">
        <v>351</v>
      </c>
      <c r="I6" s="310"/>
      <c r="J6" s="310"/>
      <c r="K6" s="310"/>
      <c r="L6" s="310"/>
      <c r="M6" s="310"/>
      <c r="N6" s="310"/>
      <c r="O6" s="310"/>
      <c r="P6" s="310"/>
      <c r="Q6" s="310"/>
      <c r="R6" s="310"/>
      <c r="S6" s="310"/>
      <c r="T6" s="310"/>
      <c r="U6" s="310"/>
      <c r="V6" s="310"/>
      <c r="W6" s="310"/>
      <c r="X6" s="310"/>
      <c r="Y6" s="310"/>
      <c r="Z6" s="310"/>
      <c r="AA6" s="310"/>
      <c r="AB6" s="310"/>
      <c r="AC6" s="310"/>
      <c r="AD6" s="310"/>
      <c r="AE6" s="310"/>
      <c r="AF6" s="310"/>
      <c r="AH6" s="93" t="s">
        <v>160</v>
      </c>
      <c r="AI6" s="92"/>
      <c r="AJ6" s="91" t="s">
        <v>159</v>
      </c>
      <c r="AK6" s="90" t="s">
        <v>109</v>
      </c>
      <c r="AL6" s="89"/>
      <c r="AM6" s="88"/>
      <c r="AN6" s="88"/>
      <c r="AO6" s="120"/>
      <c r="AP6" s="120"/>
      <c r="AQ6" s="120"/>
      <c r="AR6" s="120"/>
      <c r="AS6" s="120"/>
      <c r="AT6" s="120"/>
      <c r="AU6" s="120"/>
    </row>
    <row r="7" spans="1:47" ht="33" customHeight="1" x14ac:dyDescent="0.4">
      <c r="A7" s="274"/>
      <c r="B7" s="256"/>
      <c r="C7" s="256"/>
      <c r="D7" s="256"/>
      <c r="E7" s="256"/>
      <c r="F7" s="256"/>
      <c r="G7" s="256"/>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H7" s="93" t="s">
        <v>158</v>
      </c>
      <c r="AI7" s="92"/>
      <c r="AJ7" s="91" t="s">
        <v>157</v>
      </c>
      <c r="AK7" s="90" t="s">
        <v>145</v>
      </c>
      <c r="AL7" s="89"/>
      <c r="AM7" s="88"/>
      <c r="AN7" s="88"/>
      <c r="AO7" s="120"/>
      <c r="AP7" s="120"/>
      <c r="AQ7" s="120"/>
      <c r="AR7" s="120"/>
      <c r="AS7" s="120"/>
      <c r="AT7" s="120"/>
      <c r="AU7" s="120"/>
    </row>
    <row r="8" spans="1:47" ht="33" customHeight="1" x14ac:dyDescent="0.15">
      <c r="A8" s="274"/>
      <c r="B8" s="256"/>
      <c r="C8" s="256"/>
      <c r="D8" s="256"/>
      <c r="E8" s="256"/>
      <c r="F8" s="256"/>
      <c r="G8" s="256"/>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H8" s="116"/>
      <c r="AI8" s="116"/>
      <c r="AJ8" s="119"/>
      <c r="AK8" s="120"/>
      <c r="AL8" s="120"/>
      <c r="AM8" s="120"/>
      <c r="AN8" s="120"/>
      <c r="AO8" s="120"/>
      <c r="AP8" s="120"/>
      <c r="AQ8" s="120"/>
      <c r="AR8" s="120"/>
      <c r="AS8" s="120"/>
      <c r="AT8" s="120"/>
      <c r="AU8" s="120"/>
    </row>
    <row r="9" spans="1:47" ht="33" customHeight="1" x14ac:dyDescent="0.15">
      <c r="A9" s="274"/>
      <c r="B9" s="256"/>
      <c r="C9" s="256"/>
      <c r="D9" s="256"/>
      <c r="E9" s="256"/>
      <c r="F9" s="256"/>
      <c r="G9" s="256"/>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H9" s="112"/>
      <c r="AI9" s="112"/>
    </row>
    <row r="10" spans="1:47" ht="9.75" customHeight="1" x14ac:dyDescent="0.15">
      <c r="A10" s="274"/>
      <c r="B10" s="361" t="s">
        <v>218</v>
      </c>
      <c r="C10" s="361"/>
      <c r="D10" s="361"/>
      <c r="E10" s="361"/>
      <c r="F10" s="361"/>
      <c r="G10" s="361"/>
      <c r="H10" s="310" t="s">
        <v>350</v>
      </c>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row>
    <row r="11" spans="1:47" ht="9.75" customHeight="1" x14ac:dyDescent="0.15">
      <c r="A11" s="274"/>
      <c r="B11" s="361"/>
      <c r="C11" s="361"/>
      <c r="D11" s="361"/>
      <c r="E11" s="361"/>
      <c r="F11" s="361"/>
      <c r="G11" s="361"/>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1:47" ht="9.75" customHeight="1" x14ac:dyDescent="0.15">
      <c r="A12" s="274"/>
      <c r="B12" s="361"/>
      <c r="C12" s="361"/>
      <c r="D12" s="361"/>
      <c r="E12" s="361"/>
      <c r="F12" s="361"/>
      <c r="G12" s="361"/>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118"/>
    </row>
    <row r="13" spans="1:47" ht="9.75" customHeight="1" x14ac:dyDescent="0.15">
      <c r="A13" s="274"/>
      <c r="B13" s="361"/>
      <c r="C13" s="361"/>
      <c r="D13" s="361"/>
      <c r="E13" s="361"/>
      <c r="F13" s="361"/>
      <c r="G13" s="361"/>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row>
    <row r="14" spans="1:47" ht="9.75" customHeight="1" x14ac:dyDescent="0.15">
      <c r="A14" s="274"/>
      <c r="B14" s="361"/>
      <c r="C14" s="361"/>
      <c r="D14" s="361"/>
      <c r="E14" s="361"/>
      <c r="F14" s="361"/>
      <c r="G14" s="361"/>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row>
    <row r="15" spans="1:47" ht="9.75" customHeight="1" x14ac:dyDescent="0.15">
      <c r="A15" s="274"/>
      <c r="B15" s="361"/>
      <c r="C15" s="361"/>
      <c r="D15" s="361"/>
      <c r="E15" s="361"/>
      <c r="F15" s="361"/>
      <c r="G15" s="361"/>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row>
    <row r="16" spans="1:47" ht="9.75" customHeight="1" x14ac:dyDescent="0.15">
      <c r="A16" s="274"/>
      <c r="B16" s="361"/>
      <c r="C16" s="361"/>
      <c r="D16" s="361"/>
      <c r="E16" s="361"/>
      <c r="F16" s="361"/>
      <c r="G16" s="361"/>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row>
    <row r="17" spans="1:32" ht="117.75" customHeight="1" x14ac:dyDescent="0.15">
      <c r="A17" s="274"/>
      <c r="B17" s="361"/>
      <c r="C17" s="361"/>
      <c r="D17" s="361"/>
      <c r="E17" s="361"/>
      <c r="F17" s="361"/>
      <c r="G17" s="361"/>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row>
    <row r="18" spans="1:32" ht="18" customHeight="1" x14ac:dyDescent="0.15">
      <c r="A18" s="274"/>
      <c r="B18" s="361" t="s">
        <v>252</v>
      </c>
      <c r="C18" s="361"/>
      <c r="D18" s="361"/>
      <c r="E18" s="361"/>
      <c r="F18" s="361"/>
      <c r="G18" s="361"/>
      <c r="H18" s="292" t="s">
        <v>294</v>
      </c>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row>
    <row r="19" spans="1:32" ht="18" customHeight="1" x14ac:dyDescent="0.15">
      <c r="A19" s="274"/>
      <c r="B19" s="361" t="s">
        <v>250</v>
      </c>
      <c r="C19" s="361"/>
      <c r="D19" s="361"/>
      <c r="E19" s="361"/>
      <c r="F19" s="361"/>
      <c r="G19" s="361"/>
      <c r="H19" s="292" t="s">
        <v>279</v>
      </c>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row>
    <row r="20" spans="1:32" ht="18" customHeight="1" x14ac:dyDescent="0.15">
      <c r="A20" s="274"/>
      <c r="B20" s="361" t="s">
        <v>248</v>
      </c>
      <c r="C20" s="361"/>
      <c r="D20" s="361"/>
      <c r="E20" s="361"/>
      <c r="F20" s="361"/>
      <c r="G20" s="361"/>
      <c r="H20" s="292" t="s">
        <v>306</v>
      </c>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row>
    <row r="21" spans="1:32" ht="18" customHeight="1" x14ac:dyDescent="0.15">
      <c r="A21" s="274" t="s">
        <v>246</v>
      </c>
      <c r="B21" s="361" t="s">
        <v>245</v>
      </c>
      <c r="C21" s="361"/>
      <c r="D21" s="361"/>
      <c r="E21" s="361"/>
      <c r="F21" s="361"/>
      <c r="G21" s="361"/>
      <c r="H21" s="292" t="s">
        <v>294</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row>
    <row r="22" spans="1:32" ht="15.6" customHeight="1" x14ac:dyDescent="0.15">
      <c r="A22" s="274"/>
      <c r="B22" s="256" t="s">
        <v>243</v>
      </c>
      <c r="C22" s="256"/>
      <c r="D22" s="256"/>
      <c r="E22" s="256"/>
      <c r="F22" s="256"/>
      <c r="G22" s="256"/>
      <c r="H22" s="292" t="s">
        <v>294</v>
      </c>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row>
    <row r="23" spans="1:32" ht="15.6" customHeight="1" x14ac:dyDescent="0.15">
      <c r="A23" s="274"/>
      <c r="B23" s="256"/>
      <c r="C23" s="256"/>
      <c r="D23" s="256"/>
      <c r="E23" s="256"/>
      <c r="F23" s="256"/>
      <c r="G23" s="256"/>
      <c r="H23" s="292" t="s">
        <v>294</v>
      </c>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row>
    <row r="24" spans="1:32" ht="15.6" customHeight="1" x14ac:dyDescent="0.15">
      <c r="A24" s="274"/>
      <c r="B24" s="256"/>
      <c r="C24" s="256"/>
      <c r="D24" s="256"/>
      <c r="E24" s="256"/>
      <c r="F24" s="256"/>
      <c r="G24" s="256"/>
      <c r="H24" s="292" t="s">
        <v>294</v>
      </c>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row>
    <row r="25" spans="1:32" ht="15" customHeight="1" x14ac:dyDescent="0.15">
      <c r="A25" s="274"/>
      <c r="B25" s="256" t="s">
        <v>241</v>
      </c>
      <c r="C25" s="256"/>
      <c r="D25" s="256"/>
      <c r="E25" s="256"/>
      <c r="F25" s="256"/>
      <c r="G25" s="256"/>
      <c r="H25" s="292" t="s">
        <v>294</v>
      </c>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row>
    <row r="26" spans="1:32" ht="15" customHeight="1" x14ac:dyDescent="0.15">
      <c r="A26" s="274"/>
      <c r="B26" s="256"/>
      <c r="C26" s="256"/>
      <c r="D26" s="256"/>
      <c r="E26" s="256"/>
      <c r="F26" s="256"/>
      <c r="G26" s="256"/>
      <c r="H26" s="292" t="s">
        <v>294</v>
      </c>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row>
    <row r="27" spans="1:32" ht="15" customHeight="1" x14ac:dyDescent="0.15">
      <c r="A27" s="274"/>
      <c r="B27" s="256"/>
      <c r="C27" s="256"/>
      <c r="D27" s="256"/>
      <c r="E27" s="256"/>
      <c r="F27" s="256"/>
      <c r="G27" s="256"/>
      <c r="H27" s="292" t="s">
        <v>294</v>
      </c>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row>
    <row r="28" spans="1:32" ht="18.600000000000001" customHeight="1" x14ac:dyDescent="0.15">
      <c r="A28" s="274"/>
      <c r="B28" s="464" t="s">
        <v>239</v>
      </c>
      <c r="C28" s="464"/>
      <c r="D28" s="464"/>
      <c r="E28" s="464"/>
      <c r="F28" s="464"/>
      <c r="G28" s="464"/>
      <c r="H28" s="292" t="s">
        <v>294</v>
      </c>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row>
    <row r="29" spans="1:32" ht="12" customHeight="1" x14ac:dyDescent="0.15"/>
    <row r="30" spans="1:32" ht="18" customHeight="1" x14ac:dyDescent="0.15">
      <c r="A30" s="361" t="s">
        <v>237</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404" t="s">
        <v>236</v>
      </c>
      <c r="Z30" s="404"/>
      <c r="AA30" s="404"/>
      <c r="AB30" s="404"/>
      <c r="AC30" s="405" t="s">
        <v>235</v>
      </c>
      <c r="AD30" s="405"/>
      <c r="AE30" s="405" t="s">
        <v>234</v>
      </c>
      <c r="AF30" s="405"/>
    </row>
    <row r="31" spans="1:32" ht="21.75" customHeight="1" x14ac:dyDescent="0.15">
      <c r="A31" s="406" t="s">
        <v>233</v>
      </c>
      <c r="B31" s="407" t="s">
        <v>232</v>
      </c>
      <c r="C31" s="277" t="s">
        <v>349</v>
      </c>
      <c r="D31" s="278"/>
      <c r="E31" s="278"/>
      <c r="F31" s="278"/>
      <c r="G31" s="278"/>
      <c r="H31" s="278"/>
      <c r="I31" s="278"/>
      <c r="J31" s="278"/>
      <c r="K31" s="278"/>
      <c r="L31" s="278"/>
      <c r="M31" s="278"/>
      <c r="N31" s="278"/>
      <c r="O31" s="278"/>
      <c r="P31" s="278"/>
      <c r="Q31" s="278"/>
      <c r="R31" s="278"/>
      <c r="S31" s="278"/>
      <c r="T31" s="278"/>
      <c r="U31" s="278"/>
      <c r="V31" s="278"/>
      <c r="W31" s="278"/>
      <c r="X31" s="278"/>
      <c r="Y31" s="326"/>
      <c r="Z31" s="326"/>
      <c r="AA31" s="326"/>
      <c r="AB31" s="326"/>
      <c r="AC31" s="288" t="s">
        <v>188</v>
      </c>
      <c r="AD31" s="259"/>
      <c r="AE31" s="288" t="s">
        <v>188</v>
      </c>
      <c r="AF31" s="259"/>
    </row>
    <row r="32" spans="1:32" ht="21.75" customHeight="1" x14ac:dyDescent="0.15">
      <c r="A32" s="406"/>
      <c r="B32" s="407"/>
      <c r="C32" s="278"/>
      <c r="D32" s="278"/>
      <c r="E32" s="278"/>
      <c r="F32" s="278"/>
      <c r="G32" s="278"/>
      <c r="H32" s="278"/>
      <c r="I32" s="278"/>
      <c r="J32" s="278"/>
      <c r="K32" s="278"/>
      <c r="L32" s="278"/>
      <c r="M32" s="278"/>
      <c r="N32" s="278"/>
      <c r="O32" s="278"/>
      <c r="P32" s="278"/>
      <c r="Q32" s="278"/>
      <c r="R32" s="278"/>
      <c r="S32" s="278"/>
      <c r="T32" s="278"/>
      <c r="U32" s="278"/>
      <c r="V32" s="278"/>
      <c r="W32" s="278"/>
      <c r="X32" s="278"/>
      <c r="Y32" s="326"/>
      <c r="Z32" s="326"/>
      <c r="AA32" s="326"/>
      <c r="AB32" s="326"/>
      <c r="AC32" s="260"/>
      <c r="AD32" s="262"/>
      <c r="AE32" s="260"/>
      <c r="AF32" s="262"/>
    </row>
    <row r="33" spans="1:32" ht="14.45" customHeight="1" x14ac:dyDescent="0.15">
      <c r="A33" s="406"/>
      <c r="B33" s="407"/>
      <c r="C33" s="278"/>
      <c r="D33" s="278"/>
      <c r="E33" s="278"/>
      <c r="F33" s="278"/>
      <c r="G33" s="278"/>
      <c r="H33" s="278"/>
      <c r="I33" s="278"/>
      <c r="J33" s="278"/>
      <c r="K33" s="278"/>
      <c r="L33" s="278"/>
      <c r="M33" s="278"/>
      <c r="N33" s="278"/>
      <c r="O33" s="278"/>
      <c r="P33" s="278"/>
      <c r="Q33" s="278"/>
      <c r="R33" s="278"/>
      <c r="S33" s="278"/>
      <c r="T33" s="278"/>
      <c r="U33" s="278"/>
      <c r="V33" s="278"/>
      <c r="W33" s="278"/>
      <c r="X33" s="278"/>
      <c r="Y33" s="326"/>
      <c r="Z33" s="326"/>
      <c r="AA33" s="326"/>
      <c r="AB33" s="326"/>
      <c r="AC33" s="263"/>
      <c r="AD33" s="265"/>
      <c r="AE33" s="263"/>
      <c r="AF33" s="265"/>
    </row>
    <row r="34" spans="1:32" ht="18" customHeight="1" x14ac:dyDescent="0.15">
      <c r="A34" s="400" t="s">
        <v>231</v>
      </c>
      <c r="B34" s="400"/>
      <c r="C34" s="277" t="s">
        <v>348</v>
      </c>
      <c r="D34" s="278"/>
      <c r="E34" s="278"/>
      <c r="F34" s="278"/>
      <c r="G34" s="278"/>
      <c r="H34" s="278"/>
      <c r="I34" s="278"/>
      <c r="J34" s="278"/>
      <c r="K34" s="278"/>
      <c r="L34" s="278"/>
      <c r="M34" s="278"/>
      <c r="N34" s="278"/>
      <c r="O34" s="278"/>
      <c r="P34" s="278"/>
      <c r="Q34" s="278"/>
      <c r="R34" s="278"/>
      <c r="S34" s="278"/>
      <c r="T34" s="278"/>
      <c r="U34" s="278"/>
      <c r="V34" s="278"/>
      <c r="W34" s="278"/>
      <c r="X34" s="278"/>
      <c r="Y34" s="326"/>
      <c r="Z34" s="326"/>
      <c r="AA34" s="326"/>
      <c r="AB34" s="326"/>
      <c r="AC34" s="292" t="s">
        <v>13</v>
      </c>
      <c r="AD34" s="292"/>
      <c r="AE34" s="292" t="s">
        <v>13</v>
      </c>
      <c r="AF34" s="292"/>
    </row>
    <row r="35" spans="1:32" ht="18" customHeight="1" x14ac:dyDescent="0.15">
      <c r="A35" s="400"/>
      <c r="B35" s="400"/>
      <c r="C35" s="278"/>
      <c r="D35" s="278"/>
      <c r="E35" s="278"/>
      <c r="F35" s="278"/>
      <c r="G35" s="278"/>
      <c r="H35" s="278"/>
      <c r="I35" s="278"/>
      <c r="J35" s="278"/>
      <c r="K35" s="278"/>
      <c r="L35" s="278"/>
      <c r="M35" s="278"/>
      <c r="N35" s="278"/>
      <c r="O35" s="278"/>
      <c r="P35" s="278"/>
      <c r="Q35" s="278"/>
      <c r="R35" s="278"/>
      <c r="S35" s="278"/>
      <c r="T35" s="278"/>
      <c r="U35" s="278"/>
      <c r="V35" s="278"/>
      <c r="W35" s="278"/>
      <c r="X35" s="278"/>
      <c r="Y35" s="326"/>
      <c r="Z35" s="326"/>
      <c r="AA35" s="326"/>
      <c r="AB35" s="326"/>
      <c r="AC35" s="292"/>
      <c r="AD35" s="292"/>
      <c r="AE35" s="292"/>
      <c r="AF35" s="292"/>
    </row>
    <row r="36" spans="1:32" ht="15" customHeight="1" x14ac:dyDescent="0.15">
      <c r="A36" s="400"/>
      <c r="B36" s="400"/>
      <c r="C36" s="278"/>
      <c r="D36" s="278"/>
      <c r="E36" s="278"/>
      <c r="F36" s="278"/>
      <c r="G36" s="278"/>
      <c r="H36" s="278"/>
      <c r="I36" s="278"/>
      <c r="J36" s="278"/>
      <c r="K36" s="278"/>
      <c r="L36" s="278"/>
      <c r="M36" s="278"/>
      <c r="N36" s="278"/>
      <c r="O36" s="278"/>
      <c r="P36" s="278"/>
      <c r="Q36" s="278"/>
      <c r="R36" s="278"/>
      <c r="S36" s="278"/>
      <c r="T36" s="278"/>
      <c r="U36" s="278"/>
      <c r="V36" s="278"/>
      <c r="W36" s="278"/>
      <c r="X36" s="278"/>
      <c r="Y36" s="326"/>
      <c r="Z36" s="326"/>
      <c r="AA36" s="326"/>
      <c r="AB36" s="326"/>
      <c r="AC36" s="292"/>
      <c r="AD36" s="292"/>
      <c r="AE36" s="292"/>
      <c r="AF36" s="292"/>
    </row>
    <row r="37" spans="1:32" ht="18" customHeight="1" x14ac:dyDescent="0.15">
      <c r="A37" s="400" t="s">
        <v>228</v>
      </c>
      <c r="B37" s="400"/>
      <c r="C37" s="277" t="s">
        <v>347</v>
      </c>
      <c r="D37" s="278"/>
      <c r="E37" s="278"/>
      <c r="F37" s="278"/>
      <c r="G37" s="278"/>
      <c r="H37" s="278"/>
      <c r="I37" s="278"/>
      <c r="J37" s="278"/>
      <c r="K37" s="278"/>
      <c r="L37" s="278"/>
      <c r="M37" s="278"/>
      <c r="N37" s="278"/>
      <c r="O37" s="278"/>
      <c r="P37" s="278"/>
      <c r="Q37" s="278"/>
      <c r="R37" s="278"/>
      <c r="S37" s="278"/>
      <c r="T37" s="278"/>
      <c r="U37" s="278"/>
      <c r="V37" s="278"/>
      <c r="W37" s="278"/>
      <c r="X37" s="278"/>
      <c r="Y37" s="326"/>
      <c r="Z37" s="326"/>
      <c r="AA37" s="326"/>
      <c r="AB37" s="326"/>
      <c r="AC37" s="292" t="s">
        <v>13</v>
      </c>
      <c r="AD37" s="292"/>
      <c r="AE37" s="292" t="s">
        <v>13</v>
      </c>
      <c r="AF37" s="292"/>
    </row>
    <row r="38" spans="1:32" ht="18" customHeight="1" x14ac:dyDescent="0.15">
      <c r="A38" s="400"/>
      <c r="B38" s="400"/>
      <c r="C38" s="278"/>
      <c r="D38" s="278"/>
      <c r="E38" s="278"/>
      <c r="F38" s="278"/>
      <c r="G38" s="278"/>
      <c r="H38" s="278"/>
      <c r="I38" s="278"/>
      <c r="J38" s="278"/>
      <c r="K38" s="278"/>
      <c r="L38" s="278"/>
      <c r="M38" s="278"/>
      <c r="N38" s="278"/>
      <c r="O38" s="278"/>
      <c r="P38" s="278"/>
      <c r="Q38" s="278"/>
      <c r="R38" s="278"/>
      <c r="S38" s="278"/>
      <c r="T38" s="278"/>
      <c r="U38" s="278"/>
      <c r="V38" s="278"/>
      <c r="W38" s="278"/>
      <c r="X38" s="278"/>
      <c r="Y38" s="326"/>
      <c r="Z38" s="326"/>
      <c r="AA38" s="326"/>
      <c r="AB38" s="326"/>
      <c r="AC38" s="292"/>
      <c r="AD38" s="292"/>
      <c r="AE38" s="292"/>
      <c r="AF38" s="292"/>
    </row>
    <row r="39" spans="1:32" ht="8.4499999999999993" customHeight="1" x14ac:dyDescent="0.15">
      <c r="A39" s="400"/>
      <c r="B39" s="400"/>
      <c r="C39" s="278"/>
      <c r="D39" s="278"/>
      <c r="E39" s="278"/>
      <c r="F39" s="278"/>
      <c r="G39" s="278"/>
      <c r="H39" s="278"/>
      <c r="I39" s="278"/>
      <c r="J39" s="278"/>
      <c r="K39" s="278"/>
      <c r="L39" s="278"/>
      <c r="M39" s="278"/>
      <c r="N39" s="278"/>
      <c r="O39" s="278"/>
      <c r="P39" s="278"/>
      <c r="Q39" s="278"/>
      <c r="R39" s="278"/>
      <c r="S39" s="278"/>
      <c r="T39" s="278"/>
      <c r="U39" s="278"/>
      <c r="V39" s="278"/>
      <c r="W39" s="278"/>
      <c r="X39" s="278"/>
      <c r="Y39" s="326"/>
      <c r="Z39" s="326"/>
      <c r="AA39" s="326"/>
      <c r="AB39" s="326"/>
      <c r="AC39" s="292"/>
      <c r="AD39" s="292"/>
      <c r="AE39" s="292"/>
      <c r="AF39" s="292"/>
    </row>
    <row r="40" spans="1:32" ht="18" customHeight="1" x14ac:dyDescent="0.15">
      <c r="A40" s="400" t="s">
        <v>226</v>
      </c>
      <c r="B40" s="400"/>
      <c r="C40" s="277" t="s">
        <v>346</v>
      </c>
      <c r="D40" s="278"/>
      <c r="E40" s="278"/>
      <c r="F40" s="278"/>
      <c r="G40" s="278"/>
      <c r="H40" s="278"/>
      <c r="I40" s="278"/>
      <c r="J40" s="278"/>
      <c r="K40" s="278"/>
      <c r="L40" s="278"/>
      <c r="M40" s="278"/>
      <c r="N40" s="278"/>
      <c r="O40" s="278"/>
      <c r="P40" s="278"/>
      <c r="Q40" s="278"/>
      <c r="R40" s="278"/>
      <c r="S40" s="278"/>
      <c r="T40" s="278"/>
      <c r="U40" s="278"/>
      <c r="V40" s="278"/>
      <c r="W40" s="278"/>
      <c r="X40" s="278"/>
      <c r="Y40" s="326"/>
      <c r="Z40" s="326"/>
      <c r="AA40" s="326"/>
      <c r="AB40" s="326"/>
      <c r="AC40" s="292" t="s">
        <v>13</v>
      </c>
      <c r="AD40" s="292"/>
      <c r="AE40" s="292" t="s">
        <v>13</v>
      </c>
      <c r="AF40" s="292"/>
    </row>
    <row r="41" spans="1:32" ht="18" customHeight="1" x14ac:dyDescent="0.15">
      <c r="A41" s="400"/>
      <c r="B41" s="400"/>
      <c r="C41" s="278"/>
      <c r="D41" s="278"/>
      <c r="E41" s="278"/>
      <c r="F41" s="278"/>
      <c r="G41" s="278"/>
      <c r="H41" s="278"/>
      <c r="I41" s="278"/>
      <c r="J41" s="278"/>
      <c r="K41" s="278"/>
      <c r="L41" s="278"/>
      <c r="M41" s="278"/>
      <c r="N41" s="278"/>
      <c r="O41" s="278"/>
      <c r="P41" s="278"/>
      <c r="Q41" s="278"/>
      <c r="R41" s="278"/>
      <c r="S41" s="278"/>
      <c r="T41" s="278"/>
      <c r="U41" s="278"/>
      <c r="V41" s="278"/>
      <c r="W41" s="278"/>
      <c r="X41" s="278"/>
      <c r="Y41" s="326"/>
      <c r="Z41" s="326"/>
      <c r="AA41" s="326"/>
      <c r="AB41" s="326"/>
      <c r="AC41" s="292"/>
      <c r="AD41" s="292"/>
      <c r="AE41" s="292"/>
      <c r="AF41" s="292"/>
    </row>
    <row r="42" spans="1:32" ht="8.4499999999999993" customHeight="1" x14ac:dyDescent="0.15">
      <c r="A42" s="400"/>
      <c r="B42" s="400"/>
      <c r="C42" s="278"/>
      <c r="D42" s="278"/>
      <c r="E42" s="278"/>
      <c r="F42" s="278"/>
      <c r="G42" s="278"/>
      <c r="H42" s="278"/>
      <c r="I42" s="278"/>
      <c r="J42" s="278"/>
      <c r="K42" s="278"/>
      <c r="L42" s="278"/>
      <c r="M42" s="278"/>
      <c r="N42" s="278"/>
      <c r="O42" s="278"/>
      <c r="P42" s="278"/>
      <c r="Q42" s="278"/>
      <c r="R42" s="278"/>
      <c r="S42" s="278"/>
      <c r="T42" s="278"/>
      <c r="U42" s="278"/>
      <c r="V42" s="278"/>
      <c r="W42" s="278"/>
      <c r="X42" s="278"/>
      <c r="Y42" s="326"/>
      <c r="Z42" s="326"/>
      <c r="AA42" s="326"/>
      <c r="AB42" s="326"/>
      <c r="AC42" s="292"/>
      <c r="AD42" s="292"/>
      <c r="AE42" s="292"/>
      <c r="AF42" s="292"/>
    </row>
    <row r="43" spans="1:32" ht="21.75" customHeight="1" x14ac:dyDescent="0.15">
      <c r="A43" s="400" t="s">
        <v>223</v>
      </c>
      <c r="B43" s="400"/>
      <c r="C43" s="277" t="s">
        <v>345</v>
      </c>
      <c r="D43" s="278"/>
      <c r="E43" s="278"/>
      <c r="F43" s="278"/>
      <c r="G43" s="278"/>
      <c r="H43" s="278"/>
      <c r="I43" s="278"/>
      <c r="J43" s="278"/>
      <c r="K43" s="278"/>
      <c r="L43" s="278"/>
      <c r="M43" s="278"/>
      <c r="N43" s="278"/>
      <c r="O43" s="278"/>
      <c r="P43" s="278"/>
      <c r="Q43" s="278"/>
      <c r="R43" s="278"/>
      <c r="S43" s="278"/>
      <c r="T43" s="278"/>
      <c r="U43" s="278"/>
      <c r="V43" s="278"/>
      <c r="W43" s="278"/>
      <c r="X43" s="278"/>
      <c r="Y43" s="326"/>
      <c r="Z43" s="326"/>
      <c r="AA43" s="326"/>
      <c r="AB43" s="326"/>
      <c r="AC43" s="292" t="s">
        <v>13</v>
      </c>
      <c r="AD43" s="292"/>
      <c r="AE43" s="292" t="s">
        <v>13</v>
      </c>
      <c r="AF43" s="292"/>
    </row>
    <row r="44" spans="1:32" ht="21.75" customHeight="1" x14ac:dyDescent="0.15">
      <c r="A44" s="400"/>
      <c r="B44" s="400"/>
      <c r="C44" s="278"/>
      <c r="D44" s="278"/>
      <c r="E44" s="278"/>
      <c r="F44" s="278"/>
      <c r="G44" s="278"/>
      <c r="H44" s="278"/>
      <c r="I44" s="278"/>
      <c r="J44" s="278"/>
      <c r="K44" s="278"/>
      <c r="L44" s="278"/>
      <c r="M44" s="278"/>
      <c r="N44" s="278"/>
      <c r="O44" s="278"/>
      <c r="P44" s="278"/>
      <c r="Q44" s="278"/>
      <c r="R44" s="278"/>
      <c r="S44" s="278"/>
      <c r="T44" s="278"/>
      <c r="U44" s="278"/>
      <c r="V44" s="278"/>
      <c r="W44" s="278"/>
      <c r="X44" s="278"/>
      <c r="Y44" s="326"/>
      <c r="Z44" s="326"/>
      <c r="AA44" s="326"/>
      <c r="AB44" s="326"/>
      <c r="AC44" s="292"/>
      <c r="AD44" s="292"/>
      <c r="AE44" s="292"/>
      <c r="AF44" s="292"/>
    </row>
    <row r="45" spans="1:32" ht="16.149999999999999" customHeight="1" x14ac:dyDescent="0.15">
      <c r="A45" s="400"/>
      <c r="B45" s="400"/>
      <c r="C45" s="278"/>
      <c r="D45" s="278"/>
      <c r="E45" s="278"/>
      <c r="F45" s="278"/>
      <c r="G45" s="278"/>
      <c r="H45" s="278"/>
      <c r="I45" s="278"/>
      <c r="J45" s="278"/>
      <c r="K45" s="278"/>
      <c r="L45" s="278"/>
      <c r="M45" s="278"/>
      <c r="N45" s="278"/>
      <c r="O45" s="278"/>
      <c r="P45" s="278"/>
      <c r="Q45" s="278"/>
      <c r="R45" s="278"/>
      <c r="S45" s="278"/>
      <c r="T45" s="278"/>
      <c r="U45" s="278"/>
      <c r="V45" s="278"/>
      <c r="W45" s="278"/>
      <c r="X45" s="278"/>
      <c r="Y45" s="326"/>
      <c r="Z45" s="326"/>
      <c r="AA45" s="326"/>
      <c r="AB45" s="326"/>
      <c r="AC45" s="292"/>
      <c r="AD45" s="292"/>
      <c r="AE45" s="292"/>
      <c r="AF45" s="292"/>
    </row>
    <row r="46" spans="1:32" ht="19.149999999999999" customHeight="1" x14ac:dyDescent="0.15">
      <c r="A46" s="361" t="s">
        <v>221</v>
      </c>
      <c r="B46" s="361"/>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90"/>
      <c r="AF46" s="290"/>
    </row>
    <row r="47" spans="1:32" ht="18" customHeight="1" x14ac:dyDescent="0.15">
      <c r="A47" s="272" t="s">
        <v>219</v>
      </c>
      <c r="B47" s="272"/>
      <c r="C47" s="272"/>
      <c r="D47" s="272"/>
      <c r="E47" s="272"/>
      <c r="F47" s="272"/>
      <c r="G47" s="272"/>
      <c r="H47" s="361" t="s">
        <v>218</v>
      </c>
      <c r="I47" s="361"/>
      <c r="J47" s="361"/>
      <c r="K47" s="361"/>
      <c r="L47" s="361"/>
      <c r="M47" s="361"/>
      <c r="N47" s="361"/>
      <c r="O47" s="361"/>
      <c r="P47" s="361"/>
      <c r="Q47" s="361"/>
      <c r="R47" s="361"/>
      <c r="S47" s="361"/>
      <c r="T47" s="361"/>
      <c r="U47" s="361"/>
      <c r="V47" s="361"/>
      <c r="W47" s="361"/>
      <c r="X47" s="361"/>
      <c r="Y47" s="361"/>
      <c r="Z47" s="361"/>
      <c r="AA47" s="361"/>
      <c r="AB47" s="361"/>
      <c r="AC47" s="361"/>
      <c r="AD47" s="361"/>
      <c r="AE47" s="361"/>
      <c r="AF47" s="361"/>
    </row>
    <row r="48" spans="1:32" ht="18" customHeight="1" x14ac:dyDescent="0.15">
      <c r="A48" s="272" t="s">
        <v>217</v>
      </c>
      <c r="B48" s="272"/>
      <c r="C48" s="272"/>
      <c r="D48" s="272"/>
      <c r="E48" s="272"/>
      <c r="F48" s="272"/>
      <c r="G48" s="272"/>
      <c r="H48" s="292" t="s">
        <v>344</v>
      </c>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row>
    <row r="49" spans="1:32" ht="18" customHeight="1" x14ac:dyDescent="0.15">
      <c r="A49" s="274" t="s">
        <v>215</v>
      </c>
      <c r="B49" s="272" t="s">
        <v>214</v>
      </c>
      <c r="C49" s="272"/>
      <c r="D49" s="272"/>
      <c r="E49" s="272"/>
      <c r="F49" s="272"/>
      <c r="G49" s="272"/>
      <c r="H49" s="292" t="s">
        <v>343</v>
      </c>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row>
    <row r="50" spans="1:32" ht="18" customHeight="1" x14ac:dyDescent="0.15">
      <c r="A50" s="274"/>
      <c r="B50" s="272" t="s">
        <v>212</v>
      </c>
      <c r="C50" s="272"/>
      <c r="D50" s="272"/>
      <c r="E50" s="272"/>
      <c r="F50" s="272"/>
      <c r="G50" s="272"/>
      <c r="H50" s="292" t="s">
        <v>342</v>
      </c>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row>
    <row r="51" spans="1:32" ht="18" customHeight="1" x14ac:dyDescent="0.15">
      <c r="A51" s="274"/>
      <c r="B51" s="272" t="s">
        <v>211</v>
      </c>
      <c r="C51" s="272"/>
      <c r="D51" s="272"/>
      <c r="E51" s="272"/>
      <c r="F51" s="272"/>
      <c r="G51" s="272"/>
      <c r="H51" s="292" t="s">
        <v>341</v>
      </c>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row>
    <row r="52" spans="1:32" ht="18" customHeight="1" x14ac:dyDescent="0.15">
      <c r="A52" s="274"/>
      <c r="B52" s="275" t="s">
        <v>209</v>
      </c>
      <c r="C52" s="275"/>
      <c r="D52" s="275"/>
      <c r="E52" s="275"/>
      <c r="F52" s="275"/>
      <c r="G52" s="275"/>
      <c r="H52" s="292" t="s">
        <v>294</v>
      </c>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row>
    <row r="53" spans="1:32" ht="18" customHeight="1" x14ac:dyDescent="0.15">
      <c r="A53" s="274"/>
      <c r="B53" s="272" t="s">
        <v>207</v>
      </c>
      <c r="C53" s="272"/>
      <c r="D53" s="272"/>
      <c r="E53" s="272"/>
      <c r="F53" s="272"/>
      <c r="G53" s="272"/>
      <c r="H53" s="292" t="s">
        <v>294</v>
      </c>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row>
    <row r="54" spans="1:32" ht="18" customHeight="1" x14ac:dyDescent="0.15">
      <c r="A54" s="274"/>
      <c r="B54" s="272" t="s">
        <v>206</v>
      </c>
      <c r="C54" s="272"/>
      <c r="D54" s="272"/>
      <c r="E54" s="272"/>
      <c r="F54" s="272"/>
      <c r="G54" s="272"/>
      <c r="H54" s="292" t="s">
        <v>294</v>
      </c>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row>
    <row r="55" spans="1:32" ht="18" customHeight="1" x14ac:dyDescent="0.15">
      <c r="A55" s="274"/>
      <c r="B55" s="272" t="s">
        <v>204</v>
      </c>
      <c r="C55" s="272"/>
      <c r="D55" s="272"/>
      <c r="E55" s="272"/>
      <c r="F55" s="272"/>
      <c r="G55" s="272"/>
      <c r="H55" s="292" t="s">
        <v>294</v>
      </c>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row>
    <row r="56" spans="1:32" ht="18" customHeight="1" x14ac:dyDescent="0.15">
      <c r="A56" s="274"/>
      <c r="B56" s="272" t="s">
        <v>203</v>
      </c>
      <c r="C56" s="272"/>
      <c r="D56" s="272"/>
      <c r="E56" s="272"/>
      <c r="F56" s="272"/>
      <c r="G56" s="272"/>
      <c r="H56" s="292" t="s">
        <v>294</v>
      </c>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row>
    <row r="57" spans="1:32" ht="18" customHeight="1" x14ac:dyDescent="0.15">
      <c r="A57" s="274"/>
      <c r="B57" s="256" t="s">
        <v>202</v>
      </c>
      <c r="C57" s="256"/>
      <c r="D57" s="256"/>
      <c r="E57" s="256"/>
      <c r="F57" s="256"/>
      <c r="G57" s="256"/>
      <c r="H57" s="192" t="s">
        <v>340</v>
      </c>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5"/>
    </row>
    <row r="58" spans="1:32" ht="18" customHeight="1" x14ac:dyDescent="0.15">
      <c r="A58" s="274"/>
      <c r="B58" s="256"/>
      <c r="C58" s="256"/>
      <c r="D58" s="256"/>
      <c r="E58" s="256"/>
      <c r="F58" s="256"/>
      <c r="G58" s="256"/>
      <c r="H58" s="456"/>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457"/>
    </row>
    <row r="59" spans="1:32" ht="18" customHeight="1" x14ac:dyDescent="0.15">
      <c r="A59" s="274"/>
      <c r="B59" s="256"/>
      <c r="C59" s="256"/>
      <c r="D59" s="256"/>
      <c r="E59" s="256"/>
      <c r="F59" s="256"/>
      <c r="G59" s="256"/>
      <c r="H59" s="456"/>
      <c r="I59" s="343"/>
      <c r="J59" s="343"/>
      <c r="K59" s="343"/>
      <c r="L59" s="343"/>
      <c r="M59" s="343"/>
      <c r="N59" s="343"/>
      <c r="O59" s="343"/>
      <c r="P59" s="343"/>
      <c r="Q59" s="343"/>
      <c r="R59" s="343"/>
      <c r="S59" s="343"/>
      <c r="T59" s="343"/>
      <c r="U59" s="343"/>
      <c r="V59" s="343"/>
      <c r="W59" s="343"/>
      <c r="X59" s="343"/>
      <c r="Y59" s="343"/>
      <c r="Z59" s="343"/>
      <c r="AA59" s="343"/>
      <c r="AB59" s="343"/>
      <c r="AC59" s="343"/>
      <c r="AD59" s="343"/>
      <c r="AE59" s="343"/>
      <c r="AF59" s="457"/>
    </row>
    <row r="60" spans="1:32" ht="18" customHeight="1" x14ac:dyDescent="0.15">
      <c r="A60" s="274"/>
      <c r="B60" s="256"/>
      <c r="C60" s="256"/>
      <c r="D60" s="256"/>
      <c r="E60" s="256"/>
      <c r="F60" s="256"/>
      <c r="G60" s="256"/>
      <c r="H60" s="456"/>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457"/>
    </row>
    <row r="61" spans="1:32" ht="18" customHeight="1" x14ac:dyDescent="0.15">
      <c r="A61" s="274"/>
      <c r="B61" s="256"/>
      <c r="C61" s="256"/>
      <c r="D61" s="256"/>
      <c r="E61" s="256"/>
      <c r="F61" s="256"/>
      <c r="G61" s="256"/>
      <c r="H61" s="458"/>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60"/>
    </row>
    <row r="62" spans="1:32" ht="18" customHeight="1" x14ac:dyDescent="0.15">
      <c r="A62" s="274"/>
      <c r="B62" s="266" t="s">
        <v>201</v>
      </c>
      <c r="C62" s="267"/>
      <c r="D62" s="267"/>
      <c r="E62" s="267"/>
      <c r="F62" s="267"/>
      <c r="G62" s="268"/>
      <c r="H62" s="461"/>
      <c r="I62" s="462"/>
      <c r="J62" s="462"/>
      <c r="K62" s="462"/>
      <c r="L62" s="462"/>
      <c r="M62" s="462"/>
      <c r="N62" s="462"/>
      <c r="O62" s="462"/>
      <c r="P62" s="462"/>
      <c r="Q62" s="462"/>
      <c r="R62" s="462"/>
      <c r="S62" s="462"/>
      <c r="T62" s="462"/>
      <c r="U62" s="462"/>
      <c r="V62" s="462"/>
      <c r="W62" s="462"/>
      <c r="X62" s="462"/>
      <c r="Y62" s="462"/>
      <c r="Z62" s="462"/>
      <c r="AA62" s="462"/>
      <c r="AB62" s="462"/>
      <c r="AC62" s="462"/>
      <c r="AD62" s="462"/>
      <c r="AE62" s="462"/>
      <c r="AF62" s="463"/>
    </row>
    <row r="63" spans="1:32" ht="18" customHeight="1" x14ac:dyDescent="0.15">
      <c r="A63" s="274"/>
      <c r="B63" s="266" t="s">
        <v>200</v>
      </c>
      <c r="C63" s="267"/>
      <c r="D63" s="267"/>
      <c r="E63" s="267"/>
      <c r="F63" s="267"/>
      <c r="G63" s="268"/>
      <c r="H63" s="292" t="s">
        <v>294</v>
      </c>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row>
    <row r="64" spans="1:32" ht="18" customHeight="1" x14ac:dyDescent="0.15">
      <c r="A64" s="274"/>
      <c r="B64" s="266" t="s">
        <v>199</v>
      </c>
      <c r="C64" s="267"/>
      <c r="D64" s="267"/>
      <c r="E64" s="267"/>
      <c r="F64" s="267"/>
      <c r="G64" s="268"/>
      <c r="H64" s="292" t="s">
        <v>294</v>
      </c>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row>
    <row r="65" spans="1:32" ht="18" customHeight="1" x14ac:dyDescent="0.15">
      <c r="A65" s="274"/>
      <c r="B65" s="266" t="s">
        <v>198</v>
      </c>
      <c r="C65" s="267"/>
      <c r="D65" s="267"/>
      <c r="E65" s="267"/>
      <c r="F65" s="267"/>
      <c r="G65" s="268"/>
      <c r="H65" s="292" t="s">
        <v>294</v>
      </c>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row>
    <row r="66" spans="1:32" ht="68.25" customHeight="1" x14ac:dyDescent="0.15">
      <c r="A66" s="361" t="s">
        <v>196</v>
      </c>
      <c r="B66" s="361"/>
      <c r="C66" s="361"/>
      <c r="D66" s="361"/>
      <c r="E66" s="361"/>
      <c r="F66" s="361"/>
      <c r="G66" s="361"/>
      <c r="H66" s="211" t="s">
        <v>339</v>
      </c>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9"/>
    </row>
    <row r="67" spans="1:32" ht="68.25" customHeight="1" x14ac:dyDescent="0.15">
      <c r="A67" s="361" t="s">
        <v>194</v>
      </c>
      <c r="B67" s="361"/>
      <c r="C67" s="361"/>
      <c r="D67" s="361"/>
      <c r="E67" s="361"/>
      <c r="F67" s="361"/>
      <c r="G67" s="361"/>
      <c r="H67" s="211" t="s">
        <v>338</v>
      </c>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3"/>
    </row>
    <row r="68" spans="1:32" ht="16.5" customHeight="1" x14ac:dyDescent="0.15">
      <c r="A68" s="363" t="s">
        <v>192</v>
      </c>
      <c r="B68" s="364"/>
      <c r="C68" s="364"/>
      <c r="D68" s="364"/>
      <c r="E68" s="368" t="s">
        <v>186</v>
      </c>
      <c r="F68" s="364"/>
      <c r="G68" s="369"/>
      <c r="H68" s="226" t="s">
        <v>337</v>
      </c>
      <c r="I68" s="227"/>
      <c r="J68" s="227"/>
      <c r="K68" s="227"/>
      <c r="L68" s="227"/>
      <c r="M68" s="227"/>
      <c r="N68" s="227"/>
      <c r="O68" s="227"/>
      <c r="P68" s="227"/>
      <c r="Q68" s="227"/>
      <c r="R68" s="227"/>
      <c r="S68" s="227"/>
      <c r="T68" s="227"/>
      <c r="U68" s="451" t="s">
        <v>336</v>
      </c>
      <c r="V68" s="193"/>
      <c r="W68" s="193"/>
      <c r="X68" s="193"/>
      <c r="Y68" s="193"/>
      <c r="Z68" s="193"/>
      <c r="AA68" s="193"/>
      <c r="AB68" s="193"/>
      <c r="AC68" s="194"/>
      <c r="AD68" s="266" t="s">
        <v>189</v>
      </c>
      <c r="AE68" s="267"/>
      <c r="AF68" s="268"/>
    </row>
    <row r="69" spans="1:32" ht="16.5" customHeight="1" x14ac:dyDescent="0.15">
      <c r="A69" s="365"/>
      <c r="B69" s="329"/>
      <c r="C69" s="329"/>
      <c r="D69" s="329"/>
      <c r="E69" s="370"/>
      <c r="F69" s="329"/>
      <c r="G69" s="371"/>
      <c r="H69" s="228"/>
      <c r="I69" s="229"/>
      <c r="J69" s="229"/>
      <c r="K69" s="229"/>
      <c r="L69" s="229"/>
      <c r="M69" s="229"/>
      <c r="N69" s="229"/>
      <c r="O69" s="229"/>
      <c r="P69" s="229"/>
      <c r="Q69" s="229"/>
      <c r="R69" s="229"/>
      <c r="S69" s="229"/>
      <c r="T69" s="229"/>
      <c r="U69" s="452"/>
      <c r="V69" s="196"/>
      <c r="W69" s="196"/>
      <c r="X69" s="196"/>
      <c r="Y69" s="196"/>
      <c r="Z69" s="196"/>
      <c r="AA69" s="196"/>
      <c r="AB69" s="196"/>
      <c r="AC69" s="197"/>
      <c r="AD69" s="288" t="s">
        <v>13</v>
      </c>
      <c r="AE69" s="258"/>
      <c r="AF69" s="259"/>
    </row>
    <row r="70" spans="1:32" ht="16.5" customHeight="1" x14ac:dyDescent="0.15">
      <c r="A70" s="365"/>
      <c r="B70" s="329"/>
      <c r="C70" s="329"/>
      <c r="D70" s="329"/>
      <c r="E70" s="370"/>
      <c r="F70" s="329"/>
      <c r="G70" s="371"/>
      <c r="H70" s="228"/>
      <c r="I70" s="229"/>
      <c r="J70" s="229"/>
      <c r="K70" s="229"/>
      <c r="L70" s="229"/>
      <c r="M70" s="229"/>
      <c r="N70" s="229"/>
      <c r="O70" s="229"/>
      <c r="P70" s="229"/>
      <c r="Q70" s="229"/>
      <c r="R70" s="229"/>
      <c r="S70" s="229"/>
      <c r="T70" s="229"/>
      <c r="U70" s="452"/>
      <c r="V70" s="196"/>
      <c r="W70" s="196"/>
      <c r="X70" s="196"/>
      <c r="Y70" s="196"/>
      <c r="Z70" s="196"/>
      <c r="AA70" s="196"/>
      <c r="AB70" s="196"/>
      <c r="AC70" s="197"/>
      <c r="AD70" s="260"/>
      <c r="AE70" s="261"/>
      <c r="AF70" s="262"/>
    </row>
    <row r="71" spans="1:32" ht="16.5" customHeight="1" x14ac:dyDescent="0.15">
      <c r="A71" s="366"/>
      <c r="B71" s="367"/>
      <c r="C71" s="367"/>
      <c r="D71" s="367"/>
      <c r="E71" s="372"/>
      <c r="F71" s="367"/>
      <c r="G71" s="373"/>
      <c r="H71" s="230"/>
      <c r="I71" s="231"/>
      <c r="J71" s="231"/>
      <c r="K71" s="231"/>
      <c r="L71" s="231"/>
      <c r="M71" s="231"/>
      <c r="N71" s="231"/>
      <c r="O71" s="231"/>
      <c r="P71" s="231"/>
      <c r="Q71" s="231"/>
      <c r="R71" s="231"/>
      <c r="S71" s="231"/>
      <c r="T71" s="231"/>
      <c r="U71" s="453"/>
      <c r="V71" s="199"/>
      <c r="W71" s="199"/>
      <c r="X71" s="199"/>
      <c r="Y71" s="199"/>
      <c r="Z71" s="199"/>
      <c r="AA71" s="199"/>
      <c r="AB71" s="199"/>
      <c r="AC71" s="200"/>
      <c r="AD71" s="263"/>
      <c r="AE71" s="264"/>
      <c r="AF71" s="265"/>
    </row>
    <row r="72" spans="1:32" ht="16.5" customHeight="1" x14ac:dyDescent="0.15">
      <c r="A72" s="363" t="s">
        <v>187</v>
      </c>
      <c r="B72" s="364"/>
      <c r="C72" s="364"/>
      <c r="D72" s="364"/>
      <c r="E72" s="368" t="s">
        <v>186</v>
      </c>
      <c r="F72" s="364"/>
      <c r="G72" s="369"/>
      <c r="H72" s="226" t="s">
        <v>335</v>
      </c>
      <c r="I72" s="227"/>
      <c r="J72" s="227"/>
      <c r="K72" s="227"/>
      <c r="L72" s="227"/>
      <c r="M72" s="227"/>
      <c r="N72" s="227"/>
      <c r="O72" s="227"/>
      <c r="P72" s="227"/>
      <c r="Q72" s="227"/>
      <c r="R72" s="227"/>
      <c r="S72" s="227"/>
      <c r="T72" s="227"/>
      <c r="U72" s="451" t="s">
        <v>334</v>
      </c>
      <c r="V72" s="193"/>
      <c r="W72" s="193"/>
      <c r="X72" s="193"/>
      <c r="Y72" s="193"/>
      <c r="Z72" s="193"/>
      <c r="AA72" s="193"/>
      <c r="AB72" s="193"/>
      <c r="AC72" s="194"/>
      <c r="AD72" s="288" t="s">
        <v>13</v>
      </c>
      <c r="AE72" s="258"/>
      <c r="AF72" s="259"/>
    </row>
    <row r="73" spans="1:32" ht="16.5" customHeight="1" x14ac:dyDescent="0.15">
      <c r="A73" s="365"/>
      <c r="B73" s="329"/>
      <c r="C73" s="329"/>
      <c r="D73" s="329"/>
      <c r="E73" s="370"/>
      <c r="F73" s="329"/>
      <c r="G73" s="371"/>
      <c r="H73" s="228"/>
      <c r="I73" s="229"/>
      <c r="J73" s="229"/>
      <c r="K73" s="229"/>
      <c r="L73" s="229"/>
      <c r="M73" s="229"/>
      <c r="N73" s="229"/>
      <c r="O73" s="229"/>
      <c r="P73" s="229"/>
      <c r="Q73" s="229"/>
      <c r="R73" s="229"/>
      <c r="S73" s="229"/>
      <c r="T73" s="229"/>
      <c r="U73" s="452"/>
      <c r="V73" s="196"/>
      <c r="W73" s="196"/>
      <c r="X73" s="196"/>
      <c r="Y73" s="196"/>
      <c r="Z73" s="196"/>
      <c r="AA73" s="196"/>
      <c r="AB73" s="196"/>
      <c r="AC73" s="197"/>
      <c r="AD73" s="260"/>
      <c r="AE73" s="261"/>
      <c r="AF73" s="262"/>
    </row>
    <row r="74" spans="1:32" ht="16.5" customHeight="1" x14ac:dyDescent="0.15">
      <c r="A74" s="365"/>
      <c r="B74" s="329"/>
      <c r="C74" s="329"/>
      <c r="D74" s="329"/>
      <c r="E74" s="370"/>
      <c r="F74" s="329"/>
      <c r="G74" s="371"/>
      <c r="H74" s="228"/>
      <c r="I74" s="229"/>
      <c r="J74" s="229"/>
      <c r="K74" s="229"/>
      <c r="L74" s="229"/>
      <c r="M74" s="229"/>
      <c r="N74" s="229"/>
      <c r="O74" s="229"/>
      <c r="P74" s="229"/>
      <c r="Q74" s="229"/>
      <c r="R74" s="229"/>
      <c r="S74" s="229"/>
      <c r="T74" s="229"/>
      <c r="U74" s="452"/>
      <c r="V74" s="196"/>
      <c r="W74" s="196"/>
      <c r="X74" s="196"/>
      <c r="Y74" s="196"/>
      <c r="Z74" s="196"/>
      <c r="AA74" s="196"/>
      <c r="AB74" s="196"/>
      <c r="AC74" s="197"/>
      <c r="AD74" s="260"/>
      <c r="AE74" s="261"/>
      <c r="AF74" s="262"/>
    </row>
    <row r="75" spans="1:32" ht="16.5" customHeight="1" x14ac:dyDescent="0.15">
      <c r="A75" s="365"/>
      <c r="B75" s="329"/>
      <c r="C75" s="329"/>
      <c r="D75" s="329"/>
      <c r="E75" s="370"/>
      <c r="F75" s="329"/>
      <c r="G75" s="371"/>
      <c r="H75" s="228"/>
      <c r="I75" s="229"/>
      <c r="J75" s="229"/>
      <c r="K75" s="229"/>
      <c r="L75" s="229"/>
      <c r="M75" s="229"/>
      <c r="N75" s="229"/>
      <c r="O75" s="229"/>
      <c r="P75" s="229"/>
      <c r="Q75" s="229"/>
      <c r="R75" s="229"/>
      <c r="S75" s="229"/>
      <c r="T75" s="229"/>
      <c r="U75" s="452"/>
      <c r="V75" s="196"/>
      <c r="W75" s="196"/>
      <c r="X75" s="196"/>
      <c r="Y75" s="196"/>
      <c r="Z75" s="196"/>
      <c r="AA75" s="196"/>
      <c r="AB75" s="196"/>
      <c r="AC75" s="197"/>
      <c r="AD75" s="260"/>
      <c r="AE75" s="261"/>
      <c r="AF75" s="262"/>
    </row>
    <row r="76" spans="1:32" ht="16.5" customHeight="1" x14ac:dyDescent="0.15">
      <c r="A76" s="366"/>
      <c r="B76" s="367"/>
      <c r="C76" s="367"/>
      <c r="D76" s="367"/>
      <c r="E76" s="372"/>
      <c r="F76" s="367"/>
      <c r="G76" s="373"/>
      <c r="H76" s="230"/>
      <c r="I76" s="231"/>
      <c r="J76" s="231"/>
      <c r="K76" s="231"/>
      <c r="L76" s="231"/>
      <c r="M76" s="231"/>
      <c r="N76" s="231"/>
      <c r="O76" s="231"/>
      <c r="P76" s="231"/>
      <c r="Q76" s="231"/>
      <c r="R76" s="231"/>
      <c r="S76" s="231"/>
      <c r="T76" s="231"/>
      <c r="U76" s="453"/>
      <c r="V76" s="199"/>
      <c r="W76" s="199"/>
      <c r="X76" s="199"/>
      <c r="Y76" s="199"/>
      <c r="Z76" s="199"/>
      <c r="AA76" s="199"/>
      <c r="AB76" s="199"/>
      <c r="AC76" s="200"/>
      <c r="AD76" s="263"/>
      <c r="AE76" s="264"/>
      <c r="AF76" s="265"/>
    </row>
    <row r="77" spans="1:32" ht="18" customHeight="1" x14ac:dyDescent="0.15">
      <c r="A77" s="353" t="s">
        <v>182</v>
      </c>
      <c r="B77" s="354"/>
      <c r="C77" s="354"/>
      <c r="D77" s="354"/>
      <c r="E77" s="354"/>
      <c r="F77" s="354"/>
      <c r="G77" s="355"/>
      <c r="H77" s="192" t="s">
        <v>333</v>
      </c>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4"/>
    </row>
    <row r="78" spans="1:32" ht="18" customHeight="1" x14ac:dyDescent="0.15">
      <c r="A78" s="356"/>
      <c r="B78" s="335"/>
      <c r="C78" s="335"/>
      <c r="D78" s="335"/>
      <c r="E78" s="335"/>
      <c r="F78" s="335"/>
      <c r="G78" s="357"/>
      <c r="H78" s="195"/>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7"/>
    </row>
    <row r="79" spans="1:32" ht="51" customHeight="1" x14ac:dyDescent="0.15">
      <c r="A79" s="358"/>
      <c r="B79" s="359"/>
      <c r="C79" s="359"/>
      <c r="D79" s="359"/>
      <c r="E79" s="359"/>
      <c r="F79" s="359"/>
      <c r="G79" s="360"/>
      <c r="H79" s="198"/>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200"/>
    </row>
    <row r="80" spans="1:32" ht="18" customHeight="1" x14ac:dyDescent="0.15">
      <c r="A80" s="353" t="s">
        <v>180</v>
      </c>
      <c r="B80" s="354"/>
      <c r="C80" s="354"/>
      <c r="D80" s="354"/>
      <c r="E80" s="354"/>
      <c r="F80" s="354"/>
      <c r="G80" s="355"/>
      <c r="H80" s="192" t="s">
        <v>332</v>
      </c>
      <c r="I80" s="193"/>
      <c r="J80" s="193"/>
      <c r="K80" s="193"/>
      <c r="L80" s="193"/>
      <c r="M80" s="193"/>
      <c r="N80" s="193"/>
      <c r="O80" s="193"/>
      <c r="P80" s="193"/>
      <c r="Q80" s="193"/>
      <c r="R80" s="193"/>
      <c r="S80" s="193"/>
      <c r="T80" s="193"/>
      <c r="U80" s="193"/>
      <c r="V80" s="193"/>
      <c r="W80" s="193"/>
      <c r="X80" s="193"/>
      <c r="Y80" s="193"/>
      <c r="Z80" s="193"/>
      <c r="AA80" s="193"/>
      <c r="AB80" s="193"/>
      <c r="AC80" s="193"/>
      <c r="AD80" s="193"/>
      <c r="AE80" s="193"/>
      <c r="AF80" s="194"/>
    </row>
    <row r="81" spans="1:32" ht="18" customHeight="1" x14ac:dyDescent="0.15">
      <c r="A81" s="356"/>
      <c r="B81" s="335"/>
      <c r="C81" s="335"/>
      <c r="D81" s="335"/>
      <c r="E81" s="335"/>
      <c r="F81" s="335"/>
      <c r="G81" s="357"/>
      <c r="H81" s="195"/>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7"/>
    </row>
    <row r="82" spans="1:32" ht="18" customHeight="1" x14ac:dyDescent="0.15">
      <c r="A82" s="356"/>
      <c r="B82" s="335"/>
      <c r="C82" s="335"/>
      <c r="D82" s="335"/>
      <c r="E82" s="335"/>
      <c r="F82" s="335"/>
      <c r="G82" s="357"/>
      <c r="H82" s="195"/>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7"/>
    </row>
    <row r="83" spans="1:32" ht="19.5" customHeight="1" x14ac:dyDescent="0.15">
      <c r="A83" s="358"/>
      <c r="B83" s="359"/>
      <c r="C83" s="359"/>
      <c r="D83" s="359"/>
      <c r="E83" s="359"/>
      <c r="F83" s="359"/>
      <c r="G83" s="360"/>
      <c r="H83" s="198"/>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200"/>
    </row>
    <row r="84" spans="1:32" ht="9.6" customHeight="1" x14ac:dyDescent="0.15">
      <c r="A84" s="114"/>
      <c r="B84" s="114"/>
      <c r="C84" s="114"/>
      <c r="D84" s="114"/>
      <c r="E84" s="114"/>
      <c r="F84" s="114"/>
      <c r="G84" s="114"/>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row>
    <row r="85" spans="1:32" ht="18" customHeight="1" x14ac:dyDescent="0.15">
      <c r="A85" s="201" t="s">
        <v>178</v>
      </c>
      <c r="B85" s="202"/>
      <c r="C85" s="202"/>
      <c r="D85" s="203"/>
      <c r="E85" s="210">
        <v>11</v>
      </c>
      <c r="F85" s="210"/>
      <c r="G85" s="210"/>
      <c r="H85" s="210"/>
      <c r="I85" s="351" t="s">
        <v>331</v>
      </c>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row>
    <row r="86" spans="1:32" ht="18" customHeight="1" x14ac:dyDescent="0.15">
      <c r="A86" s="204"/>
      <c r="B86" s="205"/>
      <c r="C86" s="205"/>
      <c r="D86" s="206"/>
      <c r="E86" s="210" t="s">
        <v>177</v>
      </c>
      <c r="F86" s="210"/>
      <c r="G86" s="210"/>
      <c r="H86" s="210"/>
      <c r="I86" s="351" t="str">
        <f>+IF(ISERROR(VLOOKUP($E86,#REF!,2,0)),"",VLOOKUP($E86,#REF!,2,0))</f>
        <v/>
      </c>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row>
    <row r="87" spans="1:32" ht="18" customHeight="1" x14ac:dyDescent="0.15">
      <c r="A87" s="207"/>
      <c r="B87" s="208"/>
      <c r="C87" s="208"/>
      <c r="D87" s="209"/>
      <c r="E87" s="210" t="s">
        <v>177</v>
      </c>
      <c r="F87" s="210"/>
      <c r="G87" s="210"/>
      <c r="H87" s="210"/>
      <c r="I87" s="351" t="str">
        <f>+IF(ISERROR(VLOOKUP($E87,#REF!,2,0)),"",VLOOKUP($E87,#REF!,2,0))</f>
        <v/>
      </c>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row>
    <row r="88" spans="1:32" ht="10.15" customHeight="1" x14ac:dyDescent="0.15">
      <c r="A88" s="114"/>
      <c r="B88" s="114"/>
      <c r="C88" s="114"/>
      <c r="D88" s="114"/>
      <c r="E88" s="114"/>
      <c r="F88" s="114"/>
      <c r="G88" s="114"/>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row>
    <row r="89" spans="1:32" ht="18" customHeight="1" x14ac:dyDescent="0.15">
      <c r="A89" s="272" t="s">
        <v>176</v>
      </c>
      <c r="B89" s="272"/>
      <c r="C89" s="272"/>
      <c r="D89" s="272"/>
      <c r="E89" s="450"/>
      <c r="F89" s="450"/>
      <c r="G89" s="450"/>
      <c r="H89" s="450"/>
      <c r="I89" s="450"/>
      <c r="J89" s="450"/>
      <c r="K89" s="450"/>
      <c r="L89" s="450"/>
      <c r="M89" s="450"/>
      <c r="N89" s="450"/>
      <c r="O89" s="450"/>
      <c r="P89" s="450"/>
      <c r="Q89" s="450"/>
      <c r="R89" s="450"/>
      <c r="S89" s="450"/>
      <c r="T89" s="450"/>
      <c r="U89" s="450"/>
      <c r="V89" s="450"/>
      <c r="W89" s="450"/>
      <c r="X89" s="450"/>
      <c r="Y89" s="450"/>
      <c r="Z89" s="450"/>
      <c r="AA89" s="450"/>
      <c r="AB89" s="450"/>
      <c r="AC89" s="450"/>
      <c r="AD89" s="450"/>
      <c r="AE89" s="450"/>
      <c r="AF89" s="450"/>
    </row>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sheetData>
  <sheetProtection formatCells="0" formatColumns="0" formatRows="0" insertHyperlinks="0" selectLockedCells="1"/>
  <mergeCells count="127">
    <mergeCell ref="H25:AF25"/>
    <mergeCell ref="H26:AF26"/>
    <mergeCell ref="A1:D1"/>
    <mergeCell ref="E1:U1"/>
    <mergeCell ref="V1:AB1"/>
    <mergeCell ref="AC1:AD1"/>
    <mergeCell ref="AE1:AF1"/>
    <mergeCell ref="A2:D3"/>
    <mergeCell ref="E2:U3"/>
    <mergeCell ref="V2:AB3"/>
    <mergeCell ref="AC2:AD3"/>
    <mergeCell ref="AE2:AF3"/>
    <mergeCell ref="H27:AF27"/>
    <mergeCell ref="B28:G28"/>
    <mergeCell ref="H28:AF28"/>
    <mergeCell ref="H19:AF19"/>
    <mergeCell ref="B20:G20"/>
    <mergeCell ref="H20:AF20"/>
    <mergeCell ref="A5:G5"/>
    <mergeCell ref="H5:AF5"/>
    <mergeCell ref="A6:A20"/>
    <mergeCell ref="B6:G9"/>
    <mergeCell ref="H6:AF9"/>
    <mergeCell ref="B10:G17"/>
    <mergeCell ref="H10:AF17"/>
    <mergeCell ref="B18:G18"/>
    <mergeCell ref="H18:AF18"/>
    <mergeCell ref="B19:G19"/>
    <mergeCell ref="A21:A28"/>
    <mergeCell ref="B21:G21"/>
    <mergeCell ref="H21:AF21"/>
    <mergeCell ref="B22:G24"/>
    <mergeCell ref="H22:AF22"/>
    <mergeCell ref="H23:AF23"/>
    <mergeCell ref="H24:AF24"/>
    <mergeCell ref="B25:G27"/>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3:AF53"/>
    <mergeCell ref="B54:G54"/>
    <mergeCell ref="H54:AF54"/>
    <mergeCell ref="B55:G55"/>
    <mergeCell ref="H55:AF55"/>
    <mergeCell ref="B56:G56"/>
    <mergeCell ref="H56:AF56"/>
    <mergeCell ref="A40:B42"/>
    <mergeCell ref="C40:X42"/>
    <mergeCell ref="Y40:AB42"/>
    <mergeCell ref="AC40:AD42"/>
    <mergeCell ref="AE40:AF42"/>
    <mergeCell ref="A43:B45"/>
    <mergeCell ref="C43:X45"/>
    <mergeCell ref="Y43:AB45"/>
    <mergeCell ref="AC43:AD45"/>
    <mergeCell ref="AE43:AF45"/>
    <mergeCell ref="A46:B46"/>
    <mergeCell ref="C46:AF46"/>
    <mergeCell ref="A47:G47"/>
    <mergeCell ref="H47:AF47"/>
    <mergeCell ref="A48:G48"/>
    <mergeCell ref="H48:AF48"/>
    <mergeCell ref="A77:G79"/>
    <mergeCell ref="H77:AF79"/>
    <mergeCell ref="B57:G61"/>
    <mergeCell ref="H57:AF61"/>
    <mergeCell ref="B62:G62"/>
    <mergeCell ref="H62:AF62"/>
    <mergeCell ref="B63:G63"/>
    <mergeCell ref="H63:AF63"/>
    <mergeCell ref="B64:G64"/>
    <mergeCell ref="H64:AF64"/>
    <mergeCell ref="B65:G65"/>
    <mergeCell ref="H65:AF65"/>
    <mergeCell ref="A66:G66"/>
    <mergeCell ref="H66:AF66"/>
    <mergeCell ref="A49:A65"/>
    <mergeCell ref="B49:G49"/>
    <mergeCell ref="H49:AF49"/>
    <mergeCell ref="B50:G50"/>
    <mergeCell ref="H50:AF50"/>
    <mergeCell ref="B51:G51"/>
    <mergeCell ref="H51:AF51"/>
    <mergeCell ref="B52:G52"/>
    <mergeCell ref="H52:AF52"/>
    <mergeCell ref="B53:G53"/>
    <mergeCell ref="A67:G67"/>
    <mergeCell ref="H67:AF67"/>
    <mergeCell ref="A68:D71"/>
    <mergeCell ref="E68:G71"/>
    <mergeCell ref="H68:T71"/>
    <mergeCell ref="U68:AC71"/>
    <mergeCell ref="AD68:AF68"/>
    <mergeCell ref="AD69:AF71"/>
    <mergeCell ref="A72:D76"/>
    <mergeCell ref="E72:G76"/>
    <mergeCell ref="H72:T76"/>
    <mergeCell ref="U72:AC76"/>
    <mergeCell ref="AD72:AF76"/>
    <mergeCell ref="I87:AF87"/>
    <mergeCell ref="A89:D89"/>
    <mergeCell ref="E89:AF89"/>
    <mergeCell ref="A80:G83"/>
    <mergeCell ref="H80:AF83"/>
    <mergeCell ref="A85:D87"/>
    <mergeCell ref="E85:H85"/>
    <mergeCell ref="I85:AF85"/>
    <mergeCell ref="E86:H86"/>
    <mergeCell ref="I86:AF86"/>
    <mergeCell ref="E87:H87"/>
  </mergeCells>
  <phoneticPr fontId="2"/>
  <dataValidations count="1">
    <dataValidation type="list" allowBlank="1" showInputMessage="1" showErrorMessage="1" sqref="E85:H87">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&amp;C&amp;14令和３年度　大正区事業・業務計画書</oddHeader>
    <oddFooter>&amp;P ページ</oddFooter>
  </headerFooter>
  <rowBreaks count="1" manualBreakCount="1">
    <brk id="46" max="3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65</vt:i4>
      </vt:variant>
      <vt:variant>
        <vt:lpstr>名前付き一覧</vt:lpstr>
      </vt:variant>
      <vt:variant>
        <vt:i4>67</vt:i4>
      </vt:variant>
    </vt:vector>
  </HeadingPairs>
  <TitlesOfParts>
    <vt:vector size="132" baseType="lpstr">
      <vt:lpstr>目次 (5)</vt:lpstr>
      <vt:lpstr>目次 (6)</vt:lpstr>
      <vt:lpstr>5-1</vt:lpstr>
      <vt:lpstr>5-1-1</vt:lpstr>
      <vt:lpstr>5-1-2</vt:lpstr>
      <vt:lpstr>5-1-3</vt:lpstr>
      <vt:lpstr>5-1-4</vt:lpstr>
      <vt:lpstr>5-1-5</vt:lpstr>
      <vt:lpstr>5-1-6</vt:lpstr>
      <vt:lpstr>5-1-7</vt:lpstr>
      <vt:lpstr>5-1-8</vt:lpstr>
      <vt:lpstr>5-1-9</vt:lpstr>
      <vt:lpstr>5-1-10</vt:lpstr>
      <vt:lpstr>5-1-11</vt:lpstr>
      <vt:lpstr>5-1-12</vt:lpstr>
      <vt:lpstr>5-1-13</vt:lpstr>
      <vt:lpstr>5-1-14</vt:lpstr>
      <vt:lpstr>5-1-15</vt:lpstr>
      <vt:lpstr>5-1-16</vt:lpstr>
      <vt:lpstr>5-1-17</vt:lpstr>
      <vt:lpstr>5-1-18</vt:lpstr>
      <vt:lpstr>5-1-19</vt:lpstr>
      <vt:lpstr>5-1-20</vt:lpstr>
      <vt:lpstr>5-2</vt:lpstr>
      <vt:lpstr>5-2-1</vt:lpstr>
      <vt:lpstr>5-2-2</vt:lpstr>
      <vt:lpstr>5-2-3</vt:lpstr>
      <vt:lpstr>5-3</vt:lpstr>
      <vt:lpstr>5-3-1</vt:lpstr>
      <vt:lpstr>5-3-2</vt:lpstr>
      <vt:lpstr>5-3-3</vt:lpstr>
      <vt:lpstr>5-3-4</vt:lpstr>
      <vt:lpstr>5-4</vt:lpstr>
      <vt:lpstr>5-4-1</vt:lpstr>
      <vt:lpstr>5-4-2</vt:lpstr>
      <vt:lpstr>5-4-3</vt:lpstr>
      <vt:lpstr>5-4-4</vt:lpstr>
      <vt:lpstr>5-4-5</vt:lpstr>
      <vt:lpstr>5-4-6</vt:lpstr>
      <vt:lpstr>5-4-7</vt:lpstr>
      <vt:lpstr>5-4-8</vt:lpstr>
      <vt:lpstr>5-4-9</vt:lpstr>
      <vt:lpstr>5-4-10</vt:lpstr>
      <vt:lpstr>5-4-11</vt:lpstr>
      <vt:lpstr>5-4-12</vt:lpstr>
      <vt:lpstr>5-4-13</vt:lpstr>
      <vt:lpstr>5-4-14</vt:lpstr>
      <vt:lpstr>5-4-15</vt:lpstr>
      <vt:lpstr>5-4-16</vt:lpstr>
      <vt:lpstr>5-4-17</vt:lpstr>
      <vt:lpstr>5-4-18</vt:lpstr>
      <vt:lpstr>5-4-19</vt:lpstr>
      <vt:lpstr>6-1</vt:lpstr>
      <vt:lpstr>6-1-1</vt:lpstr>
      <vt:lpstr>6-1-2</vt:lpstr>
      <vt:lpstr>6-1-3</vt:lpstr>
      <vt:lpstr>6-1-4</vt:lpstr>
      <vt:lpstr>6-1-5</vt:lpstr>
      <vt:lpstr>6-1-6</vt:lpstr>
      <vt:lpstr>6-1-7</vt:lpstr>
      <vt:lpstr>6-1-8</vt:lpstr>
      <vt:lpstr>6-1-9</vt:lpstr>
      <vt:lpstr>6-1-10</vt:lpstr>
      <vt:lpstr>6-1-11</vt:lpstr>
      <vt:lpstr>6-1-12</vt:lpstr>
      <vt:lpstr>'5-1'!Print_Area</vt:lpstr>
      <vt:lpstr>'5-1-1'!Print_Area</vt:lpstr>
      <vt:lpstr>'5-1-10'!Print_Area</vt:lpstr>
      <vt:lpstr>'5-1-11'!Print_Area</vt:lpstr>
      <vt:lpstr>'5-1-12'!Print_Area</vt:lpstr>
      <vt:lpstr>'5-1-13'!Print_Area</vt:lpstr>
      <vt:lpstr>'5-1-14'!Print_Area</vt:lpstr>
      <vt:lpstr>'5-1-15'!Print_Area</vt:lpstr>
      <vt:lpstr>'5-1-16'!Print_Area</vt:lpstr>
      <vt:lpstr>'5-1-17'!Print_Area</vt:lpstr>
      <vt:lpstr>'5-1-18'!Print_Area</vt:lpstr>
      <vt:lpstr>'5-1-19'!Print_Area</vt:lpstr>
      <vt:lpstr>'5-1-2'!Print_Area</vt:lpstr>
      <vt:lpstr>'5-1-20'!Print_Area</vt:lpstr>
      <vt:lpstr>'5-1-3'!Print_Area</vt:lpstr>
      <vt:lpstr>'5-1-4'!Print_Area</vt:lpstr>
      <vt:lpstr>'5-1-5'!Print_Area</vt:lpstr>
      <vt:lpstr>'5-1-6'!Print_Area</vt:lpstr>
      <vt:lpstr>'5-1-7'!Print_Area</vt:lpstr>
      <vt:lpstr>'5-1-8'!Print_Area</vt:lpstr>
      <vt:lpstr>'5-1-9'!Print_Area</vt:lpstr>
      <vt:lpstr>'5-2'!Print_Area</vt:lpstr>
      <vt:lpstr>'5-2-1'!Print_Area</vt:lpstr>
      <vt:lpstr>'5-2-2'!Print_Area</vt:lpstr>
      <vt:lpstr>'5-2-3'!Print_Area</vt:lpstr>
      <vt:lpstr>'5-3'!Print_Area</vt:lpstr>
      <vt:lpstr>'5-3-1'!Print_Area</vt:lpstr>
      <vt:lpstr>'5-3-2'!Print_Area</vt:lpstr>
      <vt:lpstr>'5-3-3'!Print_Area</vt:lpstr>
      <vt:lpstr>'5-3-4'!Print_Area</vt:lpstr>
      <vt:lpstr>'5-4'!Print_Area</vt:lpstr>
      <vt:lpstr>'5-4-1'!Print_Area</vt:lpstr>
      <vt:lpstr>'5-4-10'!Print_Area</vt:lpstr>
      <vt:lpstr>'5-4-11'!Print_Area</vt:lpstr>
      <vt:lpstr>'5-4-12'!Print_Area</vt:lpstr>
      <vt:lpstr>'5-4-13'!Print_Area</vt:lpstr>
      <vt:lpstr>'5-4-14'!Print_Area</vt:lpstr>
      <vt:lpstr>'5-4-15'!Print_Area</vt:lpstr>
      <vt:lpstr>'5-4-16'!Print_Area</vt:lpstr>
      <vt:lpstr>'5-4-17'!Print_Area</vt:lpstr>
      <vt:lpstr>'5-4-18'!Print_Area</vt:lpstr>
      <vt:lpstr>'5-4-19'!Print_Area</vt:lpstr>
      <vt:lpstr>'5-4-2'!Print_Area</vt:lpstr>
      <vt:lpstr>'5-4-3'!Print_Area</vt:lpstr>
      <vt:lpstr>'5-4-4'!Print_Area</vt:lpstr>
      <vt:lpstr>'5-4-5'!Print_Area</vt:lpstr>
      <vt:lpstr>'5-4-6'!Print_Area</vt:lpstr>
      <vt:lpstr>'5-4-7'!Print_Area</vt:lpstr>
      <vt:lpstr>'5-4-8'!Print_Area</vt:lpstr>
      <vt:lpstr>'5-4-9'!Print_Area</vt:lpstr>
      <vt:lpstr>'6-1'!Print_Area</vt:lpstr>
      <vt:lpstr>'6-1-1'!Print_Area</vt:lpstr>
      <vt:lpstr>'6-1-10'!Print_Area</vt:lpstr>
      <vt:lpstr>'6-1-11'!Print_Area</vt:lpstr>
      <vt:lpstr>'6-1-12'!Print_Area</vt:lpstr>
      <vt:lpstr>'6-1-2'!Print_Area</vt:lpstr>
      <vt:lpstr>'6-1-3'!Print_Area</vt:lpstr>
      <vt:lpstr>'6-1-4'!Print_Area</vt:lpstr>
      <vt:lpstr>'6-1-5'!Print_Area</vt:lpstr>
      <vt:lpstr>'6-1-6'!Print_Area</vt:lpstr>
      <vt:lpstr>'6-1-7'!Print_Area</vt:lpstr>
      <vt:lpstr>'6-1-8'!Print_Area</vt:lpstr>
      <vt:lpstr>'6-1-9'!Print_Area</vt:lpstr>
      <vt:lpstr>'目次 (5)'!Print_Area</vt:lpstr>
      <vt:lpstr>'目次 (6)'!Print_Area</vt:lpstr>
      <vt:lpstr>'目次 (5)'!Print_Titles</vt:lpstr>
      <vt:lpstr>'目次 (6)'!Print_Titles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2022-08-28T04:33:52Z</dcterms:created>
  <dcterms:modified xsi:type="dcterms:W3CDTF">2022-09-15T05:14:28Z</dcterms:modified>
</cp:coreProperties>
</file>