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4C096CC9-0EAD-40F6-8612-51153F4B7985}" xr6:coauthVersionLast="47" xr6:coauthVersionMax="47" xr10:uidLastSave="{00000000-0000-0000-0000-000000000000}"/>
  <bookViews>
    <workbookView xWindow="2160" yWindow="0" windowWidth="13695" windowHeight="10920" xr2:uid="{00000000-000D-0000-FFFF-FFFF00000000}"/>
  </bookViews>
  <sheets>
    <sheet name="歳入一覧" sheetId="1" r:id="rId1"/>
  </sheets>
  <definedNames>
    <definedName name="_xlnm._FilterDatabase" localSheetId="0" hidden="1">歳入一覧!$A$6:$FI$23</definedName>
    <definedName name="_xlnm.Print_Area" localSheetId="0">歳入一覧!$A$1:$L$24</definedName>
    <definedName name="_xlnm.Print_Titles" localSheetId="0">歳入一覧!$4:$7</definedName>
    <definedName name="Z_01EAA192_030B_4B32_8504_E8B9ACF08987_.wvu.FilterData" localSheetId="0" hidden="1">歳入一覧!$A$6:$M$23</definedName>
    <definedName name="Z_03AE82A1_1BE2_4ECA_87A2_03B930490FC4_.wvu.FilterData" localSheetId="0" hidden="1">歳入一覧!$A$6:$FI$23</definedName>
    <definedName name="Z_04C8A1BA_9D22_46C9_9CEB_2BC0004FC685_.wvu.FilterData" localSheetId="0" hidden="1">歳入一覧!$B$6:$M$23</definedName>
    <definedName name="Z_04D09D8C_94A5_461B_8EBD_462A08259C45_.wvu.FilterData" localSheetId="0" hidden="1">歳入一覧!$A$6:$FI$23</definedName>
    <definedName name="Z_0984F2AA_60F2_4912_A9FF_2F9A955D5FE3_.wvu.FilterData" localSheetId="0" hidden="1">歳入一覧!$A$7:$FI$23</definedName>
    <definedName name="Z_0C68AD9F_EAAC_4D8C_8595_325E5145CCC9_.wvu.FilterData" localSheetId="0" hidden="1">歳入一覧!$B$6:$M$23</definedName>
    <definedName name="Z_0EC137BB_4649_439E_A306_A2900F1F636A_.wvu.FilterData" localSheetId="0" hidden="1">歳入一覧!$B$6:$M$23</definedName>
    <definedName name="Z_1199D24E_5AB2_4E7F_AA3B_409733D51AC4_.wvu.FilterData" localSheetId="0" hidden="1">歳入一覧!$A$6:$FI$23</definedName>
    <definedName name="Z_1E7D5732_EF56_415D_8F2A_A9A6136A4DC3_.wvu.FilterData" localSheetId="0" hidden="1">歳入一覧!$B$6:$M$23</definedName>
    <definedName name="Z_20E8B0EC_118D_49EF_9836_FFD168BFA307_.wvu.FilterData" localSheetId="0" hidden="1">歳入一覧!$A$6:$N$23</definedName>
    <definedName name="Z_23F43B3A_3258_499E_84AA_5934348FFA54_.wvu.FilterData" localSheetId="0" hidden="1">歳入一覧!$A$6:$FI$23</definedName>
    <definedName name="Z_24D4AB45_3A64_4C2A_93AD_95EA6B944657_.wvu.FilterData" localSheetId="0" hidden="1">歳入一覧!$B$6:$M$23</definedName>
    <definedName name="Z_27FE125A_CAC0_4187_BAC1_FA85A21F8068_.wvu.FilterData" localSheetId="0" hidden="1">歳入一覧!$A$6:$FI$23</definedName>
    <definedName name="Z_291BEBD1_3E67_44D7_B7E4_9799E8B2AEED_.wvu.FilterData" localSheetId="0" hidden="1">歳入一覧!$B$6:$M$23</definedName>
    <definedName name="Z_2C82E193_3E09_4CE3_80B4_E2A9361A46F4_.wvu.FilterData" localSheetId="0" hidden="1">歳入一覧!$B$6:$M$23</definedName>
    <definedName name="Z_300532A4_C979_47B6_AE96_7529D1452A32_.wvu.FilterData" localSheetId="0" hidden="1">歳入一覧!$A$6:$FI$23</definedName>
    <definedName name="Z_340A5395_F3C0_4C00_AD4A_45ABD0096A3A_.wvu.FilterData" localSheetId="0" hidden="1">歳入一覧!$A$7:$FI$23</definedName>
    <definedName name="Z_374AF662_332C_4305_9FF2_82EBDABE1ECA_.wvu.FilterData" localSheetId="0" hidden="1">歳入一覧!$B$6:$M$23</definedName>
    <definedName name="Z_38677CFC_38FD_428F_B2E6_28D6556AF30E_.wvu.FilterData" localSheetId="0" hidden="1">歳入一覧!$A$6:$M$23</definedName>
    <definedName name="Z_3EED8F5F_471C_4B50_994D_BB7BEF016969_.wvu.FilterData" localSheetId="0" hidden="1">歳入一覧!$B$6:$M$23</definedName>
    <definedName name="Z_443FC1F6_4EB0_4043_84B4_EA880B09B87F_.wvu.FilterData" localSheetId="0" hidden="1">歳入一覧!$A$6:$N$23</definedName>
    <definedName name="Z_4FA438CA_84A7_4E4A_B647_D9C724313A30_.wvu.FilterData" localSheetId="0" hidden="1">歳入一覧!$A$6:$M$23</definedName>
    <definedName name="Z_554CCE7A_C6CE_47E9_833C_4F6A16FE021F_.wvu.FilterData" localSheetId="0" hidden="1">歳入一覧!$A$6:$FI$23</definedName>
    <definedName name="Z_5668B71E_8807_468B_9970_38F9A9F9382A_.wvu.FilterData" localSheetId="0" hidden="1">歳入一覧!$B$6:$M$23</definedName>
    <definedName name="Z_56C3E958_62F0_4D5E_80EF_1B0A7490DD11_.wvu.FilterData" localSheetId="0" hidden="1">歳入一覧!$A$6:$FI$23</definedName>
    <definedName name="Z_571E855B_8DA1_45D3_B25A_CFB379B91A2B_.wvu.FilterData" localSheetId="0" hidden="1">歳入一覧!$A$7:$R$23</definedName>
    <definedName name="Z_57745067_BF0B_4087_B5A6_8A5691A551DD_.wvu.FilterData" localSheetId="0" hidden="1">歳入一覧!$A$6:$N$23</definedName>
    <definedName name="Z_593CF9A4_75B1_449B_AD6A_05BC18F73933_.wvu.FilterData" localSheetId="0" hidden="1">歳入一覧!$A$6:$FI$23</definedName>
    <definedName name="Z_640D24A1_F93A_49AE_989A_09EA35DB6178_.wvu.FilterData" localSheetId="0" hidden="1">歳入一覧!$A$7:$FI$23</definedName>
    <definedName name="Z_66224404_EA19_4356_92BE_A2F395931004_.wvu.FilterData" localSheetId="0" hidden="1">歳入一覧!$A$6:$M$23</definedName>
    <definedName name="Z_665488CF_8ABE_4275_9644_48E5F5043390_.wvu.FilterData" localSheetId="0" hidden="1">歳入一覧!$B$6:$M$23</definedName>
    <definedName name="Z_70924426_1D8A_405C_99DB_5F184299D133_.wvu.FilterData" localSheetId="0" hidden="1">歳入一覧!$A$6:$FI$23</definedName>
    <definedName name="Z_749145BA_5224_4309_8744_80063D3AC2A1_.wvu.FilterData" localSheetId="0" hidden="1">歳入一覧!$B$6:$M$23</definedName>
    <definedName name="Z_7959981C_996C_4AED_A61B_9791C16E24F0_.wvu.FilterData" localSheetId="0" hidden="1">歳入一覧!$A$6:$FI$23</definedName>
    <definedName name="Z_7A18676E_04A4_4AFB_8334_7BB0F24E5EE3_.wvu.FilterData" localSheetId="0" hidden="1">歳入一覧!$A$7:$FI$23</definedName>
    <definedName name="Z_7D518F9E_8A7F_4DB5_A328_AF9BA1D8A68F_.wvu.FilterData" localSheetId="0" hidden="1">歳入一覧!$B$6:$M$23</definedName>
    <definedName name="Z_7D7B3232_DD2F_4BAD_9D61_7BB9E8FBC5D0_.wvu.FilterData" localSheetId="0" hidden="1">歳入一覧!$A$7:$FI$23</definedName>
    <definedName name="Z_7E2DCBD7_F134_4F01_A073_369742F025BC_.wvu.FilterData" localSheetId="0" hidden="1">歳入一覧!$B$6:$M$23</definedName>
    <definedName name="Z_7F9543F0_7900_417C_8668_8D9DC3C6A87C_.wvu.FilterData" localSheetId="0" hidden="1">歳入一覧!$B$6:$M$23</definedName>
    <definedName name="Z_81B5A484_EBF1_4915_9B07_DDCCFE2DB28C_.wvu.FilterData" localSheetId="0" hidden="1">歳入一覧!$B$6:$M$23</definedName>
    <definedName name="Z_86736FF6_D9DA_4CB4_A1A0_805D5D48FA90_.wvu.FilterData" localSheetId="0" hidden="1">歳入一覧!$B$6:$M$23</definedName>
    <definedName name="Z_88E44795_6332_42B5_AD03_CD37EB030AF2_.wvu.FilterData" localSheetId="0" hidden="1">歳入一覧!$B$6:$M$23</definedName>
    <definedName name="Z_89110E34_4E32_4289_9AEB_D2891C4E270B_.wvu.FilterData" localSheetId="0" hidden="1">歳入一覧!$A$6:$N$23</definedName>
    <definedName name="Z_89C710E6_1500_4641_966A_C6D35D6B7EB2_.wvu.FilterData" localSheetId="0" hidden="1">歳入一覧!$B$6:$M$23</definedName>
    <definedName name="Z_8B9E1F4E_8704_47E3_AFC2_BD7B7399C304_.wvu.FilterData" localSheetId="0" hidden="1">歳入一覧!$B$6:$M$23</definedName>
    <definedName name="Z_901A4DB5_9501_4EB6_9268_72DC5604D1B1_.wvu.FilterData" localSheetId="0" hidden="1">歳入一覧!$A$7:$FI$23</definedName>
    <definedName name="Z_938E702C_B36A_4670_81CA_FE17F251577A_.wvu.FilterData" localSheetId="0" hidden="1">歳入一覧!$A$7:$FI$23</definedName>
    <definedName name="Z_97250119_8D07_4D98_BD4A_0062145CE139_.wvu.FilterData" localSheetId="0" hidden="1">歳入一覧!$A$7:$FI$23</definedName>
    <definedName name="Z_9B4A25DD_435F_45A5_893D_7D8E03D5FC78_.wvu.FilterData" localSheetId="0" hidden="1">歳入一覧!$B$6:$M$23</definedName>
    <definedName name="Z_9C40EDED_6440_486C_B2C2_1C1E7F80BEFD_.wvu.FilterData" localSheetId="0" hidden="1">歳入一覧!$A$6:$FI$23</definedName>
    <definedName name="Z_A1410A53_A816_48E6_BA3B_34AFBECBBF89_.wvu.FilterData" localSheetId="0" hidden="1">歳入一覧!$A$6:$FI$23</definedName>
    <definedName name="Z_A5081DD8_9472_4A84_A31C_C87428B96836_.wvu.FilterData" localSheetId="0" hidden="1">歳入一覧!$A$6:$FI$23</definedName>
    <definedName name="Z_A62B912E_02A1_47A6_A44F_AD1D542D7EAA_.wvu.FilterData" localSheetId="0" hidden="1">歳入一覧!$B$6:$M$23</definedName>
    <definedName name="Z_AB5F7232_79D3_4A00_BF97_AF858AB78B28_.wvu.FilterData" localSheetId="0" hidden="1">歳入一覧!$A$6:$N$23</definedName>
    <definedName name="Z_ABE7CFFB_C659_4189_B81A_6BEE666EADF0_.wvu.FilterData" localSheetId="0" hidden="1">歳入一覧!$B$6:$M$23</definedName>
    <definedName name="Z_ACF9747A_930D_4496_B09E_8726FC61D724_.wvu.FilterData" localSheetId="0" hidden="1">歳入一覧!$B$6:$M$23</definedName>
    <definedName name="Z_AD4EEFD1_EF9D_4286_82C0_7E3CB759B6A3_.wvu.FilterData" localSheetId="0" hidden="1">歳入一覧!$A$7:$FI$23</definedName>
    <definedName name="Z_B02E5B7B_53CC_43E2_B229_62838E357858_.wvu.FilterData" localSheetId="0" hidden="1">歳入一覧!$A$6:$FI$23</definedName>
    <definedName name="Z_B0B21E7F_41F6_4286_9120_7856223C7AC9_.wvu.FilterData" localSheetId="0" hidden="1">歳入一覧!$A$6:$R$23</definedName>
    <definedName name="Z_B1F42F59_5BB5_41C4_97C6_4484184E13F1_.wvu.FilterData" localSheetId="0" hidden="1">歳入一覧!$A$6:$N$23</definedName>
    <definedName name="Z_B2687233_4AA3_4362_A023_25CC6BE303C3_.wvu.FilterData" localSheetId="0" hidden="1">歳入一覧!$A$7:$FI$23</definedName>
    <definedName name="Z_B4678970_F49A_41CB_BDF8_35F7BBC61272_.wvu.FilterData" localSheetId="0" hidden="1">歳入一覧!$A$6:$FI$23</definedName>
    <definedName name="Z_B4B87361_AF8D_47C5_957E_E5D261105FF8_.wvu.FilterData" localSheetId="0" hidden="1">歳入一覧!$B$6:$M$23</definedName>
    <definedName name="Z_B6553749_8496_48D9_9B28_2FAA782B16AA_.wvu.FilterData" localSheetId="0" hidden="1">歳入一覧!$A$6:$N$23</definedName>
    <definedName name="Z_BEBE1D7C_DEFF_404E_81F6_1D5210FB524E_.wvu.FilterData" localSheetId="0" hidden="1">歳入一覧!$A$6:$R$23</definedName>
    <definedName name="Z_C16C9525_F2AB_499F_8B03_B5D0380B83C8_.wvu.FilterData" localSheetId="0" hidden="1">歳入一覧!$A$6:$FI$23</definedName>
    <definedName name="Z_C54337A2_366C_46A1_A9F7_6549EFAAF442_.wvu.FilterData" localSheetId="0" hidden="1">歳入一覧!$A$6:$N$23</definedName>
    <definedName name="Z_CA064EC8_4D5C_43EE_BBED_E1B6AF542620_.wvu.FilterData" localSheetId="0" hidden="1">歳入一覧!$A$6:$M$23</definedName>
    <definedName name="Z_CB304CF9_F4A6_48BF_A213_8A97A2321FFB_.wvu.FilterData" localSheetId="0" hidden="1">歳入一覧!$A$7:$FI$23</definedName>
    <definedName name="Z_CC508307_D119_49FF_8BAA_92AABCA0A5FE_.wvu.FilterData" localSheetId="0" hidden="1">歳入一覧!$A$6:$N$23</definedName>
    <definedName name="Z_CD5934FC_09B2_46D2_BD46_603DD634A2B3_.wvu.FilterData" localSheetId="0" hidden="1">歳入一覧!$B$6:$M$23</definedName>
    <definedName name="Z_CF210D75_E9EC_484F_8319_9012F4240FCE_.wvu.FilterData" localSheetId="0" hidden="1">歳入一覧!$B$6:$M$23</definedName>
    <definedName name="Z_D1B1F72B_6819_4930_8144_DE97EF61D4BF_.wvu.FilterData" localSheetId="0" hidden="1">歳入一覧!$A$6:$FI$23</definedName>
    <definedName name="Z_D256FE90_7AAC_4F17_90E9_624F563EB144_.wvu.FilterData" localSheetId="0" hidden="1">歳入一覧!$B$6:$M$23</definedName>
    <definedName name="Z_D6BF0446_50C6_4678_A04B_32751588DCF3_.wvu.FilterData" localSheetId="0" hidden="1">歳入一覧!$A$6:$M$23</definedName>
    <definedName name="Z_D8CB58F5_96B6_4D98_AA0B_1C30DB37037E_.wvu.FilterData" localSheetId="0" hidden="1">歳入一覧!$A$6:$N$23</definedName>
    <definedName name="Z_DBBA8445_9E0F_40D4_9DE9_2933FE897DAF_.wvu.FilterData" localSheetId="0" hidden="1">歳入一覧!$A$6:$N$23</definedName>
    <definedName name="Z_DCF9EBB2_7E40_4D30_A631_26C53A48C875_.wvu.FilterData" localSheetId="0" hidden="1">歳入一覧!$A$6:$FI$23</definedName>
    <definedName name="Z_DD5041F1_D646_4B19_8029_60E491D20DFE_.wvu.FilterData" localSheetId="0" hidden="1">歳入一覧!$B$6:$M$23</definedName>
    <definedName name="Z_DE09C4E9_0758_44B2_A8EA_EB4A253DB03B_.wvu.FilterData" localSheetId="0" hidden="1">歳入一覧!$A$6:$N$23</definedName>
    <definedName name="Z_E2E7A86C_90FB_4339_8885_AFCEC833D4CF_.wvu.FilterData" localSheetId="0" hidden="1">歳入一覧!$A$6:$FI$23</definedName>
    <definedName name="Z_E3738867_F5D5_4516_9C4E_FA0FEDF4A671_.wvu.FilterData" localSheetId="0" hidden="1">歳入一覧!$B$6:$M$23</definedName>
    <definedName name="Z_EA41A870_F127_49E7_A3AB_BAEABD1815B4_.wvu.FilterData" localSheetId="0" hidden="1">歳入一覧!$A$6:$N$23</definedName>
    <definedName name="Z_EC7ABD86_73FB_4738_8E62_37D9777EF768_.wvu.FilterData" localSheetId="0" hidden="1">歳入一覧!$A$6:$N$23</definedName>
    <definedName name="Z_ECE06993_6D41_42FC_98A7_AAC2020FADCC_.wvu.FilterData" localSheetId="0" hidden="1">歳入一覧!$B$6:$M$23</definedName>
    <definedName name="Z_EDE797E3_EF62_4135_93F5_F9D63E4A645A_.wvu.FilterData" localSheetId="0" hidden="1">歳入一覧!$A$6:$FI$23</definedName>
    <definedName name="Z_F060692F_E6DF_412F_9701_0C64A0D5BC00_.wvu.FilterData" localSheetId="0" hidden="1">歳入一覧!$A$6:$FI$23</definedName>
    <definedName name="Z_F20F9FC5_3352_4FFB_AB07_F5B59EDE673F_.wvu.FilterData" localSheetId="0" hidden="1">歳入一覧!$A$6:$R$23</definedName>
    <definedName name="Z_F32AF5A1_2DE1_4018_B247_AC621BD307C4_.wvu.FilterData" localSheetId="0" hidden="1">歳入一覧!$A$7:$FI$23</definedName>
    <definedName name="Z_F4877DFA_CD25_4ACD_8FD8_51FEDFFE69C4_.wvu.FilterData" localSheetId="0" hidden="1">歳入一覧!$A$6:$FI$23</definedName>
    <definedName name="Z_F552F5E9_56D0_45EB_BAC2_4EDB8E6C3152_.wvu.FilterData" localSheetId="0" hidden="1">歳入一覧!$A$6:$N$23</definedName>
    <definedName name="Z_F6ADF229_4919_4DA6_81C9_9FB0BF082A60_.wvu.FilterData" localSheetId="0" hidden="1">歳入一覧!$B$6:$M$23</definedName>
    <definedName name="Z_FC27523E_F7B2_4FC2_87C5_2688147494EC_.wvu.FilterData" localSheetId="0" hidden="1">歳入一覧!$B$6:$M$23</definedName>
    <definedName name="Z_FE190E17_C77D_49C1_A972_F9F2A53C5F62_.wvu.FilterData" localSheetId="0" hidden="1">歳入一覧!$A$6:$FI$23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I10" i="1" l="1"/>
  <c r="I9" i="1" s="1"/>
  <c r="I8" i="1" s="1"/>
  <c r="J12" i="1"/>
  <c r="I15" i="1"/>
  <c r="I14" i="1" s="1"/>
  <c r="I13" i="1" s="1"/>
  <c r="J16" i="1"/>
  <c r="I21" i="1" l="1"/>
  <c r="J20" i="1"/>
  <c r="J15" i="1"/>
  <c r="J10" i="1"/>
  <c r="I19" i="1"/>
  <c r="I18" i="1" l="1"/>
  <c r="I17" i="1" s="1"/>
  <c r="J19" i="1"/>
  <c r="J22" i="1"/>
  <c r="J9" i="1"/>
  <c r="J21" i="1"/>
  <c r="J14" i="1"/>
  <c r="J18" i="1" l="1"/>
  <c r="J13" i="1"/>
  <c r="J8" i="1" l="1"/>
  <c r="J17" i="1"/>
  <c r="J23" i="1" l="1"/>
</calcChain>
</file>

<file path=xl/sharedStrings.xml><?xml version="1.0" encoding="utf-8"?>
<sst xmlns="http://schemas.openxmlformats.org/spreadsheetml/2006/main" count="35" uniqueCount="35">
  <si>
    <t>科目</t>
    <rPh sb="0" eb="2">
      <t>カモク</t>
    </rPh>
    <phoneticPr fontId="5"/>
  </si>
  <si>
    <t>増減</t>
    <rPh sb="0" eb="2">
      <t>ゾウゲン</t>
    </rPh>
    <phoneticPr fontId="5"/>
  </si>
  <si>
    <t>1項　使用料</t>
    <rPh sb="1" eb="2">
      <t>コウ</t>
    </rPh>
    <rPh sb="3" eb="6">
      <t>シヨウリョウ</t>
    </rPh>
    <phoneticPr fontId="3"/>
  </si>
  <si>
    <t>1目　総務使用料</t>
    <rPh sb="1" eb="2">
      <t>モク</t>
    </rPh>
    <rPh sb="3" eb="5">
      <t>ソウム</t>
    </rPh>
    <rPh sb="5" eb="8">
      <t>シヨウリョウ</t>
    </rPh>
    <phoneticPr fontId="3"/>
  </si>
  <si>
    <t>2節　其他使用料</t>
    <rPh sb="1" eb="2">
      <t>セツ</t>
    </rPh>
    <rPh sb="3" eb="5">
      <t>ソノタ</t>
    </rPh>
    <rPh sb="5" eb="8">
      <t>シヨウリョウ</t>
    </rPh>
    <phoneticPr fontId="3"/>
  </si>
  <si>
    <t>6項　雑入</t>
    <rPh sb="1" eb="2">
      <t>コウ</t>
    </rPh>
    <rPh sb="3" eb="5">
      <t>ザツニュウ</t>
    </rPh>
    <phoneticPr fontId="3"/>
  </si>
  <si>
    <t>2目　弁償金</t>
    <rPh sb="1" eb="2">
      <t>モク</t>
    </rPh>
    <rPh sb="3" eb="6">
      <t>ベンショウキン</t>
    </rPh>
    <phoneticPr fontId="3"/>
  </si>
  <si>
    <t>1節　番号標弁償金</t>
    <rPh sb="1" eb="2">
      <t>セツ</t>
    </rPh>
    <rPh sb="3" eb="5">
      <t>バンゴウ</t>
    </rPh>
    <rPh sb="5" eb="6">
      <t>ヒョウ</t>
    </rPh>
    <rPh sb="6" eb="9">
      <t>ベンショウキン</t>
    </rPh>
    <phoneticPr fontId="3"/>
  </si>
  <si>
    <t>1節　雑収</t>
    <rPh sb="1" eb="2">
      <t>セツ</t>
    </rPh>
    <rPh sb="3" eb="4">
      <t>ザツ</t>
    </rPh>
    <rPh sb="4" eb="5">
      <t>シュウ</t>
    </rPh>
    <phoneticPr fontId="3"/>
  </si>
  <si>
    <t>歳入合計</t>
    <rPh sb="0" eb="2">
      <t>サイニュウ</t>
    </rPh>
    <rPh sb="2" eb="4">
      <t>ゴウケイ</t>
    </rPh>
    <phoneticPr fontId="3"/>
  </si>
  <si>
    <t>自動車臨時運行許可番号標弁償金</t>
    <rPh sb="0" eb="3">
      <t>ジドウシャ</t>
    </rPh>
    <rPh sb="3" eb="5">
      <t>リンジ</t>
    </rPh>
    <rPh sb="5" eb="7">
      <t>ウンコウ</t>
    </rPh>
    <rPh sb="7" eb="9">
      <t>キョカ</t>
    </rPh>
    <rPh sb="9" eb="11">
      <t>バンゴウ</t>
    </rPh>
    <rPh sb="11" eb="12">
      <t>ヒョウ</t>
    </rPh>
    <rPh sb="12" eb="15">
      <t>ベンショウキン</t>
    </rPh>
    <phoneticPr fontId="3"/>
  </si>
  <si>
    <t>説明</t>
    <rPh sb="0" eb="2">
      <t>セツメイ</t>
    </rPh>
    <phoneticPr fontId="6"/>
  </si>
  <si>
    <t>(②-①)</t>
  </si>
  <si>
    <t>通し</t>
    <phoneticPr fontId="5"/>
  </si>
  <si>
    <t>番号</t>
    <phoneticPr fontId="5"/>
  </si>
  <si>
    <t>備考</t>
    <phoneticPr fontId="5"/>
  </si>
  <si>
    <t>一般会計歳入予算一覧</t>
    <rPh sb="0" eb="2">
      <t>イッパン</t>
    </rPh>
    <rPh sb="2" eb="4">
      <t>カイケイ</t>
    </rPh>
    <rPh sb="4" eb="6">
      <t>サイニュウ</t>
    </rPh>
    <rPh sb="6" eb="8">
      <t>ヨサン</t>
    </rPh>
    <rPh sb="8" eb="10">
      <t>イチラン</t>
    </rPh>
    <phoneticPr fontId="5"/>
  </si>
  <si>
    <t>行政財産の目的外使用料</t>
    <rPh sb="0" eb="2">
      <t>ギョウセイ</t>
    </rPh>
    <rPh sb="2" eb="4">
      <t>ザイサン</t>
    </rPh>
    <rPh sb="5" eb="7">
      <t>モクテキ</t>
    </rPh>
    <rPh sb="7" eb="8">
      <t>ガイ</t>
    </rPh>
    <rPh sb="8" eb="10">
      <t>シヨウ</t>
    </rPh>
    <rPh sb="10" eb="11">
      <t>リョウ</t>
    </rPh>
    <phoneticPr fontId="3"/>
  </si>
  <si>
    <t>(単位：千円)</t>
    <phoneticPr fontId="3"/>
  </si>
  <si>
    <t>22目　雑収</t>
    <rPh sb="2" eb="3">
      <t>モク</t>
    </rPh>
    <rPh sb="4" eb="5">
      <t>ザツ</t>
    </rPh>
    <rPh sb="5" eb="6">
      <t>シュウ</t>
    </rPh>
    <phoneticPr fontId="3"/>
  </si>
  <si>
    <t>16款　使用料及手数料</t>
    <rPh sb="2" eb="3">
      <t>カン</t>
    </rPh>
    <rPh sb="4" eb="7">
      <t>シヨウリョウ</t>
    </rPh>
    <rPh sb="7" eb="8">
      <t>オヨ</t>
    </rPh>
    <rPh sb="8" eb="11">
      <t>テスウリョウ</t>
    </rPh>
    <phoneticPr fontId="3"/>
  </si>
  <si>
    <t>当初①</t>
    <rPh sb="0" eb="2">
      <t>トウショ</t>
    </rPh>
    <phoneticPr fontId="3"/>
  </si>
  <si>
    <t>大正区民ホール</t>
    <rPh sb="0" eb="2">
      <t>タイショウ</t>
    </rPh>
    <rPh sb="2" eb="4">
      <t>クミン</t>
    </rPh>
    <phoneticPr fontId="3"/>
  </si>
  <si>
    <t>所属名　大正区役所</t>
    <rPh sb="0" eb="2">
      <t>ショゾク</t>
    </rPh>
    <rPh sb="2" eb="3">
      <t>メイ</t>
    </rPh>
    <rPh sb="4" eb="6">
      <t>タイショウ</t>
    </rPh>
    <rPh sb="6" eb="9">
      <t>クヤクショ</t>
    </rPh>
    <phoneticPr fontId="5"/>
  </si>
  <si>
    <t>５年度</t>
    <rPh sb="1" eb="3">
      <t>ネンド</t>
    </rPh>
    <phoneticPr fontId="3"/>
  </si>
  <si>
    <t>1節　区役所附設会館使用料</t>
    <rPh sb="1" eb="2">
      <t>セツ</t>
    </rPh>
    <rPh sb="3" eb="4">
      <t>ク</t>
    </rPh>
    <rPh sb="4" eb="6">
      <t>ヤクショ</t>
    </rPh>
    <rPh sb="10" eb="13">
      <t>シヨウリョウ</t>
    </rPh>
    <phoneticPr fontId="3"/>
  </si>
  <si>
    <t>24款　諸収入</t>
    <rPh sb="2" eb="3">
      <t>カン</t>
    </rPh>
    <rPh sb="4" eb="5">
      <t>ショ</t>
    </rPh>
    <rPh sb="5" eb="7">
      <t>シュウニュウ</t>
    </rPh>
    <phoneticPr fontId="3"/>
  </si>
  <si>
    <t>６年度</t>
    <rPh sb="1" eb="3">
      <t>ネンド</t>
    </rPh>
    <phoneticPr fontId="3"/>
  </si>
  <si>
    <t>17款　国庫支出金</t>
    <rPh sb="2" eb="3">
      <t>カン</t>
    </rPh>
    <rPh sb="4" eb="6">
      <t>コッコ</t>
    </rPh>
    <rPh sb="6" eb="9">
      <t>シシュツキン</t>
    </rPh>
    <phoneticPr fontId="3"/>
  </si>
  <si>
    <t>2項　国庫補助金</t>
    <rPh sb="1" eb="2">
      <t>コウ</t>
    </rPh>
    <rPh sb="3" eb="7">
      <t>コッコホジョ</t>
    </rPh>
    <rPh sb="7" eb="8">
      <t>キン</t>
    </rPh>
    <phoneticPr fontId="3"/>
  </si>
  <si>
    <t>1目　総務費国庫補助金</t>
    <rPh sb="1" eb="2">
      <t>モク</t>
    </rPh>
    <rPh sb="3" eb="6">
      <t>ソウムヒ</t>
    </rPh>
    <rPh sb="6" eb="8">
      <t>コッコ</t>
    </rPh>
    <rPh sb="8" eb="11">
      <t>ホジョキン</t>
    </rPh>
    <rPh sb="10" eb="11">
      <t>キン</t>
    </rPh>
    <phoneticPr fontId="3"/>
  </si>
  <si>
    <t>予算案②</t>
    <rPh sb="0" eb="3">
      <t>ヨサンアン</t>
    </rPh>
    <phoneticPr fontId="3"/>
  </si>
  <si>
    <t>7節　区まちづくり推進費補助金</t>
    <rPh sb="1" eb="2">
      <t>セツ</t>
    </rPh>
    <rPh sb="3" eb="4">
      <t>ク</t>
    </rPh>
    <rPh sb="9" eb="11">
      <t>スイシン</t>
    </rPh>
    <rPh sb="11" eb="12">
      <t>ヒ</t>
    </rPh>
    <rPh sb="12" eb="15">
      <t>ホジョキン</t>
    </rPh>
    <rPh sb="14" eb="15">
      <t>キン</t>
    </rPh>
    <phoneticPr fontId="3"/>
  </si>
  <si>
    <t>広告収入・私用光熱水費に係る収入等</t>
    <rPh sb="0" eb="2">
      <t>コウコク</t>
    </rPh>
    <rPh sb="2" eb="4">
      <t>シュウニュウ</t>
    </rPh>
    <rPh sb="5" eb="7">
      <t>シヨウ</t>
    </rPh>
    <rPh sb="12" eb="13">
      <t>カカ</t>
    </rPh>
    <rPh sb="14" eb="16">
      <t>シュウニュウ</t>
    </rPh>
    <phoneticPr fontId="3"/>
  </si>
  <si>
    <t>住民票等発行手数料のキャッシュレス化・住民情報待合への行政キオスク端末導入による利便性向上事業に対する補助金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</si>
</sst>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2"/>
      <name val="ＭＳ ゴシック"/>
      <family val="3"/>
      <charset val="128"/>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u/>
      <sz val="10.5"/>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1"/>
      <color theme="1"/>
      <name val="ＭＳ Ｐゴシック"/>
      <family val="2"/>
      <scheme val="minor"/>
    </font>
    <font>
      <u/>
      <sz val="10"/>
      <name val="ＭＳ Ｐゴシック"/>
      <family val="3"/>
      <charset val="128"/>
    </font>
    <font>
      <sz val="10"/>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9">
    <xf numFmtId="0" fontId="0" fillId="0" borderId="0"/>
    <xf numFmtId="0" fontId="4" fillId="0" borderId="0"/>
    <xf numFmtId="38" fontId="7" fillId="0" borderId="0" applyFont="0" applyFill="0" applyBorder="0" applyAlignment="0" applyProtection="0"/>
    <xf numFmtId="0" fontId="7" fillId="0" borderId="0"/>
    <xf numFmtId="0" fontId="2" fillId="0" borderId="0">
      <alignment vertical="center"/>
    </xf>
    <xf numFmtId="38" fontId="7" fillId="0" borderId="0" applyFont="0" applyFill="0" applyBorder="0" applyAlignment="0" applyProtection="0"/>
    <xf numFmtId="0" fontId="1" fillId="0" borderId="0">
      <alignment vertical="center"/>
    </xf>
    <xf numFmtId="38" fontId="17" fillId="0" borderId="0" applyFont="0" applyFill="0" applyBorder="0" applyAlignment="0" applyProtection="0">
      <alignment vertical="center"/>
    </xf>
    <xf numFmtId="0" fontId="17" fillId="0" borderId="0"/>
  </cellStyleXfs>
  <cellXfs count="87">
    <xf numFmtId="0" fontId="0" fillId="0" borderId="0" xfId="0"/>
    <xf numFmtId="49" fontId="10" fillId="0" borderId="0" xfId="1" applyNumberFormat="1" applyFont="1" applyFill="1" applyAlignment="1">
      <alignment vertical="center" wrapText="1"/>
    </xf>
    <xf numFmtId="0" fontId="9" fillId="0" borderId="0" xfId="1" applyNumberFormat="1" applyFont="1" applyFill="1" applyAlignment="1">
      <alignment vertical="center" wrapText="1"/>
    </xf>
    <xf numFmtId="0" fontId="9" fillId="0" borderId="0" xfId="1" applyNumberFormat="1" applyFont="1" applyFill="1" applyBorder="1" applyAlignment="1">
      <alignment horizontal="center" vertical="center" wrapText="1"/>
    </xf>
    <xf numFmtId="176" fontId="10" fillId="0" borderId="0" xfId="1" applyNumberFormat="1" applyFont="1" applyFill="1" applyAlignment="1">
      <alignment vertical="center"/>
    </xf>
    <xf numFmtId="176" fontId="10" fillId="0" borderId="0" xfId="1" applyNumberFormat="1" applyFont="1" applyFill="1" applyAlignment="1">
      <alignment horizontal="center" vertical="center"/>
    </xf>
    <xf numFmtId="176" fontId="10" fillId="0" borderId="0" xfId="1" applyNumberFormat="1" applyFont="1" applyFill="1" applyAlignment="1">
      <alignment horizontal="right" vertical="center"/>
    </xf>
    <xf numFmtId="0" fontId="10" fillId="0" borderId="0" xfId="1" applyFont="1" applyFill="1" applyAlignment="1">
      <alignment vertical="center"/>
    </xf>
    <xf numFmtId="0" fontId="10" fillId="0" borderId="0" xfId="1" applyNumberFormat="1" applyFont="1" applyFill="1" applyAlignment="1">
      <alignment vertical="center"/>
    </xf>
    <xf numFmtId="0" fontId="10" fillId="0" borderId="0" xfId="1" applyNumberFormat="1" applyFont="1" applyFill="1" applyAlignment="1">
      <alignment vertical="center" wrapText="1"/>
    </xf>
    <xf numFmtId="0" fontId="10" fillId="0" borderId="0" xfId="1" applyNumberFormat="1" applyFont="1" applyFill="1" applyAlignment="1">
      <alignment horizontal="center" vertical="center" wrapText="1"/>
    </xf>
    <xf numFmtId="0" fontId="11" fillId="0" borderId="0" xfId="1" applyFont="1" applyFill="1" applyAlignment="1">
      <alignment horizontal="left" vertical="center"/>
    </xf>
    <xf numFmtId="0" fontId="11" fillId="0" borderId="0" xfId="1" applyFont="1" applyFill="1" applyAlignment="1">
      <alignment vertical="center"/>
    </xf>
    <xf numFmtId="0" fontId="13" fillId="0" borderId="0" xfId="1" applyNumberFormat="1" applyFont="1" applyFill="1" applyAlignment="1">
      <alignment horizontal="left" vertical="center"/>
    </xf>
    <xf numFmtId="0" fontId="13" fillId="0" borderId="0" xfId="1" applyNumberFormat="1" applyFont="1" applyFill="1" applyAlignment="1">
      <alignment horizontal="left" vertical="center" wrapText="1"/>
    </xf>
    <xf numFmtId="0" fontId="13" fillId="0" borderId="0" xfId="1" applyNumberFormat="1" applyFont="1" applyFill="1" applyAlignment="1">
      <alignment horizontal="center" vertical="center" wrapText="1"/>
    </xf>
    <xf numFmtId="176" fontId="13" fillId="0" borderId="0" xfId="1" applyNumberFormat="1" applyFont="1" applyFill="1" applyAlignment="1">
      <alignment horizontal="left" vertical="center"/>
    </xf>
    <xf numFmtId="49" fontId="10" fillId="0" borderId="0" xfId="1" applyNumberFormat="1" applyFont="1" applyFill="1" applyAlignment="1">
      <alignment vertical="center"/>
    </xf>
    <xf numFmtId="0" fontId="10" fillId="0" borderId="0" xfId="1" applyFont="1" applyFill="1" applyAlignment="1">
      <alignment horizontal="center" vertical="center" wrapText="1"/>
    </xf>
    <xf numFmtId="0" fontId="14" fillId="0" borderId="0" xfId="1" applyNumberFormat="1" applyFont="1" applyFill="1" applyAlignment="1">
      <alignment horizontal="right" vertical="center"/>
    </xf>
    <xf numFmtId="0" fontId="15" fillId="0" borderId="0" xfId="1" applyFont="1" applyFill="1" applyAlignment="1">
      <alignment horizontal="center" vertical="center" wrapText="1"/>
    </xf>
    <xf numFmtId="176" fontId="15" fillId="0" borderId="0" xfId="1" applyNumberFormat="1" applyFont="1" applyFill="1" applyBorder="1" applyAlignment="1">
      <alignment horizontal="right" vertical="center" wrapText="1"/>
    </xf>
    <xf numFmtId="176" fontId="12" fillId="0" borderId="0" xfId="1" applyNumberFormat="1" applyFont="1" applyFill="1" applyAlignment="1">
      <alignment horizontal="right" vertical="center"/>
    </xf>
    <xf numFmtId="0" fontId="16" fillId="0" borderId="0" xfId="1" applyFont="1" applyFill="1" applyAlignment="1">
      <alignment horizontal="left" vertical="center"/>
    </xf>
    <xf numFmtId="0" fontId="11" fillId="0" borderId="12" xfId="1"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176" fontId="11" fillId="0" borderId="1" xfId="1" applyNumberFormat="1" applyFont="1" applyFill="1" applyBorder="1" applyAlignment="1">
      <alignment horizontal="center" vertical="center"/>
    </xf>
    <xf numFmtId="38" fontId="11" fillId="0" borderId="8" xfId="2" applyFont="1" applyFill="1" applyBorder="1" applyAlignment="1">
      <alignment horizontal="left" vertical="center" wrapText="1"/>
    </xf>
    <xf numFmtId="176" fontId="10" fillId="0" borderId="8" xfId="1" applyNumberFormat="1" applyFont="1" applyFill="1" applyBorder="1" applyAlignment="1">
      <alignment horizontal="right" vertical="center" shrinkToFit="1"/>
    </xf>
    <xf numFmtId="0" fontId="9" fillId="0" borderId="9" xfId="1" applyFont="1" applyFill="1" applyBorder="1" applyAlignment="1">
      <alignment horizontal="left" vertical="center"/>
    </xf>
    <xf numFmtId="49" fontId="11" fillId="0" borderId="4"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0" fontId="11" fillId="0" borderId="8" xfId="1" applyNumberFormat="1" applyFont="1" applyFill="1" applyBorder="1" applyAlignment="1">
      <alignment horizontal="left" vertical="center" wrapText="1"/>
    </xf>
    <xf numFmtId="176" fontId="10" fillId="0" borderId="1" xfId="1" applyNumberFormat="1" applyFont="1" applyFill="1" applyBorder="1" applyAlignment="1">
      <alignment horizontal="right" vertical="center" shrinkToFit="1"/>
    </xf>
    <xf numFmtId="49" fontId="11" fillId="0" borderId="5" xfId="1" applyNumberFormat="1" applyFont="1" applyFill="1" applyBorder="1" applyAlignment="1">
      <alignment horizontal="center" vertical="center" wrapText="1"/>
    </xf>
    <xf numFmtId="0" fontId="11" fillId="0" borderId="17" xfId="1" applyNumberFormat="1" applyFont="1" applyFill="1" applyBorder="1" applyAlignment="1">
      <alignment horizontal="left" vertical="center" wrapText="1"/>
    </xf>
    <xf numFmtId="176" fontId="10" fillId="0" borderId="17" xfId="1" applyNumberFormat="1" applyFont="1" applyFill="1" applyBorder="1" applyAlignment="1">
      <alignment horizontal="right" vertical="center" shrinkToFit="1"/>
    </xf>
    <xf numFmtId="176" fontId="10" fillId="0" borderId="18" xfId="1" applyNumberFormat="1" applyFont="1" applyFill="1" applyBorder="1" applyAlignment="1">
      <alignment horizontal="right" vertical="center" shrinkToFit="1"/>
    </xf>
    <xf numFmtId="0" fontId="9" fillId="0" borderId="18" xfId="1" applyFont="1" applyFill="1" applyBorder="1" applyAlignment="1">
      <alignment horizontal="left" vertical="center"/>
    </xf>
    <xf numFmtId="176" fontId="10" fillId="0" borderId="0" xfId="1" applyNumberFormat="1" applyFont="1" applyFill="1" applyBorder="1" applyAlignment="1">
      <alignment vertical="center"/>
    </xf>
    <xf numFmtId="176" fontId="10" fillId="0" borderId="0" xfId="1" applyNumberFormat="1" applyFont="1" applyFill="1" applyBorder="1" applyAlignment="1">
      <alignment horizontal="center" vertical="center"/>
    </xf>
    <xf numFmtId="0" fontId="10" fillId="0" borderId="0"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xf>
    <xf numFmtId="0" fontId="11" fillId="0" borderId="15" xfId="1" applyNumberFormat="1" applyFont="1" applyFill="1" applyBorder="1" applyAlignment="1">
      <alignment horizontal="center" vertical="center" shrinkToFit="1"/>
    </xf>
    <xf numFmtId="0" fontId="9" fillId="0" borderId="2" xfId="1" applyFont="1" applyFill="1" applyBorder="1" applyAlignment="1">
      <alignment horizontal="left" vertical="center"/>
    </xf>
    <xf numFmtId="0" fontId="11" fillId="0" borderId="1" xfId="1" applyNumberFormat="1" applyFont="1" applyFill="1" applyBorder="1" applyAlignment="1">
      <alignment horizontal="left" vertical="center" wrapText="1"/>
    </xf>
    <xf numFmtId="0" fontId="8" fillId="0" borderId="0" xfId="1" applyNumberFormat="1" applyFont="1" applyFill="1" applyAlignment="1">
      <alignment vertical="center"/>
    </xf>
    <xf numFmtId="0" fontId="11" fillId="0" borderId="0" xfId="1" applyNumberFormat="1" applyFont="1" applyFill="1" applyBorder="1" applyAlignment="1">
      <alignment horizontal="left" vertical="center" wrapText="1"/>
    </xf>
    <xf numFmtId="176" fontId="10" fillId="0" borderId="0" xfId="1" applyNumberFormat="1" applyFont="1" applyFill="1" applyBorder="1" applyAlignment="1">
      <alignment horizontal="right" vertical="center" shrinkToFit="1"/>
    </xf>
    <xf numFmtId="0" fontId="9" fillId="0" borderId="0" xfId="1" applyFont="1" applyFill="1" applyBorder="1" applyAlignment="1">
      <alignment horizontal="left" vertical="center"/>
    </xf>
    <xf numFmtId="0" fontId="11" fillId="0" borderId="0" xfId="3" applyFont="1" applyFill="1" applyBorder="1" applyAlignment="1">
      <alignment vertical="center"/>
    </xf>
    <xf numFmtId="176" fontId="11" fillId="0" borderId="14" xfId="1" applyNumberFormat="1" applyFont="1" applyFill="1" applyBorder="1" applyAlignment="1">
      <alignment horizontal="distributed" vertical="center" justifyLastLine="1"/>
    </xf>
    <xf numFmtId="176" fontId="11" fillId="0" borderId="24" xfId="1" applyNumberFormat="1" applyFont="1" applyFill="1" applyBorder="1" applyAlignment="1">
      <alignment horizontal="right" vertical="center" shrinkToFit="1"/>
    </xf>
    <xf numFmtId="0" fontId="11" fillId="0" borderId="24" xfId="3" applyFont="1" applyFill="1" applyBorder="1" applyAlignment="1">
      <alignment vertical="center"/>
    </xf>
    <xf numFmtId="0" fontId="11" fillId="0" borderId="23" xfId="3" applyFont="1" applyFill="1" applyBorder="1" applyAlignment="1">
      <alignment vertical="center"/>
    </xf>
    <xf numFmtId="0" fontId="11" fillId="0" borderId="25" xfId="3" applyFont="1" applyFill="1" applyBorder="1" applyAlignment="1">
      <alignment vertical="center"/>
    </xf>
    <xf numFmtId="49" fontId="11" fillId="0" borderId="8" xfId="1" applyNumberFormat="1" applyFont="1" applyFill="1" applyBorder="1" applyAlignment="1">
      <alignment vertical="center" wrapText="1"/>
    </xf>
    <xf numFmtId="0" fontId="18" fillId="0" borderId="0" xfId="1" applyNumberFormat="1" applyFont="1" applyFill="1" applyAlignment="1">
      <alignment horizontal="right" vertical="center"/>
    </xf>
    <xf numFmtId="0" fontId="19" fillId="0" borderId="19" xfId="1" applyNumberFormat="1" applyFont="1" applyFill="1" applyBorder="1" applyAlignment="1">
      <alignment horizontal="distributed" vertical="center" justifyLastLine="1"/>
    </xf>
    <xf numFmtId="0" fontId="19" fillId="0" borderId="1" xfId="1" applyNumberFormat="1" applyFont="1" applyFill="1" applyBorder="1" applyAlignment="1">
      <alignment horizontal="distributed" vertical="center" justifyLastLine="1"/>
    </xf>
    <xf numFmtId="49" fontId="11" fillId="0" borderId="2" xfId="1" applyNumberFormat="1" applyFont="1" applyFill="1" applyBorder="1" applyAlignment="1">
      <alignment horizontal="left" vertical="center" wrapText="1"/>
    </xf>
    <xf numFmtId="49" fontId="11" fillId="0" borderId="7" xfId="1" applyNumberFormat="1" applyFont="1" applyFill="1" applyBorder="1" applyAlignment="1">
      <alignment horizontal="left" vertical="center" wrapText="1"/>
    </xf>
    <xf numFmtId="49" fontId="11" fillId="0" borderId="9" xfId="1" applyNumberFormat="1" applyFont="1" applyFill="1" applyBorder="1" applyAlignment="1">
      <alignment horizontal="left" vertical="center" wrapText="1"/>
    </xf>
    <xf numFmtId="49" fontId="11" fillId="0" borderId="11" xfId="1" applyNumberFormat="1" applyFont="1" applyFill="1" applyBorder="1" applyAlignment="1">
      <alignment horizontal="left" vertical="center" wrapText="1"/>
    </xf>
    <xf numFmtId="49" fontId="11" fillId="0" borderId="9" xfId="1" applyNumberFormat="1" applyFont="1" applyFill="1" applyBorder="1" applyAlignment="1">
      <alignment vertical="center" wrapText="1"/>
    </xf>
    <xf numFmtId="49" fontId="11" fillId="0" borderId="10" xfId="1" applyNumberFormat="1" applyFont="1" applyFill="1" applyBorder="1" applyAlignment="1">
      <alignment vertical="center" wrapText="1"/>
    </xf>
    <xf numFmtId="49" fontId="11" fillId="0" borderId="11" xfId="1" applyNumberFormat="1" applyFont="1" applyFill="1" applyBorder="1" applyAlignment="1">
      <alignment vertical="center" wrapText="1"/>
    </xf>
    <xf numFmtId="49" fontId="11" fillId="0" borderId="8" xfId="1" applyNumberFormat="1" applyFont="1" applyFill="1" applyBorder="1" applyAlignment="1">
      <alignment horizontal="left" vertical="center" wrapText="1"/>
    </xf>
    <xf numFmtId="0" fontId="11" fillId="0" borderId="16" xfId="1" applyNumberFormat="1" applyFont="1" applyFill="1" applyBorder="1" applyAlignment="1">
      <alignment horizontal="center" vertical="center"/>
    </xf>
    <xf numFmtId="0" fontId="11" fillId="0" borderId="17" xfId="1" applyNumberFormat="1" applyFont="1" applyFill="1" applyBorder="1" applyAlignment="1">
      <alignment horizontal="center" vertical="center"/>
    </xf>
    <xf numFmtId="49" fontId="11" fillId="0" borderId="2" xfId="1" applyNumberFormat="1" applyFont="1" applyFill="1" applyBorder="1" applyAlignment="1">
      <alignment vertical="center" wrapText="1"/>
    </xf>
    <xf numFmtId="49" fontId="11" fillId="0" borderId="6" xfId="1" applyNumberFormat="1" applyFont="1" applyFill="1" applyBorder="1" applyAlignment="1">
      <alignment vertical="center" wrapText="1"/>
    </xf>
    <xf numFmtId="49" fontId="11" fillId="0" borderId="7" xfId="1" applyNumberFormat="1" applyFont="1" applyFill="1" applyBorder="1" applyAlignment="1">
      <alignment vertical="center" wrapText="1"/>
    </xf>
    <xf numFmtId="0" fontId="11" fillId="0" borderId="0" xfId="1" applyFont="1" applyFill="1" applyAlignment="1">
      <alignment horizontal="right" vertical="center"/>
    </xf>
    <xf numFmtId="0" fontId="14" fillId="0" borderId="0" xfId="1" applyNumberFormat="1" applyFont="1" applyFill="1" applyBorder="1" applyAlignment="1">
      <alignment horizontal="right" vertical="center" wrapText="1"/>
    </xf>
    <xf numFmtId="49" fontId="11" fillId="0" borderId="20" xfId="1" applyNumberFormat="1" applyFont="1" applyFill="1" applyBorder="1" applyAlignment="1">
      <alignment horizontal="distributed" vertical="center" wrapText="1" justifyLastLine="1"/>
    </xf>
    <xf numFmtId="49" fontId="11" fillId="0" borderId="21" xfId="1" applyNumberFormat="1" applyFont="1" applyFill="1" applyBorder="1" applyAlignment="1">
      <alignment horizontal="distributed" vertical="center" wrapText="1" justifyLastLine="1"/>
    </xf>
    <xf numFmtId="49" fontId="11" fillId="0" borderId="19" xfId="1" applyNumberFormat="1" applyFont="1" applyFill="1" applyBorder="1" applyAlignment="1">
      <alignment horizontal="distributed" vertical="center" wrapText="1" justifyLastLine="1"/>
    </xf>
    <xf numFmtId="49" fontId="11" fillId="0" borderId="2" xfId="1" applyNumberFormat="1" applyFont="1" applyFill="1" applyBorder="1" applyAlignment="1">
      <alignment horizontal="distributed" vertical="center" wrapText="1" justifyLastLine="1"/>
    </xf>
    <xf numFmtId="49" fontId="11" fillId="0" borderId="6" xfId="1" applyNumberFormat="1" applyFont="1" applyFill="1" applyBorder="1" applyAlignment="1">
      <alignment horizontal="distributed" vertical="center" wrapText="1" justifyLastLine="1"/>
    </xf>
    <xf numFmtId="49" fontId="11" fillId="0" borderId="7" xfId="1" applyNumberFormat="1" applyFont="1" applyFill="1" applyBorder="1" applyAlignment="1">
      <alignment horizontal="distributed" vertical="center" wrapText="1" justifyLastLine="1"/>
    </xf>
    <xf numFmtId="0" fontId="11" fillId="0" borderId="14" xfId="1" applyNumberFormat="1" applyFont="1" applyFill="1" applyBorder="1" applyAlignment="1">
      <alignment horizontal="distributed" vertical="center" wrapText="1" justifyLastLine="1"/>
    </xf>
    <xf numFmtId="0" fontId="11" fillId="0" borderId="1" xfId="1" applyNumberFormat="1" applyFont="1" applyFill="1" applyBorder="1" applyAlignment="1">
      <alignment horizontal="distributed" vertical="center" wrapText="1" justifyLastLine="1"/>
    </xf>
    <xf numFmtId="0" fontId="11" fillId="0" borderId="20" xfId="1" applyNumberFormat="1" applyFont="1" applyFill="1" applyBorder="1" applyAlignment="1">
      <alignment horizontal="distributed" vertical="center" justifyLastLine="1"/>
    </xf>
    <xf numFmtId="0" fontId="11" fillId="0" borderId="22" xfId="1" applyNumberFormat="1" applyFont="1" applyFill="1" applyBorder="1" applyAlignment="1">
      <alignment horizontal="distributed" vertical="center" justifyLastLine="1"/>
    </xf>
    <xf numFmtId="0" fontId="11" fillId="0" borderId="2" xfId="1" applyNumberFormat="1" applyFont="1" applyFill="1" applyBorder="1" applyAlignment="1">
      <alignment horizontal="distributed" vertical="center" justifyLastLine="1"/>
    </xf>
    <xf numFmtId="0" fontId="11" fillId="0" borderId="23" xfId="1" applyNumberFormat="1" applyFont="1" applyFill="1" applyBorder="1" applyAlignment="1">
      <alignment horizontal="distributed" vertical="center" justifyLastLine="1"/>
    </xf>
  </cellXfs>
  <cellStyles count="9">
    <cellStyle name="桁区切り 2" xfId="2" xr:uid="{00000000-0005-0000-0000-000000000000}"/>
    <cellStyle name="桁区切り 2 2" xfId="5" xr:uid="{00000000-0005-0000-0000-000001000000}"/>
    <cellStyle name="桁区切り 2 2 2" xfId="7" xr:uid="{00000000-0005-0000-0000-000002000000}"/>
    <cellStyle name="標準" xfId="0" builtinId="0"/>
    <cellStyle name="標準 2" xfId="3" xr:uid="{00000000-0005-0000-0000-000004000000}"/>
    <cellStyle name="標準 2 2" xfId="8" xr:uid="{00000000-0005-0000-0000-000005000000}"/>
    <cellStyle name="標準 3" xfId="4" xr:uid="{00000000-0005-0000-0000-000006000000}"/>
    <cellStyle name="標準 3 2" xfId="6" xr:uid="{00000000-0005-0000-0000-000007000000}"/>
    <cellStyle name="標準_③予算事業別調書(目次様式)" xfId="1" xr:uid="{00000000-0005-0000-0000-000008000000}"/>
  </cellStyles>
  <dxfs count="1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00FF00"/>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view="pageBreakPreview" zoomScale="85" zoomScaleNormal="100" zoomScaleSheetLayoutView="85" workbookViewId="0">
      <pane ySplit="7" topLeftCell="A8" activePane="bottomLeft" state="frozen"/>
      <selection activeCell="BZ9" sqref="BZ9"/>
      <selection pane="bottomLeft" activeCell="O22" sqref="O22"/>
    </sheetView>
  </sheetViews>
  <sheetFormatPr defaultColWidth="8.625" defaultRowHeight="18" customHeight="1"/>
  <cols>
    <col min="1" max="1" width="3.75" style="17" customWidth="1"/>
    <col min="2" max="5" width="1.25" style="1" customWidth="1"/>
    <col min="6" max="6" width="25" style="1" customWidth="1"/>
    <col min="7" max="7" width="31.25" style="10" customWidth="1"/>
    <col min="8" max="9" width="11.25" style="5" customWidth="1"/>
    <col min="10" max="10" width="11.25" style="4" customWidth="1"/>
    <col min="11" max="11" width="5" style="11" customWidth="1"/>
    <col min="12" max="12" width="5" style="12" customWidth="1"/>
    <col min="13" max="165" width="8.625" style="7" customWidth="1"/>
    <col min="166" max="16384" width="8.625" style="7"/>
  </cols>
  <sheetData>
    <row r="1" spans="1:12" ht="18" customHeight="1">
      <c r="A1" s="46" t="s">
        <v>16</v>
      </c>
      <c r="C1" s="2"/>
      <c r="D1" s="2"/>
      <c r="E1" s="2"/>
      <c r="F1" s="2"/>
      <c r="G1" s="3"/>
      <c r="J1" s="6"/>
      <c r="K1" s="73"/>
      <c r="L1" s="73"/>
    </row>
    <row r="2" spans="1:12" ht="14.25" customHeight="1">
      <c r="A2" s="8"/>
      <c r="C2" s="9"/>
      <c r="D2" s="9"/>
      <c r="E2" s="9"/>
      <c r="F2" s="9"/>
    </row>
    <row r="3" spans="1:12" ht="12.75">
      <c r="A3" s="13"/>
      <c r="C3" s="14"/>
      <c r="D3" s="14"/>
      <c r="E3" s="14"/>
      <c r="F3" s="14"/>
      <c r="G3" s="15"/>
      <c r="J3" s="16"/>
    </row>
    <row r="4" spans="1:12" ht="15" customHeight="1">
      <c r="G4" s="18"/>
      <c r="H4" s="74"/>
      <c r="I4" s="74"/>
      <c r="J4" s="19"/>
      <c r="L4" s="57" t="s">
        <v>23</v>
      </c>
    </row>
    <row r="5" spans="1:12" ht="27.75" customHeight="1" thickBot="1">
      <c r="G5" s="20"/>
      <c r="H5" s="21"/>
      <c r="I5" s="21"/>
      <c r="J5" s="22"/>
      <c r="K5" s="23"/>
      <c r="L5" s="19" t="s">
        <v>18</v>
      </c>
    </row>
    <row r="6" spans="1:12" ht="20.25" customHeight="1">
      <c r="A6" s="24" t="s">
        <v>13</v>
      </c>
      <c r="B6" s="75" t="s">
        <v>0</v>
      </c>
      <c r="C6" s="76"/>
      <c r="D6" s="76"/>
      <c r="E6" s="76"/>
      <c r="F6" s="77"/>
      <c r="G6" s="81" t="s">
        <v>11</v>
      </c>
      <c r="H6" s="58" t="s">
        <v>24</v>
      </c>
      <c r="I6" s="58" t="s">
        <v>27</v>
      </c>
      <c r="J6" s="51" t="s">
        <v>1</v>
      </c>
      <c r="K6" s="83" t="s">
        <v>15</v>
      </c>
      <c r="L6" s="84"/>
    </row>
    <row r="7" spans="1:12" ht="20.25" customHeight="1">
      <c r="A7" s="25" t="s">
        <v>14</v>
      </c>
      <c r="B7" s="78"/>
      <c r="C7" s="79"/>
      <c r="D7" s="79"/>
      <c r="E7" s="79"/>
      <c r="F7" s="80"/>
      <c r="G7" s="82"/>
      <c r="H7" s="59" t="s">
        <v>21</v>
      </c>
      <c r="I7" s="59" t="s">
        <v>31</v>
      </c>
      <c r="J7" s="26" t="s">
        <v>12</v>
      </c>
      <c r="K7" s="85"/>
      <c r="L7" s="86"/>
    </row>
    <row r="8" spans="1:12" ht="27" customHeight="1">
      <c r="A8" s="43">
        <v>1</v>
      </c>
      <c r="B8" s="64" t="s">
        <v>20</v>
      </c>
      <c r="C8" s="65"/>
      <c r="D8" s="65"/>
      <c r="E8" s="65"/>
      <c r="F8" s="66"/>
      <c r="G8" s="27"/>
      <c r="H8" s="28">
        <v>20129</v>
      </c>
      <c r="I8" s="28">
        <f>I9</f>
        <v>19361</v>
      </c>
      <c r="J8" s="28">
        <f t="shared" ref="J8:J11" si="0">+I8-H8</f>
        <v>-768</v>
      </c>
      <c r="K8" s="29"/>
      <c r="L8" s="52"/>
    </row>
    <row r="9" spans="1:12" ht="27" customHeight="1">
      <c r="A9" s="43">
        <v>2</v>
      </c>
      <c r="B9" s="34"/>
      <c r="C9" s="64" t="s">
        <v>2</v>
      </c>
      <c r="D9" s="65"/>
      <c r="E9" s="65"/>
      <c r="F9" s="66"/>
      <c r="G9" s="27"/>
      <c r="H9" s="28">
        <v>20129</v>
      </c>
      <c r="I9" s="28">
        <f>SUM(I10)</f>
        <v>19361</v>
      </c>
      <c r="J9" s="28">
        <f t="shared" si="0"/>
        <v>-768</v>
      </c>
      <c r="K9" s="29"/>
      <c r="L9" s="53"/>
    </row>
    <row r="10" spans="1:12" ht="27" customHeight="1">
      <c r="A10" s="43">
        <v>3</v>
      </c>
      <c r="B10" s="31"/>
      <c r="C10" s="30"/>
      <c r="D10" s="64" t="s">
        <v>3</v>
      </c>
      <c r="E10" s="65"/>
      <c r="F10" s="66"/>
      <c r="G10" s="32"/>
      <c r="H10" s="28">
        <v>20129</v>
      </c>
      <c r="I10" s="28">
        <f>SUM(I11,I12)</f>
        <v>19361</v>
      </c>
      <c r="J10" s="28">
        <f t="shared" si="0"/>
        <v>-768</v>
      </c>
      <c r="K10" s="29"/>
      <c r="L10" s="53"/>
    </row>
    <row r="11" spans="1:12" ht="27" customHeight="1">
      <c r="A11" s="43">
        <v>4</v>
      </c>
      <c r="B11" s="31"/>
      <c r="C11" s="31"/>
      <c r="D11" s="31"/>
      <c r="E11" s="67" t="s">
        <v>25</v>
      </c>
      <c r="F11" s="67"/>
      <c r="G11" s="32" t="s">
        <v>22</v>
      </c>
      <c r="H11" s="28">
        <v>2825</v>
      </c>
      <c r="I11" s="28">
        <v>2825</v>
      </c>
      <c r="J11" s="28">
        <f t="shared" si="0"/>
        <v>0</v>
      </c>
      <c r="K11" s="29"/>
      <c r="L11" s="53"/>
    </row>
    <row r="12" spans="1:12" ht="27" customHeight="1">
      <c r="A12" s="43">
        <v>5</v>
      </c>
      <c r="B12" s="31"/>
      <c r="C12" s="31"/>
      <c r="D12" s="31"/>
      <c r="E12" s="60" t="s">
        <v>4</v>
      </c>
      <c r="F12" s="61"/>
      <c r="G12" s="32" t="s">
        <v>17</v>
      </c>
      <c r="H12" s="28">
        <v>17304</v>
      </c>
      <c r="I12" s="28">
        <v>16536</v>
      </c>
      <c r="J12" s="28">
        <f t="shared" ref="J12" si="1">+I12-H12</f>
        <v>-768</v>
      </c>
      <c r="K12" s="29"/>
      <c r="L12" s="53"/>
    </row>
    <row r="13" spans="1:12" ht="27" customHeight="1">
      <c r="A13" s="43">
        <v>6</v>
      </c>
      <c r="B13" s="64" t="s">
        <v>28</v>
      </c>
      <c r="C13" s="65"/>
      <c r="D13" s="65"/>
      <c r="E13" s="65"/>
      <c r="F13" s="66"/>
      <c r="G13" s="27"/>
      <c r="H13" s="28">
        <v>0</v>
      </c>
      <c r="I13" s="28">
        <f>I14</f>
        <v>3570</v>
      </c>
      <c r="J13" s="28">
        <f t="shared" ref="J13" si="2">+I13-H13</f>
        <v>3570</v>
      </c>
      <c r="K13" s="29"/>
      <c r="L13" s="52"/>
    </row>
    <row r="14" spans="1:12" ht="27" customHeight="1">
      <c r="A14" s="43">
        <v>7</v>
      </c>
      <c r="B14" s="31"/>
      <c r="C14" s="64" t="s">
        <v>29</v>
      </c>
      <c r="D14" s="65"/>
      <c r="E14" s="65"/>
      <c r="F14" s="66"/>
      <c r="G14" s="27"/>
      <c r="H14" s="28">
        <v>0</v>
      </c>
      <c r="I14" s="28">
        <f>SUM(I15)</f>
        <v>3570</v>
      </c>
      <c r="J14" s="28">
        <f t="shared" ref="J14:J16" si="3">+I14-H14</f>
        <v>3570</v>
      </c>
      <c r="K14" s="29"/>
      <c r="L14" s="53"/>
    </row>
    <row r="15" spans="1:12" ht="27" customHeight="1">
      <c r="A15" s="43">
        <v>8</v>
      </c>
      <c r="B15" s="31"/>
      <c r="C15" s="31"/>
      <c r="D15" s="64" t="s">
        <v>30</v>
      </c>
      <c r="E15" s="65"/>
      <c r="F15" s="66"/>
      <c r="G15" s="32"/>
      <c r="H15" s="28">
        <v>0</v>
      </c>
      <c r="I15" s="28">
        <f>SUM(I16)</f>
        <v>3570</v>
      </c>
      <c r="J15" s="28">
        <f t="shared" si="3"/>
        <v>3570</v>
      </c>
      <c r="K15" s="29"/>
      <c r="L15" s="53"/>
    </row>
    <row r="16" spans="1:12" ht="67.5" customHeight="1">
      <c r="A16" s="43">
        <v>9</v>
      </c>
      <c r="B16" s="31"/>
      <c r="C16" s="31"/>
      <c r="D16" s="31"/>
      <c r="E16" s="62" t="s">
        <v>32</v>
      </c>
      <c r="F16" s="63"/>
      <c r="G16" s="56" t="s">
        <v>34</v>
      </c>
      <c r="H16" s="28">
        <v>0</v>
      </c>
      <c r="I16" s="28">
        <v>3570</v>
      </c>
      <c r="J16" s="28">
        <f t="shared" si="3"/>
        <v>3570</v>
      </c>
      <c r="K16" s="29"/>
      <c r="L16" s="53"/>
    </row>
    <row r="17" spans="1:12" ht="27" customHeight="1">
      <c r="A17" s="43">
        <v>10</v>
      </c>
      <c r="B17" s="64" t="s">
        <v>26</v>
      </c>
      <c r="C17" s="65"/>
      <c r="D17" s="65"/>
      <c r="E17" s="65"/>
      <c r="F17" s="66"/>
      <c r="G17" s="27"/>
      <c r="H17" s="28">
        <v>11629</v>
      </c>
      <c r="I17" s="28">
        <f>I18</f>
        <v>12476</v>
      </c>
      <c r="J17" s="28">
        <f t="shared" ref="J17" si="4">+I17-H17</f>
        <v>847</v>
      </c>
      <c r="K17" s="29"/>
      <c r="L17" s="52"/>
    </row>
    <row r="18" spans="1:12" ht="27" customHeight="1">
      <c r="A18" s="43">
        <v>11</v>
      </c>
      <c r="B18" s="31"/>
      <c r="C18" s="64" t="s">
        <v>5</v>
      </c>
      <c r="D18" s="65"/>
      <c r="E18" s="65"/>
      <c r="F18" s="66"/>
      <c r="G18" s="27"/>
      <c r="H18" s="28">
        <v>11629</v>
      </c>
      <c r="I18" s="28">
        <f>I19+I21</f>
        <v>12476</v>
      </c>
      <c r="J18" s="28">
        <f t="shared" ref="J18:J20" si="5">+I18-H18</f>
        <v>847</v>
      </c>
      <c r="K18" s="29"/>
      <c r="L18" s="53"/>
    </row>
    <row r="19" spans="1:12" ht="27" customHeight="1">
      <c r="A19" s="43">
        <v>12</v>
      </c>
      <c r="B19" s="31"/>
      <c r="C19" s="31"/>
      <c r="D19" s="70" t="s">
        <v>6</v>
      </c>
      <c r="E19" s="71"/>
      <c r="F19" s="72"/>
      <c r="G19" s="45"/>
      <c r="H19" s="33">
        <v>2</v>
      </c>
      <c r="I19" s="33">
        <f>SUM(I20)</f>
        <v>2</v>
      </c>
      <c r="J19" s="33">
        <f t="shared" si="5"/>
        <v>0</v>
      </c>
      <c r="K19" s="44"/>
      <c r="L19" s="54"/>
    </row>
    <row r="20" spans="1:12" ht="27" customHeight="1">
      <c r="A20" s="43">
        <v>13</v>
      </c>
      <c r="B20" s="31"/>
      <c r="C20" s="31"/>
      <c r="D20" s="31"/>
      <c r="E20" s="62" t="s">
        <v>7</v>
      </c>
      <c r="F20" s="63"/>
      <c r="G20" s="56" t="s">
        <v>10</v>
      </c>
      <c r="H20" s="33">
        <v>2</v>
      </c>
      <c r="I20" s="33">
        <v>2</v>
      </c>
      <c r="J20" s="33">
        <f t="shared" si="5"/>
        <v>0</v>
      </c>
      <c r="K20" s="44"/>
      <c r="L20" s="54"/>
    </row>
    <row r="21" spans="1:12" ht="27" customHeight="1">
      <c r="A21" s="43">
        <v>14</v>
      </c>
      <c r="B21" s="31"/>
      <c r="C21" s="31"/>
      <c r="D21" s="64" t="s">
        <v>19</v>
      </c>
      <c r="E21" s="65"/>
      <c r="F21" s="66"/>
      <c r="G21" s="32"/>
      <c r="H21" s="28">
        <v>11627</v>
      </c>
      <c r="I21" s="28">
        <f>SUM(I22)</f>
        <v>12474</v>
      </c>
      <c r="J21" s="28">
        <f t="shared" ref="J21:J22" si="6">+I21-H21</f>
        <v>847</v>
      </c>
      <c r="K21" s="29"/>
      <c r="L21" s="53"/>
    </row>
    <row r="22" spans="1:12" ht="27" customHeight="1">
      <c r="A22" s="43">
        <v>15</v>
      </c>
      <c r="B22" s="31"/>
      <c r="C22" s="31"/>
      <c r="D22" s="30"/>
      <c r="E22" s="62" t="s">
        <v>8</v>
      </c>
      <c r="F22" s="63"/>
      <c r="G22" s="32" t="s">
        <v>33</v>
      </c>
      <c r="H22" s="28">
        <v>11627</v>
      </c>
      <c r="I22" s="28">
        <v>12474</v>
      </c>
      <c r="J22" s="28">
        <f t="shared" si="6"/>
        <v>847</v>
      </c>
      <c r="K22" s="29"/>
      <c r="L22" s="53"/>
    </row>
    <row r="23" spans="1:12" ht="27" customHeight="1" thickBot="1">
      <c r="A23" s="68" t="s">
        <v>9</v>
      </c>
      <c r="B23" s="69"/>
      <c r="C23" s="69"/>
      <c r="D23" s="69"/>
      <c r="E23" s="69"/>
      <c r="F23" s="69"/>
      <c r="G23" s="35"/>
      <c r="H23" s="36">
        <v>31758</v>
      </c>
      <c r="I23" s="36">
        <v>35407</v>
      </c>
      <c r="J23" s="37">
        <f t="shared" ref="J23" si="7">+I23-H23</f>
        <v>3649</v>
      </c>
      <c r="K23" s="38"/>
      <c r="L23" s="55"/>
    </row>
    <row r="24" spans="1:12" ht="8.25" customHeight="1">
      <c r="A24" s="42"/>
      <c r="B24" s="42"/>
      <c r="C24" s="42"/>
      <c r="D24" s="42"/>
      <c r="E24" s="42"/>
      <c r="F24" s="42"/>
      <c r="G24" s="47"/>
      <c r="H24" s="48"/>
      <c r="I24" s="48"/>
      <c r="J24" s="48"/>
      <c r="K24" s="49"/>
      <c r="L24" s="50"/>
    </row>
    <row r="32" spans="1:12" s="5" customFormat="1" ht="18" customHeight="1">
      <c r="A32" s="17"/>
      <c r="B32" s="1"/>
      <c r="C32" s="1"/>
      <c r="D32" s="1"/>
      <c r="E32" s="1"/>
      <c r="F32" s="1"/>
      <c r="G32" s="10"/>
      <c r="J32" s="4"/>
      <c r="K32" s="11"/>
      <c r="L32" s="12"/>
    </row>
    <row r="33" spans="1:12" s="5" customFormat="1" ht="18" customHeight="1">
      <c r="A33" s="17"/>
      <c r="B33" s="1"/>
      <c r="C33" s="1"/>
      <c r="D33" s="1"/>
      <c r="E33" s="1"/>
      <c r="F33" s="1"/>
      <c r="G33" s="10"/>
      <c r="J33" s="4"/>
      <c r="K33" s="11"/>
      <c r="L33" s="12"/>
    </row>
    <row r="34" spans="1:12" s="5" customFormat="1" ht="18" customHeight="1">
      <c r="A34" s="17"/>
      <c r="B34" s="1"/>
      <c r="C34" s="1"/>
      <c r="D34" s="1"/>
      <c r="E34" s="1"/>
      <c r="F34" s="1"/>
      <c r="G34" s="10"/>
      <c r="J34" s="4"/>
      <c r="K34" s="11"/>
      <c r="L34" s="12"/>
    </row>
    <row r="35" spans="1:12" s="5" customFormat="1" ht="18" customHeight="1">
      <c r="A35" s="17"/>
      <c r="B35" s="1"/>
      <c r="C35" s="1"/>
      <c r="D35" s="1"/>
      <c r="E35" s="1"/>
      <c r="F35" s="1"/>
      <c r="G35" s="10"/>
      <c r="J35" s="4"/>
      <c r="K35" s="11"/>
      <c r="L35" s="12"/>
    </row>
    <row r="36" spans="1:12" s="5" customFormat="1" ht="18" customHeight="1">
      <c r="A36" s="17"/>
      <c r="B36" s="1"/>
      <c r="C36" s="1"/>
      <c r="D36" s="1"/>
      <c r="E36" s="1"/>
      <c r="F36" s="1"/>
      <c r="G36" s="10"/>
      <c r="J36" s="4"/>
      <c r="K36" s="11"/>
      <c r="L36" s="12"/>
    </row>
    <row r="37" spans="1:12" s="5" customFormat="1" ht="18" customHeight="1">
      <c r="A37" s="17"/>
      <c r="B37" s="1"/>
      <c r="C37" s="1"/>
      <c r="D37" s="1"/>
      <c r="E37" s="1"/>
      <c r="F37" s="1"/>
      <c r="G37" s="10"/>
      <c r="J37" s="4"/>
      <c r="K37" s="11"/>
      <c r="L37" s="12"/>
    </row>
    <row r="38" spans="1:12" s="5" customFormat="1" ht="18" customHeight="1">
      <c r="A38" s="17"/>
      <c r="B38" s="1"/>
      <c r="C38" s="1"/>
      <c r="D38" s="1"/>
      <c r="E38" s="1"/>
      <c r="F38" s="1"/>
      <c r="G38" s="10"/>
      <c r="J38" s="4"/>
      <c r="K38" s="11"/>
      <c r="L38" s="12"/>
    </row>
    <row r="39" spans="1:12" s="5" customFormat="1" ht="18" customHeight="1">
      <c r="A39" s="17"/>
      <c r="B39" s="1"/>
      <c r="C39" s="1"/>
      <c r="D39" s="1"/>
      <c r="E39" s="1"/>
      <c r="F39" s="1"/>
      <c r="G39" s="10"/>
      <c r="J39" s="4"/>
      <c r="K39" s="11"/>
      <c r="L39" s="12"/>
    </row>
    <row r="40" spans="1:12" s="5" customFormat="1" ht="18" customHeight="1">
      <c r="A40" s="17"/>
      <c r="B40" s="1"/>
      <c r="C40" s="1"/>
      <c r="D40" s="1"/>
      <c r="E40" s="1"/>
      <c r="F40" s="1"/>
      <c r="G40" s="10"/>
      <c r="J40" s="4"/>
      <c r="K40" s="11"/>
      <c r="L40" s="12"/>
    </row>
    <row r="41" spans="1:12" s="5" customFormat="1" ht="18" customHeight="1">
      <c r="A41" s="17"/>
      <c r="B41" s="1"/>
      <c r="C41" s="1"/>
      <c r="D41" s="1"/>
      <c r="E41" s="1"/>
      <c r="F41" s="1"/>
      <c r="G41" s="10"/>
      <c r="J41" s="4"/>
      <c r="K41" s="11"/>
      <c r="L41" s="12"/>
    </row>
    <row r="42" spans="1:12" s="5" customFormat="1" ht="18" customHeight="1">
      <c r="A42" s="17"/>
      <c r="B42" s="1"/>
      <c r="C42" s="1"/>
      <c r="D42" s="1"/>
      <c r="E42" s="1"/>
      <c r="F42" s="1"/>
      <c r="G42" s="41"/>
      <c r="H42" s="40"/>
      <c r="I42" s="40"/>
      <c r="J42" s="39"/>
      <c r="K42" s="11"/>
      <c r="L42" s="12"/>
    </row>
    <row r="43" spans="1:12" s="5" customFormat="1" ht="18" customHeight="1">
      <c r="A43" s="17"/>
      <c r="B43" s="1"/>
      <c r="C43" s="1"/>
      <c r="D43" s="1"/>
      <c r="E43" s="1"/>
      <c r="F43" s="1"/>
      <c r="G43" s="41"/>
      <c r="H43" s="40"/>
      <c r="I43" s="40"/>
      <c r="J43" s="39"/>
      <c r="K43" s="11"/>
      <c r="L43" s="12"/>
    </row>
    <row r="44" spans="1:12" s="5" customFormat="1" ht="18" customHeight="1">
      <c r="A44" s="17"/>
      <c r="B44" s="1"/>
      <c r="C44" s="1"/>
      <c r="D44" s="1"/>
      <c r="E44" s="1"/>
      <c r="F44" s="1"/>
      <c r="G44" s="41"/>
      <c r="H44" s="40"/>
      <c r="I44" s="40"/>
      <c r="J44" s="39"/>
      <c r="K44" s="11"/>
      <c r="L44" s="12"/>
    </row>
    <row r="45" spans="1:12" s="5" customFormat="1" ht="18" customHeight="1">
      <c r="A45" s="17"/>
      <c r="B45" s="1"/>
      <c r="C45" s="1"/>
      <c r="D45" s="1"/>
      <c r="E45" s="1"/>
      <c r="F45" s="1"/>
      <c r="G45" s="41"/>
      <c r="H45" s="40"/>
      <c r="I45" s="40"/>
      <c r="J45" s="39"/>
      <c r="K45" s="11"/>
      <c r="L45" s="12"/>
    </row>
    <row r="46" spans="1:12" s="5" customFormat="1" ht="18" customHeight="1">
      <c r="A46" s="17"/>
      <c r="B46" s="1"/>
      <c r="C46" s="1"/>
      <c r="D46" s="1"/>
      <c r="E46" s="1"/>
      <c r="F46" s="1"/>
      <c r="G46" s="41"/>
      <c r="H46" s="40"/>
      <c r="I46" s="40"/>
      <c r="J46" s="39"/>
      <c r="K46" s="11"/>
      <c r="L46" s="12"/>
    </row>
    <row r="47" spans="1:12" s="5" customFormat="1" ht="18" customHeight="1">
      <c r="A47" s="17"/>
      <c r="B47" s="1"/>
      <c r="C47" s="1"/>
      <c r="D47" s="1"/>
      <c r="E47" s="1"/>
      <c r="F47" s="1"/>
      <c r="G47" s="41"/>
      <c r="H47" s="40"/>
      <c r="I47" s="40"/>
      <c r="J47" s="39"/>
      <c r="K47" s="11"/>
      <c r="L47" s="12"/>
    </row>
    <row r="48" spans="1:12" s="5" customFormat="1" ht="18.75" customHeight="1">
      <c r="A48" s="17"/>
      <c r="B48" s="1"/>
      <c r="C48" s="1"/>
      <c r="D48" s="1"/>
      <c r="E48" s="1"/>
      <c r="F48" s="1"/>
      <c r="G48" s="41"/>
      <c r="H48" s="40"/>
      <c r="I48" s="40"/>
      <c r="J48" s="39"/>
      <c r="K48" s="11"/>
      <c r="L48" s="12"/>
    </row>
    <row r="49" spans="1:12" s="5" customFormat="1" ht="18.75" customHeight="1">
      <c r="A49" s="17"/>
      <c r="B49" s="1"/>
      <c r="C49" s="1"/>
      <c r="D49" s="1"/>
      <c r="E49" s="1"/>
      <c r="F49" s="1"/>
      <c r="G49" s="41"/>
      <c r="H49" s="40"/>
      <c r="I49" s="40"/>
      <c r="J49" s="39"/>
      <c r="K49" s="11"/>
      <c r="L49" s="12"/>
    </row>
    <row r="50" spans="1:12" ht="18" customHeight="1">
      <c r="G50" s="41"/>
      <c r="H50" s="40"/>
      <c r="I50" s="40"/>
      <c r="J50" s="39"/>
    </row>
  </sheetData>
  <mergeCells count="21">
    <mergeCell ref="K1:L1"/>
    <mergeCell ref="H4:I4"/>
    <mergeCell ref="B6:F7"/>
    <mergeCell ref="G6:G7"/>
    <mergeCell ref="K6:L7"/>
    <mergeCell ref="C9:F9"/>
    <mergeCell ref="D10:F10"/>
    <mergeCell ref="B8:F8"/>
    <mergeCell ref="E11:F11"/>
    <mergeCell ref="A23:F23"/>
    <mergeCell ref="C18:F18"/>
    <mergeCell ref="D19:F19"/>
    <mergeCell ref="B17:F17"/>
    <mergeCell ref="C14:F14"/>
    <mergeCell ref="D15:F15"/>
    <mergeCell ref="E16:F16"/>
    <mergeCell ref="E12:F12"/>
    <mergeCell ref="E20:F20"/>
    <mergeCell ref="E22:F22"/>
    <mergeCell ref="D21:F21"/>
    <mergeCell ref="B13:F13"/>
  </mergeCells>
  <phoneticPr fontId="3"/>
  <conditionalFormatting sqref="H23:I23 H8:I20">
    <cfRule type="expression" dxfId="16" priority="1640">
      <formula>H8=""</formula>
    </cfRule>
  </conditionalFormatting>
  <conditionalFormatting sqref="I21">
    <cfRule type="expression" dxfId="15" priority="1639">
      <formula>I21=""</formula>
    </cfRule>
  </conditionalFormatting>
  <conditionalFormatting sqref="H21">
    <cfRule type="expression" dxfId="14" priority="236">
      <formula>H21=""</formula>
    </cfRule>
  </conditionalFormatting>
  <conditionalFormatting sqref="H22">
    <cfRule type="expression" dxfId="13" priority="230">
      <formula>H22=""</formula>
    </cfRule>
  </conditionalFormatting>
  <conditionalFormatting sqref="I22">
    <cfRule type="expression" dxfId="12" priority="1">
      <formula>I22=""</formula>
    </cfRule>
  </conditionalFormatting>
  <conditionalFormatting sqref="E12">
    <cfRule type="expression" dxfId="11" priority="64826">
      <formula>#REF!="○"</formula>
    </cfRule>
  </conditionalFormatting>
  <conditionalFormatting sqref="E11">
    <cfRule type="expression" dxfId="10" priority="64827">
      <formula>#REF!="○"</formula>
    </cfRule>
  </conditionalFormatting>
  <conditionalFormatting sqref="F13">
    <cfRule type="expression" dxfId="9" priority="64828">
      <formula>#REF!="○"</formula>
    </cfRule>
  </conditionalFormatting>
  <conditionalFormatting sqref="F14">
    <cfRule type="expression" dxfId="8" priority="64829">
      <formula>#REF!="○"</formula>
    </cfRule>
  </conditionalFormatting>
  <conditionalFormatting sqref="F17">
    <cfRule type="expression" dxfId="7" priority="64830">
      <formula>#REF!="○"</formula>
    </cfRule>
  </conditionalFormatting>
  <conditionalFormatting sqref="F18">
    <cfRule type="expression" dxfId="6" priority="64831">
      <formula>#REF!="○"</formula>
    </cfRule>
  </conditionalFormatting>
  <conditionalFormatting sqref="F21">
    <cfRule type="expression" dxfId="5" priority="64832">
      <formula>#REF!="○"</formula>
    </cfRule>
  </conditionalFormatting>
  <conditionalFormatting sqref="F19">
    <cfRule type="expression" dxfId="4" priority="64833">
      <formula>#REF!="○"</formula>
    </cfRule>
  </conditionalFormatting>
  <conditionalFormatting sqref="F15">
    <cfRule type="expression" dxfId="3" priority="64834">
      <formula>#REF!="○"</formula>
    </cfRule>
  </conditionalFormatting>
  <conditionalFormatting sqref="E20">
    <cfRule type="expression" dxfId="2" priority="64835">
      <formula>#REF!="○"</formula>
    </cfRule>
  </conditionalFormatting>
  <conditionalFormatting sqref="E22">
    <cfRule type="expression" dxfId="1" priority="64836">
      <formula>#REF!="○"</formula>
    </cfRule>
  </conditionalFormatting>
  <conditionalFormatting sqref="F8:F10">
    <cfRule type="expression" dxfId="0" priority="64837">
      <formula>#REF!="○"</formula>
    </cfRule>
  </conditionalFormatting>
  <printOptions horizontalCentered="1"/>
  <pageMargins left="0.70866141732283472" right="0.70866141732283472" top="0.78740157480314965" bottom="0.59055118110236227" header="0.31496062992125984" footer="0.31496062992125984"/>
  <pageSetup paperSize="9" scale="81" fitToHeight="0" orientation="portrait" blackAndWhite="1" copies="2"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歳入一覧</vt:lpstr>
      <vt:lpstr>歳入一覧!Print_Area</vt:lpstr>
      <vt:lpstr>歳入一覧!Print_Titles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2024-02-09T11:53:23Z</dcterms:created>
  <dcterms:modified xsi:type="dcterms:W3CDTF">2024-02-09T11:53:23Z</dcterms:modified>
</cp:coreProperties>
</file>