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1264640-76AC-41C1-B2C7-6B950CF64C44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委託料支出一覧!$A$4:$F$60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委託料支出一覧!$A$1:$F$61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委託料支出一覧!$A$4:$F$49</definedName>
    <definedName name="Z_01861984_F6CF_4772_AA0A_2B6157221AC2_.wvu.FilterData" localSheetId="0" hidden="1">委託料支出一覧!$A$4:$F$49</definedName>
    <definedName name="Z_05D8E8D0_8AEC_4296_897D_974A15178679_.wvu.FilterData" localSheetId="0" hidden="1">委託料支出一覧!$A$4:$F$49</definedName>
    <definedName name="Z_125D2721_B6FD_4173_B763_82747310422D_.wvu.FilterData" localSheetId="0" hidden="1">委託料支出一覧!$A$4:$F$49</definedName>
    <definedName name="Z_1734C9BF_4633_42E5_A258_E83D5FC85BDD_.wvu.FilterData" localSheetId="0" hidden="1">委託料支出一覧!$A$4:$F$49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委託料支出一覧!$A$4:$F$49</definedName>
    <definedName name="Z_20B03370_A9A7_47AC_A0DB_85C2011EA70A_.wvu.FilterData" localSheetId="0" hidden="1">委託料支出一覧!$A$4:$F$49</definedName>
    <definedName name="Z_21FC65F8_9914_4585_90AF_A00EE3463597_.wvu.FilterData" localSheetId="0" hidden="1">委託料支出一覧!$A$4:$F$49</definedName>
    <definedName name="Z_261563C4_10C5_41C2_AA69_0888E524912C_.wvu.FilterData" localSheetId="0" hidden="1">委託料支出一覧!$A$4:$F$49</definedName>
    <definedName name="Z_26F4FA0C_26D1_4602_B44C_88A47227D214_.wvu.FilterData" localSheetId="0" hidden="1">委託料支出一覧!$A$4:$F$49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委託料支出一覧!$A$4:$F$49</definedName>
    <definedName name="Z_2EE00EDD_A664_4A32_9029_1A8662176B52_.wvu.FilterData" localSheetId="0" hidden="1">委託料支出一覧!$A$4:$F$49</definedName>
    <definedName name="Z_323C7CA6_5B75_4FC7_8BF5_6960759E522F_.wvu.FilterData" localSheetId="0" hidden="1">委託料支出一覧!$A$4:$F$49</definedName>
    <definedName name="Z_32E8BB21_264F_4FA1_ACD6_2B2A4CC6599F_.wvu.FilterData" localSheetId="0" hidden="1">委託料支出一覧!$A$4:$F$49</definedName>
    <definedName name="Z_366193B7_515F_4E8E_B6B3_3C10204FFEB4_.wvu.FilterData" localSheetId="0" hidden="1">委託料支出一覧!$A$4:$F$49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委託料支出一覧!$A$4:$F$49</definedName>
    <definedName name="Z_3F902C3D_246B_4DFD_BED0_7FBC950FBA84_.wvu.FilterData" localSheetId="0" hidden="1">委託料支出一覧!$A$4:$F$49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委託料支出一覧!$A$4:$F$49</definedName>
    <definedName name="Z_45EA684E_0DBC_42CF_9801_5ACCADE6B1C5_.wvu.FilterData" localSheetId="0" hidden="1">委託料支出一覧!$A$4:$F$49</definedName>
    <definedName name="Z_475A1739_6786_4CD7_B022_F4CCFD570429_.wvu.FilterData" localSheetId="0" hidden="1">委託料支出一覧!$A$4:$F$49</definedName>
    <definedName name="Z_4AFA3E2C_4405_4B44_A9E8_DB64B4860EB1_.wvu.FilterData" localSheetId="0" hidden="1">委託料支出一覧!$A$4:$F$49</definedName>
    <definedName name="Z_4C8949B6_9C26_492B_959F_0779BC4BBEAA_.wvu.FilterData" localSheetId="0" hidden="1">委託料支出一覧!$A$4:$F$49</definedName>
    <definedName name="Z_4CF4D751_28E3_4B4C_BAA9_58C0269BAAF6_.wvu.FilterData" localSheetId="0" hidden="1">委託料支出一覧!$A$4:$F$49</definedName>
    <definedName name="Z_5128EF7F_156A_4EB1_9EA1_B4C8844A7633_.wvu.FilterData" localSheetId="0" hidden="1">委託料支出一覧!$A$4:$F$49</definedName>
    <definedName name="Z_5550DBBC_4815_4DAB_937F_7C62DA5F1144_.wvu.FilterData" localSheetId="0" hidden="1">委託料支出一覧!$A$4:$F$49</definedName>
    <definedName name="Z_56E27382_3FA3_4BA1_90FC_C27ACB491421_.wvu.FilterData" localSheetId="0" hidden="1">委託料支出一覧!$A$4:$F$49</definedName>
    <definedName name="Z_619A491E_ABD2_46A4_968E_A89999FA1DFD_.wvu.FilterData" localSheetId="0" hidden="1">委託料支出一覧!$A$4:$F$49</definedName>
    <definedName name="Z_6493F7BA_CCC8_44B0_AD30_AFA1A2BD0947_.wvu.FilterData" localSheetId="0" hidden="1">委託料支出一覧!$A$4:$F$49</definedName>
    <definedName name="Z_6926EB01_B5C3_4972_A68F_E30052702C5C_.wvu.FilterData" localSheetId="0" hidden="1">委託料支出一覧!$A$4:$F$49</definedName>
    <definedName name="Z_6A911F75_FCD5_4F5C_9F77_401D41C7CA2F_.wvu.FilterData" localSheetId="0" hidden="1">委託料支出一覧!$A$4:$F$49</definedName>
    <definedName name="Z_774CE9F3_B276_4E89_8142_59042DE66CD1_.wvu.FilterData" localSheetId="0" hidden="1">委託料支出一覧!$A$4:$F$49</definedName>
    <definedName name="Z_7A9DD16E_F903_4863_B829_4796CE894ED0_.wvu.FilterData" localSheetId="0" hidden="1">委託料支出一覧!$A$4:$F$49</definedName>
    <definedName name="Z_8E098FB6_79F5_4218_8CFD_D5C4145EF04C_.wvu.FilterData" localSheetId="0" hidden="1">委託料支出一覧!$A$4:$F$49</definedName>
    <definedName name="Z_958DC23D_65D9_45EB_BCE2_23C1F33BF0E3_.wvu.FilterData" localSheetId="0" hidden="1">委託料支出一覧!$A$4:$F$49</definedName>
    <definedName name="Z_973EE690_0B31_4D59_B7AB_FA497BA3F53C_.wvu.FilterData" localSheetId="0" hidden="1">委託料支出一覧!$A$4:$F$49</definedName>
    <definedName name="Z_977235F8_48D3_4499_A0D1_031044790F81_.wvu.FilterData" localSheetId="0" hidden="1">委託料支出一覧!$A$4:$F$49</definedName>
    <definedName name="Z_99685710_72AE_4B5D_8870_53975EB781F5_.wvu.FilterData" localSheetId="0" hidden="1">委託料支出一覧!$A$4:$F$49</definedName>
    <definedName name="Z_9DBC28CF_F252_4212_B07E_05ADE2A691D3_.wvu.FilterData" localSheetId="0" hidden="1">委託料支出一覧!$A$4:$F$49</definedName>
    <definedName name="Z_A11322EF_73F6_40DE_B0AC_6E42B3D76055_.wvu.FilterData" localSheetId="0" hidden="1">委託料支出一覧!$A$4:$F$49</definedName>
    <definedName name="Z_A11E4C00_0394_4CE6_B73E_221C7BA742F6_.wvu.FilterData" localSheetId="0" hidden="1">委託料支出一覧!$A$4:$F$49</definedName>
    <definedName name="Z_A1F478E3_F435_447F_B2CC_6E9C174DA928_.wvu.FilterData" localSheetId="0" hidden="1">委託料支出一覧!$A$4:$F$49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委託料支出一覧!$A$4:$F$49</definedName>
    <definedName name="Z_AAB712E3_C5D9_4902_A117_C12BE7FDD63D_.wvu.FilterData" localSheetId="0" hidden="1">委託料支出一覧!$A$4:$F$49</definedName>
    <definedName name="Z_AC924E32_4F5F_41AD_8889_A0469107E927_.wvu.FilterData" localSheetId="0" hidden="1">委託料支出一覧!$A$4:$F$49</definedName>
    <definedName name="Z_AD51D3A2_A23B_4D02_92C2_113F69CB176E_.wvu.FilterData" localSheetId="0" hidden="1">委託料支出一覧!$A$4:$F$49</definedName>
    <definedName name="Z_AFEB9B81_C902_4151_A96F_74FCF405D0C7_.wvu.FilterData" localSheetId="0" hidden="1">委託料支出一覧!$A$4:$F$49</definedName>
    <definedName name="Z_B47A04AA_FBBF_4ADA_AD65_5912F0410B3F_.wvu.FilterData" localSheetId="0" hidden="1">委託料支出一覧!$A$4:$F$49</definedName>
    <definedName name="Z_B503762D_2683_4889_91D1_277AA3465232_.wvu.FilterData" localSheetId="0" hidden="1">委託料支出一覧!$A$4:$F$49</definedName>
    <definedName name="Z_B63AB35D_2734_41D8_AD39_37CEDCB6A450_.wvu.FilterData" localSheetId="0" hidden="1">委託料支出一覧!$A$4:$F$49</definedName>
    <definedName name="Z_B7AD6FA8_2E6F_467A_8B52_8DFFF6709E3D_.wvu.FilterData" localSheetId="0" hidden="1">委託料支出一覧!$A$4:$F$49</definedName>
    <definedName name="Z_B840A286_FFCA_40A6_95BA_A4DE2CB336D2_.wvu.FilterData" localSheetId="0" hidden="1">委託料支出一覧!$A$4:$F$49</definedName>
    <definedName name="Z_B8C86F7B_41C1_488F_9456_72016DBEF174_.wvu.FilterData" localSheetId="0" hidden="1">委託料支出一覧!$A$4:$F$49</definedName>
    <definedName name="Z_C4E29B43_824C_4688_8110_836DEB9AB50D_.wvu.FilterData" localSheetId="0" hidden="1">委託料支出一覧!$A$4:$F$49</definedName>
    <definedName name="Z_CA06432B_2E2B_4D66_ADB9_5BD4D2910E24_.wvu.FilterData" localSheetId="0" hidden="1">委託料支出一覧!$A$4:$F$49</definedName>
    <definedName name="Z_CC1D9902_3864_460A_ABFA_C7483E29000C_.wvu.FilterData" localSheetId="0" hidden="1">委託料支出一覧!$A$4:$F$49</definedName>
    <definedName name="Z_CE11686E_76FD_46AE_AE20_58B11C27BBEB_.wvu.FilterData" localSheetId="0" hidden="1">委託料支出一覧!$A$4:$F$49</definedName>
    <definedName name="Z_D7FA1AA0_8E2E_4FB7_B53D_398A08064C34_.wvu.FilterData" localSheetId="0" hidden="1">委託料支出一覧!$A$4:$F$49</definedName>
    <definedName name="Z_E224131C_929E_4511_9B55_908B141309EC_.wvu.FilterData" localSheetId="0" hidden="1">委託料支出一覧!$A$4:$F$49</definedName>
    <definedName name="Z_E6B538EC_DDB6_4621_851B_30EF958B4889_.wvu.FilterData" localSheetId="0" hidden="1">委託料支出一覧!$A$4:$F$49</definedName>
    <definedName name="Z_F0A27403_2F2C_40D5_BAA4_1D46F6DD15EA_.wvu.FilterData" localSheetId="0" hidden="1">委託料支出一覧!$A$4:$F$49</definedName>
    <definedName name="Z_F9D5DC69_95A6_492F_BDFA_A86E1A732B18_.wvu.FilterData" localSheetId="0" hidden="1">委託料支出一覧!$A$4:$F$49</definedName>
    <definedName name="Z_FBE09FA5_238F_4F70_A3CA_8368A90182C9_.wvu.FilterData" localSheetId="0" hidden="1">委託料支出一覧!$A$4:$F$49</definedName>
    <definedName name="Z_FC3119B4_86F6_4319_BA10_90B20A8DC217_.wvu.FilterData" localSheetId="0" hidden="1">委託料支出一覧!$A$4:$F$49</definedName>
    <definedName name="Z_FCB39946_212B_44BC_A514_8AE1A1DE07F6_.wvu.FilterData" localSheetId="0" hidden="1">委託料支出一覧!$A$4:$F$49</definedName>
    <definedName name="Z_FE42E0E1_E5DC_4DA7_AF41_E80BEF31D5E6_.wvu.FilterData" localSheetId="0" hidden="1">委託料支出一覧!$A$4:$F$49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D58" i="3" l="1"/>
  <c r="D57" i="3"/>
  <c r="D56" i="3"/>
  <c r="D55" i="3"/>
  <c r="D54" i="3"/>
  <c r="D53" i="3"/>
  <c r="D52" i="3" l="1"/>
  <c r="D60" i="3" s="1"/>
  <c r="D59" i="3" s="1"/>
</calcChain>
</file>

<file path=xl/sharedStrings.xml><?xml version="1.0" encoding="utf-8"?>
<sst xmlns="http://schemas.openxmlformats.org/spreadsheetml/2006/main" count="216" uniqueCount="111">
  <si>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</si>
  <si>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</si>
  <si>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</si>
  <si>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</si>
  <si>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</si>
  <si>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</si>
  <si>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</si>
  <si>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</si>
  <si>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</si>
  <si>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</si>
  <si>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</si>
  <si>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</si>
  <si>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</si>
  <si>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</si>
  <si>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</si>
  <si>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</si>
  <si>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</si>
  <si>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</si>
  <si>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</si>
  <si>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</si>
  <si>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</si>
  <si>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</si>
  <si>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</si>
  <si>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</si>
  <si>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</si>
  <si>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</si>
  <si>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大正区役所</t>
    <rPh sb="0" eb="5">
      <t>タイショウクヤクショ</t>
    </rPh>
    <phoneticPr fontId="7"/>
  </si>
  <si>
    <t>令和５年度大正区役所一般廃棄物収集運搬業務委託(概算契約)</t>
  </si>
  <si>
    <t>栄伸開発(株)</t>
    <rPh sb="0" eb="1">
      <t>エイ</t>
    </rPh>
    <rPh sb="1" eb="2">
      <t>シン</t>
    </rPh>
    <rPh sb="2" eb="4">
      <t>カイハツ</t>
    </rPh>
    <rPh sb="5" eb="6">
      <t>カブ</t>
    </rPh>
    <phoneticPr fontId="1"/>
  </si>
  <si>
    <t>令和５年度大正区役所産業廃棄物収集運搬及び処分業務委託(概算契約)</t>
  </si>
  <si>
    <t>(株)さつき</t>
  </si>
  <si>
    <t>大正区役所総合案内業務委託(長期継続)</t>
  </si>
  <si>
    <t>(株)バックスグループ</t>
  </si>
  <si>
    <t>特随</t>
  </si>
  <si>
    <t>令和５年度大正区役所庁舎内衛生害虫生息状況調査及び駆除業務</t>
  </si>
  <si>
    <t>(株)博明社</t>
    <rPh sb="1" eb="2">
      <t>カブ</t>
    </rPh>
    <phoneticPr fontId="7"/>
  </si>
  <si>
    <t>令和５年度大正区役所受水槽清掃・水質検査業務</t>
  </si>
  <si>
    <t>ダイセイ美建(株)</t>
  </si>
  <si>
    <t>令和５年度大正区役所自動扉開閉装置保守点検業務(その２)</t>
  </si>
  <si>
    <t>(有)明光</t>
    <rPh sb="1" eb="2">
      <t>ア</t>
    </rPh>
    <rPh sb="3" eb="5">
      <t>メイコウ</t>
    </rPh>
    <phoneticPr fontId="7"/>
  </si>
  <si>
    <t>大阪市大正区役所庁舎清掃業務委託(長期継続)</t>
  </si>
  <si>
    <t>(株)サクセス</t>
  </si>
  <si>
    <t>大正区役所保健福祉課(こども・教育担当)職員の増員及び職制改正に伴う電話増設及び廃止業務</t>
    <rPh sb="43" eb="44">
      <t>ム</t>
    </rPh>
    <phoneticPr fontId="7"/>
  </si>
  <si>
    <t>(株)スイタ情報システム</t>
  </si>
  <si>
    <t>大正区役所多目的トイレ(１階ウォシュレットほか３か所)交換等業務委託</t>
  </si>
  <si>
    <t>福井産業(株)</t>
  </si>
  <si>
    <t>令和５年度【区分Ｂ】西エリア空調設備保守点検業務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24">
      <t>クウチョウセツビホシュテンケンギョウム</t>
    </rPh>
    <phoneticPr fontId="7"/>
  </si>
  <si>
    <t>(株)大阪ガスファシリティーズ</t>
    <rPh sb="3" eb="5">
      <t>オオサカ</t>
    </rPh>
    <phoneticPr fontId="7"/>
  </si>
  <si>
    <t>○</t>
  </si>
  <si>
    <t>令和５年度【区分Ｂ】西エリア空気環境測定業務</t>
    <rPh sb="0" eb="2">
      <t>レイワ</t>
    </rPh>
    <rPh sb="3" eb="5">
      <t>ネンド</t>
    </rPh>
    <rPh sb="6" eb="8">
      <t>クブン</t>
    </rPh>
    <rPh sb="10" eb="11">
      <t>ニシ</t>
    </rPh>
    <rPh sb="14" eb="22">
      <t>クウキカンキョウソクテイギョウム</t>
    </rPh>
    <phoneticPr fontId="7"/>
  </si>
  <si>
    <t>令和５年度【区分Ｂ】西エリア給水・衛生ポンプ等点検業務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キュウスイ</t>
    </rPh>
    <rPh sb="17" eb="19">
      <t>エイセイ</t>
    </rPh>
    <rPh sb="22" eb="23">
      <t>ナド</t>
    </rPh>
    <rPh sb="23" eb="25">
      <t>テンケン</t>
    </rPh>
    <rPh sb="25" eb="27">
      <t>ギョウム</t>
    </rPh>
    <phoneticPr fontId="7"/>
  </si>
  <si>
    <t>令和５年度【区分Ｂ】西エリア電気工作物保守点検業務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デンキ</t>
    </rPh>
    <rPh sb="16" eb="19">
      <t>コウサクブツ</t>
    </rPh>
    <rPh sb="19" eb="21">
      <t>ホシュ</t>
    </rPh>
    <rPh sb="21" eb="23">
      <t>テンケン</t>
    </rPh>
    <rPh sb="23" eb="25">
      <t>ギョウム</t>
    </rPh>
    <phoneticPr fontId="7"/>
  </si>
  <si>
    <t>令和５年度【区分Ｂ】西エリア消防用設備等点検業務</t>
    <rPh sb="0" eb="2">
      <t>レイワ</t>
    </rPh>
    <rPh sb="3" eb="5">
      <t>ネンド</t>
    </rPh>
    <rPh sb="6" eb="8">
      <t>クブン</t>
    </rPh>
    <rPh sb="10" eb="11">
      <t>ニシ</t>
    </rPh>
    <rPh sb="14" eb="17">
      <t>ショウボウヨウ</t>
    </rPh>
    <rPh sb="17" eb="19">
      <t>セツビ</t>
    </rPh>
    <rPh sb="19" eb="20">
      <t>ナド</t>
    </rPh>
    <rPh sb="20" eb="22">
      <t>テンケン</t>
    </rPh>
    <rPh sb="22" eb="24">
      <t>ギョウム</t>
    </rPh>
    <phoneticPr fontId="7"/>
  </si>
  <si>
    <t>(株)大阪ガスファシリティーズ</t>
    <rPh sb="1" eb="2">
      <t>カブ</t>
    </rPh>
    <rPh sb="3" eb="5">
      <t>オオサカ</t>
    </rPh>
    <phoneticPr fontId="7"/>
  </si>
  <si>
    <t>令和５年度【区分Ｂ】西エリア通信設備保守点検業務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ツウシン</t>
    </rPh>
    <rPh sb="16" eb="18">
      <t>セツビ</t>
    </rPh>
    <rPh sb="18" eb="20">
      <t>ホシュ</t>
    </rPh>
    <rPh sb="20" eb="22">
      <t>テンケン</t>
    </rPh>
    <rPh sb="22" eb="24">
      <t>ギョウム</t>
    </rPh>
    <phoneticPr fontId="7"/>
  </si>
  <si>
    <t>令和５年度【区分Ｂ】西エリア昇降機設備保守点検業務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7">
      <t>ショウコウキ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7"/>
  </si>
  <si>
    <t>令和５年度【区分Ｂ】西エリア特定建築物等定期点検業務(建築設備・防火設備)</t>
    <rPh sb="14" eb="16">
      <t>トクテイ</t>
    </rPh>
    <rPh sb="16" eb="20">
      <t>ケンチクブツナド</t>
    </rPh>
    <rPh sb="20" eb="22">
      <t>テイキ</t>
    </rPh>
    <rPh sb="22" eb="24">
      <t>テンケン</t>
    </rPh>
    <rPh sb="24" eb="26">
      <t>ギョウム</t>
    </rPh>
    <rPh sb="27" eb="31">
      <t>ケンチクセツビ</t>
    </rPh>
    <rPh sb="32" eb="34">
      <t>ボウカ</t>
    </rPh>
    <rPh sb="34" eb="36">
      <t>セツビ</t>
    </rPh>
    <phoneticPr fontId="7"/>
  </si>
  <si>
    <t>大正区役所外空調設備他保守点検業務(西エリア)【包括管理】</t>
    <rPh sb="0" eb="6">
      <t>タイショウクヤクショソト</t>
    </rPh>
    <rPh sb="6" eb="10">
      <t>クウチョウセツビ</t>
    </rPh>
    <rPh sb="10" eb="11">
      <t>ホカ</t>
    </rPh>
    <rPh sb="11" eb="13">
      <t>ホシュ</t>
    </rPh>
    <rPh sb="13" eb="15">
      <t>テンケン</t>
    </rPh>
    <rPh sb="15" eb="17">
      <t>ギョウム</t>
    </rPh>
    <rPh sb="18" eb="19">
      <t>ニシ</t>
    </rPh>
    <rPh sb="24" eb="26">
      <t>ホウカツ</t>
    </rPh>
    <rPh sb="26" eb="28">
      <t>カンリ</t>
    </rPh>
    <phoneticPr fontId="7"/>
  </si>
  <si>
    <t>もと鶴浜小学校消防用設備等他点検業務に係る仕様書作成業務(西エリア)【設計】</t>
    <rPh sb="2" eb="7">
      <t>ツルハマショウガッコウ</t>
    </rPh>
    <rPh sb="7" eb="13">
      <t>ショウボウヨウセツビトウ</t>
    </rPh>
    <rPh sb="13" eb="14">
      <t>ホカ</t>
    </rPh>
    <rPh sb="14" eb="18">
      <t>テンケンギョウム</t>
    </rPh>
    <rPh sb="19" eb="20">
      <t>カカ</t>
    </rPh>
    <rPh sb="21" eb="28">
      <t>シヨウショサクセイギョウム</t>
    </rPh>
    <rPh sb="35" eb="37">
      <t>セッケイ</t>
    </rPh>
    <phoneticPr fontId="7"/>
  </si>
  <si>
    <t>令和５年度大正区役所広報紙「こんにちは大正」企画・編集業務委託</t>
  </si>
  <si>
    <t>(株)シカトキノコ</t>
  </si>
  <si>
    <t>大正区広報紙「こんにちは大正」全戸配布業務委託(概算契約)</t>
  </si>
  <si>
    <t>読売大阪南販売(株)</t>
  </si>
  <si>
    <t>令和５年度大正区区民意識調査業務委託</t>
  </si>
  <si>
    <t>(一社)ＫＩＺＵＮＡ</t>
    <rPh sb="1" eb="3">
      <t>イッシャ</t>
    </rPh>
    <phoneticPr fontId="7"/>
  </si>
  <si>
    <t>令和５年度区民アンケート調査業務委託(その２)</t>
  </si>
  <si>
    <t>ＴＯＳＥＩ(株)大阪営業所</t>
    <rPh sb="8" eb="13">
      <t>オオサカエイギョウショ</t>
    </rPh>
    <phoneticPr fontId="7"/>
  </si>
  <si>
    <t>令和５年度大阪市立大正会館管理運営業務の業務代行</t>
  </si>
  <si>
    <t>(一財)大阪市コミュニティ協会</t>
  </si>
  <si>
    <t>公募</t>
  </si>
  <si>
    <t>〇</t>
  </si>
  <si>
    <t>令和５年度大正区エリア価値の向上のための地域活性化業務委託</t>
  </si>
  <si>
    <t>(株)ＷＡＴＡＴＳＵＭＩ</t>
  </si>
  <si>
    <t>令和５年度大正区コミュニティ育成事業(その２)業務委託</t>
  </si>
  <si>
    <t>「2023第39回にし人権展」事業業務委託</t>
  </si>
  <si>
    <t>区役所コンサート実施業務(区役所コンサート事業)</t>
    <rPh sb="8" eb="12">
      <t>ジッシギョウム</t>
    </rPh>
    <rPh sb="13" eb="16">
      <t>クヤクショ</t>
    </rPh>
    <rPh sb="21" eb="23">
      <t>ジギョウ</t>
    </rPh>
    <phoneticPr fontId="7"/>
  </si>
  <si>
    <t>音楽集団トスカ</t>
  </si>
  <si>
    <t>「文楽体験と公演」文楽出張公演業務</t>
  </si>
  <si>
    <t>(公財)文楽協会</t>
  </si>
  <si>
    <t>大阪市立大正区民ホール舞台吊物設備保守点検業務委託</t>
    <rPh sb="17" eb="25">
      <t>ホシュテンケンギョウムイタク</t>
    </rPh>
    <phoneticPr fontId="7"/>
  </si>
  <si>
    <t>(株)橋田舞台設備</t>
  </si>
  <si>
    <t>大阪市立大正区民ホール音響設備保守点検業務委託</t>
    <rPh sb="19" eb="21">
      <t>ギョウム</t>
    </rPh>
    <rPh sb="21" eb="23">
      <t>イタク</t>
    </rPh>
    <phoneticPr fontId="7"/>
  </si>
  <si>
    <t>ジャトー(株)</t>
  </si>
  <si>
    <t>大阪市立大正区民ホールにおけるコンビニエンスストア収納代行業務委託(長期継続)</t>
  </si>
  <si>
    <t>ベリトランス(株)</t>
  </si>
  <si>
    <t>大阪市立大正区民ホール舞台照明設備保守点検等業務委託</t>
    <rPh sb="0" eb="4">
      <t>オオサカシリツ</t>
    </rPh>
    <rPh sb="21" eb="22">
      <t>トウ</t>
    </rPh>
    <rPh sb="24" eb="26">
      <t>イタク</t>
    </rPh>
    <phoneticPr fontId="7"/>
  </si>
  <si>
    <t>パナソニックＥＷエンジニアリング(株)近畿支店</t>
  </si>
  <si>
    <t>区役所附設会館等予約システムサービス提供業務委託</t>
  </si>
  <si>
    <t>富士テレコム(株)大阪支店</t>
  </si>
  <si>
    <t>区役所附設会館等予約システムにおける通信サービス提供業務委託(長期継続)</t>
  </si>
  <si>
    <t>(株)オプテージ</t>
  </si>
  <si>
    <t>大正区民ホール用長机・長机収納台車産業廃棄物収集運搬及び処分業務委託</t>
  </si>
  <si>
    <t>(有)新垣商店</t>
    <rPh sb="1" eb="2">
      <t>ユウ</t>
    </rPh>
    <phoneticPr fontId="7"/>
  </si>
  <si>
    <t>大正区役所</t>
    <rPh sb="0" eb="2">
      <t>タイショウ</t>
    </rPh>
    <rPh sb="2" eb="5">
      <t>クヤクショ</t>
    </rPh>
    <phoneticPr fontId="1"/>
  </si>
  <si>
    <t>令和５年度大正区における啓発指導員(サイクルサポーター)による放置自転車対策業務委託</t>
    <rPh sb="0" eb="2">
      <t>レイワ</t>
    </rPh>
    <rPh sb="3" eb="5">
      <t>ネンド</t>
    </rPh>
    <rPh sb="5" eb="8">
      <t>タイショウク</t>
    </rPh>
    <rPh sb="12" eb="14">
      <t>ケイハツ</t>
    </rPh>
    <rPh sb="14" eb="17">
      <t>シドウイン</t>
    </rPh>
    <rPh sb="31" eb="33">
      <t>ホウチ</t>
    </rPh>
    <rPh sb="33" eb="36">
      <t>ジテンシャ</t>
    </rPh>
    <rPh sb="36" eb="38">
      <t>タイサク</t>
    </rPh>
    <rPh sb="38" eb="40">
      <t>ギョウム</t>
    </rPh>
    <rPh sb="40" eb="42">
      <t>イタク</t>
    </rPh>
    <phoneticPr fontId="1"/>
  </si>
  <si>
    <t>(公社)大阪市シルバー人材センター</t>
    <rPh sb="1" eb="2">
      <t>コウ</t>
    </rPh>
    <rPh sb="2" eb="3">
      <t>シャ</t>
    </rPh>
    <phoneticPr fontId="1"/>
  </si>
  <si>
    <t>大正区役所</t>
    <rPh sb="0" eb="2">
      <t>タイショウ</t>
    </rPh>
    <rPh sb="2" eb="5">
      <t>クヤクショ</t>
    </rPh>
    <phoneticPr fontId="9"/>
  </si>
  <si>
    <t>大阪市大正区役所住民情報業務等委託(長期継続)</t>
    <rPh sb="0" eb="3">
      <t>オオサカシ</t>
    </rPh>
    <rPh sb="3" eb="5">
      <t>タイショウ</t>
    </rPh>
    <rPh sb="5" eb="6">
      <t>ク</t>
    </rPh>
    <rPh sb="6" eb="8">
      <t>ヤクショ</t>
    </rPh>
    <rPh sb="8" eb="10">
      <t>ジュウミン</t>
    </rPh>
    <rPh sb="10" eb="12">
      <t>ジョウホウ</t>
    </rPh>
    <rPh sb="12" eb="14">
      <t>ギョウム</t>
    </rPh>
    <rPh sb="14" eb="15">
      <t>トウ</t>
    </rPh>
    <rPh sb="15" eb="17">
      <t>イタク</t>
    </rPh>
    <rPh sb="18" eb="22">
      <t>チョウキケイゾク</t>
    </rPh>
    <phoneticPr fontId="9"/>
  </si>
  <si>
    <t>(株)パソナ</t>
    <rPh sb="1" eb="2">
      <t>カブ</t>
    </rPh>
    <phoneticPr fontId="9"/>
  </si>
  <si>
    <t>大正区役所</t>
    <rPh sb="0" eb="5">
      <t>タイショウクヤクショ</t>
    </rPh>
    <phoneticPr fontId="15"/>
  </si>
  <si>
    <t>住民登録担当事務用電子レジスター２台、外２台保守点検業務委託</t>
    <rPh sb="0" eb="2">
      <t>ジュウミン</t>
    </rPh>
    <rPh sb="2" eb="4">
      <t>トウロク</t>
    </rPh>
    <rPh sb="4" eb="6">
      <t>タントウ</t>
    </rPh>
    <rPh sb="6" eb="9">
      <t>ジムヨウ</t>
    </rPh>
    <rPh sb="9" eb="11">
      <t>デンシ</t>
    </rPh>
    <rPh sb="17" eb="18">
      <t>ダイ</t>
    </rPh>
    <rPh sb="19" eb="20">
      <t>ガイ</t>
    </rPh>
    <rPh sb="21" eb="22">
      <t>ダイ</t>
    </rPh>
    <rPh sb="22" eb="24">
      <t>ホシュ</t>
    </rPh>
    <rPh sb="24" eb="26">
      <t>テンケン</t>
    </rPh>
    <rPh sb="26" eb="28">
      <t>ギョウム</t>
    </rPh>
    <rPh sb="28" eb="30">
      <t>イタク</t>
    </rPh>
    <phoneticPr fontId="9"/>
  </si>
  <si>
    <t>東芝テックソリューションサービス(株)関西支社</t>
    <rPh sb="0" eb="2">
      <t>トウシバ</t>
    </rPh>
    <rPh sb="19" eb="21">
      <t>カンサイ</t>
    </rPh>
    <rPh sb="21" eb="23">
      <t>シシャ</t>
    </rPh>
    <phoneticPr fontId="9"/>
  </si>
  <si>
    <t>令和５年度「学習・登校サポート事業」(概算契約)</t>
  </si>
  <si>
    <t>(株)キズキ</t>
  </si>
  <si>
    <t>令和５年度地域健康講座(壮年)リーフレットデザイン及び版下作成業務委託</t>
  </si>
  <si>
    <t>(株)ミラテック</t>
    <rPh sb="0" eb="3">
      <t>カブ</t>
    </rPh>
    <phoneticPr fontId="7"/>
  </si>
  <si>
    <t>「地域見守り体制づくり推進事業」業務委託</t>
  </si>
  <si>
    <t>(社福)大阪市大正区社会福祉協議会</t>
  </si>
  <si>
    <t>一般会計</t>
    <rPh sb="0" eb="2">
      <t>イッパン</t>
    </rPh>
    <rPh sb="2" eb="4">
      <t>カイケイ</t>
    </rPh>
    <phoneticPr fontId="6"/>
  </si>
  <si>
    <t>令和５年度大阪市大正区における新たな地域コミュニティ支援業務委託</t>
  </si>
  <si>
    <t>(株)ハウスビルシステム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</si>
</sst>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BreakPreview" topLeftCell="A27" zoomScaleNormal="100" zoomScaleSheetLayoutView="100" workbookViewId="0">
      <selection activeCell="C33" sqref="C33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5" t="s">
        <v>108</v>
      </c>
      <c r="F1" s="46"/>
    </row>
    <row r="2" spans="1:6" ht="17.25" customHeight="1">
      <c r="A2" s="47" t="s">
        <v>20</v>
      </c>
      <c r="B2" s="47"/>
      <c r="C2" s="47"/>
      <c r="D2" s="48"/>
      <c r="E2" s="47"/>
      <c r="F2" s="47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26</v>
      </c>
      <c r="B5" s="23" t="s">
        <v>27</v>
      </c>
      <c r="C5" s="23" t="s">
        <v>28</v>
      </c>
      <c r="D5" s="18">
        <v>75983</v>
      </c>
      <c r="E5" s="20" t="s">
        <v>7</v>
      </c>
      <c r="F5" s="22"/>
    </row>
    <row r="6" spans="1:6" s="11" customFormat="1" ht="45.75" customHeight="1">
      <c r="A6" s="21" t="s">
        <v>26</v>
      </c>
      <c r="B6" s="23" t="s">
        <v>29</v>
      </c>
      <c r="C6" s="23" t="s">
        <v>30</v>
      </c>
      <c r="D6" s="18">
        <v>110227</v>
      </c>
      <c r="E6" s="20" t="s">
        <v>7</v>
      </c>
      <c r="F6" s="22"/>
    </row>
    <row r="7" spans="1:6" s="11" customFormat="1" ht="45.75" customHeight="1">
      <c r="A7" s="21" t="s">
        <v>26</v>
      </c>
      <c r="B7" s="23" t="s">
        <v>31</v>
      </c>
      <c r="C7" s="23" t="s">
        <v>32</v>
      </c>
      <c r="D7" s="18">
        <v>5558714</v>
      </c>
      <c r="E7" s="20" t="s">
        <v>33</v>
      </c>
      <c r="F7" s="22"/>
    </row>
    <row r="8" spans="1:6" s="11" customFormat="1" ht="45.75" customHeight="1">
      <c r="A8" s="21" t="s">
        <v>26</v>
      </c>
      <c r="B8" s="23" t="s">
        <v>31</v>
      </c>
      <c r="C8" s="23" t="s">
        <v>32</v>
      </c>
      <c r="D8" s="18">
        <v>2899600</v>
      </c>
      <c r="E8" s="20" t="s">
        <v>33</v>
      </c>
      <c r="F8" s="22"/>
    </row>
    <row r="9" spans="1:6" s="11" customFormat="1" ht="45.75" customHeight="1">
      <c r="A9" s="21" t="s">
        <v>26</v>
      </c>
      <c r="B9" s="23" t="s">
        <v>34</v>
      </c>
      <c r="C9" s="23" t="s">
        <v>35</v>
      </c>
      <c r="D9" s="18">
        <v>57200</v>
      </c>
      <c r="E9" s="20" t="s">
        <v>7</v>
      </c>
      <c r="F9" s="22"/>
    </row>
    <row r="10" spans="1:6" s="11" customFormat="1" ht="45.75" customHeight="1">
      <c r="A10" s="21" t="s">
        <v>26</v>
      </c>
      <c r="B10" s="23" t="s">
        <v>36</v>
      </c>
      <c r="C10" s="23" t="s">
        <v>37</v>
      </c>
      <c r="D10" s="18">
        <v>81400</v>
      </c>
      <c r="E10" s="20" t="s">
        <v>7</v>
      </c>
      <c r="F10" s="22"/>
    </row>
    <row r="11" spans="1:6" s="11" customFormat="1" ht="45.75" customHeight="1">
      <c r="A11" s="21" t="s">
        <v>26</v>
      </c>
      <c r="B11" s="23" t="s">
        <v>38</v>
      </c>
      <c r="C11" s="23" t="s">
        <v>39</v>
      </c>
      <c r="D11" s="18">
        <v>352000</v>
      </c>
      <c r="E11" s="20" t="s">
        <v>7</v>
      </c>
      <c r="F11" s="22"/>
    </row>
    <row r="12" spans="1:6" s="11" customFormat="1" ht="45.75" customHeight="1">
      <c r="A12" s="21" t="s">
        <v>26</v>
      </c>
      <c r="B12" s="23" t="s">
        <v>40</v>
      </c>
      <c r="C12" s="23" t="s">
        <v>41</v>
      </c>
      <c r="D12" s="18">
        <v>6600000</v>
      </c>
      <c r="E12" s="20" t="s">
        <v>6</v>
      </c>
      <c r="F12" s="22"/>
    </row>
    <row r="13" spans="1:6" s="11" customFormat="1" ht="45.75" customHeight="1">
      <c r="A13" s="21" t="s">
        <v>26</v>
      </c>
      <c r="B13" s="23" t="s">
        <v>42</v>
      </c>
      <c r="C13" s="23" t="s">
        <v>43</v>
      </c>
      <c r="D13" s="18">
        <v>158400</v>
      </c>
      <c r="E13" s="20" t="s">
        <v>33</v>
      </c>
      <c r="F13" s="22"/>
    </row>
    <row r="14" spans="1:6" s="11" customFormat="1" ht="45.75" customHeight="1">
      <c r="A14" s="21" t="s">
        <v>26</v>
      </c>
      <c r="B14" s="23" t="s">
        <v>44</v>
      </c>
      <c r="C14" s="23" t="s">
        <v>45</v>
      </c>
      <c r="D14" s="18">
        <v>493460</v>
      </c>
      <c r="E14" s="20" t="s">
        <v>7</v>
      </c>
      <c r="F14" s="22"/>
    </row>
    <row r="15" spans="1:6" s="11" customFormat="1" ht="45.75" customHeight="1">
      <c r="A15" s="21" t="s">
        <v>26</v>
      </c>
      <c r="B15" s="23" t="s">
        <v>46</v>
      </c>
      <c r="C15" s="23" t="s">
        <v>47</v>
      </c>
      <c r="D15" s="18">
        <v>5096300</v>
      </c>
      <c r="E15" s="20" t="s">
        <v>33</v>
      </c>
      <c r="F15" s="22" t="s">
        <v>48</v>
      </c>
    </row>
    <row r="16" spans="1:6" s="11" customFormat="1" ht="45.75" customHeight="1">
      <c r="A16" s="21" t="s">
        <v>26</v>
      </c>
      <c r="B16" s="23" t="s">
        <v>49</v>
      </c>
      <c r="C16" s="23" t="s">
        <v>47</v>
      </c>
      <c r="D16" s="18">
        <v>17930</v>
      </c>
      <c r="E16" s="20" t="s">
        <v>33</v>
      </c>
      <c r="F16" s="22" t="s">
        <v>48</v>
      </c>
    </row>
    <row r="17" spans="1:6" s="11" customFormat="1" ht="45.75" customHeight="1">
      <c r="A17" s="21" t="s">
        <v>26</v>
      </c>
      <c r="B17" s="23" t="s">
        <v>50</v>
      </c>
      <c r="C17" s="23" t="s">
        <v>47</v>
      </c>
      <c r="D17" s="18">
        <v>107360</v>
      </c>
      <c r="E17" s="20" t="s">
        <v>33</v>
      </c>
      <c r="F17" s="22" t="s">
        <v>48</v>
      </c>
    </row>
    <row r="18" spans="1:6" s="11" customFormat="1" ht="45.75" customHeight="1">
      <c r="A18" s="21" t="s">
        <v>26</v>
      </c>
      <c r="B18" s="23" t="s">
        <v>51</v>
      </c>
      <c r="C18" s="23" t="s">
        <v>47</v>
      </c>
      <c r="D18" s="18">
        <v>1367630</v>
      </c>
      <c r="E18" s="20" t="s">
        <v>33</v>
      </c>
      <c r="F18" s="22" t="s">
        <v>48</v>
      </c>
    </row>
    <row r="19" spans="1:6" s="11" customFormat="1" ht="45.75" customHeight="1">
      <c r="A19" s="21" t="s">
        <v>26</v>
      </c>
      <c r="B19" s="23" t="s">
        <v>52</v>
      </c>
      <c r="C19" s="23" t="s">
        <v>53</v>
      </c>
      <c r="D19" s="18">
        <v>1368400</v>
      </c>
      <c r="E19" s="20" t="s">
        <v>33</v>
      </c>
      <c r="F19" s="22" t="s">
        <v>48</v>
      </c>
    </row>
    <row r="20" spans="1:6" s="11" customFormat="1" ht="45.75" customHeight="1">
      <c r="A20" s="21" t="s">
        <v>26</v>
      </c>
      <c r="B20" s="23" t="s">
        <v>54</v>
      </c>
      <c r="C20" s="23" t="s">
        <v>53</v>
      </c>
      <c r="D20" s="18">
        <v>1481040</v>
      </c>
      <c r="E20" s="20" t="s">
        <v>33</v>
      </c>
      <c r="F20" s="22" t="s">
        <v>48</v>
      </c>
    </row>
    <row r="21" spans="1:6" s="11" customFormat="1" ht="45.75" customHeight="1">
      <c r="A21" s="21" t="s">
        <v>26</v>
      </c>
      <c r="B21" s="23" t="s">
        <v>55</v>
      </c>
      <c r="C21" s="23" t="s">
        <v>53</v>
      </c>
      <c r="D21" s="18">
        <v>1548580</v>
      </c>
      <c r="E21" s="20" t="s">
        <v>33</v>
      </c>
      <c r="F21" s="22" t="s">
        <v>48</v>
      </c>
    </row>
    <row r="22" spans="1:6" s="11" customFormat="1" ht="45.75" customHeight="1">
      <c r="A22" s="21" t="s">
        <v>26</v>
      </c>
      <c r="B22" s="23" t="s">
        <v>56</v>
      </c>
      <c r="C22" s="23" t="s">
        <v>53</v>
      </c>
      <c r="D22" s="18">
        <v>522390</v>
      </c>
      <c r="E22" s="20" t="s">
        <v>33</v>
      </c>
      <c r="F22" s="22" t="s">
        <v>48</v>
      </c>
    </row>
    <row r="23" spans="1:6" s="11" customFormat="1" ht="45.75" customHeight="1">
      <c r="A23" s="21" t="s">
        <v>26</v>
      </c>
      <c r="B23" s="23" t="s">
        <v>57</v>
      </c>
      <c r="C23" s="23" t="s">
        <v>53</v>
      </c>
      <c r="D23" s="18">
        <v>1459150</v>
      </c>
      <c r="E23" s="20" t="s">
        <v>33</v>
      </c>
      <c r="F23" s="22"/>
    </row>
    <row r="24" spans="1:6" s="11" customFormat="1" ht="45.75" customHeight="1">
      <c r="A24" s="21" t="s">
        <v>26</v>
      </c>
      <c r="B24" s="23" t="s">
        <v>58</v>
      </c>
      <c r="C24" s="23" t="s">
        <v>53</v>
      </c>
      <c r="D24" s="18">
        <v>180290</v>
      </c>
      <c r="E24" s="20" t="s">
        <v>33</v>
      </c>
      <c r="F24" s="22"/>
    </row>
    <row r="25" spans="1:6" s="11" customFormat="1" ht="45.75" customHeight="1">
      <c r="A25" s="21" t="s">
        <v>26</v>
      </c>
      <c r="B25" s="23" t="s">
        <v>59</v>
      </c>
      <c r="C25" s="23" t="s">
        <v>60</v>
      </c>
      <c r="D25" s="18">
        <v>4290000</v>
      </c>
      <c r="E25" s="20" t="s">
        <v>18</v>
      </c>
      <c r="F25" s="22"/>
    </row>
    <row r="26" spans="1:6" s="11" customFormat="1" ht="45.75" customHeight="1">
      <c r="A26" s="21" t="s">
        <v>26</v>
      </c>
      <c r="B26" s="23" t="s">
        <v>61</v>
      </c>
      <c r="C26" s="23" t="s">
        <v>62</v>
      </c>
      <c r="D26" s="18">
        <v>4169899</v>
      </c>
      <c r="E26" s="20" t="s">
        <v>6</v>
      </c>
      <c r="F26" s="22"/>
    </row>
    <row r="27" spans="1:6" s="11" customFormat="1" ht="45.75" customHeight="1">
      <c r="A27" s="21" t="s">
        <v>26</v>
      </c>
      <c r="B27" s="23" t="s">
        <v>63</v>
      </c>
      <c r="C27" s="23" t="s">
        <v>64</v>
      </c>
      <c r="D27" s="18">
        <v>768460</v>
      </c>
      <c r="E27" s="20" t="s">
        <v>6</v>
      </c>
      <c r="F27" s="22"/>
    </row>
    <row r="28" spans="1:6" s="11" customFormat="1" ht="45.75" customHeight="1">
      <c r="A28" s="21" t="s">
        <v>26</v>
      </c>
      <c r="B28" s="23" t="s">
        <v>65</v>
      </c>
      <c r="C28" s="23" t="s">
        <v>66</v>
      </c>
      <c r="D28" s="18">
        <v>431641</v>
      </c>
      <c r="E28" s="20" t="s">
        <v>6</v>
      </c>
      <c r="F28" s="22"/>
    </row>
    <row r="29" spans="1:6" s="11" customFormat="1" ht="45.75" customHeight="1">
      <c r="A29" s="21" t="s">
        <v>26</v>
      </c>
      <c r="B29" s="23" t="s">
        <v>67</v>
      </c>
      <c r="C29" s="23" t="s">
        <v>68</v>
      </c>
      <c r="D29" s="18">
        <v>24390888</v>
      </c>
      <c r="E29" s="20" t="s">
        <v>69</v>
      </c>
      <c r="F29" s="22" t="s">
        <v>70</v>
      </c>
    </row>
    <row r="30" spans="1:6" s="11" customFormat="1" ht="45.75" customHeight="1">
      <c r="A30" s="21" t="s">
        <v>26</v>
      </c>
      <c r="B30" s="23" t="s">
        <v>109</v>
      </c>
      <c r="C30" s="23" t="s">
        <v>68</v>
      </c>
      <c r="D30" s="18">
        <v>14194000</v>
      </c>
      <c r="E30" s="20" t="s">
        <v>33</v>
      </c>
      <c r="F30" s="22"/>
    </row>
    <row r="31" spans="1:6" s="11" customFormat="1" ht="45.75" customHeight="1">
      <c r="A31" s="21" t="s">
        <v>26</v>
      </c>
      <c r="B31" s="23" t="s">
        <v>71</v>
      </c>
      <c r="C31" s="23" t="s">
        <v>72</v>
      </c>
      <c r="D31" s="18">
        <v>1562000</v>
      </c>
      <c r="E31" s="20" t="s">
        <v>33</v>
      </c>
      <c r="F31" s="22"/>
    </row>
    <row r="32" spans="1:6" s="11" customFormat="1" ht="45.75" customHeight="1">
      <c r="A32" s="21" t="s">
        <v>26</v>
      </c>
      <c r="B32" s="23" t="s">
        <v>73</v>
      </c>
      <c r="C32" s="23" t="s">
        <v>68</v>
      </c>
      <c r="D32" s="18">
        <v>7075000</v>
      </c>
      <c r="E32" s="20" t="s">
        <v>33</v>
      </c>
      <c r="F32" s="22"/>
    </row>
    <row r="33" spans="1:6" s="11" customFormat="1" ht="45.75" customHeight="1">
      <c r="A33" s="21" t="s">
        <v>26</v>
      </c>
      <c r="B33" s="23" t="s">
        <v>74</v>
      </c>
      <c r="C33" s="23" t="s">
        <v>110</v>
      </c>
      <c r="D33" s="18">
        <v>759000</v>
      </c>
      <c r="E33" s="20" t="s">
        <v>33</v>
      </c>
      <c r="F33" s="22"/>
    </row>
    <row r="34" spans="1:6" s="11" customFormat="1" ht="45.75" customHeight="1">
      <c r="A34" s="21" t="s">
        <v>26</v>
      </c>
      <c r="B34" s="23" t="s">
        <v>75</v>
      </c>
      <c r="C34" s="23" t="s">
        <v>76</v>
      </c>
      <c r="D34" s="18">
        <v>165000</v>
      </c>
      <c r="E34" s="20" t="s">
        <v>7</v>
      </c>
      <c r="F34" s="22"/>
    </row>
    <row r="35" spans="1:6" s="11" customFormat="1" ht="45.75" customHeight="1">
      <c r="A35" s="21" t="s">
        <v>26</v>
      </c>
      <c r="B35" s="23" t="s">
        <v>77</v>
      </c>
      <c r="C35" s="23" t="s">
        <v>78</v>
      </c>
      <c r="D35" s="18">
        <v>600000</v>
      </c>
      <c r="E35" s="20" t="s">
        <v>7</v>
      </c>
      <c r="F35" s="22"/>
    </row>
    <row r="36" spans="1:6" s="11" customFormat="1" ht="45.75" customHeight="1">
      <c r="A36" s="21" t="s">
        <v>26</v>
      </c>
      <c r="B36" s="23" t="s">
        <v>79</v>
      </c>
      <c r="C36" s="23" t="s">
        <v>80</v>
      </c>
      <c r="D36" s="18">
        <v>137500</v>
      </c>
      <c r="E36" s="20" t="s">
        <v>7</v>
      </c>
      <c r="F36" s="22"/>
    </row>
    <row r="37" spans="1:6" s="11" customFormat="1" ht="45.75" customHeight="1">
      <c r="A37" s="21" t="s">
        <v>26</v>
      </c>
      <c r="B37" s="23" t="s">
        <v>81</v>
      </c>
      <c r="C37" s="23" t="s">
        <v>82</v>
      </c>
      <c r="D37" s="18">
        <v>137500</v>
      </c>
      <c r="E37" s="20" t="s">
        <v>7</v>
      </c>
      <c r="F37" s="22"/>
    </row>
    <row r="38" spans="1:6" s="11" customFormat="1" ht="45.75" customHeight="1">
      <c r="A38" s="21" t="s">
        <v>26</v>
      </c>
      <c r="B38" s="23" t="s">
        <v>83</v>
      </c>
      <c r="C38" s="23" t="s">
        <v>84</v>
      </c>
      <c r="D38" s="18">
        <v>13200</v>
      </c>
      <c r="E38" s="20" t="s">
        <v>33</v>
      </c>
      <c r="F38" s="22"/>
    </row>
    <row r="39" spans="1:6" s="11" customFormat="1" ht="45.75" customHeight="1">
      <c r="A39" s="21" t="s">
        <v>26</v>
      </c>
      <c r="B39" s="23" t="s">
        <v>85</v>
      </c>
      <c r="C39" s="23" t="s">
        <v>86</v>
      </c>
      <c r="D39" s="18">
        <v>705100</v>
      </c>
      <c r="E39" s="20" t="s">
        <v>7</v>
      </c>
      <c r="F39" s="22"/>
    </row>
    <row r="40" spans="1:6" s="11" customFormat="1" ht="45.6" customHeight="1">
      <c r="A40" s="21" t="s">
        <v>26</v>
      </c>
      <c r="B40" s="23" t="s">
        <v>87</v>
      </c>
      <c r="C40" s="23" t="s">
        <v>88</v>
      </c>
      <c r="D40" s="18">
        <v>484152</v>
      </c>
      <c r="E40" s="20" t="s">
        <v>6</v>
      </c>
      <c r="F40" s="22"/>
    </row>
    <row r="41" spans="1:6" s="11" customFormat="1" ht="45.6" customHeight="1">
      <c r="A41" s="21" t="s">
        <v>26</v>
      </c>
      <c r="B41" s="23" t="s">
        <v>89</v>
      </c>
      <c r="C41" s="23" t="s">
        <v>90</v>
      </c>
      <c r="D41" s="18">
        <v>437232</v>
      </c>
      <c r="E41" s="20" t="s">
        <v>6</v>
      </c>
      <c r="F41" s="22"/>
    </row>
    <row r="42" spans="1:6" s="11" customFormat="1" ht="45.6" customHeight="1">
      <c r="A42" s="21" t="s">
        <v>26</v>
      </c>
      <c r="B42" s="23" t="s">
        <v>91</v>
      </c>
      <c r="C42" s="23" t="s">
        <v>92</v>
      </c>
      <c r="D42" s="18">
        <v>85800</v>
      </c>
      <c r="E42" s="20" t="s">
        <v>7</v>
      </c>
      <c r="F42" s="22"/>
    </row>
    <row r="43" spans="1:6" s="11" customFormat="1" ht="45.75" customHeight="1">
      <c r="A43" s="21" t="s">
        <v>93</v>
      </c>
      <c r="B43" s="23" t="s">
        <v>94</v>
      </c>
      <c r="C43" s="23" t="s">
        <v>95</v>
      </c>
      <c r="D43" s="18">
        <v>2437303</v>
      </c>
      <c r="E43" s="20" t="s">
        <v>6</v>
      </c>
      <c r="F43" s="22"/>
    </row>
    <row r="44" spans="1:6" s="11" customFormat="1" ht="45.75" customHeight="1">
      <c r="A44" s="21" t="s">
        <v>96</v>
      </c>
      <c r="B44" s="23" t="s">
        <v>97</v>
      </c>
      <c r="C44" s="23" t="s">
        <v>98</v>
      </c>
      <c r="D44" s="18">
        <v>26526233</v>
      </c>
      <c r="E44" s="20" t="s">
        <v>18</v>
      </c>
      <c r="F44" s="22"/>
    </row>
    <row r="45" spans="1:6" s="11" customFormat="1" ht="45.75" customHeight="1">
      <c r="A45" s="21" t="s">
        <v>96</v>
      </c>
      <c r="B45" s="23" t="s">
        <v>97</v>
      </c>
      <c r="C45" s="23" t="s">
        <v>98</v>
      </c>
      <c r="D45" s="18">
        <v>17319423</v>
      </c>
      <c r="E45" s="20" t="s">
        <v>33</v>
      </c>
      <c r="F45" s="22"/>
    </row>
    <row r="46" spans="1:6" s="11" customFormat="1" ht="45.6" customHeight="1">
      <c r="A46" s="21" t="s">
        <v>99</v>
      </c>
      <c r="B46" s="23" t="s">
        <v>100</v>
      </c>
      <c r="C46" s="23" t="s">
        <v>101</v>
      </c>
      <c r="D46" s="18">
        <v>50600</v>
      </c>
      <c r="E46" s="20" t="s">
        <v>33</v>
      </c>
      <c r="F46" s="22"/>
    </row>
    <row r="47" spans="1:6" s="11" customFormat="1" ht="45.6" customHeight="1">
      <c r="A47" s="21" t="s">
        <v>26</v>
      </c>
      <c r="B47" s="23" t="s">
        <v>102</v>
      </c>
      <c r="C47" s="23" t="s">
        <v>103</v>
      </c>
      <c r="D47" s="18">
        <v>16599099</v>
      </c>
      <c r="E47" s="20" t="s">
        <v>33</v>
      </c>
      <c r="F47" s="22"/>
    </row>
    <row r="48" spans="1:6" s="11" customFormat="1" ht="45.75" customHeight="1">
      <c r="A48" s="21" t="s">
        <v>26</v>
      </c>
      <c r="B48" s="23" t="s">
        <v>104</v>
      </c>
      <c r="C48" s="23" t="s">
        <v>105</v>
      </c>
      <c r="D48" s="18">
        <v>1347</v>
      </c>
      <c r="E48" s="20" t="s">
        <v>7</v>
      </c>
      <c r="F48" s="22"/>
    </row>
    <row r="49" spans="1:6" s="11" customFormat="1" ht="45.75" customHeight="1">
      <c r="A49" s="21" t="s">
        <v>26</v>
      </c>
      <c r="B49" s="23" t="s">
        <v>106</v>
      </c>
      <c r="C49" s="23" t="s">
        <v>107</v>
      </c>
      <c r="D49" s="18">
        <v>11816640</v>
      </c>
      <c r="E49" s="20" t="s">
        <v>33</v>
      </c>
      <c r="F49" s="22"/>
    </row>
    <row r="50" spans="1:6" ht="45.75" customHeight="1">
      <c r="A50" s="49" t="s">
        <v>9</v>
      </c>
      <c r="B50" s="50"/>
      <c r="C50" s="51"/>
      <c r="D50" s="12">
        <f>SUM(D5:D49)</f>
        <v>164693071</v>
      </c>
      <c r="E50" s="43"/>
      <c r="F50" s="44"/>
    </row>
    <row r="51" spans="1:6" ht="45" customHeight="1">
      <c r="A51" s="27"/>
      <c r="B51" s="28"/>
      <c r="C51" s="29" t="s">
        <v>10</v>
      </c>
      <c r="D51" s="30"/>
      <c r="E51" s="31"/>
      <c r="F51" s="32"/>
    </row>
    <row r="52" spans="1:6" ht="45" customHeight="1">
      <c r="A52" s="33"/>
      <c r="B52" s="34"/>
      <c r="C52" s="35" t="s">
        <v>11</v>
      </c>
      <c r="D52" s="36">
        <f t="shared" ref="D52:D58" si="0">SUMIF(E$5:E$49,E52,D$5:D$49)</f>
        <v>15328687</v>
      </c>
      <c r="E52" s="20" t="s">
        <v>6</v>
      </c>
      <c r="F52" s="32"/>
    </row>
    <row r="53" spans="1:6" ht="45" customHeight="1">
      <c r="A53" s="33"/>
      <c r="B53" s="34"/>
      <c r="C53" s="35" t="s">
        <v>12</v>
      </c>
      <c r="D53" s="36">
        <f t="shared" si="0"/>
        <v>0</v>
      </c>
      <c r="E53" s="37" t="s">
        <v>13</v>
      </c>
      <c r="F53" s="32"/>
    </row>
    <row r="54" spans="1:6" ht="45" customHeight="1">
      <c r="A54" s="33"/>
      <c r="B54" s="34"/>
      <c r="C54" s="35" t="s">
        <v>14</v>
      </c>
      <c r="D54" s="36">
        <f t="shared" si="0"/>
        <v>0</v>
      </c>
      <c r="E54" s="20" t="s">
        <v>15</v>
      </c>
      <c r="F54" s="32"/>
    </row>
    <row r="55" spans="1:6" ht="45" customHeight="1">
      <c r="A55" s="33"/>
      <c r="B55" s="34"/>
      <c r="C55" s="35" t="s">
        <v>21</v>
      </c>
      <c r="D55" s="36">
        <f t="shared" si="0"/>
        <v>24390888</v>
      </c>
      <c r="E55" s="20" t="s">
        <v>16</v>
      </c>
      <c r="F55" s="32"/>
    </row>
    <row r="56" spans="1:6" ht="45" customHeight="1">
      <c r="A56" s="33"/>
      <c r="B56" s="34"/>
      <c r="C56" s="35" t="s">
        <v>22</v>
      </c>
      <c r="D56" s="36">
        <f t="shared" si="0"/>
        <v>0</v>
      </c>
      <c r="E56" s="20" t="s">
        <v>17</v>
      </c>
      <c r="F56" s="32"/>
    </row>
    <row r="57" spans="1:6" ht="45" customHeight="1">
      <c r="A57" s="33"/>
      <c r="B57" s="34"/>
      <c r="C57" s="35" t="s">
        <v>23</v>
      </c>
      <c r="D57" s="36">
        <f t="shared" si="0"/>
        <v>3002517</v>
      </c>
      <c r="E57" s="20" t="s">
        <v>7</v>
      </c>
      <c r="F57" s="38"/>
    </row>
    <row r="58" spans="1:6" ht="45" customHeight="1">
      <c r="A58" s="33"/>
      <c r="B58" s="34"/>
      <c r="C58" s="35" t="s">
        <v>24</v>
      </c>
      <c r="D58" s="36">
        <f t="shared" si="0"/>
        <v>121970979</v>
      </c>
      <c r="E58" s="20" t="s">
        <v>18</v>
      </c>
      <c r="F58" s="32"/>
    </row>
    <row r="59" spans="1:6" ht="45" customHeight="1">
      <c r="A59" s="33"/>
      <c r="B59" s="34"/>
      <c r="C59" s="35" t="s">
        <v>25</v>
      </c>
      <c r="D59" s="39">
        <f>IFERROR(D58/D60,"")</f>
        <v>0.74059569269917858</v>
      </c>
      <c r="E59" s="40"/>
      <c r="F59" s="32"/>
    </row>
    <row r="60" spans="1:6" ht="45" customHeight="1">
      <c r="A60" s="33"/>
      <c r="B60" s="34"/>
      <c r="C60" s="35" t="s">
        <v>19</v>
      </c>
      <c r="D60" s="36">
        <f>SUM(D52:D58)</f>
        <v>164693071</v>
      </c>
      <c r="E60" s="41"/>
      <c r="F60" s="32"/>
    </row>
    <row r="61" spans="1:6" ht="45" customHeight="1">
      <c r="A61" s="33"/>
      <c r="B61" s="34"/>
      <c r="C61" s="34"/>
      <c r="D61" s="42"/>
      <c r="E61" s="31"/>
      <c r="F61" s="32"/>
    </row>
    <row r="62" spans="1:6">
      <c r="E62" s="25"/>
      <c r="F62" s="26"/>
    </row>
  </sheetData>
  <autoFilter ref="A4:F60" xr:uid="{00000000-0009-0000-0000-000000000000}"/>
  <mergeCells count="4">
    <mergeCell ref="E50:F50"/>
    <mergeCell ref="E1:F1"/>
    <mergeCell ref="A2:F2"/>
    <mergeCell ref="A50:C50"/>
  </mergeCells>
  <phoneticPr fontId="6"/>
  <dataValidations count="2">
    <dataValidation type="list" allowBlank="1" showInputMessage="1" showErrorMessage="1" sqref="E5" xr:uid="{00000000-0002-0000-0000-000001000000}">
      <formula1>$E$52:$E$58</formula1>
    </dataValidation>
    <dataValidation type="list" allowBlank="1" showInputMessage="1" showErrorMessage="1" sqref="E6:E49" xr:uid="{00000000-0002-0000-0000-000000000000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3" fitToHeight="0" orientation="portrait" useFirstPageNumber="1" r:id="rId1"/>
  <headerFooter scaleWithDoc="0" alignWithMargins="0">
    <oddFooter>&amp;C&amp;"ＭＳ 明朝,標準"&amp;10－&amp;P－</oddFooter>
  </headerFooter>
  <rowBreaks count="2" manualBreakCount="2">
    <brk id="26" max="5" man="1"/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2024-10-04T13:42:27Z</dcterms:created>
  <dcterms:modified xsi:type="dcterms:W3CDTF">2024-10-21T07:10:42Z</dcterms:modified>
</cp:coreProperties>
</file>