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2 計理・用度関係\001 計理事務\◎予算・決算\018　R7年度\01_予算\008_予算の公表\02_令和７年度予算　予算事業一覧（12月２日要求段階）の公表について\03_HP公表作業\"/>
    </mc:Choice>
  </mc:AlternateContent>
  <xr:revisionPtr revIDLastSave="0" documentId="13_ncr:1_{275DA2A7-1733-4B19-87BA-B3EF6ECB8E78}" xr6:coauthVersionLast="47" xr6:coauthVersionMax="47" xr10:uidLastSave="{00000000-0000-0000-0000-000000000000}"/>
  <bookViews>
    <workbookView xWindow="-120" yWindow="-120" windowWidth="20730" windowHeight="11160" xr2:uid="{76CB634B-5F14-4687-B4F5-58CEE04A204E}"/>
  </bookViews>
  <sheets>
    <sheet name="予算事業一覧" sheetId="3" r:id="rId1"/>
    <sheet name="事業概要説明資料" sheetId="2" r:id="rId2"/>
  </sheets>
  <definedNames>
    <definedName name="N_2_3_1_大正区役所職員の人件費">事業概要説明資料!$H$6</definedName>
    <definedName name="N_2_3_3_４歳児訪問事業">事業概要説明資料!$H$665</definedName>
    <definedName name="N_2_3_3_エリア価値の向上に向けた地域活性化事業">事業概要説明資料!$H$767</definedName>
    <definedName name="N_2_3_3_コミュニティ育成事業">事業概要説明資料!$H$808</definedName>
    <definedName name="N_2_3_3_ものづくり企業連携事業">事業概要説明資料!$H$1017</definedName>
    <definedName name="N_2_3_3_一般管理経費">事業概要説明資料!$H$38</definedName>
    <definedName name="N_2_3_3_音楽振興事業">事業概要説明資料!$H$1086</definedName>
    <definedName name="N_2_3_3_学習・登校サポート事業">事業概要説明資料!$H$395</definedName>
    <definedName name="N_2_3_3_区政会議等運営事業">事業概要説明資料!$H$210</definedName>
    <definedName name="N_2_3_3_区庁舎設備維持費">事業概要説明資料!$H$71</definedName>
    <definedName name="N_2_3_3_区庁舎設備及び区附設会館設備保守点検経費">事業概要説明資料!$H$252</definedName>
    <definedName name="N_2_3_3_区民協働による魅力活性化事業">事業概要説明資料!$H$984</definedName>
    <definedName name="N_2_3_3_区役所附設会館管理運営業務">事業概要説明資料!$H$733</definedName>
    <definedName name="N_2_3_3_健康増進普及啓発事業">事業概要説明資料!$H$595</definedName>
    <definedName name="N_2_3_3_広聴事業">事業概要説明資料!$H$174</definedName>
    <definedName name="N_2_3_3_広報・情報・魅力発信事業">事業概要説明資料!$H$103</definedName>
    <definedName name="N_2_3_3_国産木材を活用した窓口サービス課フロア整備事業">事業概要説明資料!$H$318</definedName>
    <definedName name="N_2_3_3_使用料の還付金">事業概要説明資料!$H$1150</definedName>
    <definedName name="N_2_3_3_児童発達相談体制強化事業">事業概要説明資料!$H$530</definedName>
    <definedName name="N_2_3_3_就学前.４・５歳児.こどもサポートネット事業.大正区版ネウボラ.">事業概要説明資料!$H$460</definedName>
    <definedName name="N_2_3_3_住民情報業務等民間委託">事業概要説明資料!$H$286</definedName>
    <definedName name="N_2_3_3_住民票等発行手数料のキャッシュレス化・住民情報待合への行政キオスク端末導入による利便性向上事業">事業概要説明資料!$H$350</definedName>
    <definedName name="N_2_3_3_人権啓発推進事業">事業概要説明資料!$H$951</definedName>
    <definedName name="N_2_3_3_生涯学習推進事業">事業概要説明資料!$H$632</definedName>
    <definedName name="N_2_3_3_青少年育成推進事業">事業概要説明資料!$H$916</definedName>
    <definedName name="N_2_3_3_地域・防災関係事務費">事業概要説明資料!$H$1054</definedName>
    <definedName name="N_2_3_3_地域活動協議会に対する支援事業">事業概要説明資料!$H$698</definedName>
    <definedName name="N_2_3_3_地域見守り体制づくり推進事業">事業概要説明資料!$H$428</definedName>
    <definedName name="N_2_3_3_地域防災対策事業">事業概要説明資料!$H$843</definedName>
    <definedName name="N_2_3_3_地域防犯・安全対策事業">事業概要説明資料!$H$880</definedName>
    <definedName name="N_2_3_3_特定空家等の是正">事業概要説明資料!$H$1118</definedName>
    <definedName name="N_2_3_3_福祉事務所運営費">事業概要説明資料!$H$497</definedName>
    <definedName name="N_2_3_3_保健福祉センター事業用経費">事業概要説明資料!$H$563</definedName>
    <definedName name="N_2_3_3_万博の来場促進等の取組">事業概要説明資料!$H$135</definedName>
    <definedName name="print" localSheetId="0">予算事業一覧!print</definedName>
    <definedName name="print">#N/A</definedName>
    <definedName name="_xlnm.Print_Area" localSheetId="1">事業概要説明資料!$A$1:$AY$1176</definedName>
    <definedName name="_xlnm.Print_Area" localSheetId="0">予算事業一覧!$A$1:$I$81</definedName>
    <definedName name="print_out" localSheetId="0">予算事業一覧!print_out</definedName>
    <definedName name="print_out">#N/A</definedName>
    <definedName name="_xlnm.Print_Titles" localSheetId="0">予算事業一覧!$3:$7</definedName>
    <definedName name="メッセージ出力">#REF!</definedName>
    <definedName name="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3" l="1"/>
  <c r="I80" i="3"/>
  <c r="H80" i="3" s="1"/>
  <c r="F81" i="3"/>
  <c r="G81" i="3" s="1"/>
  <c r="F80" i="3"/>
  <c r="G80" i="3" s="1"/>
  <c r="E81" i="3"/>
  <c r="E80" i="3"/>
  <c r="F79" i="3"/>
  <c r="F78" i="3"/>
  <c r="G78" i="3" s="1"/>
  <c r="E79" i="3"/>
  <c r="G79" i="3" s="1"/>
  <c r="E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G10" i="3" s="1"/>
  <c r="E11" i="3"/>
  <c r="G11" i="3" s="1"/>
  <c r="E10" i="3"/>
  <c r="AJ1175" i="2"/>
  <c r="AA1175" i="2"/>
  <c r="AJ1143" i="2"/>
  <c r="AA1143" i="2"/>
  <c r="AJ1111" i="2"/>
  <c r="AA1111" i="2"/>
  <c r="AJ1079" i="2"/>
  <c r="AA1079" i="2"/>
  <c r="AJ1047" i="2"/>
  <c r="AA1047" i="2"/>
  <c r="AJ1010" i="2"/>
  <c r="AA1010" i="2"/>
  <c r="AJ977" i="2"/>
  <c r="AA977" i="2"/>
  <c r="AJ944" i="2"/>
  <c r="AA944" i="2"/>
  <c r="AJ909" i="2"/>
  <c r="AA909" i="2"/>
  <c r="AJ873" i="2"/>
  <c r="AA873" i="2"/>
  <c r="AJ836" i="2"/>
  <c r="AA836" i="2"/>
  <c r="AJ801" i="2"/>
  <c r="AA801" i="2"/>
  <c r="AJ760" i="2"/>
  <c r="AA760" i="2"/>
  <c r="AJ726" i="2"/>
  <c r="AA726" i="2"/>
  <c r="AJ691" i="2"/>
  <c r="AA691" i="2"/>
  <c r="AJ658" i="2"/>
  <c r="AA658" i="2"/>
  <c r="AJ625" i="2"/>
  <c r="AA625" i="2"/>
  <c r="AJ588" i="2"/>
  <c r="AA588" i="2"/>
  <c r="AJ556" i="2"/>
  <c r="AA556" i="2"/>
  <c r="AJ523" i="2"/>
  <c r="AA523" i="2"/>
  <c r="AJ490" i="2"/>
  <c r="AA490" i="2"/>
  <c r="AJ453" i="2"/>
  <c r="AA453" i="2"/>
  <c r="AJ421" i="2"/>
  <c r="AA421" i="2"/>
  <c r="AJ388" i="2"/>
  <c r="AA388" i="2"/>
  <c r="AJ343" i="2"/>
  <c r="AA343" i="2"/>
  <c r="AJ311" i="2"/>
  <c r="AA311" i="2"/>
  <c r="AJ279" i="2"/>
  <c r="AA279" i="2"/>
  <c r="AJ245" i="2"/>
  <c r="AA245" i="2"/>
  <c r="AJ203" i="2"/>
  <c r="AA203" i="2"/>
  <c r="AJ167" i="2"/>
  <c r="AA167" i="2"/>
  <c r="AJ128" i="2"/>
  <c r="AA128" i="2"/>
  <c r="AJ96" i="2"/>
  <c r="AA96" i="2"/>
  <c r="AJ64" i="2"/>
  <c r="AA64" i="2"/>
  <c r="AA31" i="2"/>
</calcChain>
</file>

<file path=xl/sharedStrings.xml><?xml version="1.0" encoding="utf-8"?>
<sst xmlns="http://schemas.openxmlformats.org/spreadsheetml/2006/main" count="801" uniqueCount="243">
  <si>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</si>
  <si>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</si>
  <si>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</si>
  <si>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</si>
  <si>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</si>
  <si>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</si>
  <si>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</si>
  <si>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</si>
  <si>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大正区役所</t>
    <phoneticPr fontId="8"/>
  </si>
  <si>
    <t>大正区役所職員の人件費</t>
    <phoneticPr fontId="13"/>
  </si>
  <si>
    <t>大正区役所職員の人件費</t>
    <phoneticPr fontId="4"/>
  </si>
  <si>
    <t>6年度</t>
    <phoneticPr fontId="4"/>
  </si>
  <si>
    <t>7年度</t>
    <phoneticPr fontId="4"/>
  </si>
  <si>
    <t>合　　　　計</t>
    <rPh sb="0" eb="1">
      <t>ゴウ</t>
    </rPh>
    <rPh sb="5" eb="6">
      <t>ケイ</t>
    </rPh>
    <phoneticPr fontId="4"/>
  </si>
  <si>
    <t>一般管理経費</t>
    <phoneticPr fontId="13"/>
  </si>
  <si>
    <t>円滑な業務が行えるよう、経常的な事務に関する調達及び事務機器等の管理を行う。また、職員研修や業務委託を行うことによって区民サービスの向上を図る。</t>
    <phoneticPr fontId="13"/>
  </si>
  <si>
    <t>業務を進める上で必要となる事務用消耗品や、事務用機器の調達及び管理を行う。また、会計年度任用職員の管理を行い、職員の業務が円滑に行われるように努める。職員研修等や総合案内業務を委託することによって、区民サービスの向上を図る。</t>
    <phoneticPr fontId="4"/>
  </si>
  <si>
    <t>一般管理経費</t>
    <phoneticPr fontId="4"/>
  </si>
  <si>
    <t>一般管理経費（非裁量）</t>
    <phoneticPr fontId="4"/>
  </si>
  <si>
    <t>区庁舎設備維持費</t>
    <phoneticPr fontId="13"/>
  </si>
  <si>
    <t>区役所庁舎諸設備の各機能が正常かつ安全に働くよう維持し、快適で衛生的な状態での管理を行う。また、施設管理者として、公共建築物への法的要求に対応する。</t>
    <phoneticPr fontId="13"/>
  </si>
  <si>
    <t>区庁舎設備維持費</t>
    <phoneticPr fontId="4"/>
  </si>
  <si>
    <t>広報・情報・魅力発信事業</t>
    <phoneticPr fontId="13"/>
  </si>
  <si>
    <t>多様な広報ツールを活用し、幅広い世代の区民に向けて生活にかかせない行政情報等を正確にわかりやすく伝え、また、区内外へ大正区の魅力を発信することで、まちの活性化に寄与することを目的とする。</t>
    <phoneticPr fontId="13"/>
  </si>
  <si>
    <t>・区内全世帯・全事業所へ配布する区広報紙発行業務及び区ホームページ、SNSの運用。
・民間のメディアと連携することにより、区の魅力発信ツールの幅を広げていく。
・「昭和山 はなのみち」「千島公園イベント広場『くさっパひろっパ』」などの魅力スポットを積極的に広報する。
・区内56か所に設置している広報板の活用及び事業周知チラシやポスターの配布・掲示協力事業者を広報サポーターとして募集
・区民が自区に対し一層の愛着と誇りを感じ、区政に積極的に関わりを持てるよう、マスコットキャラクターを活用したプロモーション活動等を実施する。</t>
    <phoneticPr fontId="4"/>
  </si>
  <si>
    <t>広報・情報・魅力発信事業に係る事務経費</t>
    <phoneticPr fontId="4"/>
  </si>
  <si>
    <t>万博の来場促進等の取組</t>
    <phoneticPr fontId="13"/>
  </si>
  <si>
    <t>　府市で策定した「大阪・関西万博の成功に向けた機運醸成アクションプランver.3.0」で課題となっている「来場意向度」の向上を図るとともに、「2025年大阪・関西万博アクションプランver.5」に掲げられている実施方針に基づく「万博国際交流プログラム」により万博を契機に大正区にゆかりのあるドイツとの交流を深め、万博のレガシーとして残していく。</t>
    <phoneticPr fontId="13"/>
  </si>
  <si>
    <t>【万博会場での音楽祭の開催(催事)】
「大阪ウィーク～春・夏・秋～」夏の大阪ヘルスケアパビリオンでのレギュラーイベント「(仮称)大正音楽祭」を開催する。区内で活動する各種団体に、日頃の成果を万博会場内で発表する機会を設け地域の魅力を広く発信することで来場者に大正区の多様で魅力的な文化を楽しんでいただくとともに、参加者の地域への愛着を高め、ひいては万博の盛り上げを図る。イベントの実施に際しては、企画・立案・実施する事業者を公募型プロポーザルにより募集する。
【ドイツとの国際交流の取組】
「万博国際交流プログラム」では令和６～７年度中に「①万博参加国・地域のナショナルデーのイベント参加、万博参加国・地域のパビリオンの準備運営に関わる者」、「②万博参加国・地域の関係者」、「③万博の企画・運営等に関わる日本側の万博関係者」それぞれと住民が交流を行う必要がある。このプログラムに則り大正区にゆかりのあるドイツとの友好の絆を深めるとともに万博の盛り上げを図るため令和７年度は次の取組を行う。
　①万博会場内でのドイツパビリオンに関わる方達との交流
　②ドイツの文化や歴史を紹介する講習会
　③日本博覧会協会関係者による講演会</t>
    <phoneticPr fontId="4"/>
  </si>
  <si>
    <t>万博の来場促進等の取組に係る経費(催事)</t>
    <phoneticPr fontId="4"/>
  </si>
  <si>
    <t>万博の来場促進等の取組に係る経費(ドイツ交流)</t>
    <phoneticPr fontId="4"/>
  </si>
  <si>
    <t>広聴事業</t>
    <phoneticPr fontId="13"/>
  </si>
  <si>
    <t>区政に対する意見・評価や区民ニーズ等を幅広く把握し、的確に区の施策や事業に反映させるため。</t>
    <phoneticPr fontId="13"/>
  </si>
  <si>
    <t>　【市民の声】
　当区役所に寄せられた「市民の声」などから区民ニーズを把握し、現状の施策・事業とのギャップがないかどうかの点検・分析を行い、その結果を次年度以降の施策・事業への改善等に活用・反映させる。また、LINEの活用・拡大を前提としたSNS（LINEやX（旧Twitter）のアンケート機能）による区民の意見やニーズの把握に努める。
　【区民意識調査】
　無作為抽出した区民に対する区民意識調査を実施し、PDCAサイクルの徹底のため各事業の効果測定を行うとともに、調査結果の分析・課題抽出により、今後の区政運営に活用する。
　【区民アンケート】
　全市的な課題として取り組んでいくべき項目について、全区共通的な指標を設定し、定点観測的に状況を把握する。そのうえで、ニーズに応じた、市民サービスの向上を図っていく。</t>
    <phoneticPr fontId="4"/>
  </si>
  <si>
    <t>区民意識調査に係る事務経費</t>
    <phoneticPr fontId="4"/>
  </si>
  <si>
    <t>区民アンケートに係る事務経費</t>
    <phoneticPr fontId="4"/>
  </si>
  <si>
    <t>市民の声に係る事務経費</t>
    <phoneticPr fontId="4"/>
  </si>
  <si>
    <t>区政会議等運営事業</t>
    <phoneticPr fontId="13"/>
  </si>
  <si>
    <t>　区が所管する施策及び事業について、立案段階から区民の意見を把握し適宜これを反映させるとともに、その実績及び成果の評価に係る意見を聴くことを目的とし、区政におけるPDCAサイクルの確立を図る。</t>
    <phoneticPr fontId="13"/>
  </si>
  <si>
    <t>【区政会議】
区政会議を年４回開催する。
・施策・事業の企画段階や事後だけではなく執行段階においても区政会議委員の意見を聴取して必要に応じて反映するなど、区政会議委員とより活発な意見交換を行う。
・区政運営について、区役所の自己評価に対する意見に加え、委員の評価を直接受ける。前年度の結果を踏まえ、運営の改善に取り組む。
・委員から出された意見などについて、区政への反映状況や反映できなかった場合の理由を区政会議の場で明らかにする。
・委員任期が２年であるため、令和７年度に委員の改選を行う。
【地域福祉推進会議】
・各施策分野別会議体における課題と検討内容を集約し、地域福祉推進会議にて施策分野ごとの方針（大枠の方向性）及び区の地域福祉全体に関わる方針案について学識経験者や専門家などから意見聴取する（年２回）。
・大正区地域福祉推進会議における議論を踏まえた検討内容を必要に応じて区政会議において報告し、区の地域福祉施策について提言する。
【総合教育会議】
立案の段階から保護者及び地域住民その他関係者等の意見を把握し、適宜これを反映させるため、年３回総合教育会議を開催する。具体的には、会議において、次の事項について委員からの意見を求める。
(1) 所管施策等に関する計画及び方針に関する事項
(2) 所管施策等のうち主要なものの実績及び成果の評価に関する事項
(3) 上記のほか、所管施策等に関し必要と認める事項</t>
    <phoneticPr fontId="4"/>
  </si>
  <si>
    <t>区政会議の運営に係る経費</t>
    <phoneticPr fontId="4"/>
  </si>
  <si>
    <t>地域福祉推進会議運営事業に係る経費</t>
    <phoneticPr fontId="4"/>
  </si>
  <si>
    <t>総合教育会議の運営に係る経費</t>
    <phoneticPr fontId="4"/>
  </si>
  <si>
    <t>「大正区地域福祉ビジョン」冊子作製に係る経費</t>
    <phoneticPr fontId="4"/>
  </si>
  <si>
    <t>区庁舎設備及び区附設会館設備保守点検経費</t>
    <phoneticPr fontId="13"/>
  </si>
  <si>
    <t>区役所庁舎及び区役所附設会館諸設備の各機能が正常かつ安全に働くよう維持し、快適で衛生的な状態での管理を行う。</t>
    <phoneticPr fontId="13"/>
  </si>
  <si>
    <t>区役所庁舎及び区役所附設会館設備の安全で快適、衛生的な状態での管理のための保守点検等業務を行う。</t>
    <phoneticPr fontId="4"/>
  </si>
  <si>
    <t>区庁舎設備保守点検経費</t>
    <phoneticPr fontId="4"/>
  </si>
  <si>
    <t>大正会館管理保守点検経費</t>
    <phoneticPr fontId="4"/>
  </si>
  <si>
    <t>大正区民ホール保守点検経費</t>
    <phoneticPr fontId="4"/>
  </si>
  <si>
    <t>住民情報業務等民間委託</t>
    <phoneticPr fontId="13"/>
  </si>
  <si>
    <t>住民情報業務等の民間委託化により、区民サービスの向上と効率的な業務運営を図る。</t>
    <phoneticPr fontId="13"/>
  </si>
  <si>
    <t>区役所における住民情報業務（窓口処理業務・郵送等処理業務）、手数料の徴収・収納業務。</t>
    <phoneticPr fontId="4"/>
  </si>
  <si>
    <t>住民情報業務等民間委託に係る経費</t>
    <phoneticPr fontId="4"/>
  </si>
  <si>
    <t>国産木材を活用した窓口サービス課フロア整備事業</t>
    <phoneticPr fontId="13"/>
  </si>
  <si>
    <t>窓口サービス課カウンター及び待合スペース美装化</t>
    <phoneticPr fontId="4"/>
  </si>
  <si>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</si>
  <si>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</si>
  <si>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</si>
  <si>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住民情報待合へのキオスク端末設置に係る経費</t>
    <phoneticPr fontId="4"/>
  </si>
  <si>
    <t>住民票等発行手数料のキャッシュレス化に係る経費</t>
    <phoneticPr fontId="4"/>
  </si>
  <si>
    <t>学習・登校サポート事業</t>
    <phoneticPr fontId="13"/>
  </si>
  <si>
    <t>学校の授業以外で学習機会の少ない生活困窮家庭の児童やひとり親家庭で家庭学習機会が失われている児童、また不登校や病気による長期欠席等により学習機会を逃した児童・生徒に、家庭や学校、家庭・学校以外の場である居場所で、事業者による一人ひとりの状況に応じたきめ細かい学習サポートや登校に向けた支援を行い、基礎学力の向上を図り、貧困の連鎖を断ち切る一助とするとともに児童・生徒の健やかな育成を図ることを目的とする。</t>
    <phoneticPr fontId="13"/>
  </si>
  <si>
    <t>（１）学校、保護者等との面談について　
  こどもサポートネットのスクリーニング会議で対象家庭を抽出し、支援内容（家庭への支援、児童・生徒への支援）について学校、保護者等と面談を行う。
（２）学習支援について　
  個別を基本とし、状況に応じて家庭、学校等で学習支援を行う。 
（３）登校支援等について　
  不登校や不登校傾向にある児童・生徒に対して、登校の再開や定着に向けた支援を行い、学習機会を創出する。
（４）居場所の提供
　不登校の在籍比率が高く、受験などを控えた大切な時期にある中学生に対して、区役所内に設置した家庭・学校以外の場である「居場所」につなぎ、一人ひとりの状況に応じた支援を行う。</t>
    <phoneticPr fontId="4"/>
  </si>
  <si>
    <t>学習・登校サポート事業に係る経費</t>
    <phoneticPr fontId="4"/>
  </si>
  <si>
    <t>地域見守り体制づくり推進事業</t>
    <phoneticPr fontId="13"/>
  </si>
  <si>
    <t>地域福祉の活動の担い手として、高齢者や障がい者等に対する地域における見守り活動を推進するとともに、セーフティネットの強化を図る。</t>
    <phoneticPr fontId="13"/>
  </si>
  <si>
    <t>・各地域への「見守り推進員」を配置し、地域住民の相談援助や人と人とのつながりづくり、関係機関との顔の見える関係作り、効果的な連絡調整の実施。
・「地域における要援護者の見守りネットワーク強化事業」との連携業務</t>
    <phoneticPr fontId="4"/>
  </si>
  <si>
    <t>見守り活動委託料</t>
    <phoneticPr fontId="4"/>
  </si>
  <si>
    <t>就学前(４・５歳児)こどもサポートネット事業（大正区版ネウボラ）</t>
    <phoneticPr fontId="13"/>
  </si>
  <si>
    <t>妊娠期から中学生までの子どもたちの状況を把握し、切れ目ない子育て支援を行うことをめざし、「大正区版ネウボラ」の構築を進めている中で、４・５歳児の健康状態や生活状況の把握が他の年齢と比べると不十分であったため、この年齢の幼児の状況を把握し、課題を抱える幼児を発見し支援につなげる仕組みを構築してきた。
健康状態や生活状態の変化を把握することが、重大虐待の早期発見に有効的であると考え、区内の保育施設等へ積極的なアウトリーチを行い、４・５歳児の状況や家庭の変化をより把握する。関係機関のさらなる連携強化を行い、妊娠期から小学校へ切れ目のない支援につなぐ「大正区版ネウボラ」のしくみを活用し、児童虐待の未然防止を図り、重大な虐待ゼロをめざす。</t>
    <phoneticPr fontId="13"/>
  </si>
  <si>
    <t>４・５歳児の潜在的な課題を見える化し、リスクを把握するために、就学前こどもサポート推進員（会計年度任用職員）が区内保育所（園）、幼稚園、関係機関へ訪問しスクリーニングシートをもとに、区役所内で事前アセスメントを実施、支援内容などの洗い出し、保育所・幼稚園・地域も含めた会議を定期的に開催し、支援機関に繋げる。未就園児については「4歳児訪問事業」と連携する。課題を抱える就学前の幼児については、就学予定小学校と情報共有会議を開催し、支援を継続させる。区内の保育施設等へ積極的なアウトリーチを行い、　関係機関に繋いだ後の進捗、変化のあるケースの把握及びコーディネートを行う。また、就学前こどもサポートネット事業をはじめ、子育てに関する内容（具体的な相談先など）を情報発信するとともに、「大正区版ネウボラ」について広く区民に広報することで、児童虐待に対する意識の醸成をめざす。</t>
    <phoneticPr fontId="4"/>
  </si>
  <si>
    <t>就学前(４・５歳児)こどもサポートネット事業に係る経費</t>
    <phoneticPr fontId="4"/>
  </si>
  <si>
    <t>福祉事務所運営費</t>
    <phoneticPr fontId="13"/>
  </si>
  <si>
    <t>保健福祉センターにおける市民相談や事業運営等を円滑に行う。</t>
    <phoneticPr fontId="13"/>
  </si>
  <si>
    <t>保健福祉センターにおける市民相談や事業運営等を円滑に行うための経費を支出する。</t>
    <phoneticPr fontId="4"/>
  </si>
  <si>
    <t>事務所運営費（こども・教育）</t>
    <phoneticPr fontId="4"/>
  </si>
  <si>
    <t>事務所運営費（福祉）</t>
    <phoneticPr fontId="4"/>
  </si>
  <si>
    <t>児童発達相談体制強化事業</t>
    <phoneticPr fontId="13"/>
  </si>
  <si>
    <t>発達障がいのある児童と養育者が、速やかに診断や医療に繋がる相談を受けることができ、早期の発見や養育の適切な保育・教育につながる様、専門的な支援のもとに安心して育児ができるよう、早期の段階で継続的な相談支援ができる体制を確立する。</t>
    <phoneticPr fontId="13"/>
  </si>
  <si>
    <t>区保健福祉センターにおいて臨床心理士等専門職を配置し、児童の発達を精神・心理的側面から観察し、早期に発達障がいを発見し、下記の対応、支援を行う。
・乳幼児健診から医療機関受診後の早期個別支援(早期療育機関へつなぐ体制)
・医療機関、療育機関、保育機関、学校等の関係機関との早期支援体制
・乳幼児が集まる場（地域）に出向く出前相談
・常設心理相談事業
・１歳６か月児健診、３歳児健診における心理相談、発達相談（フォロー健診）
・４・５歳児発達相談
・こどもサポートネット事業等における相談・支援</t>
    <phoneticPr fontId="4"/>
  </si>
  <si>
    <t>会計年度任用職員人件費等</t>
    <phoneticPr fontId="4"/>
  </si>
  <si>
    <t>発達相談事業に係る経費</t>
    <phoneticPr fontId="4"/>
  </si>
  <si>
    <t>保健福祉センター事業用経費</t>
    <phoneticPr fontId="13"/>
  </si>
  <si>
    <t>窓口業務、健康相談業務、乳幼児健診業務等の経常業務を円滑に行うために必要な経常事務経費。</t>
    <phoneticPr fontId="13"/>
  </si>
  <si>
    <t>窓口業務、健康相談業務、乳幼児健診業務等の経常業務を円滑に行うための、事務用消耗品、備品、業務用車の定期点検の実施、及び燃料等の購入。</t>
    <phoneticPr fontId="4"/>
  </si>
  <si>
    <t>保健福祉センター事業用経費</t>
    <phoneticPr fontId="4"/>
  </si>
  <si>
    <t>健康増進普及啓発事業</t>
    <phoneticPr fontId="13"/>
  </si>
  <si>
    <t>　「健康で健全なまちづくり」を実現するため区民各自が健康の大切さを理解してもらえるよう、健康増進に向けた普及啓発を行う。
がん及び生活習慣病の予防のためには正しい知識の普及と行動変容に向けた主体的な取り組みを促進することが重要であり、「自らの健康は自ら守る」という認識と自覚を高め、生涯を通じた健康の保持増進に資することを目的とする。</t>
    <phoneticPr fontId="13"/>
  </si>
  <si>
    <t>・区広報紙での毎月の検診案内に加え、特集ページ（特定健診、がん検診の重要性、受診勧奨等を記載）を掲載する。また、ホームページ・X・Facebook等のSNSにより周知・啓発を行い、併せて啓発用ビラ等を作成、他の保健事業等を利用して配付し、周知・啓発を行う。
・啓発ポスターを作成し、区内医療機関で掲出してもらう等、区医師会等と連携し、周知・啓発・受診勧奨を行う。
・特に禁煙、受動喫煙についての取り組みを強化するため、小学生などの未成年者を含む若い世代にアプローチし、世界禁煙デーイベントや講演会（区民、区内事業所等）・乳幼児健診時などあらゆる機会・あらゆる場所に「タバコについて」のリーフレット等を用い、区民の目に届きやすい啓発活動をめざす。講演会はWebを活用したハイブリッド開催とし、企業の方を含め多くの方が参加しやすいよう工夫した開催方法で行う。
・各地域の健康課題を把握し、課題解決に向けて、地域住民や関係機関と連携し、あらゆる機会をとらえて、あらゆる場所を利用して地域健康講座・健康相談を効果的に開催する。</t>
    <phoneticPr fontId="4"/>
  </si>
  <si>
    <t>特定検診・がん検診についての周知・啓発に係る経費</t>
    <phoneticPr fontId="4"/>
  </si>
  <si>
    <t>地域健康講座に係る経費</t>
    <phoneticPr fontId="4"/>
  </si>
  <si>
    <t>生涯学習推進事業</t>
    <phoneticPr fontId="13"/>
  </si>
  <si>
    <t>第４次生涯学習大阪計画（R４～R7）を踏まえ、生涯学習推進員が地域活動協議会の一員として、各種団体との連携を図りながら、多様なニーズに応じた講座等の開催を通じて学習機会の提供を行うことにより、誰もが主体的に学び続けることができるよう、情報共有の場や、発表の場の提供などの支援を行う。</t>
    <phoneticPr fontId="13"/>
  </si>
  <si>
    <t>・生涯学習を支えるボランティア（生涯学習推進員）との定期的な連絡会や、生涯学習関連施設と連携した学習機会の提供等を行う。
・参加者一人ひとりが積極的に生涯学習に取り組むきっかけとなるよう、「大正生涯学習フェスティバル」を開催する。
　　（作品展示、舞台発表、体験コーナー等）</t>
    <phoneticPr fontId="4"/>
  </si>
  <si>
    <t>大正生涯学習フェスティバル開催に係る経費</t>
    <phoneticPr fontId="4"/>
  </si>
  <si>
    <t>生涯学習の推進に係る経費</t>
    <phoneticPr fontId="4"/>
  </si>
  <si>
    <t>４歳児訪問事業</t>
    <phoneticPr fontId="13"/>
  </si>
  <si>
    <t>３歳児健康診査から就学時健康診断までの間、全児の状況を把握できる機会がなく、特に３歳児健康診査の受診後に当区に転入してきた幼稚園・保育園（所）・認定こども園等を利用していない未就園児などは把握が難しく、育児についての悩みが深刻化・重篤化してはじめて相談があることも少なくないことから、全ての４歳児へのポピュレーションアプローチを実施することにより、就学前までに必要な生活習慣の確立を促すとともに、全児の状況を把握し、ひいては児童虐待の未然防止を図る。</t>
    <phoneticPr fontId="13"/>
  </si>
  <si>
    <t>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さらに、就学前こどもサポートネット事業と連携し、保育所・幼稚園等と不登園や課題のある児童及び世帯の情報を共有、生活状況を把握するなどの連携強化を図り、「大正区版ネウボラ」をすすめる。</t>
    <phoneticPr fontId="4"/>
  </si>
  <si>
    <t>４歳児訪問事業に係る経費</t>
    <phoneticPr fontId="4"/>
  </si>
  <si>
    <t>地域活動協議会に対する支援事業</t>
    <phoneticPr fontId="13"/>
  </si>
  <si>
    <t>各地域における総意形成機能や準行政的機能を担う地域活動協議会（地域まちづくり実行委員会）が、「地域コミュニティ」の充実をはじめ、「地域防災」、「地域の情報発信力」の強化など、各地域ごとの課題に対して、その解決に向けた取組みが、自律的に進めていけるよう財政的支援及び機能的支援を行う。</t>
    <phoneticPr fontId="13"/>
  </si>
  <si>
    <t>○財政的支援
　区長認定を受けた各地域まちづくり実行委員会に対し、その公益性や使途・成果をチェックすることを前提に、活動費補助金として自律的な地域活動に対する補助金の交付及び運営費補助金として、地域まちづくり実行委員会の運営（事務局の人件費や物件費）に対する補助金の交付
○機能的支援
　中間支援組織を活用した、地域まちづくり実行委員会の自律的な運営にかかる積極的支援
　・地域福祉・地域防災機能の強化にかかる支援等 
　・地域のスローガン･ビジョンや活動の告知など、情報発信力の向上にかかる支援等
　・地域活動協議会補助金の適切な執行にかかる支援等
　・担い手、人材育成、広報の支援などの地域まちづくり実行委員会の組織運営にかかる助言･指導等</t>
    <phoneticPr fontId="4"/>
  </si>
  <si>
    <t>地域活動協議会補助金に係る経費</t>
    <phoneticPr fontId="4"/>
  </si>
  <si>
    <t>中間支援組織への事業委託料</t>
    <phoneticPr fontId="4"/>
  </si>
  <si>
    <t>区役所附設会館管理運営業務</t>
    <phoneticPr fontId="13"/>
  </si>
  <si>
    <t>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する。</t>
    <phoneticPr fontId="13"/>
  </si>
  <si>
    <t>○大正区民ホール（直営）
　施設利用申込の手続き、使用方法諸手続きの説明、 予約・申込受付、使用料の徴収、コンビニエンス収納、使用許可書の交付、 諸設備、機器、設備等の管理、貸出、点検立会い、補修指示等
○大正会館（指定管理者）
　管理運営業務、施設総合管理業務、その他指定管理者が実施するコミュニティづくりに資する事業</t>
    <phoneticPr fontId="4"/>
  </si>
  <si>
    <t>大正会館管理運営に係る経費</t>
    <phoneticPr fontId="4"/>
  </si>
  <si>
    <t>大正区民ホール管理運営に係る経費</t>
    <phoneticPr fontId="4"/>
  </si>
  <si>
    <t>大正会館管理運営に係る物価高騰対応経費</t>
    <phoneticPr fontId="4"/>
  </si>
  <si>
    <t>エリア価値の向上に向けた地域活性化事業</t>
    <phoneticPr fontId="13"/>
  </si>
  <si>
    <t>【「TUGBOAT_TAISHO」運営事業】
当区役所が、当該河川広場を占用し民間事業者にその土地を使用（使用契約）させ、民間事業者が飲食店、船着場や宿泊施設等の施設を設置。恒常的なにぎわい創出空間を整備し管理運営する。（令和元年度：第1次開業、令和2年度：第2次開業に向け整備→埋設物判明のため着工延期、令和3年度：府、事業者と埋設物の処理及び今後の計画について検討）
新たな観光資源として舟運事業を令和５年度開始。（民間事業者が管理運営）
令和６年度末には第2次開業（宿泊施設の完成）を予定している。
当区役所と事業者との間で土地使用契約を締結。事業者からは、土地等使用料を占用面積に応じて納付させることとし、その額を河川占用料として大阪府へ当区役所（占用者）から納付する。（占用料積算は大阪府流水占用料等条例に基づく）
【エリア価値向上イベント等の実施主体への開催支援】
引き続き「大正区エリア価値向上イベント等実施ガイド」の活用等による民間の実施主体の構築促進と、継続的にイベントが開催できるよう物品の貸し出し等の支援を行う。
【賑わい創出エリアの拡大】
これまで、水辺におけるにぎわい拠点創出として大正区の北部に位置する「TUGBOAT_TAISHO」の開業を皮切りに、中央では千島公園において「大正トンボロマルシェ」の実施を通してエリア価値向上を進めてきたが、これら以外の地域（主に千島公園より南のエリア）のポテンシャルを引き出すための取組みを実施し、賑わい創出エリアの拡大に繋げる。</t>
    <phoneticPr fontId="4"/>
  </si>
  <si>
    <t>「ＴＵＧＢＯＡＴ_ＴＡＩＳＨＯ」運営事業費</t>
    <phoneticPr fontId="4"/>
  </si>
  <si>
    <t>イベント開催支援に係る経費</t>
    <phoneticPr fontId="4"/>
  </si>
  <si>
    <t>コミュニティ育成事業</t>
    <phoneticPr fontId="13"/>
  </si>
  <si>
    <t>大正区において、これまで培われてきた社会教育関係団体等のノウハウを活かし、地域団体・ＮＰＯ等をはじめとした市民活動団体・企業等の様々な活動主体が地域活動に参画する仕組みを構築するとともに、地域コミュニティ同士のつながりをより一層強くすることで、住民主体のコミュニティの育成を図る。
　また、多様な活動の主体と協働し、あらゆる世代の住民が地域活動に参加するきっかけをつくることで「自らの地域のことは自らの地域で決める」との自律した意識のもと、持続可能なコミュニティ活動となるよう、人と人とのつながりづくりの活性化を図ることを目的とする。</t>
    <phoneticPr fontId="13"/>
  </si>
  <si>
    <t>地域コミュニティの推進に向け、日頃、地域活動と関わりの少ない若い世代をはじめ多くの企業・区民が、地域活動団体・NPO等をはじめとした市民活動団体・企業等と協働しながら企画・実施する。事業実施にあたっては、以上の趣旨を踏まえ、多種多様な取組を通じて、住民同士のコミュニティづくりとともに、多くの人々が気軽に参加できる事業として実施するため、地域コミュニティづくりに精通した民間事業者から広く企画提案を募集する。上記目的を達成するためにコミュニティの輪を拡げる事業、文化芸術に親しむ事業等、区民・各種団体と協働しながら実施する。
・大正区民まつり（年1回）
・スポーツ大会（年1回）
・区民ギャラリー（通年）</t>
    <phoneticPr fontId="4"/>
  </si>
  <si>
    <t>コミュニティ育成事業開催に係る経費</t>
    <phoneticPr fontId="4"/>
  </si>
  <si>
    <t>事業実施に係る事務経費</t>
    <phoneticPr fontId="4"/>
  </si>
  <si>
    <t>地域防災対策事業</t>
    <phoneticPr fontId="13"/>
  </si>
  <si>
    <t>　大規模災害等の発生に備え、大正区地域防災計画に基づく防災体制の構築を図るとともに、いざという時に、区民が「自分の身は自分で守る」ための取組みの啓発や、各地域の自主防災訓練の実施による「自助」・「共助」の推進や、「公助」との連携により区民や職員の災害対応力の強化を図る。
　また、南海トラフ巨大地震等の災害の発生に備え、津波避難ビル等の拡充の取組みや水防団との連携を行うことで、津波災害に対する地域防災力の向上を図る。</t>
    <phoneticPr fontId="13"/>
  </si>
  <si>
    <t>（１）いざという時に備えた「自助」「共助」の推進
　自主防災組織と協働した個別避難計画の策定、地域災害対策本部における自律的な災害時避難所の開設・運営に対応した地域防災訓練に対する支援、地区防災計画の継続的な改訂支援、地域災害対策本部長・区役所連絡会の開催等。
（２）地域防災力の向上にかかる「公助」の充実
　地域災害対策本部による自律的な災害時避難所の開設・運営にかかる防災活動支援申請物資の調達、大正区総合防災訓練や地域災害対策本部との情報伝達訓練の実施、医薬品等ローリングストックにかかる医薬品備蓄体制の拡大に向けた調整及び維持管理等。
（３）地域防災リーダーの育成
　地域防災リーダーを対象とした技術訓練や研修の実施、装備品の支給及び保険加入、新規入隊者確保にかかる広報等。
（４）水防団との連携
　水防訓練の支援、新規入団員確保にかかる広報等。</t>
    <phoneticPr fontId="4"/>
  </si>
  <si>
    <t>地域防災力の向上にかかる「公助」の充実に係る経費</t>
    <phoneticPr fontId="4"/>
  </si>
  <si>
    <t>地域防災リーダーの育成に係る経費</t>
    <phoneticPr fontId="4"/>
  </si>
  <si>
    <t>いざという時に備えた「自助」「共助」の推進に係る経費</t>
    <phoneticPr fontId="4"/>
  </si>
  <si>
    <t>地域防犯・安全対策事業</t>
    <phoneticPr fontId="13"/>
  </si>
  <si>
    <t>　区民や地域、企業、警察、その他関係団体との連携により、地域の防犯意識の向上および地域における自主防犯活動を推進し、大正区将来ビジョン2025に掲げる「地域で支え合う安全なまち大正」の実現をめざす。
　また、啓発指導員(サイクルサポーター)の配置、建設局との連携による撤去回数や実施時間帯などの調整により、放置自転車台数の減少を図り、区内の環境整備に取り組む。</t>
    <phoneticPr fontId="13"/>
  </si>
  <si>
    <t>①地域防犯・安全の推進
　（ア）｢大正区安全・安心なまちづくりに関する協定書｣に基づく、防災スピーカー（防災行政無線）、青色防犯パトロール車両を活用した防災・防犯情報の周知
　（イ）地域･学校･関係機関と連携した「こども１１０番の家」運動の実施
　（ウ）教育委員会、学校、PTA、警察、道路管理者及び地域等と連携した｢大阪市通学路安全プログラム｣による、通学路や横断歩道の点検などの安全対策の実施
　（エ）大正警察と連携した「自転車マナーアップ」及び「特殊詐欺被害防止」にかかる啓発の実施
②放置自転車防止対策
　（ア）啓発指導員（サイクルサポーター）の配置及び放置自転車台数の調査（大正駅周辺、【バス停】大正区役所前）
　（イ）建設局との連携による放置自転車の撤去回数や実施時間帯などの調整</t>
    <phoneticPr fontId="4"/>
  </si>
  <si>
    <t>啓発指導員委託料</t>
    <phoneticPr fontId="4"/>
  </si>
  <si>
    <t>地域防犯・交通安全等の実施に係る</t>
    <phoneticPr fontId="4"/>
  </si>
  <si>
    <t>放置自転車対策に係る事務経費</t>
    <phoneticPr fontId="4"/>
  </si>
  <si>
    <t>青少年育成推進事業</t>
    <phoneticPr fontId="13"/>
  </si>
  <si>
    <t>行政、学校、地域団体等の様々な世代の区民並びに、本市が委嘱する青少年指導員及び青少年福祉委員の活動を支援することにより、青少年の健全育成及び非行防止に取組む。また、新成人として大人になったことの自覚を促すとともに、青少年の健全育成に関する各種団体の協力を得て青少年のコミュニティづくりを行う。</t>
    <phoneticPr fontId="13"/>
  </si>
  <si>
    <t>青少年の健全な育成を図るため、大阪市こども・子育て支援計画にかかる施策を家庭、学校、地域、企業、行政が一丸となって総合的かつ効果的に推進する。また、要綱に基づき委嘱を受けた「青少年指導員」及び「青少年福祉委員」が行う、青少年の健全育成に関する活動を支援する。
さらに、新成人として大人になったことの自覚を促すと共に、自ら生き抜こうとする青年を祝い励ますことを目的に「大正区成人式」を開催する。（年1回／成人の日）　　　　　　　　　　　　　　　　　　　　　　　　　　　　　　　　　　　　　　　　　　　　　　　　　　　　　　　　　　　　　　　　　　　　　　　　　　　　　　　　　　　　　　　　　　　　　　　　</t>
    <phoneticPr fontId="4"/>
  </si>
  <si>
    <t>青少年指導員活動支援に係る経費</t>
    <phoneticPr fontId="4"/>
  </si>
  <si>
    <t>成人式開催に係る経費</t>
    <phoneticPr fontId="4"/>
  </si>
  <si>
    <t>青少年福祉委員活動支援に係る経費</t>
    <phoneticPr fontId="4"/>
  </si>
  <si>
    <t>人権啓発推進事業</t>
    <phoneticPr fontId="13"/>
  </si>
  <si>
    <t>人権啓発活動を積極的に推進することで、市民自らが社会の構成員としての自覚を持ち相互の人権が尊重されるまちづくりを実現していくため、より多くの市民が参加でき、主体的に考えることができる効果的な啓発活動に取組み人権意識の高揚を図ることを目的とする。</t>
    <phoneticPr fontId="13"/>
  </si>
  <si>
    <t>人権意識の向上のための啓発活動
　・大正区人権啓発推進員連絡会が中心となって区民への人権広報・啓発の実施
　・「第41回浪速人権展」及び「人・愛・ふれあいプラザ」の開催</t>
    <phoneticPr fontId="4"/>
  </si>
  <si>
    <t>人権展開催に係る経費</t>
    <phoneticPr fontId="4"/>
  </si>
  <si>
    <t>人権啓発活動の推進に係る経費</t>
    <phoneticPr fontId="4"/>
  </si>
  <si>
    <t>区民協働による魅力活性化事業</t>
    <phoneticPr fontId="13"/>
  </si>
  <si>
    <t>区の特色を活かした文化事業や多様な世代が参画できる事業を、わがまちビジョン運営委員会と区役所が協働で地域・学校等も巻き込んだ事業形態として実施することで、行政だけでは実現できない相乗効果を生むことにより大正区への愛着を高めるとともに、地域コミュニティの充実につながる住民主体のまちづくり活動の推進に寄与することを目的とする。</t>
    <phoneticPr fontId="13"/>
  </si>
  <si>
    <t>〇わがまちビジョン運営委員会と連携し次の事業を行う。
・10年後の私への手紙：大正区内の小学校４年生全員に、「１０年後の私へ」というテーマで手紙を書いてもらい、10年後の成人式にて返却する。
・文楽体験と公演：大阪が誇る伝統芸能である「文楽」に触れる機会を提供し、文化の普及・振興を図るとともに、身近に「文楽」を体験できる区や地域への愛着を高める。
・児童・青少年の育成：子どもたちが身近な公園等で昔遊びを通じて、地域の人や自然に触れ合うことで、地域への愛着を高める。
〇わがまちビジョン運営委員会が企画する事業について、連携・協力を行う。</t>
    <phoneticPr fontId="4"/>
  </si>
  <si>
    <t>企画事業の実施に係る経費</t>
    <phoneticPr fontId="4"/>
  </si>
  <si>
    <t>ものづくり企業連携事業</t>
    <phoneticPr fontId="13"/>
  </si>
  <si>
    <t>大正区内の高度な技術を有するオンリーワン企業や、創業から100年を迎える伝統のある企業が多く存在するというのは地域の最大の資源(強み)である。
ものづくりのまちとしての独自ネットワークを活用し、産業振興や人材の育成を通じて、地域課題の解決を図るとともに、区民が地元企業に就労する等地域資源が循環しものづくりのまち大正が企業や区民にとって誇りと生きる力になることをめざす。</t>
    <phoneticPr fontId="13"/>
  </si>
  <si>
    <t>大正区及び港区、西淀川区の区内企業と区民との交流や区内ものづくり企業のネットワーク形成と、ものづくりの魅力の発信により、ものづくり企業の活性化と、課題解決型のものづくりのまちをめざす目的で、大正・港・西淀川ものづくり事業実行委員会を結成し、区役所は、実行委員への就任および委員会の事務局事務の役割を担う。委員会では独自のネットワークを活かした医工福連携等による課題解決型の産業振興事業および地域の人材育成やこどもたちのゆめづくりをサポートする事業を行う。区役所は、実行委員として行政の強みを活かした関係機関との対外的な折衝や広報業務、事務局業務として事業実施にかかる準備や連絡調整等を行う。
【主な取組】
・ものづくり企業と医療機関・介護福祉施設等による連携による地域課題の解決並びに産業振興の推進（医工福連携）
・大正ものづくりフェスタ（主に地域のこどもとその親を対象に、区内企業がチームを組んで大正区のものづくりの素晴らしさを伝える）
・大正・港・西淀川オープンファクトリー（区内の多数の工場を一斉に開放し、ものづくりの現場を見学いただき、区内企業の技術力の高さを伝える）</t>
    <phoneticPr fontId="4"/>
  </si>
  <si>
    <t>ものづくり企業の活性化に係る事務経費</t>
    <phoneticPr fontId="4"/>
  </si>
  <si>
    <t>地域・防災関係事務費</t>
    <phoneticPr fontId="13"/>
  </si>
  <si>
    <t>地域・防災関係会議及び運営委員会・幹事会の運営や、事業の実施、各種資料等の収集・整備など、各種事務を円滑に進めるうえでかかる経常事務経費。</t>
    <phoneticPr fontId="13"/>
  </si>
  <si>
    <t>地域・防災所管事務にかかる各種事務用品等の購入</t>
    <phoneticPr fontId="4"/>
  </si>
  <si>
    <t>地域・防災関係事務費</t>
    <phoneticPr fontId="4"/>
  </si>
  <si>
    <t>音楽振興事業</t>
    <phoneticPr fontId="13"/>
  </si>
  <si>
    <t>プロの演奏家による上質な音楽を鑑賞する機会を区民に提供することにより、音楽が区民にとって身近なものとなり、区民自身が音楽に携わるきっかけとなることで、まちに音楽があふれ、大正区の魅力のひとつとなることを目的とする。</t>
    <phoneticPr fontId="13"/>
  </si>
  <si>
    <t>大正区への親しみや区民としての誇りの醸成につながるプロの演奏家による無料のコンサートを実施する。</t>
    <phoneticPr fontId="4"/>
  </si>
  <si>
    <t>区役所コンサート開催経費</t>
    <phoneticPr fontId="4"/>
  </si>
  <si>
    <t>特定空家等の是正</t>
    <phoneticPr fontId="13"/>
  </si>
  <si>
    <t>空家等は、周辺環境の悪化によりまちの魅力低下や地域コミュニティの沈滞化など、地域にも影響を及ぼし、第３者に迷惑をかけている空家（管理不全空家）や特に破損が著しい空家（特定空家）は、放置することにより崩落や倒壊などにより人の身体・生命に危険を及ぼすとともに、防災面（地震による倒壊など）や防犯面（不法侵入・放火など）のリスクが高まるおそれがあることから、空家等の除去などの是正に取り組み、空家等の利活用を促進し、まちの環境改善に繋げる。</t>
    <phoneticPr fontId="13"/>
  </si>
  <si>
    <t>・区民からの通報等を受け、現場調査、危険度判定、登記簿等の公簿により所有者調査を実施。
・特定空家等の所有者等に対して情報提供・助言、指導、勧告、命令を段階的に実施。
・管理不全空家等の所有者に対して情報提供・助言、指導、勧告を段階的に実施。
・空家相談員制度を活用した空家相談会の実施。
・専門家団体等との連携による取組。
・所有者不明物件への対応（財産管理人制度の活用）</t>
    <phoneticPr fontId="4"/>
  </si>
  <si>
    <t>特定空家等の是正・指導経費</t>
    <phoneticPr fontId="4"/>
  </si>
  <si>
    <t>使用料の還付金</t>
    <phoneticPr fontId="13"/>
  </si>
  <si>
    <t>使用料の還付金</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</si>
  <si>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</si>
  <si>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</si>
  <si>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</si>
  <si>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</si>
  <si>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</si>
  <si>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</si>
  <si>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</si>
  <si>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</si>
  <si>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</si>
  <si>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</si>
  <si>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</si>
  <si>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</si>
  <si>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</si>
  <si>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</si>
  <si>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所属名　大正区役所　</t>
    <phoneticPr fontId="8"/>
  </si>
  <si>
    <t>6 年 度</t>
    <phoneticPr fontId="4"/>
  </si>
  <si>
    <t>7 年 度</t>
    <phoneticPr fontId="4"/>
  </si>
  <si>
    <t>　　</t>
  </si>
  <si>
    <t>出</t>
    <rPh sb="0" eb="1">
      <t>デ</t>
    </rPh>
    <phoneticPr fontId="8"/>
  </si>
  <si>
    <t>税</t>
    <rPh sb="0" eb="1">
      <t>ゼイ</t>
    </rPh>
    <phoneticPr fontId="8"/>
  </si>
  <si>
    <t>2-3-1</t>
    <phoneticPr fontId="4"/>
  </si>
  <si>
    <t>大正区役所職員の人件費</t>
    <phoneticPr fontId="1"/>
  </si>
  <si>
    <t>総務課</t>
    <phoneticPr fontId="1"/>
  </si>
  <si>
    <t>出</t>
    <phoneticPr fontId="8"/>
  </si>
  <si>
    <t>税</t>
    <phoneticPr fontId="8"/>
  </si>
  <si>
    <t>職員費計</t>
    <phoneticPr fontId="8"/>
  </si>
  <si>
    <t>2-3-3</t>
    <phoneticPr fontId="4"/>
  </si>
  <si>
    <t>一般管理経費</t>
    <phoneticPr fontId="1"/>
  </si>
  <si>
    <t>区庁舎設備維持費</t>
    <phoneticPr fontId="1"/>
  </si>
  <si>
    <t>広報・情報・魅力発信事業</t>
    <phoneticPr fontId="1"/>
  </si>
  <si>
    <t>万博の来場促進等の取組</t>
    <phoneticPr fontId="1"/>
  </si>
  <si>
    <t>広聴事業</t>
    <phoneticPr fontId="1"/>
  </si>
  <si>
    <t>区政会議等運営事業</t>
    <phoneticPr fontId="1"/>
  </si>
  <si>
    <t>区庁舎設備及び区附設会館設備保守点検経費</t>
    <phoneticPr fontId="1"/>
  </si>
  <si>
    <t>住民情報業務等民間委託</t>
    <phoneticPr fontId="1"/>
  </si>
  <si>
    <t>窓口サービス課</t>
    <phoneticPr fontId="1"/>
  </si>
  <si>
    <t>国産木材を活用した窓口サービス課フロア整備事業</t>
    <phoneticPr fontId="1"/>
  </si>
  <si>
    <t>住民票等発行手数料のキャッシュレス化・住民情報待合への行政キオスク端末導入による利便性向上事業</t>
    <phoneticPr fontId="1"/>
  </si>
  <si>
    <t>学習・登校サポート事業</t>
    <phoneticPr fontId="1"/>
  </si>
  <si>
    <t>保健福祉課</t>
    <phoneticPr fontId="1"/>
  </si>
  <si>
    <t>地域見守り体制づくり推進事業</t>
    <phoneticPr fontId="1"/>
  </si>
  <si>
    <t>就学前(４・５歳児)こどもサポートネット事業（大正区版ネウボラ）</t>
    <phoneticPr fontId="1"/>
  </si>
  <si>
    <t>福祉事務所運営費</t>
    <phoneticPr fontId="1"/>
  </si>
  <si>
    <t>児童発達相談体制強化事業</t>
    <phoneticPr fontId="1"/>
  </si>
  <si>
    <t>保健福祉センター事業用経費</t>
    <phoneticPr fontId="1"/>
  </si>
  <si>
    <t>健康増進普及啓発事業</t>
    <phoneticPr fontId="1"/>
  </si>
  <si>
    <t>生涯学習推進事業</t>
    <phoneticPr fontId="1"/>
  </si>
  <si>
    <t>４歳児訪問事業</t>
    <phoneticPr fontId="1"/>
  </si>
  <si>
    <t>地域活動協議会に対する支援事業</t>
    <phoneticPr fontId="1"/>
  </si>
  <si>
    <t>地域協働課</t>
    <phoneticPr fontId="1"/>
  </si>
  <si>
    <t>区役所附設会館管理運営業務</t>
    <phoneticPr fontId="1"/>
  </si>
  <si>
    <t>エリア価値の向上に向けた地域活性化事業</t>
    <phoneticPr fontId="1"/>
  </si>
  <si>
    <t>コミュニティ育成事業</t>
    <phoneticPr fontId="1"/>
  </si>
  <si>
    <t>地域防災対策事業</t>
    <phoneticPr fontId="1"/>
  </si>
  <si>
    <t>地域防犯・安全対策事業</t>
    <phoneticPr fontId="1"/>
  </si>
  <si>
    <t>青少年育成推進事業</t>
    <phoneticPr fontId="1"/>
  </si>
  <si>
    <t>人権啓発推進事業</t>
    <phoneticPr fontId="1"/>
  </si>
  <si>
    <t>区民協働による魅力活性化事業</t>
    <phoneticPr fontId="1"/>
  </si>
  <si>
    <t>ものづくり企業連携事業</t>
    <phoneticPr fontId="1"/>
  </si>
  <si>
    <t>地域・防災関係事務費</t>
    <phoneticPr fontId="1"/>
  </si>
  <si>
    <t>音楽振興事業</t>
    <phoneticPr fontId="1"/>
  </si>
  <si>
    <t>特定空家等の是正</t>
    <phoneticPr fontId="1"/>
  </si>
  <si>
    <t>使用料の還付金</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</si>
  <si>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</si>
  <si>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</si>
  <si>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</si>
  <si>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</si>
  <si>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3"/>
  </si>
  <si>
    <t>算定中</t>
    <rPh sb="0" eb="3">
      <t>サンテイチュウ</t>
    </rPh>
    <phoneticPr fontId="3"/>
  </si>
  <si>
    <t>総務課・保健福祉課</t>
    <phoneticPr fontId="1"/>
  </si>
  <si>
    <t>総務課・地域協働課</t>
    <phoneticPr fontId="1"/>
  </si>
  <si>
    <t>国産木材を活用し、フロア整備を実施することで、大正区役所２階窓口サービス課の美観を向上し、来庁者にとってわかりやすく、快適で利用しやすいフロアとすることを目的とする。また、木材の自然な風合いや調湿効果による利便性や快適性の向上、森林環境の保全や環境保護等への関心の向上や国産木材利用促進の啓発を図る。</t>
    <phoneticPr fontId="13"/>
  </si>
  <si>
    <t xml:space="preserve">来庁者にとってわかりやすく、快適で利用しやすいフロアとし、環境にも配慮した空間に刷新する。昭和４７年（１９７２年）の庁舎建替以来そのままである柱は、柱の壁面に木質パネルを取り付け、それに合ったサインを設置する等、視覚的に統一感を持たせながら、利用者の利便性を向上させる。また、老朽化した什器については、カウンターや記載台、椅子を国産木材を使用したものに更新することで、温かみのある空間を作る。
</t>
    <phoneticPr fontId="4"/>
  </si>
  <si>
    <t xml:space="preserve">区役所庁舎設備の運営にかかる光熱水費の支払をはじめ、設備の安全で快適、衛生的な状態での管理のための諸業務を行う。
</t>
    <phoneticPr fontId="4"/>
  </si>
  <si>
    <t>大正区では人口が減少し、区内の事業所数も減少しており、総体として都市活動が低下し、まちの賑わいが減少してきている。
この状況を鑑み、これから大正区が人々の注目を集め、大正区・地域に関わりたくなるまちとなるよう、地域活性化事業によるエリア価値の向上をめざす。</t>
    <phoneticPr fontId="13"/>
  </si>
  <si>
    <t>これまで還付金予算については、財政局において一括して予算計上し、執行時に各所属に流用してきたところだが、説明責任の明確化や事務効率化・負担軽減等の観点から、令和４年度予算より各所属予算で計上することとなった。そのため、現時点で確定している区役所附設会館における新型コロナウイルス感染症拡大防止のための使用料還付及び区役所附設会館条例第14条各号による使用料還付の過年度支出について予算を要求し、令和７年度における効率的かつ迅速な事務処理を目指す。</t>
    <rPh sb="155" eb="156">
      <t>オヨ</t>
    </rPh>
    <rPh sb="157" eb="160">
      <t>クヤクショ</t>
    </rPh>
    <rPh sb="160" eb="164">
      <t>フセツカイカン</t>
    </rPh>
    <rPh sb="164" eb="166">
      <t>ジョウレイ</t>
    </rPh>
    <rPh sb="166" eb="167">
      <t>ダイ</t>
    </rPh>
    <rPh sb="169" eb="170">
      <t>ジョウ</t>
    </rPh>
    <rPh sb="170" eb="171">
      <t>カク</t>
    </rPh>
    <rPh sb="171" eb="172">
      <t>ゴウ</t>
    </rPh>
    <rPh sb="175" eb="178">
      <t>シヨウリョウ</t>
    </rPh>
    <rPh sb="178" eb="180">
      <t>カンプ</t>
    </rPh>
    <phoneticPr fontId="13"/>
  </si>
  <si>
    <t>過年度の附設会館使用料について、請求に基づき還付する。</t>
    <rPh sb="0" eb="3">
      <t>カネンド</t>
    </rPh>
    <rPh sb="4" eb="8">
      <t>フセツカイカン</t>
    </rPh>
    <rPh sb="8" eb="11">
      <t>シヨウリョウ</t>
    </rPh>
    <rPh sb="16" eb="18">
      <t>セイキュウ</t>
    </rPh>
    <rPh sb="19" eb="20">
      <t>モト</t>
    </rPh>
    <rPh sb="22" eb="24">
      <t>カンプ</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</si>
</sst>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
      <sz val="6"/>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51">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23" fillId="0" borderId="34" xfId="4" applyNumberFormat="1" applyFont="1" applyFill="1" applyBorder="1" applyAlignment="1">
      <alignment vertical="center" shrinkToFit="1"/>
    </xf>
    <xf numFmtId="176" fontId="5" fillId="0" borderId="34" xfId="4" applyNumberFormat="1" applyFont="1" applyFill="1" applyBorder="1" applyAlignment="1">
      <alignment vertical="center" shrinkToFit="1"/>
    </xf>
    <xf numFmtId="176" fontId="23" fillId="0" borderId="36" xfId="4" applyNumberFormat="1" applyFont="1" applyFill="1" applyBorder="1" applyAlignment="1">
      <alignment vertical="center" shrinkToFit="1"/>
    </xf>
    <xf numFmtId="0" fontId="18" fillId="0" borderId="0" xfId="4" applyFont="1" applyFill="1" applyAlignment="1">
      <alignment vertical="center"/>
    </xf>
    <xf numFmtId="177" fontId="23" fillId="0" borderId="32" xfId="4" applyNumberFormat="1" applyFont="1" applyFill="1" applyBorder="1" applyAlignment="1">
      <alignment vertical="center" shrinkToFit="1"/>
    </xf>
    <xf numFmtId="177" fontId="5" fillId="0" borderId="32" xfId="4" applyNumberFormat="1" applyFont="1" applyFill="1" applyBorder="1" applyAlignment="1">
      <alignment vertical="center" shrinkToFit="1"/>
    </xf>
    <xf numFmtId="177" fontId="23" fillId="0" borderId="18" xfId="4" applyNumberFormat="1" applyFont="1" applyFill="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0" fontId="0" fillId="0" borderId="18" xfId="0" applyBorder="1" applyAlignment="1">
      <alignment horizontal="center" vertical="center" shrinkToFit="1"/>
    </xf>
    <xf numFmtId="176" fontId="17" fillId="0" borderId="33" xfId="4" applyNumberFormat="1" applyFont="1" applyFill="1" applyBorder="1" applyAlignment="1">
      <alignment horizontal="center" vertical="center" wrapText="1"/>
    </xf>
    <xf numFmtId="176" fontId="17" fillId="0" borderId="31" xfId="4" applyNumberFormat="1" applyFont="1" applyFill="1" applyBorder="1" applyAlignment="1">
      <alignment horizontal="center" vertical="center" wrapText="1"/>
    </xf>
    <xf numFmtId="49" fontId="17" fillId="0" borderId="34" xfId="4" quotePrefix="1" applyNumberFormat="1" applyFont="1" applyFill="1" applyBorder="1" applyAlignment="1">
      <alignment horizontal="center" vertical="center"/>
    </xf>
    <xf numFmtId="49" fontId="17" fillId="0" borderId="32" xfId="4" applyNumberFormat="1" applyFont="1" applyFill="1" applyBorder="1" applyAlignment="1">
      <alignment horizontal="center" vertical="center"/>
    </xf>
    <xf numFmtId="0" fontId="24" fillId="0" borderId="34" xfId="6" applyFill="1" applyBorder="1" applyAlignment="1">
      <alignment horizontal="left" vertical="center" wrapText="1"/>
    </xf>
    <xf numFmtId="0" fontId="17" fillId="0" borderId="32" xfId="4" applyFont="1" applyFill="1" applyBorder="1" applyAlignment="1">
      <alignment horizontal="left" vertical="center" wrapText="1"/>
    </xf>
    <xf numFmtId="176" fontId="17" fillId="0" borderId="34" xfId="4" applyNumberFormat="1" applyFont="1" applyFill="1" applyBorder="1" applyAlignment="1">
      <alignment horizontal="center" vertical="center" wrapText="1"/>
    </xf>
    <xf numFmtId="176" fontId="17" fillId="0" borderId="32" xfId="4" applyNumberFormat="1" applyFont="1" applyFill="1" applyBorder="1" applyAlignment="1">
      <alignment horizontal="center" vertical="center" wrapText="1"/>
    </xf>
    <xf numFmtId="0" fontId="17" fillId="0" borderId="35" xfId="4" applyFont="1" applyFill="1" applyBorder="1" applyAlignment="1">
      <alignment horizontal="center" vertical="center"/>
    </xf>
    <xf numFmtId="0" fontId="17" fillId="0" borderId="17" xfId="4" applyFont="1" applyFill="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xf numFmtId="0" fontId="14" fillId="0" borderId="7" xfId="1" applyFont="1" applyFill="1" applyBorder="1" applyAlignment="1">
      <alignment horizontal="left" vertical="top" wrapText="1"/>
    </xf>
    <xf numFmtId="0" fontId="14" fillId="0" borderId="0" xfId="1" applyFont="1" applyFill="1" applyAlignment="1">
      <alignment horizontal="left" vertical="top" wrapText="1"/>
    </xf>
    <xf numFmtId="0" fontId="14" fillId="0" borderId="8" xfId="1" applyFont="1" applyFill="1" applyBorder="1" applyAlignment="1">
      <alignment horizontal="left" vertical="top" wrapText="1"/>
    </xf>
  </cellXfs>
  <cellStyles count="7">
    <cellStyle name="ハイパーリンク" xfId="6" builtinId="8" customBuiltin="1"/>
    <cellStyle name="標準" xfId="0" builtinId="0"/>
    <cellStyle name="標準 2" xfId="3" xr:uid="{5DAC7677-4D26-49B8-A9BE-9679E2903B2C}"/>
    <cellStyle name="標準 2 4" xfId="1" xr:uid="{777E9E07-3F62-4E9A-8D4D-0927B133578D}"/>
    <cellStyle name="標準 7" xfId="5" xr:uid="{2195BD5B-8A01-4077-BAA4-43C874916FC8}"/>
    <cellStyle name="標準_③予算事業別調書(目次様式)" xfId="4" xr:uid="{CFC6F050-0426-46BF-9541-2320388C9195}"/>
    <cellStyle name="標準_④予算事業別調書(本体様式)" xfId="2" xr:uid="{4DAE9A3F-620F-4527-B855-386332C4D6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0D23-C591-45A8-82B8-422BBFCDA463}">
  <sheetPr codeName="Sheet1"/>
  <dimension ref="A1:N81"/>
  <sheetViews>
    <sheetView tabSelected="1" view="pageBreakPreview" zoomScaleNormal="115" zoomScaleSheetLayoutView="100" workbookViewId="0"/>
  </sheetViews>
  <sheetFormatPr defaultColWidth="7.625" defaultRowHeight="12"/>
  <cols>
    <col min="1" max="1" width="3.375" style="27" customWidth="1"/>
    <col min="2" max="2" width="11.125" style="27" customWidth="1"/>
    <col min="3" max="3" width="21.375" style="27" customWidth="1"/>
    <col min="4" max="4" width="15.625" style="27" customWidth="1"/>
    <col min="5" max="5" width="11.125" style="27" customWidth="1"/>
    <col min="6" max="6" width="11.125" style="28" customWidth="1"/>
    <col min="7" max="7" width="11.125" style="44" customWidth="1"/>
    <col min="8" max="8" width="5.625" style="27" customWidth="1"/>
    <col min="9" max="9" width="8.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166</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179</v>
      </c>
      <c r="B3" s="32"/>
      <c r="C3" s="27"/>
      <c r="D3" s="79" t="s">
        <v>180</v>
      </c>
      <c r="E3" s="80"/>
      <c r="F3" s="80"/>
      <c r="G3" s="80"/>
      <c r="H3" s="80"/>
      <c r="I3" s="80"/>
    </row>
    <row r="4" spans="1:10" s="30" customFormat="1" ht="10.5" customHeight="1">
      <c r="A4" s="27"/>
      <c r="B4" s="27"/>
      <c r="C4" s="27"/>
      <c r="D4" s="27"/>
      <c r="E4" s="27"/>
      <c r="F4" s="33"/>
      <c r="G4" s="34"/>
      <c r="H4" s="27"/>
      <c r="I4" s="27"/>
    </row>
    <row r="5" spans="1:10" s="30" customFormat="1" ht="27" customHeight="1" thickBot="1">
      <c r="A5" s="27"/>
      <c r="B5" s="27"/>
      <c r="C5" s="27"/>
      <c r="D5" s="27"/>
      <c r="E5" s="81" t="s">
        <v>167</v>
      </c>
      <c r="F5" s="81"/>
      <c r="G5" s="35"/>
      <c r="H5" s="27"/>
      <c r="I5" s="36" t="s">
        <v>168</v>
      </c>
    </row>
    <row r="6" spans="1:10" s="30" customFormat="1" ht="15" customHeight="1">
      <c r="A6" s="37" t="s">
        <v>169</v>
      </c>
      <c r="B6" s="38" t="s">
        <v>170</v>
      </c>
      <c r="C6" s="82" t="s">
        <v>171</v>
      </c>
      <c r="D6" s="84" t="s">
        <v>172</v>
      </c>
      <c r="E6" s="39" t="s">
        <v>181</v>
      </c>
      <c r="F6" s="40" t="s">
        <v>182</v>
      </c>
      <c r="G6" s="39" t="s">
        <v>173</v>
      </c>
      <c r="H6" s="85" t="s">
        <v>174</v>
      </c>
      <c r="I6" s="86"/>
    </row>
    <row r="7" spans="1:10" s="30" customFormat="1" ht="15" customHeight="1">
      <c r="A7" s="41" t="s">
        <v>175</v>
      </c>
      <c r="B7" s="42" t="s">
        <v>176</v>
      </c>
      <c r="C7" s="83"/>
      <c r="D7" s="83"/>
      <c r="E7" s="43" t="s">
        <v>177</v>
      </c>
      <c r="F7" s="44" t="s">
        <v>233</v>
      </c>
      <c r="G7" s="43" t="s">
        <v>178</v>
      </c>
      <c r="H7" s="70"/>
      <c r="I7" s="87"/>
    </row>
    <row r="8" spans="1:10" s="30" customFormat="1" ht="15.6" customHeight="1">
      <c r="A8" s="71">
        <v>1</v>
      </c>
      <c r="B8" s="73" t="s">
        <v>186</v>
      </c>
      <c r="C8" s="75" t="s">
        <v>187</v>
      </c>
      <c r="D8" s="77" t="s">
        <v>188</v>
      </c>
      <c r="E8" s="45">
        <v>1121051</v>
      </c>
      <c r="F8" s="46"/>
      <c r="G8" s="45"/>
      <c r="H8" s="69" t="s">
        <v>183</v>
      </c>
      <c r="I8" s="88" t="s">
        <v>234</v>
      </c>
      <c r="J8" s="30" t="s">
        <v>189</v>
      </c>
    </row>
    <row r="9" spans="1:10" s="30" customFormat="1" ht="15.6" customHeight="1">
      <c r="A9" s="72"/>
      <c r="B9" s="74"/>
      <c r="C9" s="76"/>
      <c r="D9" s="78"/>
      <c r="E9" s="48">
        <v>1121051</v>
      </c>
      <c r="F9" s="49"/>
      <c r="G9" s="48"/>
      <c r="H9" s="70"/>
      <c r="I9" s="89"/>
      <c r="J9" s="30" t="s">
        <v>190</v>
      </c>
    </row>
    <row r="10" spans="1:10" ht="15" customHeight="1">
      <c r="A10" s="63" t="s">
        <v>191</v>
      </c>
      <c r="B10" s="64"/>
      <c r="C10" s="64"/>
      <c r="D10" s="65"/>
      <c r="E10" s="45">
        <f>SUMIF($J$8:$J$9, J8, E8:E9)</f>
        <v>1121051</v>
      </c>
      <c r="F10" s="46">
        <f>SUMIF($J$8:$J$9, J8, F8:F9)</f>
        <v>0</v>
      </c>
      <c r="G10" s="45">
        <f t="shared" ref="G10:G39" si="0">F10-E10</f>
        <v>-1121051</v>
      </c>
      <c r="H10" s="69"/>
      <c r="I10" s="47"/>
    </row>
    <row r="11" spans="1:10" ht="15" customHeight="1">
      <c r="A11" s="66"/>
      <c r="B11" s="67"/>
      <c r="C11" s="67"/>
      <c r="D11" s="68"/>
      <c r="E11" s="48">
        <f>SUMIF($J$8:$J$9, J9, E8:E9)</f>
        <v>1121051</v>
      </c>
      <c r="F11" s="49">
        <f>SUMIF($J$8:$J$9, J9, F8:F9)</f>
        <v>0</v>
      </c>
      <c r="G11" s="48">
        <f t="shared" si="0"/>
        <v>-1121051</v>
      </c>
      <c r="H11" s="70"/>
      <c r="I11" s="50"/>
    </row>
    <row r="12" spans="1:10" s="30" customFormat="1" ht="15.6" customHeight="1">
      <c r="A12" s="71">
        <v>2</v>
      </c>
      <c r="B12" s="73" t="s">
        <v>192</v>
      </c>
      <c r="C12" s="75" t="s">
        <v>193</v>
      </c>
      <c r="D12" s="77" t="s">
        <v>188</v>
      </c>
      <c r="E12" s="45">
        <v>58086</v>
      </c>
      <c r="F12" s="46">
        <v>62302</v>
      </c>
      <c r="G12" s="45">
        <f t="shared" si="0"/>
        <v>4216</v>
      </c>
      <c r="H12" s="69" t="s">
        <v>183</v>
      </c>
      <c r="I12" s="47"/>
      <c r="J12" s="30" t="s">
        <v>189</v>
      </c>
    </row>
    <row r="13" spans="1:10" s="30" customFormat="1" ht="15.6" customHeight="1">
      <c r="A13" s="72"/>
      <c r="B13" s="74"/>
      <c r="C13" s="76"/>
      <c r="D13" s="78"/>
      <c r="E13" s="48">
        <v>58086</v>
      </c>
      <c r="F13" s="49">
        <v>62302</v>
      </c>
      <c r="G13" s="48">
        <f t="shared" si="0"/>
        <v>4216</v>
      </c>
      <c r="H13" s="70"/>
      <c r="I13" s="50"/>
      <c r="J13" s="30" t="s">
        <v>190</v>
      </c>
    </row>
    <row r="14" spans="1:10" s="30" customFormat="1" ht="15.6" customHeight="1">
      <c r="A14" s="71">
        <v>3</v>
      </c>
      <c r="B14" s="73" t="s">
        <v>192</v>
      </c>
      <c r="C14" s="75" t="s">
        <v>194</v>
      </c>
      <c r="D14" s="77" t="s">
        <v>188</v>
      </c>
      <c r="E14" s="45">
        <v>26794</v>
      </c>
      <c r="F14" s="46">
        <v>28298</v>
      </c>
      <c r="G14" s="45">
        <f t="shared" si="0"/>
        <v>1504</v>
      </c>
      <c r="H14" s="69" t="s">
        <v>183</v>
      </c>
      <c r="I14" s="47"/>
      <c r="J14" s="30" t="s">
        <v>189</v>
      </c>
    </row>
    <row r="15" spans="1:10" s="30" customFormat="1" ht="15.6" customHeight="1">
      <c r="A15" s="72"/>
      <c r="B15" s="74"/>
      <c r="C15" s="76"/>
      <c r="D15" s="78"/>
      <c r="E15" s="48">
        <v>25331</v>
      </c>
      <c r="F15" s="49">
        <v>26893</v>
      </c>
      <c r="G15" s="48">
        <f t="shared" si="0"/>
        <v>1562</v>
      </c>
      <c r="H15" s="70"/>
      <c r="I15" s="50"/>
      <c r="J15" s="30" t="s">
        <v>190</v>
      </c>
    </row>
    <row r="16" spans="1:10" s="30" customFormat="1" ht="15.6" customHeight="1">
      <c r="A16" s="71">
        <v>4</v>
      </c>
      <c r="B16" s="73" t="s">
        <v>192</v>
      </c>
      <c r="C16" s="75" t="s">
        <v>195</v>
      </c>
      <c r="D16" s="77" t="s">
        <v>188</v>
      </c>
      <c r="E16" s="45">
        <v>18162</v>
      </c>
      <c r="F16" s="46">
        <v>17969</v>
      </c>
      <c r="G16" s="45">
        <f t="shared" si="0"/>
        <v>-193</v>
      </c>
      <c r="H16" s="69" t="s">
        <v>183</v>
      </c>
      <c r="I16" s="47"/>
      <c r="J16" s="30" t="s">
        <v>189</v>
      </c>
    </row>
    <row r="17" spans="1:10" s="30" customFormat="1" ht="15.6" customHeight="1">
      <c r="A17" s="72"/>
      <c r="B17" s="74"/>
      <c r="C17" s="76"/>
      <c r="D17" s="78"/>
      <c r="E17" s="48">
        <v>18162</v>
      </c>
      <c r="F17" s="49">
        <v>17969</v>
      </c>
      <c r="G17" s="48">
        <f t="shared" si="0"/>
        <v>-193</v>
      </c>
      <c r="H17" s="70"/>
      <c r="I17" s="50"/>
      <c r="J17" s="30" t="s">
        <v>190</v>
      </c>
    </row>
    <row r="18" spans="1:10" s="30" customFormat="1" ht="15.6" customHeight="1">
      <c r="A18" s="71">
        <v>5</v>
      </c>
      <c r="B18" s="73" t="s">
        <v>192</v>
      </c>
      <c r="C18" s="75" t="s">
        <v>196</v>
      </c>
      <c r="D18" s="77" t="s">
        <v>188</v>
      </c>
      <c r="E18" s="45">
        <v>8437</v>
      </c>
      <c r="F18" s="46">
        <v>8189</v>
      </c>
      <c r="G18" s="45">
        <f t="shared" si="0"/>
        <v>-248</v>
      </c>
      <c r="H18" s="69" t="s">
        <v>183</v>
      </c>
      <c r="I18" s="47"/>
      <c r="J18" s="30" t="s">
        <v>189</v>
      </c>
    </row>
    <row r="19" spans="1:10" s="30" customFormat="1" ht="15.6" customHeight="1">
      <c r="A19" s="72"/>
      <c r="B19" s="74"/>
      <c r="C19" s="76"/>
      <c r="D19" s="78"/>
      <c r="E19" s="48">
        <v>8437</v>
      </c>
      <c r="F19" s="49">
        <v>8189</v>
      </c>
      <c r="G19" s="48">
        <f t="shared" si="0"/>
        <v>-248</v>
      </c>
      <c r="H19" s="70"/>
      <c r="I19" s="50"/>
      <c r="J19" s="30" t="s">
        <v>190</v>
      </c>
    </row>
    <row r="20" spans="1:10" s="30" customFormat="1" ht="15.6" customHeight="1">
      <c r="A20" s="71">
        <v>6</v>
      </c>
      <c r="B20" s="73" t="s">
        <v>192</v>
      </c>
      <c r="C20" s="75" t="s">
        <v>197</v>
      </c>
      <c r="D20" s="77" t="s">
        <v>188</v>
      </c>
      <c r="E20" s="45">
        <v>1765</v>
      </c>
      <c r="F20" s="46">
        <v>2336</v>
      </c>
      <c r="G20" s="45">
        <f t="shared" si="0"/>
        <v>571</v>
      </c>
      <c r="H20" s="69" t="s">
        <v>183</v>
      </c>
      <c r="I20" s="47"/>
      <c r="J20" s="30" t="s">
        <v>189</v>
      </c>
    </row>
    <row r="21" spans="1:10" s="30" customFormat="1" ht="15.6" customHeight="1">
      <c r="A21" s="72"/>
      <c r="B21" s="74"/>
      <c r="C21" s="76"/>
      <c r="D21" s="78"/>
      <c r="E21" s="48">
        <v>1765</v>
      </c>
      <c r="F21" s="49">
        <v>2336</v>
      </c>
      <c r="G21" s="48">
        <f t="shared" si="0"/>
        <v>571</v>
      </c>
      <c r="H21" s="70"/>
      <c r="I21" s="50"/>
      <c r="J21" s="30" t="s">
        <v>190</v>
      </c>
    </row>
    <row r="22" spans="1:10" s="30" customFormat="1" ht="15.6" customHeight="1">
      <c r="A22" s="71">
        <v>7</v>
      </c>
      <c r="B22" s="73" t="s">
        <v>192</v>
      </c>
      <c r="C22" s="75" t="s">
        <v>198</v>
      </c>
      <c r="D22" s="77" t="s">
        <v>235</v>
      </c>
      <c r="E22" s="45">
        <v>1472</v>
      </c>
      <c r="F22" s="46">
        <v>605</v>
      </c>
      <c r="G22" s="45">
        <f t="shared" si="0"/>
        <v>-867</v>
      </c>
      <c r="H22" s="69" t="s">
        <v>183</v>
      </c>
      <c r="I22" s="47"/>
      <c r="J22" s="30" t="s">
        <v>189</v>
      </c>
    </row>
    <row r="23" spans="1:10" s="30" customFormat="1" ht="15.6" customHeight="1">
      <c r="A23" s="72"/>
      <c r="B23" s="74"/>
      <c r="C23" s="76"/>
      <c r="D23" s="78"/>
      <c r="E23" s="48">
        <v>1472</v>
      </c>
      <c r="F23" s="49">
        <v>605</v>
      </c>
      <c r="G23" s="48">
        <f t="shared" si="0"/>
        <v>-867</v>
      </c>
      <c r="H23" s="70"/>
      <c r="I23" s="50"/>
      <c r="J23" s="30" t="s">
        <v>190</v>
      </c>
    </row>
    <row r="24" spans="1:10" s="30" customFormat="1" ht="15.6" customHeight="1">
      <c r="A24" s="71">
        <v>8</v>
      </c>
      <c r="B24" s="73" t="s">
        <v>192</v>
      </c>
      <c r="C24" s="75" t="s">
        <v>199</v>
      </c>
      <c r="D24" s="77" t="s">
        <v>236</v>
      </c>
      <c r="E24" s="45">
        <v>52480</v>
      </c>
      <c r="F24" s="46">
        <v>31275</v>
      </c>
      <c r="G24" s="45">
        <f t="shared" si="0"/>
        <v>-21205</v>
      </c>
      <c r="H24" s="69" t="s">
        <v>183</v>
      </c>
      <c r="I24" s="47"/>
      <c r="J24" s="30" t="s">
        <v>189</v>
      </c>
    </row>
    <row r="25" spans="1:10" s="30" customFormat="1" ht="15.6" customHeight="1">
      <c r="A25" s="72"/>
      <c r="B25" s="74"/>
      <c r="C25" s="76"/>
      <c r="D25" s="78"/>
      <c r="E25" s="48">
        <v>52480</v>
      </c>
      <c r="F25" s="49">
        <v>31275</v>
      </c>
      <c r="G25" s="48">
        <f t="shared" si="0"/>
        <v>-21205</v>
      </c>
      <c r="H25" s="70"/>
      <c r="I25" s="50"/>
      <c r="J25" s="30" t="s">
        <v>190</v>
      </c>
    </row>
    <row r="26" spans="1:10" s="30" customFormat="1" ht="15.6" customHeight="1">
      <c r="A26" s="71">
        <v>9</v>
      </c>
      <c r="B26" s="73" t="s">
        <v>192</v>
      </c>
      <c r="C26" s="75" t="s">
        <v>200</v>
      </c>
      <c r="D26" s="77" t="s">
        <v>201</v>
      </c>
      <c r="E26" s="45">
        <v>51959</v>
      </c>
      <c r="F26" s="46">
        <v>51959</v>
      </c>
      <c r="G26" s="45">
        <f t="shared" si="0"/>
        <v>0</v>
      </c>
      <c r="H26" s="69" t="s">
        <v>183</v>
      </c>
      <c r="I26" s="47"/>
      <c r="J26" s="30" t="s">
        <v>189</v>
      </c>
    </row>
    <row r="27" spans="1:10" s="30" customFormat="1" ht="15.6" customHeight="1">
      <c r="A27" s="72"/>
      <c r="B27" s="74"/>
      <c r="C27" s="76"/>
      <c r="D27" s="78"/>
      <c r="E27" s="48">
        <v>51959</v>
      </c>
      <c r="F27" s="49">
        <v>51959</v>
      </c>
      <c r="G27" s="48">
        <f t="shared" si="0"/>
        <v>0</v>
      </c>
      <c r="H27" s="70"/>
      <c r="I27" s="50"/>
      <c r="J27" s="30" t="s">
        <v>190</v>
      </c>
    </row>
    <row r="28" spans="1:10" s="59" customFormat="1" ht="15.6" customHeight="1">
      <c r="A28" s="90">
        <v>10</v>
      </c>
      <c r="B28" s="92" t="s">
        <v>192</v>
      </c>
      <c r="C28" s="94" t="s">
        <v>202</v>
      </c>
      <c r="D28" s="96" t="s">
        <v>201</v>
      </c>
      <c r="E28" s="56">
        <v>0</v>
      </c>
      <c r="F28" s="57">
        <v>31352</v>
      </c>
      <c r="G28" s="56">
        <f t="shared" si="0"/>
        <v>31352</v>
      </c>
      <c r="H28" s="98" t="s">
        <v>183</v>
      </c>
      <c r="I28" s="58"/>
      <c r="J28" s="59" t="s">
        <v>189</v>
      </c>
    </row>
    <row r="29" spans="1:10" s="59" customFormat="1" ht="15.6" customHeight="1">
      <c r="A29" s="91"/>
      <c r="B29" s="93"/>
      <c r="C29" s="95"/>
      <c r="D29" s="97"/>
      <c r="E29" s="60">
        <v>0</v>
      </c>
      <c r="F29" s="61">
        <v>31352</v>
      </c>
      <c r="G29" s="60">
        <f t="shared" si="0"/>
        <v>31352</v>
      </c>
      <c r="H29" s="99"/>
      <c r="I29" s="62"/>
      <c r="J29" s="59" t="s">
        <v>190</v>
      </c>
    </row>
    <row r="30" spans="1:10" s="30" customFormat="1" ht="25.7" customHeight="1">
      <c r="A30" s="71">
        <v>11</v>
      </c>
      <c r="B30" s="73" t="s">
        <v>192</v>
      </c>
      <c r="C30" s="100" t="s">
        <v>203</v>
      </c>
      <c r="D30" s="77" t="s">
        <v>201</v>
      </c>
      <c r="E30" s="45">
        <v>7141</v>
      </c>
      <c r="F30" s="46">
        <v>8163</v>
      </c>
      <c r="G30" s="45">
        <f t="shared" si="0"/>
        <v>1022</v>
      </c>
      <c r="H30" s="69" t="s">
        <v>183</v>
      </c>
      <c r="I30" s="47"/>
      <c r="J30" s="30" t="s">
        <v>189</v>
      </c>
    </row>
    <row r="31" spans="1:10" s="30" customFormat="1" ht="26.25" customHeight="1">
      <c r="A31" s="72"/>
      <c r="B31" s="74"/>
      <c r="C31" s="101"/>
      <c r="D31" s="78"/>
      <c r="E31" s="48">
        <v>3571</v>
      </c>
      <c r="F31" s="49">
        <v>8163</v>
      </c>
      <c r="G31" s="48">
        <f t="shared" si="0"/>
        <v>4592</v>
      </c>
      <c r="H31" s="70"/>
      <c r="I31" s="50"/>
      <c r="J31" s="30" t="s">
        <v>190</v>
      </c>
    </row>
    <row r="32" spans="1:10" s="30" customFormat="1" ht="15.6" customHeight="1">
      <c r="A32" s="71">
        <v>12</v>
      </c>
      <c r="B32" s="73" t="s">
        <v>192</v>
      </c>
      <c r="C32" s="75" t="s">
        <v>204</v>
      </c>
      <c r="D32" s="77" t="s">
        <v>205</v>
      </c>
      <c r="E32" s="45">
        <v>17274</v>
      </c>
      <c r="F32" s="46">
        <v>19289</v>
      </c>
      <c r="G32" s="45">
        <f t="shared" si="0"/>
        <v>2015</v>
      </c>
      <c r="H32" s="69" t="s">
        <v>183</v>
      </c>
      <c r="I32" s="47"/>
      <c r="J32" s="30" t="s">
        <v>189</v>
      </c>
    </row>
    <row r="33" spans="1:10" s="30" customFormat="1" ht="15.6" customHeight="1">
      <c r="A33" s="72"/>
      <c r="B33" s="74"/>
      <c r="C33" s="76"/>
      <c r="D33" s="78"/>
      <c r="E33" s="48">
        <v>17274</v>
      </c>
      <c r="F33" s="49">
        <v>17243</v>
      </c>
      <c r="G33" s="48">
        <f t="shared" si="0"/>
        <v>-31</v>
      </c>
      <c r="H33" s="70"/>
      <c r="I33" s="50"/>
      <c r="J33" s="30" t="s">
        <v>190</v>
      </c>
    </row>
    <row r="34" spans="1:10" s="30" customFormat="1" ht="15.6" customHeight="1">
      <c r="A34" s="71">
        <v>13</v>
      </c>
      <c r="B34" s="73" t="s">
        <v>192</v>
      </c>
      <c r="C34" s="75" t="s">
        <v>206</v>
      </c>
      <c r="D34" s="77" t="s">
        <v>205</v>
      </c>
      <c r="E34" s="45">
        <v>12237</v>
      </c>
      <c r="F34" s="46">
        <v>12127</v>
      </c>
      <c r="G34" s="45">
        <f t="shared" si="0"/>
        <v>-110</v>
      </c>
      <c r="H34" s="69" t="s">
        <v>183</v>
      </c>
      <c r="I34" s="47"/>
      <c r="J34" s="30" t="s">
        <v>189</v>
      </c>
    </row>
    <row r="35" spans="1:10" s="30" customFormat="1" ht="15.6" customHeight="1">
      <c r="A35" s="72"/>
      <c r="B35" s="74"/>
      <c r="C35" s="76"/>
      <c r="D35" s="78"/>
      <c r="E35" s="48">
        <v>12237</v>
      </c>
      <c r="F35" s="49">
        <v>12127</v>
      </c>
      <c r="G35" s="48">
        <f t="shared" si="0"/>
        <v>-110</v>
      </c>
      <c r="H35" s="70"/>
      <c r="I35" s="50"/>
      <c r="J35" s="30" t="s">
        <v>190</v>
      </c>
    </row>
    <row r="36" spans="1:10" s="30" customFormat="1" ht="26.25" customHeight="1">
      <c r="A36" s="71">
        <v>14</v>
      </c>
      <c r="B36" s="73" t="s">
        <v>192</v>
      </c>
      <c r="C36" s="100" t="s">
        <v>207</v>
      </c>
      <c r="D36" s="77" t="s">
        <v>205</v>
      </c>
      <c r="E36" s="45">
        <v>9192</v>
      </c>
      <c r="F36" s="46">
        <v>9948</v>
      </c>
      <c r="G36" s="45">
        <f t="shared" si="0"/>
        <v>756</v>
      </c>
      <c r="H36" s="69" t="s">
        <v>183</v>
      </c>
      <c r="I36" s="47"/>
      <c r="J36" s="30" t="s">
        <v>189</v>
      </c>
    </row>
    <row r="37" spans="1:10" s="30" customFormat="1" ht="22.35" customHeight="1">
      <c r="A37" s="72"/>
      <c r="B37" s="74"/>
      <c r="C37" s="101"/>
      <c r="D37" s="78"/>
      <c r="E37" s="48">
        <v>9192</v>
      </c>
      <c r="F37" s="49">
        <v>9948</v>
      </c>
      <c r="G37" s="48">
        <f t="shared" si="0"/>
        <v>756</v>
      </c>
      <c r="H37" s="70"/>
      <c r="I37" s="50"/>
      <c r="J37" s="30" t="s">
        <v>190</v>
      </c>
    </row>
    <row r="38" spans="1:10" s="30" customFormat="1" ht="15.6" customHeight="1">
      <c r="A38" s="71">
        <v>15</v>
      </c>
      <c r="B38" s="73" t="s">
        <v>192</v>
      </c>
      <c r="C38" s="75" t="s">
        <v>208</v>
      </c>
      <c r="D38" s="77" t="s">
        <v>205</v>
      </c>
      <c r="E38" s="45">
        <v>1789</v>
      </c>
      <c r="F38" s="46">
        <v>5339</v>
      </c>
      <c r="G38" s="45">
        <f t="shared" si="0"/>
        <v>3550</v>
      </c>
      <c r="H38" s="69" t="s">
        <v>183</v>
      </c>
      <c r="I38" s="47"/>
      <c r="J38" s="30" t="s">
        <v>189</v>
      </c>
    </row>
    <row r="39" spans="1:10" s="30" customFormat="1" ht="15.6" customHeight="1">
      <c r="A39" s="72"/>
      <c r="B39" s="74"/>
      <c r="C39" s="76"/>
      <c r="D39" s="78"/>
      <c r="E39" s="48">
        <v>1789</v>
      </c>
      <c r="F39" s="49">
        <v>5339</v>
      </c>
      <c r="G39" s="48">
        <f t="shared" si="0"/>
        <v>3550</v>
      </c>
      <c r="H39" s="70"/>
      <c r="I39" s="50"/>
      <c r="J39" s="30" t="s">
        <v>190</v>
      </c>
    </row>
    <row r="40" spans="1:10" s="30" customFormat="1" ht="15.6" customHeight="1">
      <c r="A40" s="71">
        <v>16</v>
      </c>
      <c r="B40" s="73" t="s">
        <v>192</v>
      </c>
      <c r="C40" s="75" t="s">
        <v>209</v>
      </c>
      <c r="D40" s="77" t="s">
        <v>205</v>
      </c>
      <c r="E40" s="45">
        <v>3047</v>
      </c>
      <c r="F40" s="46">
        <v>3350</v>
      </c>
      <c r="G40" s="45">
        <f t="shared" ref="G40:G71" si="1">F40-E40</f>
        <v>303</v>
      </c>
      <c r="H40" s="69" t="s">
        <v>183</v>
      </c>
      <c r="I40" s="47"/>
      <c r="J40" s="30" t="s">
        <v>189</v>
      </c>
    </row>
    <row r="41" spans="1:10" s="30" customFormat="1" ht="15.6" customHeight="1">
      <c r="A41" s="72"/>
      <c r="B41" s="74"/>
      <c r="C41" s="76"/>
      <c r="D41" s="78"/>
      <c r="E41" s="48">
        <v>3047</v>
      </c>
      <c r="F41" s="49">
        <v>3350</v>
      </c>
      <c r="G41" s="48">
        <f t="shared" si="1"/>
        <v>303</v>
      </c>
      <c r="H41" s="70"/>
      <c r="I41" s="50"/>
      <c r="J41" s="30" t="s">
        <v>190</v>
      </c>
    </row>
    <row r="42" spans="1:10" s="30" customFormat="1" ht="15.6" customHeight="1">
      <c r="A42" s="71">
        <v>17</v>
      </c>
      <c r="B42" s="73" t="s">
        <v>192</v>
      </c>
      <c r="C42" s="75" t="s">
        <v>210</v>
      </c>
      <c r="D42" s="77" t="s">
        <v>205</v>
      </c>
      <c r="E42" s="45">
        <v>633</v>
      </c>
      <c r="F42" s="46">
        <v>1611</v>
      </c>
      <c r="G42" s="45">
        <f t="shared" si="1"/>
        <v>978</v>
      </c>
      <c r="H42" s="69" t="s">
        <v>183</v>
      </c>
      <c r="I42" s="47"/>
      <c r="J42" s="30" t="s">
        <v>189</v>
      </c>
    </row>
    <row r="43" spans="1:10" s="30" customFormat="1" ht="15.6" customHeight="1">
      <c r="A43" s="72"/>
      <c r="B43" s="74"/>
      <c r="C43" s="76"/>
      <c r="D43" s="78"/>
      <c r="E43" s="48">
        <v>633</v>
      </c>
      <c r="F43" s="49">
        <v>1611</v>
      </c>
      <c r="G43" s="48">
        <f t="shared" si="1"/>
        <v>978</v>
      </c>
      <c r="H43" s="70"/>
      <c r="I43" s="50"/>
      <c r="J43" s="30" t="s">
        <v>190</v>
      </c>
    </row>
    <row r="44" spans="1:10" s="30" customFormat="1" ht="15.6" customHeight="1">
      <c r="A44" s="71">
        <v>18</v>
      </c>
      <c r="B44" s="73" t="s">
        <v>192</v>
      </c>
      <c r="C44" s="75" t="s">
        <v>211</v>
      </c>
      <c r="D44" s="77" t="s">
        <v>205</v>
      </c>
      <c r="E44" s="45">
        <v>1174</v>
      </c>
      <c r="F44" s="46">
        <v>1196</v>
      </c>
      <c r="G44" s="45">
        <f t="shared" si="1"/>
        <v>22</v>
      </c>
      <c r="H44" s="69" t="s">
        <v>183</v>
      </c>
      <c r="I44" s="47"/>
      <c r="J44" s="30" t="s">
        <v>189</v>
      </c>
    </row>
    <row r="45" spans="1:10" s="30" customFormat="1" ht="15.6" customHeight="1">
      <c r="A45" s="72"/>
      <c r="B45" s="74"/>
      <c r="C45" s="76"/>
      <c r="D45" s="78"/>
      <c r="E45" s="48">
        <v>1174</v>
      </c>
      <c r="F45" s="49">
        <v>1196</v>
      </c>
      <c r="G45" s="48">
        <f t="shared" si="1"/>
        <v>22</v>
      </c>
      <c r="H45" s="70"/>
      <c r="I45" s="50"/>
      <c r="J45" s="30" t="s">
        <v>190</v>
      </c>
    </row>
    <row r="46" spans="1:10" s="30" customFormat="1" ht="15.6" customHeight="1">
      <c r="A46" s="71">
        <v>19</v>
      </c>
      <c r="B46" s="73" t="s">
        <v>192</v>
      </c>
      <c r="C46" s="75" t="s">
        <v>212</v>
      </c>
      <c r="D46" s="77" t="s">
        <v>205</v>
      </c>
      <c r="E46" s="45">
        <v>774</v>
      </c>
      <c r="F46" s="46">
        <v>783</v>
      </c>
      <c r="G46" s="45">
        <f t="shared" si="1"/>
        <v>9</v>
      </c>
      <c r="H46" s="69" t="s">
        <v>183</v>
      </c>
      <c r="I46" s="47"/>
      <c r="J46" s="30" t="s">
        <v>189</v>
      </c>
    </row>
    <row r="47" spans="1:10" s="30" customFormat="1" ht="15.6" customHeight="1">
      <c r="A47" s="72"/>
      <c r="B47" s="74"/>
      <c r="C47" s="76"/>
      <c r="D47" s="78"/>
      <c r="E47" s="48">
        <v>774</v>
      </c>
      <c r="F47" s="49">
        <v>783</v>
      </c>
      <c r="G47" s="48">
        <f t="shared" si="1"/>
        <v>9</v>
      </c>
      <c r="H47" s="70"/>
      <c r="I47" s="50"/>
      <c r="J47" s="30" t="s">
        <v>190</v>
      </c>
    </row>
    <row r="48" spans="1:10" s="30" customFormat="1" ht="15.6" customHeight="1">
      <c r="A48" s="71">
        <v>20</v>
      </c>
      <c r="B48" s="73" t="s">
        <v>192</v>
      </c>
      <c r="C48" s="75" t="s">
        <v>213</v>
      </c>
      <c r="D48" s="77" t="s">
        <v>205</v>
      </c>
      <c r="E48" s="45">
        <v>848</v>
      </c>
      <c r="F48" s="46">
        <v>667</v>
      </c>
      <c r="G48" s="45">
        <f t="shared" si="1"/>
        <v>-181</v>
      </c>
      <c r="H48" s="69" t="s">
        <v>183</v>
      </c>
      <c r="I48" s="47"/>
      <c r="J48" s="30" t="s">
        <v>189</v>
      </c>
    </row>
    <row r="49" spans="1:10" s="30" customFormat="1" ht="15.6" customHeight="1">
      <c r="A49" s="72"/>
      <c r="B49" s="74"/>
      <c r="C49" s="76"/>
      <c r="D49" s="78"/>
      <c r="E49" s="48">
        <v>848</v>
      </c>
      <c r="F49" s="49">
        <v>667</v>
      </c>
      <c r="G49" s="48">
        <f t="shared" si="1"/>
        <v>-181</v>
      </c>
      <c r="H49" s="70"/>
      <c r="I49" s="50"/>
      <c r="J49" s="30" t="s">
        <v>190</v>
      </c>
    </row>
    <row r="50" spans="1:10" s="30" customFormat="1" ht="15.6" customHeight="1">
      <c r="A50" s="71">
        <v>21</v>
      </c>
      <c r="B50" s="73" t="s">
        <v>192</v>
      </c>
      <c r="C50" s="75" t="s">
        <v>214</v>
      </c>
      <c r="D50" s="77" t="s">
        <v>215</v>
      </c>
      <c r="E50" s="45">
        <v>41281</v>
      </c>
      <c r="F50" s="46">
        <v>41226</v>
      </c>
      <c r="G50" s="45">
        <f t="shared" si="1"/>
        <v>-55</v>
      </c>
      <c r="H50" s="69" t="s">
        <v>183</v>
      </c>
      <c r="I50" s="47"/>
      <c r="J50" s="30" t="s">
        <v>189</v>
      </c>
    </row>
    <row r="51" spans="1:10" s="30" customFormat="1" ht="15.6" customHeight="1">
      <c r="A51" s="72"/>
      <c r="B51" s="74"/>
      <c r="C51" s="76"/>
      <c r="D51" s="78"/>
      <c r="E51" s="48">
        <v>41281</v>
      </c>
      <c r="F51" s="49">
        <v>31732</v>
      </c>
      <c r="G51" s="48">
        <f t="shared" si="1"/>
        <v>-9549</v>
      </c>
      <c r="H51" s="70"/>
      <c r="I51" s="50"/>
      <c r="J51" s="30" t="s">
        <v>190</v>
      </c>
    </row>
    <row r="52" spans="1:10" s="30" customFormat="1" ht="15.6" customHeight="1">
      <c r="A52" s="71">
        <v>22</v>
      </c>
      <c r="B52" s="73" t="s">
        <v>192</v>
      </c>
      <c r="C52" s="75" t="s">
        <v>216</v>
      </c>
      <c r="D52" s="77" t="s">
        <v>215</v>
      </c>
      <c r="E52" s="45">
        <v>27655</v>
      </c>
      <c r="F52" s="46">
        <v>32375</v>
      </c>
      <c r="G52" s="45">
        <f t="shared" si="1"/>
        <v>4720</v>
      </c>
      <c r="H52" s="69" t="s">
        <v>183</v>
      </c>
      <c r="I52" s="47"/>
      <c r="J52" s="30" t="s">
        <v>189</v>
      </c>
    </row>
    <row r="53" spans="1:10" s="30" customFormat="1" ht="15.6" customHeight="1">
      <c r="A53" s="72"/>
      <c r="B53" s="74"/>
      <c r="C53" s="76"/>
      <c r="D53" s="78"/>
      <c r="E53" s="48">
        <v>27640</v>
      </c>
      <c r="F53" s="49">
        <v>32360</v>
      </c>
      <c r="G53" s="48">
        <f t="shared" si="1"/>
        <v>4720</v>
      </c>
      <c r="H53" s="70"/>
      <c r="I53" s="50"/>
      <c r="J53" s="30" t="s">
        <v>190</v>
      </c>
    </row>
    <row r="54" spans="1:10" s="30" customFormat="1" ht="15.6" customHeight="1">
      <c r="A54" s="71">
        <v>23</v>
      </c>
      <c r="B54" s="73" t="s">
        <v>192</v>
      </c>
      <c r="C54" s="75" t="s">
        <v>217</v>
      </c>
      <c r="D54" s="77" t="s">
        <v>215</v>
      </c>
      <c r="E54" s="45">
        <v>9386</v>
      </c>
      <c r="F54" s="46">
        <v>9386</v>
      </c>
      <c r="G54" s="45">
        <f t="shared" si="1"/>
        <v>0</v>
      </c>
      <c r="H54" s="69" t="s">
        <v>183</v>
      </c>
      <c r="I54" s="47"/>
      <c r="J54" s="30" t="s">
        <v>189</v>
      </c>
    </row>
    <row r="55" spans="1:10" s="30" customFormat="1" ht="15.6" customHeight="1">
      <c r="A55" s="72"/>
      <c r="B55" s="74"/>
      <c r="C55" s="76"/>
      <c r="D55" s="78"/>
      <c r="E55" s="48">
        <v>1477</v>
      </c>
      <c r="F55" s="49">
        <v>1477</v>
      </c>
      <c r="G55" s="48">
        <f t="shared" si="1"/>
        <v>0</v>
      </c>
      <c r="H55" s="70"/>
      <c r="I55" s="50"/>
      <c r="J55" s="30" t="s">
        <v>190</v>
      </c>
    </row>
    <row r="56" spans="1:10" s="30" customFormat="1" ht="15.6" customHeight="1">
      <c r="A56" s="71">
        <v>24</v>
      </c>
      <c r="B56" s="73" t="s">
        <v>192</v>
      </c>
      <c r="C56" s="75" t="s">
        <v>218</v>
      </c>
      <c r="D56" s="77" t="s">
        <v>215</v>
      </c>
      <c r="E56" s="45">
        <v>7278</v>
      </c>
      <c r="F56" s="46">
        <v>7270</v>
      </c>
      <c r="G56" s="45">
        <f t="shared" si="1"/>
        <v>-8</v>
      </c>
      <c r="H56" s="69" t="s">
        <v>183</v>
      </c>
      <c r="I56" s="47"/>
      <c r="J56" s="30" t="s">
        <v>189</v>
      </c>
    </row>
    <row r="57" spans="1:10" s="30" customFormat="1" ht="15.6" customHeight="1">
      <c r="A57" s="72"/>
      <c r="B57" s="74"/>
      <c r="C57" s="76"/>
      <c r="D57" s="78"/>
      <c r="E57" s="48">
        <v>7278</v>
      </c>
      <c r="F57" s="49">
        <v>7270</v>
      </c>
      <c r="G57" s="48">
        <f t="shared" si="1"/>
        <v>-8</v>
      </c>
      <c r="H57" s="70"/>
      <c r="I57" s="50"/>
      <c r="J57" s="30" t="s">
        <v>190</v>
      </c>
    </row>
    <row r="58" spans="1:10" s="30" customFormat="1" ht="15.6" customHeight="1">
      <c r="A58" s="71">
        <v>25</v>
      </c>
      <c r="B58" s="73" t="s">
        <v>192</v>
      </c>
      <c r="C58" s="75" t="s">
        <v>219</v>
      </c>
      <c r="D58" s="77" t="s">
        <v>215</v>
      </c>
      <c r="E58" s="45">
        <v>5510</v>
      </c>
      <c r="F58" s="46">
        <v>5397</v>
      </c>
      <c r="G58" s="45">
        <f t="shared" si="1"/>
        <v>-113</v>
      </c>
      <c r="H58" s="69" t="s">
        <v>183</v>
      </c>
      <c r="I58" s="47"/>
      <c r="J58" s="30" t="s">
        <v>189</v>
      </c>
    </row>
    <row r="59" spans="1:10" s="30" customFormat="1" ht="15.6" customHeight="1">
      <c r="A59" s="72"/>
      <c r="B59" s="74"/>
      <c r="C59" s="76"/>
      <c r="D59" s="78"/>
      <c r="E59" s="48">
        <v>5510</v>
      </c>
      <c r="F59" s="49">
        <v>4158</v>
      </c>
      <c r="G59" s="48">
        <f t="shared" si="1"/>
        <v>-1352</v>
      </c>
      <c r="H59" s="70"/>
      <c r="I59" s="50"/>
      <c r="J59" s="30" t="s">
        <v>190</v>
      </c>
    </row>
    <row r="60" spans="1:10" s="30" customFormat="1" ht="15.6" customHeight="1">
      <c r="A60" s="71">
        <v>26</v>
      </c>
      <c r="B60" s="73" t="s">
        <v>192</v>
      </c>
      <c r="C60" s="75" t="s">
        <v>220</v>
      </c>
      <c r="D60" s="77" t="s">
        <v>215</v>
      </c>
      <c r="E60" s="45">
        <v>3199</v>
      </c>
      <c r="F60" s="46">
        <v>3224</v>
      </c>
      <c r="G60" s="45">
        <f t="shared" si="1"/>
        <v>25</v>
      </c>
      <c r="H60" s="69" t="s">
        <v>183</v>
      </c>
      <c r="I60" s="47"/>
      <c r="J60" s="30" t="s">
        <v>189</v>
      </c>
    </row>
    <row r="61" spans="1:10" s="30" customFormat="1" ht="15.6" customHeight="1">
      <c r="A61" s="72"/>
      <c r="B61" s="74"/>
      <c r="C61" s="76"/>
      <c r="D61" s="78"/>
      <c r="E61" s="48">
        <v>3199</v>
      </c>
      <c r="F61" s="49">
        <v>3224</v>
      </c>
      <c r="G61" s="48">
        <f t="shared" si="1"/>
        <v>25</v>
      </c>
      <c r="H61" s="70"/>
      <c r="I61" s="50"/>
      <c r="J61" s="30" t="s">
        <v>190</v>
      </c>
    </row>
    <row r="62" spans="1:10" s="30" customFormat="1" ht="15.6" customHeight="1">
      <c r="A62" s="71">
        <v>27</v>
      </c>
      <c r="B62" s="73" t="s">
        <v>192</v>
      </c>
      <c r="C62" s="75" t="s">
        <v>221</v>
      </c>
      <c r="D62" s="77" t="s">
        <v>215</v>
      </c>
      <c r="E62" s="45">
        <v>1839</v>
      </c>
      <c r="F62" s="46">
        <v>1853</v>
      </c>
      <c r="G62" s="45">
        <f t="shared" si="1"/>
        <v>14</v>
      </c>
      <c r="H62" s="69" t="s">
        <v>183</v>
      </c>
      <c r="I62" s="47"/>
      <c r="J62" s="30" t="s">
        <v>189</v>
      </c>
    </row>
    <row r="63" spans="1:10" s="30" customFormat="1" ht="15.6" customHeight="1">
      <c r="A63" s="72"/>
      <c r="B63" s="74"/>
      <c r="C63" s="76"/>
      <c r="D63" s="78"/>
      <c r="E63" s="48">
        <v>1839</v>
      </c>
      <c r="F63" s="49">
        <v>1853</v>
      </c>
      <c r="G63" s="48">
        <f t="shared" si="1"/>
        <v>14</v>
      </c>
      <c r="H63" s="70"/>
      <c r="I63" s="50"/>
      <c r="J63" s="30" t="s">
        <v>190</v>
      </c>
    </row>
    <row r="64" spans="1:10" s="30" customFormat="1" ht="15.6" customHeight="1">
      <c r="A64" s="71">
        <v>28</v>
      </c>
      <c r="B64" s="73" t="s">
        <v>192</v>
      </c>
      <c r="C64" s="75" t="s">
        <v>222</v>
      </c>
      <c r="D64" s="77" t="s">
        <v>215</v>
      </c>
      <c r="E64" s="45">
        <v>907</v>
      </c>
      <c r="F64" s="46">
        <v>924</v>
      </c>
      <c r="G64" s="45">
        <f t="shared" si="1"/>
        <v>17</v>
      </c>
      <c r="H64" s="69" t="s">
        <v>183</v>
      </c>
      <c r="I64" s="47"/>
      <c r="J64" s="30" t="s">
        <v>189</v>
      </c>
    </row>
    <row r="65" spans="1:11" s="30" customFormat="1" ht="15.6" customHeight="1">
      <c r="A65" s="72"/>
      <c r="B65" s="74"/>
      <c r="C65" s="76"/>
      <c r="D65" s="78"/>
      <c r="E65" s="48">
        <v>907</v>
      </c>
      <c r="F65" s="49">
        <v>924</v>
      </c>
      <c r="G65" s="48">
        <f t="shared" si="1"/>
        <v>17</v>
      </c>
      <c r="H65" s="70"/>
      <c r="I65" s="50"/>
      <c r="J65" s="30" t="s">
        <v>190</v>
      </c>
    </row>
    <row r="66" spans="1:11" s="30" customFormat="1" ht="15.6" customHeight="1">
      <c r="A66" s="71">
        <v>29</v>
      </c>
      <c r="B66" s="73" t="s">
        <v>192</v>
      </c>
      <c r="C66" s="75" t="s">
        <v>223</v>
      </c>
      <c r="D66" s="77" t="s">
        <v>215</v>
      </c>
      <c r="E66" s="45">
        <v>685</v>
      </c>
      <c r="F66" s="46">
        <v>686</v>
      </c>
      <c r="G66" s="45">
        <f t="shared" si="1"/>
        <v>1</v>
      </c>
      <c r="H66" s="69" t="s">
        <v>183</v>
      </c>
      <c r="I66" s="47"/>
      <c r="J66" s="30" t="s">
        <v>189</v>
      </c>
    </row>
    <row r="67" spans="1:11" s="30" customFormat="1" ht="15.6" customHeight="1">
      <c r="A67" s="72"/>
      <c r="B67" s="74"/>
      <c r="C67" s="76"/>
      <c r="D67" s="78"/>
      <c r="E67" s="48">
        <v>685</v>
      </c>
      <c r="F67" s="49">
        <v>686</v>
      </c>
      <c r="G67" s="48">
        <f t="shared" si="1"/>
        <v>1</v>
      </c>
      <c r="H67" s="70"/>
      <c r="I67" s="50"/>
      <c r="J67" s="30" t="s">
        <v>190</v>
      </c>
    </row>
    <row r="68" spans="1:11" s="30" customFormat="1" ht="15.6" customHeight="1">
      <c r="A68" s="71">
        <v>30</v>
      </c>
      <c r="B68" s="73" t="s">
        <v>192</v>
      </c>
      <c r="C68" s="75" t="s">
        <v>224</v>
      </c>
      <c r="D68" s="77" t="s">
        <v>215</v>
      </c>
      <c r="E68" s="45">
        <v>237</v>
      </c>
      <c r="F68" s="46">
        <v>254</v>
      </c>
      <c r="G68" s="45">
        <f t="shared" si="1"/>
        <v>17</v>
      </c>
      <c r="H68" s="69" t="s">
        <v>183</v>
      </c>
      <c r="I68" s="47"/>
      <c r="J68" s="30" t="s">
        <v>189</v>
      </c>
    </row>
    <row r="69" spans="1:11" s="30" customFormat="1" ht="15.6" customHeight="1">
      <c r="A69" s="72"/>
      <c r="B69" s="74"/>
      <c r="C69" s="76"/>
      <c r="D69" s="78"/>
      <c r="E69" s="48">
        <v>237</v>
      </c>
      <c r="F69" s="49">
        <v>254</v>
      </c>
      <c r="G69" s="48">
        <f t="shared" si="1"/>
        <v>17</v>
      </c>
      <c r="H69" s="70"/>
      <c r="I69" s="50"/>
      <c r="J69" s="30" t="s">
        <v>190</v>
      </c>
    </row>
    <row r="70" spans="1:11" s="30" customFormat="1" ht="15.6" customHeight="1">
      <c r="A70" s="71">
        <v>31</v>
      </c>
      <c r="B70" s="73" t="s">
        <v>192</v>
      </c>
      <c r="C70" s="75" t="s">
        <v>225</v>
      </c>
      <c r="D70" s="77" t="s">
        <v>215</v>
      </c>
      <c r="E70" s="45">
        <v>173</v>
      </c>
      <c r="F70" s="46">
        <v>229</v>
      </c>
      <c r="G70" s="45">
        <f t="shared" si="1"/>
        <v>56</v>
      </c>
      <c r="H70" s="69" t="s">
        <v>183</v>
      </c>
      <c r="I70" s="47"/>
      <c r="J70" s="30" t="s">
        <v>189</v>
      </c>
    </row>
    <row r="71" spans="1:11" s="30" customFormat="1" ht="15.6" customHeight="1">
      <c r="A71" s="72"/>
      <c r="B71" s="74"/>
      <c r="C71" s="76"/>
      <c r="D71" s="78"/>
      <c r="E71" s="48">
        <v>173</v>
      </c>
      <c r="F71" s="49">
        <v>229</v>
      </c>
      <c r="G71" s="48">
        <f t="shared" si="1"/>
        <v>56</v>
      </c>
      <c r="H71" s="70"/>
      <c r="I71" s="50"/>
      <c r="J71" s="30" t="s">
        <v>190</v>
      </c>
    </row>
    <row r="72" spans="1:11" s="30" customFormat="1" ht="15.6" customHeight="1">
      <c r="A72" s="71">
        <v>32</v>
      </c>
      <c r="B72" s="73" t="s">
        <v>192</v>
      </c>
      <c r="C72" s="75" t="s">
        <v>226</v>
      </c>
      <c r="D72" s="77" t="s">
        <v>215</v>
      </c>
      <c r="E72" s="45">
        <v>203</v>
      </c>
      <c r="F72" s="46">
        <v>203</v>
      </c>
      <c r="G72" s="45">
        <f t="shared" ref="G72:G81" si="2">F72-E72</f>
        <v>0</v>
      </c>
      <c r="H72" s="69" t="s">
        <v>183</v>
      </c>
      <c r="I72" s="47"/>
      <c r="J72" s="30" t="s">
        <v>189</v>
      </c>
    </row>
    <row r="73" spans="1:11" s="30" customFormat="1" ht="15.6" customHeight="1">
      <c r="A73" s="72"/>
      <c r="B73" s="74"/>
      <c r="C73" s="76"/>
      <c r="D73" s="78"/>
      <c r="E73" s="48">
        <v>203</v>
      </c>
      <c r="F73" s="49">
        <v>203</v>
      </c>
      <c r="G73" s="48">
        <f t="shared" si="2"/>
        <v>0</v>
      </c>
      <c r="H73" s="70"/>
      <c r="I73" s="50"/>
      <c r="J73" s="30" t="s">
        <v>190</v>
      </c>
    </row>
    <row r="74" spans="1:11" s="30" customFormat="1" ht="15.6" customHeight="1">
      <c r="A74" s="71">
        <v>33</v>
      </c>
      <c r="B74" s="73" t="s">
        <v>192</v>
      </c>
      <c r="C74" s="75" t="s">
        <v>227</v>
      </c>
      <c r="D74" s="77" t="s">
        <v>215</v>
      </c>
      <c r="E74" s="45">
        <v>38</v>
      </c>
      <c r="F74" s="46">
        <v>46</v>
      </c>
      <c r="G74" s="45">
        <f t="shared" si="2"/>
        <v>8</v>
      </c>
      <c r="H74" s="69" t="s">
        <v>183</v>
      </c>
      <c r="I74" s="47"/>
      <c r="J74" s="30" t="s">
        <v>189</v>
      </c>
    </row>
    <row r="75" spans="1:11" s="30" customFormat="1" ht="15.6" customHeight="1">
      <c r="A75" s="72"/>
      <c r="B75" s="74"/>
      <c r="C75" s="76"/>
      <c r="D75" s="78"/>
      <c r="E75" s="48">
        <v>38</v>
      </c>
      <c r="F75" s="49">
        <v>46</v>
      </c>
      <c r="G75" s="48">
        <f t="shared" si="2"/>
        <v>8</v>
      </c>
      <c r="H75" s="70"/>
      <c r="I75" s="50"/>
      <c r="J75" s="30" t="s">
        <v>190</v>
      </c>
    </row>
    <row r="76" spans="1:11" s="30" customFormat="1" ht="15.6" customHeight="1">
      <c r="A76" s="71">
        <v>34</v>
      </c>
      <c r="B76" s="73" t="s">
        <v>192</v>
      </c>
      <c r="C76" s="75" t="s">
        <v>228</v>
      </c>
      <c r="D76" s="77" t="s">
        <v>215</v>
      </c>
      <c r="E76" s="45">
        <v>35</v>
      </c>
      <c r="F76" s="46">
        <v>35</v>
      </c>
      <c r="G76" s="45">
        <f t="shared" si="2"/>
        <v>0</v>
      </c>
      <c r="H76" s="69" t="s">
        <v>183</v>
      </c>
      <c r="I76" s="47"/>
      <c r="J76" s="30" t="s">
        <v>189</v>
      </c>
    </row>
    <row r="77" spans="1:11" s="30" customFormat="1" ht="15.6" customHeight="1">
      <c r="A77" s="72"/>
      <c r="B77" s="74"/>
      <c r="C77" s="76"/>
      <c r="D77" s="78"/>
      <c r="E77" s="48">
        <v>35</v>
      </c>
      <c r="F77" s="49">
        <v>35</v>
      </c>
      <c r="G77" s="48">
        <f t="shared" si="2"/>
        <v>0</v>
      </c>
      <c r="H77" s="70"/>
      <c r="I77" s="50"/>
      <c r="J77" s="30" t="s">
        <v>190</v>
      </c>
    </row>
    <row r="78" spans="1:11" ht="15" customHeight="1">
      <c r="A78" s="63" t="s">
        <v>229</v>
      </c>
      <c r="B78" s="64"/>
      <c r="C78" s="64"/>
      <c r="D78" s="65"/>
      <c r="E78" s="45">
        <f>SUMIF($J$12:$J$77, J12, E12:E77)</f>
        <v>371690</v>
      </c>
      <c r="F78" s="46">
        <f>SUMIF($J$12:$J$77, J12, F12:F77)</f>
        <v>399866</v>
      </c>
      <c r="G78" s="45">
        <f t="shared" si="2"/>
        <v>28176</v>
      </c>
      <c r="H78" s="69"/>
      <c r="I78" s="47"/>
    </row>
    <row r="79" spans="1:11" ht="15" customHeight="1">
      <c r="A79" s="66"/>
      <c r="B79" s="67"/>
      <c r="C79" s="67"/>
      <c r="D79" s="68"/>
      <c r="E79" s="48">
        <f>SUMIF($J$12:$J$77, J13, E12:E77)</f>
        <v>358733</v>
      </c>
      <c r="F79" s="49">
        <f>SUMIF($J$12:$J$77, J13, F12:F77)</f>
        <v>377758</v>
      </c>
      <c r="G79" s="48">
        <f t="shared" si="2"/>
        <v>19025</v>
      </c>
      <c r="H79" s="70"/>
      <c r="I79" s="50"/>
    </row>
    <row r="80" spans="1:11" ht="15" customHeight="1">
      <c r="A80" s="102" t="s">
        <v>230</v>
      </c>
      <c r="B80" s="103"/>
      <c r="C80" s="103"/>
      <c r="D80" s="104"/>
      <c r="E80" s="45">
        <f>SUMIF($J$8:$J$79, J8, E8:E79)</f>
        <v>1492741</v>
      </c>
      <c r="F80" s="46">
        <f>SUMIF($J$8:$J$79, J8, F8:F79)</f>
        <v>399866</v>
      </c>
      <c r="G80" s="51">
        <f t="shared" si="2"/>
        <v>-1092875</v>
      </c>
      <c r="H80" s="69" t="str">
        <f>IF(I80 ="","","区ＣＭ")</f>
        <v/>
      </c>
      <c r="I80" s="52" t="str">
        <f>IF(SUMIF($K$8:$K$79, K80, I8:I79)=0,"",SUMIF($K$8:$K$79, K80, I8:I79))</f>
        <v/>
      </c>
      <c r="J80" s="30" t="s">
        <v>184</v>
      </c>
      <c r="K80" s="30" t="s">
        <v>231</v>
      </c>
    </row>
    <row r="81" spans="1:11" ht="15" customHeight="1" thickBot="1">
      <c r="A81" s="105"/>
      <c r="B81" s="106"/>
      <c r="C81" s="106"/>
      <c r="D81" s="107"/>
      <c r="E81" s="53">
        <f>SUMIF($J$8:$J$79, J9, E8:E79)</f>
        <v>1479784</v>
      </c>
      <c r="F81" s="54">
        <f>SUMIF($J$8:$J$79, J9, F8:F79)</f>
        <v>377758</v>
      </c>
      <c r="G81" s="53">
        <f t="shared" si="2"/>
        <v>-1102026</v>
      </c>
      <c r="H81" s="108"/>
      <c r="I81" s="55" t="str">
        <f>IF(SUMIF($K$8:$K$79, K81, I8:I79)=0,"",SUMIF($K$8:$K$79, K81, I8:I79))</f>
        <v/>
      </c>
      <c r="J81" s="30" t="s">
        <v>185</v>
      </c>
      <c r="K81" s="30" t="s">
        <v>232</v>
      </c>
    </row>
  </sheetData>
  <mergeCells count="182">
    <mergeCell ref="A78:D79"/>
    <mergeCell ref="H78:H79"/>
    <mergeCell ref="A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1">
    <dataValidation type="list" allowBlank="1" showInputMessage="1" showErrorMessage="1" sqref="H8:H9 H12:H77" xr:uid="{7644D3BC-8742-4188-B6E8-FF52DA915AEE}">
      <formula1>"　　,区ＣＭ"</formula1>
    </dataValidation>
  </dataValidations>
  <hyperlinks>
    <hyperlink ref="C8" location="'事業概要説明資料'!N_2_3_1_大正区役所職員の人件費" display="'事業概要説明資料'!N_2_3_1_大正区役所職員の人件費" xr:uid="{9B721451-9275-4A75-ACE5-FF9E930176C4}"/>
    <hyperlink ref="C12" location="'事業概要説明資料'!N_2_3_3_一般管理経費" display="'事業概要説明資料'!N_2_3_3_一般管理経費" xr:uid="{904FE5CF-A7FC-413A-B90C-C3C235038EF3}"/>
    <hyperlink ref="C14" location="'事業概要説明資料'!N_2_3_3_区庁舎設備維持費" display="'事業概要説明資料'!N_2_3_3_区庁舎設備維持費" xr:uid="{0C2B66BE-4ED0-43C4-BFDD-4E282BF9AB3B}"/>
    <hyperlink ref="C16" location="'事業概要説明資料'!N_2_3_3_広報・情報・魅力発信事業" display="'事業概要説明資料'!N_2_3_3_広報・情報・魅力発信事業" xr:uid="{942DAF13-CFC8-45F9-BD2A-CE227EBD6EB1}"/>
    <hyperlink ref="C18" location="'事業概要説明資料'!N_2_3_3_万博の来場促進等の取組" display="'事業概要説明資料'!N_2_3_3_万博の来場促進等の取組" xr:uid="{7612245F-EF9C-42A2-810A-E6FA92A201D6}"/>
    <hyperlink ref="C20" location="'事業概要説明資料'!N_2_3_3_広聴事業" display="'事業概要説明資料'!N_2_3_3_広聴事業" xr:uid="{1EE4E570-EF06-4FB0-B927-53753804A6E7}"/>
    <hyperlink ref="C22" location="'事業概要説明資料'!N_2_3_3_区政会議等運営事業" display="'事業概要説明資料'!N_2_3_3_区政会議等運営事業" xr:uid="{56518FF1-C3B7-4CBC-9F8B-916D419E56A2}"/>
    <hyperlink ref="C24" location="'事業概要説明資料'!N_2_3_3_区庁舎設備及び区附設会館設備保守点検経費" display="'事業概要説明資料'!N_2_3_3_区庁舎設備及び区附設会館設備保守点検経費" xr:uid="{7D836237-CBD2-4E23-BAA4-0B5139E88651}"/>
    <hyperlink ref="C26" location="'事業概要説明資料'!N_2_3_3_住民情報業務等民間委託" display="'事業概要説明資料'!N_2_3_3_住民情報業務等民間委託" xr:uid="{2D0A672D-FC59-4FB2-801F-7BCB64CEE1B5}"/>
    <hyperlink ref="C28" location="'事業概要説明資料'!N_2_3_3_国産木材を活用した窓口サービス課フロア整備事業" display="'事業概要説明資料'!N_2_3_3_国産木材を活用した窓口サービス課フロア整備事業" xr:uid="{B79FE34F-081E-43CA-9828-5A904B1E54E2}"/>
    <hyperlink ref="C30" location="'事業概要説明資料'!N_2_3_3_住民票等発行手数料のキャッシュレス化・住民情報待合への行政キオスク端末導入による利便性向上事業" display="'事業概要説明資料'!N_2_3_3_住民票等発行手数料のキャッシュレス化・住民情報待合への行政キオスク端末導入による利便性向上事業" xr:uid="{10189C5F-70FA-4D80-B356-B619BF3C77B9}"/>
    <hyperlink ref="C32" location="'事業概要説明資料'!N_2_3_3_学習・登校サポート事業" display="'事業概要説明資料'!N_2_3_3_学習・登校サポート事業" xr:uid="{117E6487-0071-4C84-A283-FEA4541B2141}"/>
    <hyperlink ref="C34" location="'事業概要説明資料'!N_2_3_3_地域見守り体制づくり推進事業" display="'事業概要説明資料'!N_2_3_3_地域見守り体制づくり推進事業" xr:uid="{F347F1B2-D7D4-49A7-AADF-3AD3A74B9E7F}"/>
    <hyperlink ref="C36" location="'事業概要説明資料'!N_2_3_3_就学前.４・５歳児.こどもサポートネット事業.大正区版ネウボラ." display="'事業概要説明資料'!N_2_3_3_就学前.４・５歳児.こどもサポートネット事業.大正区版ネウボラ." xr:uid="{B8CCEF2B-6E69-4B7F-B567-F38081A7F0F6}"/>
    <hyperlink ref="C38" location="'事業概要説明資料'!N_2_3_3_福祉事務所運営費" display="'事業概要説明資料'!N_2_3_3_福祉事務所運営費" xr:uid="{BD846C82-B8CD-4520-902A-E30F62811084}"/>
    <hyperlink ref="C40" location="'事業概要説明資料'!N_2_3_3_児童発達相談体制強化事業" display="'事業概要説明資料'!N_2_3_3_児童発達相談体制強化事業" xr:uid="{630591E8-DDDF-4623-ADB4-27BC1788C651}"/>
    <hyperlink ref="C42" location="'事業概要説明資料'!N_2_3_3_保健福祉センター事業用経費" display="'事業概要説明資料'!N_2_3_3_保健福祉センター事業用経費" xr:uid="{98DA090F-C288-45C9-A632-3BA6C0F10363}"/>
    <hyperlink ref="C44" location="'事業概要説明資料'!N_2_3_3_健康増進普及啓発事業" display="'事業概要説明資料'!N_2_3_3_健康増進普及啓発事業" xr:uid="{B905791A-AAA8-4A9B-9EC5-D7EF4B7117D7}"/>
    <hyperlink ref="C46" location="'事業概要説明資料'!N_2_3_3_生涯学習推進事業" display="'事業概要説明資料'!N_2_3_3_生涯学習推進事業" xr:uid="{89D3BE67-8D9F-4EBF-8248-520680F4ED78}"/>
    <hyperlink ref="C48" location="'事業概要説明資料'!N_2_3_3_４歳児訪問事業" display="'事業概要説明資料'!N_2_3_3_４歳児訪問事業" xr:uid="{4E16EB0E-7A4C-4A5E-A3A2-098D89F034E1}"/>
    <hyperlink ref="C50" location="'事業概要説明資料'!N_2_3_3_地域活動協議会に対する支援事業" display="'事業概要説明資料'!N_2_3_3_地域活動協議会に対する支援事業" xr:uid="{2B761C33-30EA-4739-8C45-81CB35197175}"/>
    <hyperlink ref="C52" location="'事業概要説明資料'!N_2_3_3_区役所附設会館管理運営業務" display="'事業概要説明資料'!N_2_3_3_区役所附設会館管理運営業務" xr:uid="{081F4143-AEF0-4C38-B1DD-513B9F523408}"/>
    <hyperlink ref="C54" location="'事業概要説明資料'!N_2_3_3_エリア価値の向上に向けた地域活性化事業" display="'事業概要説明資料'!N_2_3_3_エリア価値の向上に向けた地域活性化事業" xr:uid="{67A09605-C6CE-4C48-A286-848019052CE9}"/>
    <hyperlink ref="C56" location="'事業概要説明資料'!N_2_3_3_コミュニティ育成事業" display="'事業概要説明資料'!N_2_3_3_コミュニティ育成事業" xr:uid="{4178193A-F458-4AD9-996A-5C486E76B00A}"/>
    <hyperlink ref="C58" location="'事業概要説明資料'!N_2_3_3_地域防災対策事業" display="'事業概要説明資料'!N_2_3_3_地域防災対策事業" xr:uid="{79E4BC73-AEDD-4F12-BC15-A7B74F538542}"/>
    <hyperlink ref="C60" location="'事業概要説明資料'!N_2_3_3_地域防犯・安全対策事業" display="'事業概要説明資料'!N_2_3_3_地域防犯・安全対策事業" xr:uid="{EFB82BCE-DA37-4B69-B071-6B7AF0A21753}"/>
    <hyperlink ref="C62" location="'事業概要説明資料'!N_2_3_3_青少年育成推進事業" display="'事業概要説明資料'!N_2_3_3_青少年育成推進事業" xr:uid="{589E0876-302E-4BA3-BB31-745E7DEDD468}"/>
    <hyperlink ref="C64" location="'事業概要説明資料'!N_2_3_3_人権啓発推進事業" display="'事業概要説明資料'!N_2_3_3_人権啓発推進事業" xr:uid="{16D95554-4F4C-4C02-A3D7-EEEA388A748A}"/>
    <hyperlink ref="C66" location="'事業概要説明資料'!N_2_3_3_区民協働による魅力活性化事業" display="'事業概要説明資料'!N_2_3_3_区民協働による魅力活性化事業" xr:uid="{8E24B828-1D30-425B-A01E-40D3D0ADC668}"/>
    <hyperlink ref="C68" location="'事業概要説明資料'!N_2_3_3_ものづくり企業連携事業" display="'事業概要説明資料'!N_2_3_3_ものづくり企業連携事業" xr:uid="{540A5100-5F0C-49B1-94C8-E5A2FDDB1877}"/>
    <hyperlink ref="C70" location="'事業概要説明資料'!N_2_3_3_地域・防災関係事務費" display="'事業概要説明資料'!N_2_3_3_地域・防災関係事務費" xr:uid="{B2FF1888-D694-4693-9AC2-AD335114BAB5}"/>
    <hyperlink ref="C72" location="'事業概要説明資料'!N_2_3_3_音楽振興事業" display="'事業概要説明資料'!N_2_3_3_音楽振興事業" xr:uid="{4F380061-1492-4081-BB49-2A61C57A35A3}"/>
    <hyperlink ref="C74" location="'事業概要説明資料'!N_2_3_3_特定空家等の是正" display="'事業概要説明資料'!N_2_3_3_特定空家等の是正" xr:uid="{031CFCD9-5E43-4473-86B0-65845855152E}"/>
    <hyperlink ref="C76" location="'事業概要説明資料'!N_2_3_3_使用料の還付金" display="'事業概要説明資料'!N_2_3_3_使用料の還付金" xr:uid="{170E315A-7D1A-4D6D-AADA-D72FEBA2C434}"/>
  </hyperlinks>
  <pageMargins left="0.70866141732283472" right="0.70866141732283472" top="0.78740157480314965" bottom="0.59055118110236227" header="0.31496062992125984" footer="0.31496062992125984"/>
  <pageSetup paperSize="9" scale="8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171F-EFA6-48C3-ACB7-81FD58A07391}">
  <sheetPr codeName="Sheet4"/>
  <dimension ref="A1:IQ1175"/>
  <sheetViews>
    <sheetView showGridLines="0" view="pageBreakPreview" topLeftCell="A1124" zoomScaleNormal="100" zoomScaleSheetLayoutView="100" workbookViewId="0">
      <selection activeCell="H1150" sqref="H1150:AX1150"/>
    </sheetView>
  </sheetViews>
  <sheetFormatPr defaultRowHeight="12.75"/>
  <cols>
    <col min="1" max="111" width="1.62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27" t="s">
        <v>8</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29" t="s">
        <v>1</v>
      </c>
      <c r="C6" s="130"/>
      <c r="D6" s="130"/>
      <c r="E6" s="130"/>
      <c r="F6" s="130"/>
      <c r="G6" s="130"/>
      <c r="H6" s="131" t="s">
        <v>9</v>
      </c>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34" t="s">
        <v>9</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113" ht="12" customHeight="1">
      <c r="A11" s="8"/>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c r="BC11" s="16"/>
    </row>
    <row r="12" spans="1:113" ht="12" customHeight="1">
      <c r="A12" s="8"/>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6"/>
    </row>
    <row r="13" spans="1:113" ht="12" customHeight="1">
      <c r="A13" s="8"/>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6"/>
    </row>
    <row r="14" spans="1:113" ht="12" customHeight="1">
      <c r="A14" s="8"/>
      <c r="B14" s="134"/>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34" t="s">
        <v>10</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6"/>
    </row>
    <row r="20" spans="1:251" ht="12" customHeight="1">
      <c r="A20" s="8"/>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6"/>
      <c r="BC20" s="16"/>
    </row>
    <row r="21" spans="1:251" ht="12" customHeight="1">
      <c r="A21" s="8"/>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row>
    <row r="22" spans="1:251" ht="12" customHeight="1">
      <c r="A22" s="8"/>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6"/>
    </row>
    <row r="23" spans="1:251" ht="12" customHeight="1">
      <c r="A23" s="8"/>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6"/>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37" t="s">
        <v>6</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9"/>
      <c r="AA28" s="143" t="s">
        <v>11</v>
      </c>
      <c r="AB28" s="138"/>
      <c r="AC28" s="138"/>
      <c r="AD28" s="138"/>
      <c r="AE28" s="138"/>
      <c r="AF28" s="138"/>
      <c r="AG28" s="138"/>
      <c r="AH28" s="138"/>
      <c r="AI28" s="139"/>
      <c r="AJ28" s="143" t="s">
        <v>12</v>
      </c>
      <c r="AK28" s="138"/>
      <c r="AL28" s="138"/>
      <c r="AM28" s="138"/>
      <c r="AN28" s="138"/>
      <c r="AO28" s="138"/>
      <c r="AP28" s="138"/>
      <c r="AQ28" s="138"/>
      <c r="AR28" s="139"/>
      <c r="AS28" s="143" t="s">
        <v>7</v>
      </c>
      <c r="AT28" s="138"/>
      <c r="AU28" s="138"/>
      <c r="AV28" s="138"/>
      <c r="AW28" s="138"/>
      <c r="AX28" s="145"/>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40"/>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2"/>
      <c r="AA29" s="144"/>
      <c r="AB29" s="141"/>
      <c r="AC29" s="141"/>
      <c r="AD29" s="141"/>
      <c r="AE29" s="141"/>
      <c r="AF29" s="141"/>
      <c r="AG29" s="141"/>
      <c r="AH29" s="141"/>
      <c r="AI29" s="142"/>
      <c r="AJ29" s="144"/>
      <c r="AK29" s="141"/>
      <c r="AL29" s="141"/>
      <c r="AM29" s="141"/>
      <c r="AN29" s="141"/>
      <c r="AO29" s="141"/>
      <c r="AP29" s="141"/>
      <c r="AQ29" s="141"/>
      <c r="AR29" s="142"/>
      <c r="AS29" s="144"/>
      <c r="AT29" s="141"/>
      <c r="AU29" s="141"/>
      <c r="AV29" s="141"/>
      <c r="AW29" s="141"/>
      <c r="AX29" s="146"/>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9" t="s">
        <v>10</v>
      </c>
      <c r="D30" s="110"/>
      <c r="E30" s="110"/>
      <c r="F30" s="110"/>
      <c r="G30" s="110"/>
      <c r="H30" s="110"/>
      <c r="I30" s="110"/>
      <c r="J30" s="110"/>
      <c r="K30" s="110"/>
      <c r="L30" s="110"/>
      <c r="M30" s="110"/>
      <c r="N30" s="110"/>
      <c r="O30" s="110"/>
      <c r="P30" s="110"/>
      <c r="Q30" s="110"/>
      <c r="R30" s="110"/>
      <c r="S30" s="110"/>
      <c r="T30" s="110"/>
      <c r="U30" s="110"/>
      <c r="V30" s="110"/>
      <c r="W30" s="110"/>
      <c r="X30" s="110"/>
      <c r="Y30" s="110"/>
      <c r="Z30" s="111"/>
      <c r="AA30" s="112">
        <v>1121051</v>
      </c>
      <c r="AB30" s="113"/>
      <c r="AC30" s="113"/>
      <c r="AD30" s="113"/>
      <c r="AE30" s="113"/>
      <c r="AF30" s="113"/>
      <c r="AG30" s="113"/>
      <c r="AH30" s="113"/>
      <c r="AI30" s="114"/>
      <c r="AJ30" s="112"/>
      <c r="AK30" s="113"/>
      <c r="AL30" s="113"/>
      <c r="AM30" s="113"/>
      <c r="AN30" s="113"/>
      <c r="AO30" s="113"/>
      <c r="AP30" s="113"/>
      <c r="AQ30" s="113"/>
      <c r="AR30" s="114"/>
      <c r="AS30" s="115" t="s">
        <v>234</v>
      </c>
      <c r="AT30" s="116"/>
      <c r="AU30" s="116"/>
      <c r="AV30" s="116"/>
      <c r="AW30" s="116"/>
      <c r="AX30" s="117"/>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18" t="s">
        <v>13</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20"/>
      <c r="AA31" s="121">
        <f>SUM($AA$30:$AA$30)</f>
        <v>1121051</v>
      </c>
      <c r="AB31" s="122"/>
      <c r="AC31" s="122"/>
      <c r="AD31" s="122"/>
      <c r="AE31" s="122"/>
      <c r="AF31" s="122"/>
      <c r="AG31" s="122"/>
      <c r="AH31" s="122"/>
      <c r="AI31" s="123"/>
      <c r="AJ31" s="121"/>
      <c r="AK31" s="122"/>
      <c r="AL31" s="122"/>
      <c r="AM31" s="122"/>
      <c r="AN31" s="122"/>
      <c r="AO31" s="122"/>
      <c r="AP31" s="122"/>
      <c r="AQ31" s="122"/>
      <c r="AR31" s="123"/>
      <c r="AS31" s="124"/>
      <c r="AT31" s="125"/>
      <c r="AU31" s="125"/>
      <c r="AV31" s="125"/>
      <c r="AW31" s="125"/>
      <c r="AX31" s="126"/>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27" t="s">
        <v>8</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29" t="s">
        <v>1</v>
      </c>
      <c r="C38" s="130"/>
      <c r="D38" s="130"/>
      <c r="E38" s="130"/>
      <c r="F38" s="130"/>
      <c r="G38" s="130"/>
      <c r="H38" s="131" t="s">
        <v>14</v>
      </c>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3"/>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34" t="s">
        <v>15</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113" ht="12" customHeight="1">
      <c r="A43" s="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6"/>
      <c r="BC43" s="16"/>
    </row>
    <row r="44" spans="1:113" ht="12" customHeight="1">
      <c r="A44" s="8"/>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6"/>
    </row>
    <row r="45" spans="1:113" ht="12" customHeight="1">
      <c r="A45" s="8"/>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6"/>
    </row>
    <row r="46" spans="1:113" ht="12" customHeight="1">
      <c r="A46" s="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6"/>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34" t="s">
        <v>16</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row>
    <row r="52" spans="1:251" ht="12" customHeight="1">
      <c r="A52" s="8"/>
      <c r="B52" s="134"/>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6"/>
      <c r="BC52" s="16"/>
    </row>
    <row r="53" spans="1:251" ht="12" customHeight="1">
      <c r="A53" s="8"/>
      <c r="B53" s="134"/>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6"/>
    </row>
    <row r="54" spans="1:251" ht="12" customHeight="1">
      <c r="A54" s="8"/>
      <c r="B54" s="134"/>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6"/>
    </row>
    <row r="55" spans="1:251" ht="12" customHeight="1">
      <c r="A55" s="8"/>
      <c r="B55" s="134"/>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6"/>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37" t="s">
        <v>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9"/>
      <c r="AA60" s="143" t="s">
        <v>11</v>
      </c>
      <c r="AB60" s="138"/>
      <c r="AC60" s="138"/>
      <c r="AD60" s="138"/>
      <c r="AE60" s="138"/>
      <c r="AF60" s="138"/>
      <c r="AG60" s="138"/>
      <c r="AH60" s="138"/>
      <c r="AI60" s="139"/>
      <c r="AJ60" s="143" t="s">
        <v>12</v>
      </c>
      <c r="AK60" s="138"/>
      <c r="AL60" s="138"/>
      <c r="AM60" s="138"/>
      <c r="AN60" s="138"/>
      <c r="AO60" s="138"/>
      <c r="AP60" s="138"/>
      <c r="AQ60" s="138"/>
      <c r="AR60" s="139"/>
      <c r="AS60" s="143" t="s">
        <v>7</v>
      </c>
      <c r="AT60" s="138"/>
      <c r="AU60" s="138"/>
      <c r="AV60" s="138"/>
      <c r="AW60" s="138"/>
      <c r="AX60" s="145"/>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40"/>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2"/>
      <c r="AA61" s="144"/>
      <c r="AB61" s="141"/>
      <c r="AC61" s="141"/>
      <c r="AD61" s="141"/>
      <c r="AE61" s="141"/>
      <c r="AF61" s="141"/>
      <c r="AG61" s="141"/>
      <c r="AH61" s="141"/>
      <c r="AI61" s="142"/>
      <c r="AJ61" s="144"/>
      <c r="AK61" s="141"/>
      <c r="AL61" s="141"/>
      <c r="AM61" s="141"/>
      <c r="AN61" s="141"/>
      <c r="AO61" s="141"/>
      <c r="AP61" s="141"/>
      <c r="AQ61" s="141"/>
      <c r="AR61" s="142"/>
      <c r="AS61" s="144"/>
      <c r="AT61" s="141"/>
      <c r="AU61" s="141"/>
      <c r="AV61" s="141"/>
      <c r="AW61" s="141"/>
      <c r="AX61" s="146"/>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109" t="s">
        <v>17</v>
      </c>
      <c r="D62" s="110"/>
      <c r="E62" s="110"/>
      <c r="F62" s="110"/>
      <c r="G62" s="110"/>
      <c r="H62" s="110"/>
      <c r="I62" s="110"/>
      <c r="J62" s="110"/>
      <c r="K62" s="110"/>
      <c r="L62" s="110"/>
      <c r="M62" s="110"/>
      <c r="N62" s="110"/>
      <c r="O62" s="110"/>
      <c r="P62" s="110"/>
      <c r="Q62" s="110"/>
      <c r="R62" s="110"/>
      <c r="S62" s="110"/>
      <c r="T62" s="110"/>
      <c r="U62" s="110"/>
      <c r="V62" s="110"/>
      <c r="W62" s="110"/>
      <c r="X62" s="110"/>
      <c r="Y62" s="110"/>
      <c r="Z62" s="111"/>
      <c r="AA62" s="112">
        <v>54529</v>
      </c>
      <c r="AB62" s="113"/>
      <c r="AC62" s="113"/>
      <c r="AD62" s="113"/>
      <c r="AE62" s="113"/>
      <c r="AF62" s="113"/>
      <c r="AG62" s="113"/>
      <c r="AH62" s="113"/>
      <c r="AI62" s="114"/>
      <c r="AJ62" s="112">
        <v>59510</v>
      </c>
      <c r="AK62" s="113"/>
      <c r="AL62" s="113"/>
      <c r="AM62" s="113"/>
      <c r="AN62" s="113"/>
      <c r="AO62" s="113"/>
      <c r="AP62" s="113"/>
      <c r="AQ62" s="113"/>
      <c r="AR62" s="114"/>
      <c r="AS62" s="115"/>
      <c r="AT62" s="116"/>
      <c r="AU62" s="116"/>
      <c r="AV62" s="116"/>
      <c r="AW62" s="116"/>
      <c r="AX62" s="117"/>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109" t="s">
        <v>18</v>
      </c>
      <c r="D63" s="110"/>
      <c r="E63" s="110"/>
      <c r="F63" s="110"/>
      <c r="G63" s="110"/>
      <c r="H63" s="110"/>
      <c r="I63" s="110"/>
      <c r="J63" s="110"/>
      <c r="K63" s="110"/>
      <c r="L63" s="110"/>
      <c r="M63" s="110"/>
      <c r="N63" s="110"/>
      <c r="O63" s="110"/>
      <c r="P63" s="110"/>
      <c r="Q63" s="110"/>
      <c r="R63" s="110"/>
      <c r="S63" s="110"/>
      <c r="T63" s="110"/>
      <c r="U63" s="110"/>
      <c r="V63" s="110"/>
      <c r="W63" s="110"/>
      <c r="X63" s="110"/>
      <c r="Y63" s="110"/>
      <c r="Z63" s="111"/>
      <c r="AA63" s="112">
        <v>3557</v>
      </c>
      <c r="AB63" s="113"/>
      <c r="AC63" s="113"/>
      <c r="AD63" s="113"/>
      <c r="AE63" s="113"/>
      <c r="AF63" s="113"/>
      <c r="AG63" s="113"/>
      <c r="AH63" s="113"/>
      <c r="AI63" s="114"/>
      <c r="AJ63" s="112">
        <v>2792</v>
      </c>
      <c r="AK63" s="113"/>
      <c r="AL63" s="113"/>
      <c r="AM63" s="113"/>
      <c r="AN63" s="113"/>
      <c r="AO63" s="113"/>
      <c r="AP63" s="113"/>
      <c r="AQ63" s="113"/>
      <c r="AR63" s="114"/>
      <c r="AS63" s="115"/>
      <c r="AT63" s="116"/>
      <c r="AU63" s="116"/>
      <c r="AV63" s="116"/>
      <c r="AW63" s="116"/>
      <c r="AX63" s="117"/>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18" t="s">
        <v>13</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20"/>
      <c r="AA64" s="121">
        <f>SUM($AA$62:$AA$63)</f>
        <v>58086</v>
      </c>
      <c r="AB64" s="122"/>
      <c r="AC64" s="122"/>
      <c r="AD64" s="122"/>
      <c r="AE64" s="122"/>
      <c r="AF64" s="122"/>
      <c r="AG64" s="122"/>
      <c r="AH64" s="122"/>
      <c r="AI64" s="123"/>
      <c r="AJ64" s="121">
        <f>SUM($AJ$62:$AJ$63)</f>
        <v>62302</v>
      </c>
      <c r="AK64" s="122"/>
      <c r="AL64" s="122"/>
      <c r="AM64" s="122"/>
      <c r="AN64" s="122"/>
      <c r="AO64" s="122"/>
      <c r="AP64" s="122"/>
      <c r="AQ64" s="122"/>
      <c r="AR64" s="123"/>
      <c r="AS64" s="124"/>
      <c r="AT64" s="125"/>
      <c r="AU64" s="125"/>
      <c r="AV64" s="125"/>
      <c r="AW64" s="125"/>
      <c r="AX64" s="126"/>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8.75">
      <c r="A66" s="1" t="s">
        <v>0</v>
      </c>
      <c r="AW66" s="3"/>
      <c r="AX66" s="4"/>
      <c r="AY66" s="3"/>
    </row>
    <row r="68" spans="1:113" ht="18.75">
      <c r="B68" s="127" t="s">
        <v>8</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row>
    <row r="69" spans="1:113">
      <c r="Z69" s="5"/>
      <c r="AD69" s="5"/>
      <c r="AE69" s="5"/>
      <c r="AF69" s="5"/>
      <c r="AG69" s="5"/>
      <c r="AH69" s="5"/>
      <c r="AI69" s="5"/>
      <c r="AO69" s="5"/>
    </row>
    <row r="70" spans="1:113" ht="13.5" thickBot="1">
      <c r="Z70" s="5"/>
      <c r="AD70" s="5"/>
      <c r="AE70" s="5"/>
      <c r="AF70" s="5"/>
      <c r="AG70" s="5"/>
      <c r="AH70" s="5"/>
      <c r="AI70" s="5"/>
      <c r="AO70" s="5"/>
      <c r="DI70" s="6"/>
    </row>
    <row r="71" spans="1:113" ht="24.75" customHeight="1" thickBot="1">
      <c r="B71" s="129" t="s">
        <v>1</v>
      </c>
      <c r="C71" s="130"/>
      <c r="D71" s="130"/>
      <c r="E71" s="130"/>
      <c r="F71" s="130"/>
      <c r="G71" s="130"/>
      <c r="H71" s="131" t="s">
        <v>19</v>
      </c>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3"/>
      <c r="DI71" s="6"/>
    </row>
    <row r="72" spans="1:113" ht="14.25">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25">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34" t="s">
        <v>20</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row>
    <row r="76" spans="1:113" ht="12" customHeight="1">
      <c r="A76" s="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BC76" s="16"/>
    </row>
    <row r="77" spans="1:113" ht="12" customHeight="1">
      <c r="A77" s="8"/>
      <c r="B77" s="134"/>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row>
    <row r="78" spans="1:113" ht="12" customHeight="1">
      <c r="A78" s="8"/>
      <c r="B78" s="134"/>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6"/>
    </row>
    <row r="79" spans="1:113" ht="12" customHeight="1">
      <c r="A79" s="8"/>
      <c r="B79" s="134"/>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6"/>
    </row>
    <row r="80" spans="1:113" ht="1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251">
      <c r="B81" s="21"/>
    </row>
    <row r="82" spans="1:251" ht="1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251" ht="14.25">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251" ht="12" customHeight="1">
      <c r="A84" s="8"/>
      <c r="B84" s="134" t="s">
        <v>239</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row>
    <row r="85" spans="1:251" ht="12" customHeight="1">
      <c r="A85" s="8"/>
      <c r="B85" s="134"/>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6"/>
      <c r="BC85" s="16"/>
    </row>
    <row r="86" spans="1:251" ht="12" customHeight="1">
      <c r="A86" s="8"/>
      <c r="B86" s="134"/>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6"/>
    </row>
    <row r="87" spans="1:251" ht="12" customHeight="1">
      <c r="A87" s="8"/>
      <c r="B87" s="134"/>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6"/>
    </row>
    <row r="88" spans="1:251" ht="12" customHeight="1">
      <c r="A88" s="8"/>
      <c r="B88" s="134"/>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6"/>
    </row>
    <row r="89" spans="1:251" ht="15" thickBot="1">
      <c r="A89" s="17"/>
      <c r="B89" s="1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251">
      <c r="B90" s="21"/>
    </row>
    <row r="91" spans="1:251" ht="14.25">
      <c r="B91" s="10" t="s">
        <v>4</v>
      </c>
      <c r="C91" s="8"/>
      <c r="D91" s="8"/>
      <c r="E91" s="8"/>
      <c r="F91" s="8"/>
      <c r="G91" s="8"/>
      <c r="H91" s="8"/>
      <c r="I91" s="8"/>
      <c r="J91" s="8"/>
      <c r="K91" s="8"/>
      <c r="L91" s="9"/>
      <c r="M91" s="9"/>
      <c r="N91" s="9"/>
      <c r="O91" s="9"/>
      <c r="P91" s="8"/>
      <c r="Q91" s="8"/>
      <c r="R91" s="8"/>
      <c r="S91" s="8"/>
      <c r="T91" s="8"/>
      <c r="U91" s="8"/>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251" ht="15" thickBot="1">
      <c r="B92" s="8"/>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2" t="s">
        <v>5</v>
      </c>
    </row>
    <row r="93" spans="1:251" s="16" customFormat="1" ht="13.5" customHeight="1">
      <c r="A93" s="8"/>
      <c r="B93" s="137" t="s">
        <v>6</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9"/>
      <c r="AA93" s="143" t="s">
        <v>11</v>
      </c>
      <c r="AB93" s="138"/>
      <c r="AC93" s="138"/>
      <c r="AD93" s="138"/>
      <c r="AE93" s="138"/>
      <c r="AF93" s="138"/>
      <c r="AG93" s="138"/>
      <c r="AH93" s="138"/>
      <c r="AI93" s="139"/>
      <c r="AJ93" s="143" t="s">
        <v>12</v>
      </c>
      <c r="AK93" s="138"/>
      <c r="AL93" s="138"/>
      <c r="AM93" s="138"/>
      <c r="AN93" s="138"/>
      <c r="AO93" s="138"/>
      <c r="AP93" s="138"/>
      <c r="AQ93" s="138"/>
      <c r="AR93" s="139"/>
      <c r="AS93" s="143" t="s">
        <v>7</v>
      </c>
      <c r="AT93" s="138"/>
      <c r="AU93" s="138"/>
      <c r="AV93" s="138"/>
      <c r="AW93" s="138"/>
      <c r="AX93" s="145"/>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s="16" customFormat="1" ht="13.5">
      <c r="A94" s="8"/>
      <c r="B94" s="140"/>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2"/>
      <c r="AA94" s="144"/>
      <c r="AB94" s="141"/>
      <c r="AC94" s="141"/>
      <c r="AD94" s="141"/>
      <c r="AE94" s="141"/>
      <c r="AF94" s="141"/>
      <c r="AG94" s="141"/>
      <c r="AH94" s="141"/>
      <c r="AI94" s="142"/>
      <c r="AJ94" s="144"/>
      <c r="AK94" s="141"/>
      <c r="AL94" s="141"/>
      <c r="AM94" s="141"/>
      <c r="AN94" s="141"/>
      <c r="AO94" s="141"/>
      <c r="AP94" s="141"/>
      <c r="AQ94" s="141"/>
      <c r="AR94" s="142"/>
      <c r="AS94" s="144"/>
      <c r="AT94" s="141"/>
      <c r="AU94" s="141"/>
      <c r="AV94" s="141"/>
      <c r="AW94" s="141"/>
      <c r="AX94" s="146"/>
      <c r="AY94" s="2"/>
      <c r="AZ94" s="2"/>
      <c r="BA94" s="2"/>
      <c r="BB94" s="23"/>
      <c r="BC94" s="24"/>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s="16" customFormat="1" ht="18.75" customHeight="1">
      <c r="A95" s="8"/>
      <c r="B95" s="25"/>
      <c r="C95" s="109" t="s">
        <v>21</v>
      </c>
      <c r="D95" s="110"/>
      <c r="E95" s="110"/>
      <c r="F95" s="110"/>
      <c r="G95" s="110"/>
      <c r="H95" s="110"/>
      <c r="I95" s="110"/>
      <c r="J95" s="110"/>
      <c r="K95" s="110"/>
      <c r="L95" s="110"/>
      <c r="M95" s="110"/>
      <c r="N95" s="110"/>
      <c r="O95" s="110"/>
      <c r="P95" s="110"/>
      <c r="Q95" s="110"/>
      <c r="R95" s="110"/>
      <c r="S95" s="110"/>
      <c r="T95" s="110"/>
      <c r="U95" s="110"/>
      <c r="V95" s="110"/>
      <c r="W95" s="110"/>
      <c r="X95" s="110"/>
      <c r="Y95" s="110"/>
      <c r="Z95" s="111"/>
      <c r="AA95" s="112">
        <v>26794</v>
      </c>
      <c r="AB95" s="113"/>
      <c r="AC95" s="113"/>
      <c r="AD95" s="113"/>
      <c r="AE95" s="113"/>
      <c r="AF95" s="113"/>
      <c r="AG95" s="113"/>
      <c r="AH95" s="113"/>
      <c r="AI95" s="114"/>
      <c r="AJ95" s="112">
        <v>28298</v>
      </c>
      <c r="AK95" s="113"/>
      <c r="AL95" s="113"/>
      <c r="AM95" s="113"/>
      <c r="AN95" s="113"/>
      <c r="AO95" s="113"/>
      <c r="AP95" s="113"/>
      <c r="AQ95" s="113"/>
      <c r="AR95" s="114"/>
      <c r="AS95" s="115"/>
      <c r="AT95" s="116"/>
      <c r="AU95" s="116"/>
      <c r="AV95" s="116"/>
      <c r="AW95" s="116"/>
      <c r="AX95" s="117"/>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ht="18.75" customHeight="1" thickBot="1">
      <c r="A96" s="17"/>
      <c r="B96" s="118" t="s">
        <v>13</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20"/>
      <c r="AA96" s="121">
        <f>SUM($AA$95:$AA$95)</f>
        <v>26794</v>
      </c>
      <c r="AB96" s="122"/>
      <c r="AC96" s="122"/>
      <c r="AD96" s="122"/>
      <c r="AE96" s="122"/>
      <c r="AF96" s="122"/>
      <c r="AG96" s="122"/>
      <c r="AH96" s="122"/>
      <c r="AI96" s="123"/>
      <c r="AJ96" s="121">
        <f>SUM($AJ$95:$AJ$95)</f>
        <v>28298</v>
      </c>
      <c r="AK96" s="122"/>
      <c r="AL96" s="122"/>
      <c r="AM96" s="122"/>
      <c r="AN96" s="122"/>
      <c r="AO96" s="122"/>
      <c r="AP96" s="122"/>
      <c r="AQ96" s="122"/>
      <c r="AR96" s="123"/>
      <c r="AS96" s="124"/>
      <c r="AT96" s="125"/>
      <c r="AU96" s="125"/>
      <c r="AV96" s="125"/>
      <c r="AW96" s="125"/>
      <c r="AX96" s="126"/>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8" spans="1:113" ht="18.75">
      <c r="A98" s="1" t="s">
        <v>0</v>
      </c>
      <c r="AW98" s="3"/>
      <c r="AX98" s="4"/>
      <c r="AY98" s="3"/>
    </row>
    <row r="100" spans="1:113" ht="18.75">
      <c r="B100" s="127" t="s">
        <v>8</v>
      </c>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row>
    <row r="101" spans="1:113">
      <c r="Z101" s="5"/>
      <c r="AD101" s="5"/>
      <c r="AE101" s="5"/>
      <c r="AF101" s="5"/>
      <c r="AG101" s="5"/>
      <c r="AH101" s="5"/>
      <c r="AI101" s="5"/>
      <c r="AO101" s="5"/>
    </row>
    <row r="102" spans="1:113" ht="13.5" thickBot="1">
      <c r="Z102" s="5"/>
      <c r="AD102" s="5"/>
      <c r="AE102" s="5"/>
      <c r="AF102" s="5"/>
      <c r="AG102" s="5"/>
      <c r="AH102" s="5"/>
      <c r="AI102" s="5"/>
      <c r="AO102" s="5"/>
      <c r="DI102" s="6"/>
    </row>
    <row r="103" spans="1:113" ht="24.75" customHeight="1" thickBot="1">
      <c r="B103" s="129" t="s">
        <v>1</v>
      </c>
      <c r="C103" s="130"/>
      <c r="D103" s="130"/>
      <c r="E103" s="130"/>
      <c r="F103" s="130"/>
      <c r="G103" s="130"/>
      <c r="H103" s="131" t="s">
        <v>22</v>
      </c>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3"/>
      <c r="DI103" s="6"/>
    </row>
    <row r="104" spans="1:113" ht="14.25">
      <c r="B104" s="7"/>
      <c r="C104" s="7"/>
      <c r="D104" s="7"/>
      <c r="E104" s="7"/>
      <c r="F104" s="7"/>
      <c r="G104" s="7"/>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DI104" s="6"/>
    </row>
    <row r="105" spans="1:113" ht="15" thickBot="1">
      <c r="A105" s="11"/>
      <c r="B105" s="10" t="s">
        <v>2</v>
      </c>
      <c r="C105" s="8"/>
      <c r="D105" s="8"/>
      <c r="E105" s="8"/>
      <c r="F105" s="8"/>
      <c r="G105" s="8"/>
      <c r="H105" s="8"/>
      <c r="I105" s="8"/>
      <c r="J105" s="8"/>
      <c r="K105" s="8"/>
      <c r="L105" s="9"/>
      <c r="M105" s="9"/>
      <c r="N105" s="9"/>
      <c r="O105" s="9"/>
      <c r="P105" s="8"/>
      <c r="Q105" s="8"/>
      <c r="R105" s="8"/>
      <c r="S105" s="8"/>
      <c r="T105" s="8"/>
      <c r="U105" s="8"/>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DI105" s="6"/>
    </row>
    <row r="106" spans="1:113" ht="14.25">
      <c r="A106" s="8"/>
      <c r="B106" s="12"/>
      <c r="C106" s="7"/>
      <c r="D106" s="7"/>
      <c r="E106" s="7"/>
      <c r="F106" s="7"/>
      <c r="G106" s="7"/>
      <c r="H106" s="7"/>
      <c r="I106" s="7"/>
      <c r="J106" s="7"/>
      <c r="K106" s="7"/>
      <c r="L106" s="13"/>
      <c r="M106" s="13"/>
      <c r="N106" s="13"/>
      <c r="O106" s="13"/>
      <c r="P106" s="7"/>
      <c r="Q106" s="7"/>
      <c r="R106" s="7"/>
      <c r="S106" s="7"/>
      <c r="T106" s="7"/>
      <c r="U106" s="7"/>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113" ht="12" customHeight="1">
      <c r="A107" s="8"/>
      <c r="B107" s="134" t="s">
        <v>23</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row>
    <row r="108" spans="1:113" ht="12" customHeight="1">
      <c r="A108" s="8"/>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BC108" s="16"/>
    </row>
    <row r="109" spans="1:113" ht="12" customHeight="1">
      <c r="A109" s="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row>
    <row r="110" spans="1:113" ht="12" customHeight="1">
      <c r="A110" s="8"/>
      <c r="B110" s="134"/>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row>
    <row r="111" spans="1:113" ht="12" customHeight="1">
      <c r="A111" s="8"/>
      <c r="B111" s="134"/>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6"/>
    </row>
    <row r="112" spans="1:113" ht="15" thickBot="1">
      <c r="A112" s="17"/>
      <c r="B112" s="18"/>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20"/>
    </row>
    <row r="113" spans="1:251">
      <c r="B113" s="21"/>
    </row>
    <row r="114" spans="1:251" ht="15" thickBot="1">
      <c r="A114" s="11"/>
      <c r="B114" s="10" t="s">
        <v>3</v>
      </c>
      <c r="C114" s="8"/>
      <c r="D114" s="8"/>
      <c r="E114" s="8"/>
      <c r="F114" s="8"/>
      <c r="G114" s="8"/>
      <c r="H114" s="8"/>
      <c r="I114" s="8"/>
      <c r="J114" s="8"/>
      <c r="K114" s="8"/>
      <c r="L114" s="9"/>
      <c r="M114" s="9"/>
      <c r="N114" s="9"/>
      <c r="O114" s="9"/>
      <c r="P114" s="8"/>
      <c r="Q114" s="8"/>
      <c r="R114" s="8"/>
      <c r="S114" s="8"/>
      <c r="T114" s="8"/>
      <c r="U114" s="8"/>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DI114" s="6"/>
    </row>
    <row r="115" spans="1:251" ht="14.25">
      <c r="A115" s="8"/>
      <c r="B115" s="12"/>
      <c r="C115" s="7"/>
      <c r="D115" s="7"/>
      <c r="E115" s="7"/>
      <c r="F115" s="7"/>
      <c r="G115" s="7"/>
      <c r="H115" s="7"/>
      <c r="I115" s="7"/>
      <c r="J115" s="7"/>
      <c r="K115" s="7"/>
      <c r="L115" s="13"/>
      <c r="M115" s="13"/>
      <c r="N115" s="13"/>
      <c r="O115" s="13"/>
      <c r="P115" s="7"/>
      <c r="Q115" s="7"/>
      <c r="R115" s="7"/>
      <c r="S115" s="7"/>
      <c r="T115" s="7"/>
      <c r="U115" s="7"/>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251" ht="18" customHeight="1">
      <c r="A116" s="8"/>
      <c r="B116" s="134" t="s">
        <v>24</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6"/>
    </row>
    <row r="117" spans="1:251" ht="18" customHeight="1">
      <c r="A117" s="8"/>
      <c r="B117" s="134"/>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BC117" s="16"/>
    </row>
    <row r="118" spans="1:251" ht="18" customHeight="1">
      <c r="A118" s="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6"/>
    </row>
    <row r="119" spans="1:251" ht="18" customHeight="1">
      <c r="A119" s="8"/>
      <c r="B119" s="134"/>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6"/>
    </row>
    <row r="120" spans="1:251" ht="18" customHeight="1">
      <c r="A120" s="8"/>
      <c r="B120" s="134"/>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6"/>
    </row>
    <row r="121" spans="1:251" ht="15" thickBot="1">
      <c r="A121" s="17"/>
      <c r="B121" s="18"/>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20"/>
    </row>
    <row r="122" spans="1:251">
      <c r="B122" s="21"/>
    </row>
    <row r="123" spans="1:251" ht="14.25">
      <c r="B123" s="10" t="s">
        <v>4</v>
      </c>
      <c r="C123" s="8"/>
      <c r="D123" s="8"/>
      <c r="E123" s="8"/>
      <c r="F123" s="8"/>
      <c r="G123" s="8"/>
      <c r="H123" s="8"/>
      <c r="I123" s="8"/>
      <c r="J123" s="8"/>
      <c r="K123" s="8"/>
      <c r="L123" s="9"/>
      <c r="M123" s="9"/>
      <c r="N123" s="9"/>
      <c r="O123" s="9"/>
      <c r="P123" s="8"/>
      <c r="Q123" s="8"/>
      <c r="R123" s="8"/>
      <c r="S123" s="8"/>
      <c r="T123" s="8"/>
      <c r="U123" s="8"/>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251" ht="15" thickBot="1">
      <c r="B124" s="8"/>
      <c r="C124" s="8"/>
      <c r="D124" s="8"/>
      <c r="E124" s="8"/>
      <c r="F124" s="8"/>
      <c r="G124" s="8"/>
      <c r="H124" s="8"/>
      <c r="I124" s="8"/>
      <c r="J124" s="8"/>
      <c r="K124" s="8"/>
      <c r="L124" s="9"/>
      <c r="M124" s="9"/>
      <c r="N124" s="9"/>
      <c r="O124" s="9"/>
      <c r="P124" s="8"/>
      <c r="Q124" s="8"/>
      <c r="R124" s="8"/>
      <c r="S124" s="8"/>
      <c r="T124" s="8"/>
      <c r="U124" s="8"/>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22" t="s">
        <v>5</v>
      </c>
    </row>
    <row r="125" spans="1:251" s="16" customFormat="1" ht="13.5" customHeight="1">
      <c r="A125" s="8"/>
      <c r="B125" s="137" t="s">
        <v>6</v>
      </c>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9"/>
      <c r="AA125" s="143" t="s">
        <v>11</v>
      </c>
      <c r="AB125" s="138"/>
      <c r="AC125" s="138"/>
      <c r="AD125" s="138"/>
      <c r="AE125" s="138"/>
      <c r="AF125" s="138"/>
      <c r="AG125" s="138"/>
      <c r="AH125" s="138"/>
      <c r="AI125" s="139"/>
      <c r="AJ125" s="143" t="s">
        <v>12</v>
      </c>
      <c r="AK125" s="138"/>
      <c r="AL125" s="138"/>
      <c r="AM125" s="138"/>
      <c r="AN125" s="138"/>
      <c r="AO125" s="138"/>
      <c r="AP125" s="138"/>
      <c r="AQ125" s="138"/>
      <c r="AR125" s="139"/>
      <c r="AS125" s="143" t="s">
        <v>7</v>
      </c>
      <c r="AT125" s="138"/>
      <c r="AU125" s="138"/>
      <c r="AV125" s="138"/>
      <c r="AW125" s="138"/>
      <c r="AX125" s="145"/>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row>
    <row r="126" spans="1:251" s="16" customFormat="1" ht="13.5">
      <c r="A126" s="8"/>
      <c r="B126" s="140"/>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2"/>
      <c r="AA126" s="144"/>
      <c r="AB126" s="141"/>
      <c r="AC126" s="141"/>
      <c r="AD126" s="141"/>
      <c r="AE126" s="141"/>
      <c r="AF126" s="141"/>
      <c r="AG126" s="141"/>
      <c r="AH126" s="141"/>
      <c r="AI126" s="142"/>
      <c r="AJ126" s="144"/>
      <c r="AK126" s="141"/>
      <c r="AL126" s="141"/>
      <c r="AM126" s="141"/>
      <c r="AN126" s="141"/>
      <c r="AO126" s="141"/>
      <c r="AP126" s="141"/>
      <c r="AQ126" s="141"/>
      <c r="AR126" s="142"/>
      <c r="AS126" s="144"/>
      <c r="AT126" s="141"/>
      <c r="AU126" s="141"/>
      <c r="AV126" s="141"/>
      <c r="AW126" s="141"/>
      <c r="AX126" s="146"/>
      <c r="AY126" s="2"/>
      <c r="AZ126" s="2"/>
      <c r="BA126" s="2"/>
      <c r="BB126" s="23"/>
      <c r="BC126" s="24"/>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row>
    <row r="127" spans="1:251" s="16" customFormat="1" ht="18.75" customHeight="1">
      <c r="A127" s="8"/>
      <c r="B127" s="25"/>
      <c r="C127" s="109" t="s">
        <v>25</v>
      </c>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1"/>
      <c r="AA127" s="112">
        <v>18162</v>
      </c>
      <c r="AB127" s="113"/>
      <c r="AC127" s="113"/>
      <c r="AD127" s="113"/>
      <c r="AE127" s="113"/>
      <c r="AF127" s="113"/>
      <c r="AG127" s="113"/>
      <c r="AH127" s="113"/>
      <c r="AI127" s="114"/>
      <c r="AJ127" s="112">
        <v>17969</v>
      </c>
      <c r="AK127" s="113"/>
      <c r="AL127" s="113"/>
      <c r="AM127" s="113"/>
      <c r="AN127" s="113"/>
      <c r="AO127" s="113"/>
      <c r="AP127" s="113"/>
      <c r="AQ127" s="113"/>
      <c r="AR127" s="114"/>
      <c r="AS127" s="115"/>
      <c r="AT127" s="116"/>
      <c r="AU127" s="116"/>
      <c r="AV127" s="116"/>
      <c r="AW127" s="116"/>
      <c r="AX127" s="117"/>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8" spans="1:251" s="16" customFormat="1" ht="18.75" customHeight="1" thickBot="1">
      <c r="A128" s="17"/>
      <c r="B128" s="118" t="s">
        <v>13</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20"/>
      <c r="AA128" s="121">
        <f>SUM($AA$127:$AA$127)</f>
        <v>18162</v>
      </c>
      <c r="AB128" s="122"/>
      <c r="AC128" s="122"/>
      <c r="AD128" s="122"/>
      <c r="AE128" s="122"/>
      <c r="AF128" s="122"/>
      <c r="AG128" s="122"/>
      <c r="AH128" s="122"/>
      <c r="AI128" s="123"/>
      <c r="AJ128" s="121">
        <f>SUM($AJ$127:$AJ$127)</f>
        <v>17969</v>
      </c>
      <c r="AK128" s="122"/>
      <c r="AL128" s="122"/>
      <c r="AM128" s="122"/>
      <c r="AN128" s="122"/>
      <c r="AO128" s="122"/>
      <c r="AP128" s="122"/>
      <c r="AQ128" s="122"/>
      <c r="AR128" s="123"/>
      <c r="AS128" s="124"/>
      <c r="AT128" s="125"/>
      <c r="AU128" s="125"/>
      <c r="AV128" s="125"/>
      <c r="AW128" s="125"/>
      <c r="AX128" s="126"/>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30" spans="1:113" ht="18.75">
      <c r="A130" s="1" t="s">
        <v>0</v>
      </c>
      <c r="AW130" s="3"/>
      <c r="AX130" s="4"/>
      <c r="AY130" s="3"/>
    </row>
    <row r="132" spans="1:113" ht="18.75">
      <c r="B132" s="127" t="s">
        <v>8</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row>
    <row r="133" spans="1:113">
      <c r="Z133" s="5"/>
      <c r="AD133" s="5"/>
      <c r="AE133" s="5"/>
      <c r="AF133" s="5"/>
      <c r="AG133" s="5"/>
      <c r="AH133" s="5"/>
      <c r="AI133" s="5"/>
      <c r="AO133" s="5"/>
    </row>
    <row r="134" spans="1:113" ht="13.5" thickBot="1">
      <c r="Z134" s="5"/>
      <c r="AD134" s="5"/>
      <c r="AE134" s="5"/>
      <c r="AF134" s="5"/>
      <c r="AG134" s="5"/>
      <c r="AH134" s="5"/>
      <c r="AI134" s="5"/>
      <c r="AO134" s="5"/>
      <c r="DI134" s="6"/>
    </row>
    <row r="135" spans="1:113" ht="24.75" customHeight="1" thickBot="1">
      <c r="B135" s="129" t="s">
        <v>1</v>
      </c>
      <c r="C135" s="130"/>
      <c r="D135" s="130"/>
      <c r="E135" s="130"/>
      <c r="F135" s="130"/>
      <c r="G135" s="130"/>
      <c r="H135" s="131" t="s">
        <v>26</v>
      </c>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3"/>
      <c r="DI135" s="6"/>
    </row>
    <row r="136" spans="1:113" ht="14.25">
      <c r="B136" s="7"/>
      <c r="C136" s="7"/>
      <c r="D136" s="7"/>
      <c r="E136" s="7"/>
      <c r="F136" s="7"/>
      <c r="G136" s="7"/>
      <c r="H136" s="8"/>
      <c r="I136" s="8"/>
      <c r="J136" s="8"/>
      <c r="K136" s="8"/>
      <c r="L136" s="9"/>
      <c r="M136" s="9"/>
      <c r="N136" s="9"/>
      <c r="O136" s="9"/>
      <c r="P136" s="8"/>
      <c r="Q136" s="8"/>
      <c r="R136" s="8"/>
      <c r="S136" s="8"/>
      <c r="T136" s="8"/>
      <c r="U136" s="8"/>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DI136" s="6"/>
    </row>
    <row r="137" spans="1:113" ht="15" thickBot="1">
      <c r="A137" s="11"/>
      <c r="B137" s="10" t="s">
        <v>2</v>
      </c>
      <c r="C137" s="8"/>
      <c r="D137" s="8"/>
      <c r="E137" s="8"/>
      <c r="F137" s="8"/>
      <c r="G137" s="8"/>
      <c r="H137" s="8"/>
      <c r="I137" s="8"/>
      <c r="J137" s="8"/>
      <c r="K137" s="8"/>
      <c r="L137" s="9"/>
      <c r="M137" s="9"/>
      <c r="N137" s="9"/>
      <c r="O137" s="9"/>
      <c r="P137" s="8"/>
      <c r="Q137" s="8"/>
      <c r="R137" s="8"/>
      <c r="S137" s="8"/>
      <c r="T137" s="8"/>
      <c r="U137" s="8"/>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DI137" s="6"/>
    </row>
    <row r="138" spans="1:113" ht="14.25">
      <c r="A138" s="8"/>
      <c r="B138" s="12"/>
      <c r="C138" s="7"/>
      <c r="D138" s="7"/>
      <c r="E138" s="7"/>
      <c r="F138" s="7"/>
      <c r="G138" s="7"/>
      <c r="H138" s="7"/>
      <c r="I138" s="7"/>
      <c r="J138" s="7"/>
      <c r="K138" s="7"/>
      <c r="L138" s="13"/>
      <c r="M138" s="13"/>
      <c r="N138" s="13"/>
      <c r="O138" s="13"/>
      <c r="P138" s="7"/>
      <c r="Q138" s="7"/>
      <c r="R138" s="7"/>
      <c r="S138" s="7"/>
      <c r="T138" s="7"/>
      <c r="U138" s="7"/>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113" ht="12" customHeight="1">
      <c r="A139" s="8"/>
      <c r="B139" s="134" t="s">
        <v>27</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113" ht="12" customHeight="1">
      <c r="A140" s="8"/>
      <c r="B140" s="134"/>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BC140" s="16"/>
    </row>
    <row r="141" spans="1:113" ht="12" customHeight="1">
      <c r="A141" s="8"/>
      <c r="B141" s="134"/>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row>
    <row r="142" spans="1:113" ht="12" customHeight="1">
      <c r="A142" s="8"/>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row>
    <row r="143" spans="1:113" ht="12" customHeight="1">
      <c r="A143" s="8"/>
      <c r="B143" s="134"/>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row>
    <row r="144" spans="1:113" ht="15" thickBot="1">
      <c r="A144" s="17"/>
      <c r="B144" s="18"/>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20"/>
    </row>
    <row r="145" spans="1:113">
      <c r="B145" s="21"/>
    </row>
    <row r="146" spans="1:113" ht="15" thickBot="1">
      <c r="A146" s="11"/>
      <c r="B146" s="10" t="s">
        <v>3</v>
      </c>
      <c r="C146" s="8"/>
      <c r="D146" s="8"/>
      <c r="E146" s="8"/>
      <c r="F146" s="8"/>
      <c r="G146" s="8"/>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DI146" s="6"/>
    </row>
    <row r="147" spans="1:113" ht="14.25">
      <c r="A147" s="8"/>
      <c r="B147" s="12"/>
      <c r="C147" s="7"/>
      <c r="D147" s="7"/>
      <c r="E147" s="7"/>
      <c r="F147" s="7"/>
      <c r="G147" s="7"/>
      <c r="H147" s="7"/>
      <c r="I147" s="7"/>
      <c r="J147" s="7"/>
      <c r="K147" s="7"/>
      <c r="L147" s="13"/>
      <c r="M147" s="13"/>
      <c r="N147" s="13"/>
      <c r="O147" s="13"/>
      <c r="P147" s="7"/>
      <c r="Q147" s="7"/>
      <c r="R147" s="7"/>
      <c r="S147" s="7"/>
      <c r="T147" s="7"/>
      <c r="U147" s="7"/>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5"/>
    </row>
    <row r="148" spans="1:113" ht="16.5" customHeight="1">
      <c r="A148" s="8"/>
      <c r="B148" s="134" t="s">
        <v>28</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6"/>
    </row>
    <row r="149" spans="1:113" ht="16.5" customHeight="1">
      <c r="A149" s="8"/>
      <c r="B149" s="134"/>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6"/>
    </row>
    <row r="150" spans="1:113" ht="16.5" customHeight="1">
      <c r="A150" s="8"/>
      <c r="B150" s="134"/>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row>
    <row r="151" spans="1:113" ht="16.5" customHeight="1">
      <c r="A151" s="8"/>
      <c r="B151" s="134"/>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6"/>
    </row>
    <row r="152" spans="1:113" ht="16.5" customHeight="1">
      <c r="A152" s="8"/>
      <c r="B152" s="134"/>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6"/>
    </row>
    <row r="153" spans="1:113" ht="16.5" customHeight="1">
      <c r="A153" s="8"/>
      <c r="B153" s="134"/>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113" ht="16.5" customHeight="1">
      <c r="A154" s="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113" ht="16.5" customHeight="1">
      <c r="A155" s="8"/>
      <c r="B155" s="134"/>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BC155" s="16"/>
    </row>
    <row r="156" spans="1:113" ht="16.5" customHeight="1">
      <c r="A156" s="8"/>
      <c r="B156" s="134"/>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113" ht="16.5" customHeight="1">
      <c r="A157" s="8"/>
      <c r="B157" s="134"/>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113" ht="16.5" customHeight="1">
      <c r="A158" s="8"/>
      <c r="B158" s="134"/>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113" ht="15" thickBot="1">
      <c r="A159" s="17"/>
      <c r="B159" s="18"/>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20"/>
    </row>
    <row r="160" spans="1:113">
      <c r="B160" s="21"/>
    </row>
    <row r="161" spans="1:251" ht="14.25">
      <c r="B161" s="10" t="s">
        <v>4</v>
      </c>
      <c r="C161" s="8"/>
      <c r="D161" s="8"/>
      <c r="E161" s="8"/>
      <c r="F161" s="8"/>
      <c r="G161" s="8"/>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spans="1:251" ht="15" thickBot="1">
      <c r="B162" s="8"/>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22" t="s">
        <v>5</v>
      </c>
    </row>
    <row r="163" spans="1:251" s="16" customFormat="1" ht="13.5" customHeight="1">
      <c r="A163" s="8"/>
      <c r="B163" s="137" t="s">
        <v>6</v>
      </c>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9"/>
      <c r="AA163" s="143" t="s">
        <v>11</v>
      </c>
      <c r="AB163" s="138"/>
      <c r="AC163" s="138"/>
      <c r="AD163" s="138"/>
      <c r="AE163" s="138"/>
      <c r="AF163" s="138"/>
      <c r="AG163" s="138"/>
      <c r="AH163" s="138"/>
      <c r="AI163" s="139"/>
      <c r="AJ163" s="143" t="s">
        <v>12</v>
      </c>
      <c r="AK163" s="138"/>
      <c r="AL163" s="138"/>
      <c r="AM163" s="138"/>
      <c r="AN163" s="138"/>
      <c r="AO163" s="138"/>
      <c r="AP163" s="138"/>
      <c r="AQ163" s="138"/>
      <c r="AR163" s="139"/>
      <c r="AS163" s="143" t="s">
        <v>7</v>
      </c>
      <c r="AT163" s="138"/>
      <c r="AU163" s="138"/>
      <c r="AV163" s="138"/>
      <c r="AW163" s="138"/>
      <c r="AX163" s="145"/>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3.5">
      <c r="A164" s="8"/>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2"/>
      <c r="AA164" s="144"/>
      <c r="AB164" s="141"/>
      <c r="AC164" s="141"/>
      <c r="AD164" s="141"/>
      <c r="AE164" s="141"/>
      <c r="AF164" s="141"/>
      <c r="AG164" s="141"/>
      <c r="AH164" s="141"/>
      <c r="AI164" s="142"/>
      <c r="AJ164" s="144"/>
      <c r="AK164" s="141"/>
      <c r="AL164" s="141"/>
      <c r="AM164" s="141"/>
      <c r="AN164" s="141"/>
      <c r="AO164" s="141"/>
      <c r="AP164" s="141"/>
      <c r="AQ164" s="141"/>
      <c r="AR164" s="142"/>
      <c r="AS164" s="144"/>
      <c r="AT164" s="141"/>
      <c r="AU164" s="141"/>
      <c r="AV164" s="141"/>
      <c r="AW164" s="141"/>
      <c r="AX164" s="146"/>
      <c r="AY164" s="2"/>
      <c r="AZ164" s="2"/>
      <c r="BA164" s="2"/>
      <c r="BB164" s="23"/>
      <c r="BC164" s="24"/>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s="16" customFormat="1" ht="18.75" customHeight="1">
      <c r="A165" s="8"/>
      <c r="B165" s="25"/>
      <c r="C165" s="109" t="s">
        <v>29</v>
      </c>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1"/>
      <c r="AA165" s="112">
        <v>0</v>
      </c>
      <c r="AB165" s="113"/>
      <c r="AC165" s="113"/>
      <c r="AD165" s="113"/>
      <c r="AE165" s="113"/>
      <c r="AF165" s="113"/>
      <c r="AG165" s="113"/>
      <c r="AH165" s="113"/>
      <c r="AI165" s="114"/>
      <c r="AJ165" s="112">
        <v>7425</v>
      </c>
      <c r="AK165" s="113"/>
      <c r="AL165" s="113"/>
      <c r="AM165" s="113"/>
      <c r="AN165" s="113"/>
      <c r="AO165" s="113"/>
      <c r="AP165" s="113"/>
      <c r="AQ165" s="113"/>
      <c r="AR165" s="114"/>
      <c r="AS165" s="115"/>
      <c r="AT165" s="116"/>
      <c r="AU165" s="116"/>
      <c r="AV165" s="116"/>
      <c r="AW165" s="116"/>
      <c r="AX165" s="117"/>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ht="18.75" customHeight="1">
      <c r="A166" s="8"/>
      <c r="B166" s="25"/>
      <c r="C166" s="109" t="s">
        <v>30</v>
      </c>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1"/>
      <c r="AA166" s="112">
        <v>8437</v>
      </c>
      <c r="AB166" s="113"/>
      <c r="AC166" s="113"/>
      <c r="AD166" s="113"/>
      <c r="AE166" s="113"/>
      <c r="AF166" s="113"/>
      <c r="AG166" s="113"/>
      <c r="AH166" s="113"/>
      <c r="AI166" s="114"/>
      <c r="AJ166" s="112">
        <v>764</v>
      </c>
      <c r="AK166" s="113"/>
      <c r="AL166" s="113"/>
      <c r="AM166" s="113"/>
      <c r="AN166" s="113"/>
      <c r="AO166" s="113"/>
      <c r="AP166" s="113"/>
      <c r="AQ166" s="113"/>
      <c r="AR166" s="114"/>
      <c r="AS166" s="115"/>
      <c r="AT166" s="116"/>
      <c r="AU166" s="116"/>
      <c r="AV166" s="116"/>
      <c r="AW166" s="116"/>
      <c r="AX166" s="117"/>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s="16" customFormat="1" ht="18.75" customHeight="1" thickBot="1">
      <c r="A167" s="17"/>
      <c r="B167" s="118" t="s">
        <v>13</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20"/>
      <c r="AA167" s="121">
        <f>SUM($AA$165:$AA$166)</f>
        <v>8437</v>
      </c>
      <c r="AB167" s="122"/>
      <c r="AC167" s="122"/>
      <c r="AD167" s="122"/>
      <c r="AE167" s="122"/>
      <c r="AF167" s="122"/>
      <c r="AG167" s="122"/>
      <c r="AH167" s="122"/>
      <c r="AI167" s="123"/>
      <c r="AJ167" s="121">
        <f>SUM($AJ$165:$AJ$166)</f>
        <v>8189</v>
      </c>
      <c r="AK167" s="122"/>
      <c r="AL167" s="122"/>
      <c r="AM167" s="122"/>
      <c r="AN167" s="122"/>
      <c r="AO167" s="122"/>
      <c r="AP167" s="122"/>
      <c r="AQ167" s="122"/>
      <c r="AR167" s="123"/>
      <c r="AS167" s="124"/>
      <c r="AT167" s="125"/>
      <c r="AU167" s="125"/>
      <c r="AV167" s="125"/>
      <c r="AW167" s="125"/>
      <c r="AX167" s="126"/>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9" spans="1:251" ht="18.75">
      <c r="A169" s="1" t="s">
        <v>0</v>
      </c>
      <c r="AW169" s="3"/>
      <c r="AX169" s="4"/>
      <c r="AY169" s="3"/>
    </row>
    <row r="171" spans="1:251" ht="18.75">
      <c r="B171" s="127" t="s">
        <v>8</v>
      </c>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row>
    <row r="172" spans="1:251">
      <c r="Z172" s="5"/>
      <c r="AD172" s="5"/>
      <c r="AE172" s="5"/>
      <c r="AF172" s="5"/>
      <c r="AG172" s="5"/>
      <c r="AH172" s="5"/>
      <c r="AI172" s="5"/>
      <c r="AO172" s="5"/>
    </row>
    <row r="173" spans="1:251" ht="13.5" thickBot="1">
      <c r="Z173" s="5"/>
      <c r="AD173" s="5"/>
      <c r="AE173" s="5"/>
      <c r="AF173" s="5"/>
      <c r="AG173" s="5"/>
      <c r="AH173" s="5"/>
      <c r="AI173" s="5"/>
      <c r="AO173" s="5"/>
      <c r="DI173" s="6"/>
    </row>
    <row r="174" spans="1:251" ht="24.75" customHeight="1" thickBot="1">
      <c r="B174" s="129" t="s">
        <v>1</v>
      </c>
      <c r="C174" s="130"/>
      <c r="D174" s="130"/>
      <c r="E174" s="130"/>
      <c r="F174" s="130"/>
      <c r="G174" s="130"/>
      <c r="H174" s="131" t="s">
        <v>31</v>
      </c>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DI174" s="6"/>
    </row>
    <row r="175" spans="1:251" ht="14.25">
      <c r="B175" s="7"/>
      <c r="C175" s="7"/>
      <c r="D175" s="7"/>
      <c r="E175" s="7"/>
      <c r="F175" s="7"/>
      <c r="G175" s="7"/>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DI175" s="6"/>
    </row>
    <row r="176" spans="1:251" ht="15" thickBot="1">
      <c r="A176" s="11"/>
      <c r="B176" s="10" t="s">
        <v>2</v>
      </c>
      <c r="C176" s="8"/>
      <c r="D176" s="8"/>
      <c r="E176" s="8"/>
      <c r="F176" s="8"/>
      <c r="G176" s="8"/>
      <c r="H176" s="8"/>
      <c r="I176" s="8"/>
      <c r="J176" s="8"/>
      <c r="K176" s="8"/>
      <c r="L176" s="9"/>
      <c r="M176" s="9"/>
      <c r="N176" s="9"/>
      <c r="O176" s="9"/>
      <c r="P176" s="8"/>
      <c r="Q176" s="8"/>
      <c r="R176" s="8"/>
      <c r="S176" s="8"/>
      <c r="T176" s="8"/>
      <c r="U176" s="8"/>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DI176" s="6"/>
    </row>
    <row r="177" spans="1:113" ht="14.25">
      <c r="A177" s="8"/>
      <c r="B177" s="12"/>
      <c r="C177" s="7"/>
      <c r="D177" s="7"/>
      <c r="E177" s="7"/>
      <c r="F177" s="7"/>
      <c r="G177" s="7"/>
      <c r="H177" s="7"/>
      <c r="I177" s="7"/>
      <c r="J177" s="7"/>
      <c r="K177" s="7"/>
      <c r="L177" s="13"/>
      <c r="M177" s="13"/>
      <c r="N177" s="13"/>
      <c r="O177" s="13"/>
      <c r="P177" s="7"/>
      <c r="Q177" s="7"/>
      <c r="R177" s="7"/>
      <c r="S177" s="7"/>
      <c r="T177" s="7"/>
      <c r="U177" s="7"/>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5"/>
    </row>
    <row r="178" spans="1:113" ht="12" customHeight="1">
      <c r="A178" s="8"/>
      <c r="B178" s="134" t="s">
        <v>32</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row>
    <row r="179" spans="1:113" ht="12" customHeight="1">
      <c r="A179" s="8"/>
      <c r="B179" s="134"/>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6"/>
      <c r="BC179" s="16"/>
    </row>
    <row r="180" spans="1:113" ht="12" customHeight="1">
      <c r="A180" s="8"/>
      <c r="B180" s="134"/>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113" ht="12" customHeight="1">
      <c r="A181" s="8"/>
      <c r="B181" s="134"/>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113" ht="12" customHeight="1">
      <c r="A182" s="8"/>
      <c r="B182" s="134"/>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113" ht="15" thickBot="1">
      <c r="A183" s="17"/>
      <c r="B183" s="18"/>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113">
      <c r="B184" s="21"/>
    </row>
    <row r="185" spans="1:113" ht="15" thickBot="1">
      <c r="A185" s="11"/>
      <c r="B185" s="10" t="s">
        <v>3</v>
      </c>
      <c r="C185" s="8"/>
      <c r="D185" s="8"/>
      <c r="E185" s="8"/>
      <c r="F185" s="8"/>
      <c r="G185" s="8"/>
      <c r="H185" s="8"/>
      <c r="I185" s="8"/>
      <c r="J185" s="8"/>
      <c r="K185" s="8"/>
      <c r="L185" s="9"/>
      <c r="M185" s="9"/>
      <c r="N185" s="9"/>
      <c r="O185" s="9"/>
      <c r="P185" s="8"/>
      <c r="Q185" s="8"/>
      <c r="R185" s="8"/>
      <c r="S185" s="8"/>
      <c r="T185" s="8"/>
      <c r="U185" s="8"/>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DI185" s="6"/>
    </row>
    <row r="186" spans="1:113" ht="14.25">
      <c r="A186" s="8"/>
      <c r="B186" s="12"/>
      <c r="C186" s="7"/>
      <c r="D186" s="7"/>
      <c r="E186" s="7"/>
      <c r="F186" s="7"/>
      <c r="G186" s="7"/>
      <c r="H186" s="7"/>
      <c r="I186" s="7"/>
      <c r="J186" s="7"/>
      <c r="K186" s="7"/>
      <c r="L186" s="13"/>
      <c r="M186" s="13"/>
      <c r="N186" s="13"/>
      <c r="O186" s="13"/>
      <c r="P186" s="7"/>
      <c r="Q186" s="7"/>
      <c r="R186" s="7"/>
      <c r="S186" s="7"/>
      <c r="T186" s="7"/>
      <c r="U186" s="7"/>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5"/>
    </row>
    <row r="187" spans="1:113" ht="18" customHeight="1">
      <c r="A187" s="8"/>
      <c r="B187" s="134" t="s">
        <v>33</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113" ht="18" customHeight="1">
      <c r="A188" s="8"/>
      <c r="B188" s="134"/>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6"/>
    </row>
    <row r="189" spans="1:113" ht="18" customHeight="1">
      <c r="A189" s="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row>
    <row r="190" spans="1:113" ht="18" customHeight="1">
      <c r="A190" s="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6"/>
      <c r="BC190" s="16"/>
    </row>
    <row r="191" spans="1:113" ht="18" customHeight="1">
      <c r="A191" s="8"/>
      <c r="B191" s="134"/>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row>
    <row r="192" spans="1:113" ht="18" customHeight="1">
      <c r="A192" s="8"/>
      <c r="B192" s="134"/>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6"/>
    </row>
    <row r="193" spans="1:251" ht="18" customHeight="1">
      <c r="A193" s="8"/>
      <c r="B193" s="134"/>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6"/>
    </row>
    <row r="194" spans="1:251" ht="15" thickBot="1">
      <c r="A194" s="17"/>
      <c r="B194" s="18"/>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251">
      <c r="B195" s="21"/>
    </row>
    <row r="196" spans="1:251" ht="14.25">
      <c r="B196" s="10" t="s">
        <v>4</v>
      </c>
      <c r="C196" s="8"/>
      <c r="D196" s="8"/>
      <c r="E196" s="8"/>
      <c r="F196" s="8"/>
      <c r="G196" s="8"/>
      <c r="H196" s="8"/>
      <c r="I196" s="8"/>
      <c r="J196" s="8"/>
      <c r="K196" s="8"/>
      <c r="L196" s="9"/>
      <c r="M196" s="9"/>
      <c r="N196" s="9"/>
      <c r="O196" s="9"/>
      <c r="P196" s="8"/>
      <c r="Q196" s="8"/>
      <c r="R196" s="8"/>
      <c r="S196" s="8"/>
      <c r="T196" s="8"/>
      <c r="U196" s="8"/>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spans="1:251" ht="15" thickBot="1">
      <c r="B197" s="8"/>
      <c r="C197" s="8"/>
      <c r="D197" s="8"/>
      <c r="E197" s="8"/>
      <c r="F197" s="8"/>
      <c r="G197" s="8"/>
      <c r="H197" s="8"/>
      <c r="I197" s="8"/>
      <c r="J197" s="8"/>
      <c r="K197" s="8"/>
      <c r="L197" s="9"/>
      <c r="M197" s="9"/>
      <c r="N197" s="9"/>
      <c r="O197" s="9"/>
      <c r="P197" s="8"/>
      <c r="Q197" s="8"/>
      <c r="R197" s="8"/>
      <c r="S197" s="8"/>
      <c r="T197" s="8"/>
      <c r="U197" s="8"/>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22" t="s">
        <v>5</v>
      </c>
    </row>
    <row r="198" spans="1:251" s="16" customFormat="1" ht="13.5" customHeight="1">
      <c r="A198" s="8"/>
      <c r="B198" s="137" t="s">
        <v>6</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9"/>
      <c r="AA198" s="143" t="s">
        <v>11</v>
      </c>
      <c r="AB198" s="138"/>
      <c r="AC198" s="138"/>
      <c r="AD198" s="138"/>
      <c r="AE198" s="138"/>
      <c r="AF198" s="138"/>
      <c r="AG198" s="138"/>
      <c r="AH198" s="138"/>
      <c r="AI198" s="139"/>
      <c r="AJ198" s="143" t="s">
        <v>12</v>
      </c>
      <c r="AK198" s="138"/>
      <c r="AL198" s="138"/>
      <c r="AM198" s="138"/>
      <c r="AN198" s="138"/>
      <c r="AO198" s="138"/>
      <c r="AP198" s="138"/>
      <c r="AQ198" s="138"/>
      <c r="AR198" s="139"/>
      <c r="AS198" s="143" t="s">
        <v>7</v>
      </c>
      <c r="AT198" s="138"/>
      <c r="AU198" s="138"/>
      <c r="AV198" s="138"/>
      <c r="AW198" s="138"/>
      <c r="AX198" s="145"/>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s="16" customFormat="1" ht="13.5">
      <c r="A199" s="8"/>
      <c r="B199" s="140"/>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2"/>
      <c r="AA199" s="144"/>
      <c r="AB199" s="141"/>
      <c r="AC199" s="141"/>
      <c r="AD199" s="141"/>
      <c r="AE199" s="141"/>
      <c r="AF199" s="141"/>
      <c r="AG199" s="141"/>
      <c r="AH199" s="141"/>
      <c r="AI199" s="142"/>
      <c r="AJ199" s="144"/>
      <c r="AK199" s="141"/>
      <c r="AL199" s="141"/>
      <c r="AM199" s="141"/>
      <c r="AN199" s="141"/>
      <c r="AO199" s="141"/>
      <c r="AP199" s="141"/>
      <c r="AQ199" s="141"/>
      <c r="AR199" s="142"/>
      <c r="AS199" s="144"/>
      <c r="AT199" s="141"/>
      <c r="AU199" s="141"/>
      <c r="AV199" s="141"/>
      <c r="AW199" s="141"/>
      <c r="AX199" s="146"/>
      <c r="AY199" s="2"/>
      <c r="AZ199" s="2"/>
      <c r="BA199" s="2"/>
      <c r="BB199" s="23"/>
      <c r="BC199" s="24"/>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0" spans="1:251" s="16" customFormat="1" ht="18.75" customHeight="1">
      <c r="A200" s="8"/>
      <c r="B200" s="25"/>
      <c r="C200" s="109" t="s">
        <v>34</v>
      </c>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1"/>
      <c r="AA200" s="112">
        <v>1202</v>
      </c>
      <c r="AB200" s="113"/>
      <c r="AC200" s="113"/>
      <c r="AD200" s="113"/>
      <c r="AE200" s="113"/>
      <c r="AF200" s="113"/>
      <c r="AG200" s="113"/>
      <c r="AH200" s="113"/>
      <c r="AI200" s="114"/>
      <c r="AJ200" s="112">
        <v>1631</v>
      </c>
      <c r="AK200" s="113"/>
      <c r="AL200" s="113"/>
      <c r="AM200" s="113"/>
      <c r="AN200" s="113"/>
      <c r="AO200" s="113"/>
      <c r="AP200" s="113"/>
      <c r="AQ200" s="113"/>
      <c r="AR200" s="114"/>
      <c r="AS200" s="115"/>
      <c r="AT200" s="116"/>
      <c r="AU200" s="116"/>
      <c r="AV200" s="116"/>
      <c r="AW200" s="116"/>
      <c r="AX200" s="117"/>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ht="18.75" customHeight="1">
      <c r="A201" s="8"/>
      <c r="B201" s="25"/>
      <c r="C201" s="109" t="s">
        <v>35</v>
      </c>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1"/>
      <c r="AA201" s="112">
        <v>560</v>
      </c>
      <c r="AB201" s="113"/>
      <c r="AC201" s="113"/>
      <c r="AD201" s="113"/>
      <c r="AE201" s="113"/>
      <c r="AF201" s="113"/>
      <c r="AG201" s="113"/>
      <c r="AH201" s="113"/>
      <c r="AI201" s="114"/>
      <c r="AJ201" s="112">
        <v>702</v>
      </c>
      <c r="AK201" s="113"/>
      <c r="AL201" s="113"/>
      <c r="AM201" s="113"/>
      <c r="AN201" s="113"/>
      <c r="AO201" s="113"/>
      <c r="AP201" s="113"/>
      <c r="AQ201" s="113"/>
      <c r="AR201" s="114"/>
      <c r="AS201" s="115"/>
      <c r="AT201" s="116"/>
      <c r="AU201" s="116"/>
      <c r="AV201" s="116"/>
      <c r="AW201" s="116"/>
      <c r="AX201" s="117"/>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2" spans="1:251" s="16" customFormat="1" ht="18.75" customHeight="1">
      <c r="A202" s="8"/>
      <c r="B202" s="25"/>
      <c r="C202" s="109" t="s">
        <v>36</v>
      </c>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1"/>
      <c r="AA202" s="112">
        <v>3</v>
      </c>
      <c r="AB202" s="113"/>
      <c r="AC202" s="113"/>
      <c r="AD202" s="113"/>
      <c r="AE202" s="113"/>
      <c r="AF202" s="113"/>
      <c r="AG202" s="113"/>
      <c r="AH202" s="113"/>
      <c r="AI202" s="114"/>
      <c r="AJ202" s="112">
        <v>3</v>
      </c>
      <c r="AK202" s="113"/>
      <c r="AL202" s="113"/>
      <c r="AM202" s="113"/>
      <c r="AN202" s="113"/>
      <c r="AO202" s="113"/>
      <c r="AP202" s="113"/>
      <c r="AQ202" s="113"/>
      <c r="AR202" s="114"/>
      <c r="AS202" s="115"/>
      <c r="AT202" s="116"/>
      <c r="AU202" s="116"/>
      <c r="AV202" s="116"/>
      <c r="AW202" s="116"/>
      <c r="AX202" s="117"/>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row>
    <row r="203" spans="1:251" s="16" customFormat="1" ht="18.75" customHeight="1" thickBot="1">
      <c r="A203" s="17"/>
      <c r="B203" s="118" t="s">
        <v>13</v>
      </c>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20"/>
      <c r="AA203" s="121">
        <f>SUM($AA$200:$AA$202)</f>
        <v>1765</v>
      </c>
      <c r="AB203" s="122"/>
      <c r="AC203" s="122"/>
      <c r="AD203" s="122"/>
      <c r="AE203" s="122"/>
      <c r="AF203" s="122"/>
      <c r="AG203" s="122"/>
      <c r="AH203" s="122"/>
      <c r="AI203" s="123"/>
      <c r="AJ203" s="121">
        <f>SUM($AJ$200:$AJ$202)</f>
        <v>2336</v>
      </c>
      <c r="AK203" s="122"/>
      <c r="AL203" s="122"/>
      <c r="AM203" s="122"/>
      <c r="AN203" s="122"/>
      <c r="AO203" s="122"/>
      <c r="AP203" s="122"/>
      <c r="AQ203" s="122"/>
      <c r="AR203" s="123"/>
      <c r="AS203" s="124"/>
      <c r="AT203" s="125"/>
      <c r="AU203" s="125"/>
      <c r="AV203" s="125"/>
      <c r="AW203" s="125"/>
      <c r="AX203" s="126"/>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5" spans="1:251" ht="18.75">
      <c r="A205" s="1" t="s">
        <v>0</v>
      </c>
      <c r="AW205" s="3"/>
      <c r="AX205" s="4"/>
      <c r="AY205" s="3"/>
    </row>
    <row r="207" spans="1:251" ht="18.75">
      <c r="B207" s="127" t="s">
        <v>8</v>
      </c>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row>
    <row r="208" spans="1:251">
      <c r="Z208" s="5"/>
      <c r="AD208" s="5"/>
      <c r="AE208" s="5"/>
      <c r="AF208" s="5"/>
      <c r="AG208" s="5"/>
      <c r="AH208" s="5"/>
      <c r="AI208" s="5"/>
      <c r="AO208" s="5"/>
    </row>
    <row r="209" spans="1:113" ht="13.5" thickBot="1">
      <c r="Z209" s="5"/>
      <c r="AD209" s="5"/>
      <c r="AE209" s="5"/>
      <c r="AF209" s="5"/>
      <c r="AG209" s="5"/>
      <c r="AH209" s="5"/>
      <c r="AI209" s="5"/>
      <c r="AO209" s="5"/>
      <c r="DI209" s="6"/>
    </row>
    <row r="210" spans="1:113" ht="24.75" customHeight="1" thickBot="1">
      <c r="B210" s="129" t="s">
        <v>1</v>
      </c>
      <c r="C210" s="130"/>
      <c r="D210" s="130"/>
      <c r="E210" s="130"/>
      <c r="F210" s="130"/>
      <c r="G210" s="130"/>
      <c r="H210" s="131" t="s">
        <v>37</v>
      </c>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c r="DI210" s="6"/>
    </row>
    <row r="211" spans="1:113" ht="14.25">
      <c r="B211" s="7"/>
      <c r="C211" s="7"/>
      <c r="D211" s="7"/>
      <c r="E211" s="7"/>
      <c r="F211" s="7"/>
      <c r="G211" s="7"/>
      <c r="H211" s="8"/>
      <c r="I211" s="8"/>
      <c r="J211" s="8"/>
      <c r="K211" s="8"/>
      <c r="L211" s="9"/>
      <c r="M211" s="9"/>
      <c r="N211" s="9"/>
      <c r="O211" s="9"/>
      <c r="P211" s="8"/>
      <c r="Q211" s="8"/>
      <c r="R211" s="8"/>
      <c r="S211" s="8"/>
      <c r="T211" s="8"/>
      <c r="U211" s="8"/>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DI211" s="6"/>
    </row>
    <row r="212" spans="1:113" ht="15" thickBot="1">
      <c r="A212" s="11"/>
      <c r="B212" s="10" t="s">
        <v>2</v>
      </c>
      <c r="C212" s="8"/>
      <c r="D212" s="8"/>
      <c r="E212" s="8"/>
      <c r="F212" s="8"/>
      <c r="G212" s="8"/>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DI212" s="6"/>
    </row>
    <row r="213" spans="1:113" ht="14.25">
      <c r="A213" s="8"/>
      <c r="B213" s="12"/>
      <c r="C213" s="7"/>
      <c r="D213" s="7"/>
      <c r="E213" s="7"/>
      <c r="F213" s="7"/>
      <c r="G213" s="7"/>
      <c r="H213" s="7"/>
      <c r="I213" s="7"/>
      <c r="J213" s="7"/>
      <c r="K213" s="7"/>
      <c r="L213" s="13"/>
      <c r="M213" s="13"/>
      <c r="N213" s="13"/>
      <c r="O213" s="13"/>
      <c r="P213" s="7"/>
      <c r="Q213" s="7"/>
      <c r="R213" s="7"/>
      <c r="S213" s="7"/>
      <c r="T213" s="7"/>
      <c r="U213" s="7"/>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5"/>
    </row>
    <row r="214" spans="1:113" ht="12" customHeight="1">
      <c r="A214" s="8"/>
      <c r="B214" s="134" t="s">
        <v>38</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113" ht="12" customHeight="1">
      <c r="A215" s="8"/>
      <c r="B215" s="134"/>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BC215" s="16"/>
    </row>
    <row r="216" spans="1:113" ht="12" customHeight="1">
      <c r="A216" s="8"/>
      <c r="B216" s="134"/>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113" ht="12" customHeight="1">
      <c r="A217" s="8"/>
      <c r="B217" s="134"/>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113" ht="12" customHeight="1">
      <c r="A218" s="8"/>
      <c r="B218" s="134"/>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113" ht="15" thickBot="1">
      <c r="A219" s="17"/>
      <c r="B219" s="18"/>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20"/>
    </row>
    <row r="220" spans="1:113">
      <c r="B220" s="21"/>
    </row>
    <row r="221" spans="1:113" ht="15" thickBot="1">
      <c r="A221" s="11"/>
      <c r="B221" s="10" t="s">
        <v>3</v>
      </c>
      <c r="C221" s="8"/>
      <c r="D221" s="8"/>
      <c r="E221" s="8"/>
      <c r="F221" s="8"/>
      <c r="G221" s="8"/>
      <c r="H221" s="8"/>
      <c r="I221" s="8"/>
      <c r="J221" s="8"/>
      <c r="K221" s="8"/>
      <c r="L221" s="9"/>
      <c r="M221" s="9"/>
      <c r="N221" s="9"/>
      <c r="O221" s="9"/>
      <c r="P221" s="8"/>
      <c r="Q221" s="8"/>
      <c r="R221" s="8"/>
      <c r="S221" s="8"/>
      <c r="T221" s="8"/>
      <c r="U221" s="8"/>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DI221" s="6"/>
    </row>
    <row r="222" spans="1:113" ht="14.25">
      <c r="A222" s="8"/>
      <c r="B222" s="12"/>
      <c r="C222" s="7"/>
      <c r="D222" s="7"/>
      <c r="E222" s="7"/>
      <c r="F222" s="7"/>
      <c r="G222" s="7"/>
      <c r="H222" s="7"/>
      <c r="I222" s="7"/>
      <c r="J222" s="7"/>
      <c r="K222" s="7"/>
      <c r="L222" s="13"/>
      <c r="M222" s="13"/>
      <c r="N222" s="13"/>
      <c r="O222" s="13"/>
      <c r="P222" s="7"/>
      <c r="Q222" s="7"/>
      <c r="R222" s="7"/>
      <c r="S222" s="7"/>
      <c r="T222" s="7"/>
      <c r="U222" s="7"/>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113" ht="23.25" customHeight="1">
      <c r="A223" s="8"/>
      <c r="B223" s="134" t="s">
        <v>39</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113" ht="23.25" customHeight="1">
      <c r="A224" s="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251" ht="23.25" customHeight="1">
      <c r="A225" s="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251" ht="23.25" customHeight="1">
      <c r="A226" s="8"/>
      <c r="B226" s="134"/>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251" ht="23.25" customHeight="1">
      <c r="A227" s="8"/>
      <c r="B227" s="134"/>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251" ht="23.25" customHeight="1">
      <c r="A228" s="8"/>
      <c r="B228" s="134"/>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251" ht="23.25" customHeight="1">
      <c r="A229" s="8"/>
      <c r="B229" s="134"/>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251" ht="23.25" customHeight="1">
      <c r="A230" s="8"/>
      <c r="B230" s="134"/>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251" ht="23.25" customHeight="1">
      <c r="A231" s="8"/>
      <c r="B231" s="134"/>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6"/>
      <c r="BC231" s="16"/>
    </row>
    <row r="232" spans="1:251" ht="23.25" customHeight="1">
      <c r="A232" s="8"/>
      <c r="B232" s="134"/>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251" ht="23.25" customHeight="1">
      <c r="A233" s="8"/>
      <c r="B233" s="134"/>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251" ht="23.25" customHeight="1">
      <c r="A234" s="8"/>
      <c r="B234" s="134"/>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251" ht="15" thickBot="1">
      <c r="A235" s="17"/>
      <c r="B235" s="18"/>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20"/>
    </row>
    <row r="236" spans="1:251">
      <c r="B236" s="21"/>
    </row>
    <row r="237" spans="1:251" ht="14.25">
      <c r="B237" s="10" t="s">
        <v>4</v>
      </c>
      <c r="C237" s="8"/>
      <c r="D237" s="8"/>
      <c r="E237" s="8"/>
      <c r="F237" s="8"/>
      <c r="G237" s="8"/>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row>
    <row r="238" spans="1:251" ht="15" thickBot="1">
      <c r="B238" s="8"/>
      <c r="C238" s="8"/>
      <c r="D238" s="8"/>
      <c r="E238" s="8"/>
      <c r="F238" s="8"/>
      <c r="G238" s="8"/>
      <c r="H238" s="8"/>
      <c r="I238" s="8"/>
      <c r="J238" s="8"/>
      <c r="K238" s="8"/>
      <c r="L238" s="9"/>
      <c r="M238" s="9"/>
      <c r="N238" s="9"/>
      <c r="O238" s="9"/>
      <c r="P238" s="8"/>
      <c r="Q238" s="8"/>
      <c r="R238" s="8"/>
      <c r="S238" s="8"/>
      <c r="T238" s="8"/>
      <c r="U238" s="8"/>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22" t="s">
        <v>5</v>
      </c>
    </row>
    <row r="239" spans="1:251" s="16" customFormat="1" ht="13.5" customHeight="1">
      <c r="A239" s="8"/>
      <c r="B239" s="137" t="s">
        <v>6</v>
      </c>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9"/>
      <c r="AA239" s="143" t="s">
        <v>11</v>
      </c>
      <c r="AB239" s="138"/>
      <c r="AC239" s="138"/>
      <c r="AD239" s="138"/>
      <c r="AE239" s="138"/>
      <c r="AF239" s="138"/>
      <c r="AG239" s="138"/>
      <c r="AH239" s="138"/>
      <c r="AI239" s="139"/>
      <c r="AJ239" s="143" t="s">
        <v>12</v>
      </c>
      <c r="AK239" s="138"/>
      <c r="AL239" s="138"/>
      <c r="AM239" s="138"/>
      <c r="AN239" s="138"/>
      <c r="AO239" s="138"/>
      <c r="AP239" s="138"/>
      <c r="AQ239" s="138"/>
      <c r="AR239" s="139"/>
      <c r="AS239" s="143" t="s">
        <v>7</v>
      </c>
      <c r="AT239" s="138"/>
      <c r="AU239" s="138"/>
      <c r="AV239" s="138"/>
      <c r="AW239" s="138"/>
      <c r="AX239" s="145"/>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0" spans="1:251" s="16" customFormat="1" ht="13.5">
      <c r="A240" s="8"/>
      <c r="B240" s="140"/>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2"/>
      <c r="AA240" s="144"/>
      <c r="AB240" s="141"/>
      <c r="AC240" s="141"/>
      <c r="AD240" s="141"/>
      <c r="AE240" s="141"/>
      <c r="AF240" s="141"/>
      <c r="AG240" s="141"/>
      <c r="AH240" s="141"/>
      <c r="AI240" s="142"/>
      <c r="AJ240" s="144"/>
      <c r="AK240" s="141"/>
      <c r="AL240" s="141"/>
      <c r="AM240" s="141"/>
      <c r="AN240" s="141"/>
      <c r="AO240" s="141"/>
      <c r="AP240" s="141"/>
      <c r="AQ240" s="141"/>
      <c r="AR240" s="142"/>
      <c r="AS240" s="144"/>
      <c r="AT240" s="141"/>
      <c r="AU240" s="141"/>
      <c r="AV240" s="141"/>
      <c r="AW240" s="141"/>
      <c r="AX240" s="146"/>
      <c r="AY240" s="2"/>
      <c r="AZ240" s="2"/>
      <c r="BA240" s="2"/>
      <c r="BB240" s="23"/>
      <c r="BC240" s="24"/>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s="16" customFormat="1" ht="18.75" customHeight="1">
      <c r="A241" s="8"/>
      <c r="B241" s="25"/>
      <c r="C241" s="109" t="s">
        <v>40</v>
      </c>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1"/>
      <c r="AA241" s="112">
        <v>274</v>
      </c>
      <c r="AB241" s="113"/>
      <c r="AC241" s="113"/>
      <c r="AD241" s="113"/>
      <c r="AE241" s="113"/>
      <c r="AF241" s="113"/>
      <c r="AG241" s="113"/>
      <c r="AH241" s="113"/>
      <c r="AI241" s="114"/>
      <c r="AJ241" s="112">
        <v>329</v>
      </c>
      <c r="AK241" s="113"/>
      <c r="AL241" s="113"/>
      <c r="AM241" s="113"/>
      <c r="AN241" s="113"/>
      <c r="AO241" s="113"/>
      <c r="AP241" s="113"/>
      <c r="AQ241" s="113"/>
      <c r="AR241" s="114"/>
      <c r="AS241" s="115"/>
      <c r="AT241" s="116"/>
      <c r="AU241" s="116"/>
      <c r="AV241" s="116"/>
      <c r="AW241" s="116"/>
      <c r="AX241" s="117"/>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2" spans="1:251" s="16" customFormat="1" ht="18.75" customHeight="1">
      <c r="A242" s="8"/>
      <c r="B242" s="25"/>
      <c r="C242" s="109" t="s">
        <v>41</v>
      </c>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1"/>
      <c r="AA242" s="112">
        <v>218</v>
      </c>
      <c r="AB242" s="113"/>
      <c r="AC242" s="113"/>
      <c r="AD242" s="113"/>
      <c r="AE242" s="113"/>
      <c r="AF242" s="113"/>
      <c r="AG242" s="113"/>
      <c r="AH242" s="113"/>
      <c r="AI242" s="114"/>
      <c r="AJ242" s="112">
        <v>144</v>
      </c>
      <c r="AK242" s="113"/>
      <c r="AL242" s="113"/>
      <c r="AM242" s="113"/>
      <c r="AN242" s="113"/>
      <c r="AO242" s="113"/>
      <c r="AP242" s="113"/>
      <c r="AQ242" s="113"/>
      <c r="AR242" s="114"/>
      <c r="AS242" s="115"/>
      <c r="AT242" s="116"/>
      <c r="AU242" s="116"/>
      <c r="AV242" s="116"/>
      <c r="AW242" s="116"/>
      <c r="AX242" s="117"/>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row>
    <row r="243" spans="1:251" s="16" customFormat="1" ht="18.75" customHeight="1">
      <c r="A243" s="8"/>
      <c r="B243" s="25"/>
      <c r="C243" s="109" t="s">
        <v>42</v>
      </c>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1"/>
      <c r="AA243" s="112">
        <v>133</v>
      </c>
      <c r="AB243" s="113"/>
      <c r="AC243" s="113"/>
      <c r="AD243" s="113"/>
      <c r="AE243" s="113"/>
      <c r="AF243" s="113"/>
      <c r="AG243" s="113"/>
      <c r="AH243" s="113"/>
      <c r="AI243" s="114"/>
      <c r="AJ243" s="112">
        <v>132</v>
      </c>
      <c r="AK243" s="113"/>
      <c r="AL243" s="113"/>
      <c r="AM243" s="113"/>
      <c r="AN243" s="113"/>
      <c r="AO243" s="113"/>
      <c r="AP243" s="113"/>
      <c r="AQ243" s="113"/>
      <c r="AR243" s="114"/>
      <c r="AS243" s="115"/>
      <c r="AT243" s="116"/>
      <c r="AU243" s="116"/>
      <c r="AV243" s="116"/>
      <c r="AW243" s="116"/>
      <c r="AX243" s="117"/>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row>
    <row r="244" spans="1:251" s="16" customFormat="1" ht="18.75" customHeight="1">
      <c r="A244" s="8"/>
      <c r="B244" s="25"/>
      <c r="C244" s="109" t="s">
        <v>43</v>
      </c>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1"/>
      <c r="AA244" s="112">
        <v>847</v>
      </c>
      <c r="AB244" s="113"/>
      <c r="AC244" s="113"/>
      <c r="AD244" s="113"/>
      <c r="AE244" s="113"/>
      <c r="AF244" s="113"/>
      <c r="AG244" s="113"/>
      <c r="AH244" s="113"/>
      <c r="AI244" s="114"/>
      <c r="AJ244" s="112">
        <v>0</v>
      </c>
      <c r="AK244" s="113"/>
      <c r="AL244" s="113"/>
      <c r="AM244" s="113"/>
      <c r="AN244" s="113"/>
      <c r="AO244" s="113"/>
      <c r="AP244" s="113"/>
      <c r="AQ244" s="113"/>
      <c r="AR244" s="114"/>
      <c r="AS244" s="115"/>
      <c r="AT244" s="116"/>
      <c r="AU244" s="116"/>
      <c r="AV244" s="116"/>
      <c r="AW244" s="116"/>
      <c r="AX244" s="117"/>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row>
    <row r="245" spans="1:251" s="16" customFormat="1" ht="18.75" customHeight="1" thickBot="1">
      <c r="A245" s="17"/>
      <c r="B245" s="118" t="s">
        <v>13</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20"/>
      <c r="AA245" s="121">
        <f>SUM($AA$241:$AA$244)</f>
        <v>1472</v>
      </c>
      <c r="AB245" s="122"/>
      <c r="AC245" s="122"/>
      <c r="AD245" s="122"/>
      <c r="AE245" s="122"/>
      <c r="AF245" s="122"/>
      <c r="AG245" s="122"/>
      <c r="AH245" s="122"/>
      <c r="AI245" s="123"/>
      <c r="AJ245" s="121">
        <f>SUM($AJ$241:$AJ$244)</f>
        <v>605</v>
      </c>
      <c r="AK245" s="122"/>
      <c r="AL245" s="122"/>
      <c r="AM245" s="122"/>
      <c r="AN245" s="122"/>
      <c r="AO245" s="122"/>
      <c r="AP245" s="122"/>
      <c r="AQ245" s="122"/>
      <c r="AR245" s="123"/>
      <c r="AS245" s="124"/>
      <c r="AT245" s="125"/>
      <c r="AU245" s="125"/>
      <c r="AV245" s="125"/>
      <c r="AW245" s="125"/>
      <c r="AX245" s="126"/>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7" spans="1:251" ht="18.75">
      <c r="A247" s="1" t="s">
        <v>0</v>
      </c>
      <c r="AW247" s="3"/>
      <c r="AX247" s="4"/>
      <c r="AY247" s="3"/>
    </row>
    <row r="249" spans="1:251" ht="18.75">
      <c r="B249" s="127" t="s">
        <v>8</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row>
    <row r="250" spans="1:251">
      <c r="Z250" s="5"/>
      <c r="AD250" s="5"/>
      <c r="AE250" s="5"/>
      <c r="AF250" s="5"/>
      <c r="AG250" s="5"/>
      <c r="AH250" s="5"/>
      <c r="AI250" s="5"/>
      <c r="AO250" s="5"/>
    </row>
    <row r="251" spans="1:251" ht="13.5" thickBot="1">
      <c r="Z251" s="5"/>
      <c r="AD251" s="5"/>
      <c r="AE251" s="5"/>
      <c r="AF251" s="5"/>
      <c r="AG251" s="5"/>
      <c r="AH251" s="5"/>
      <c r="AI251" s="5"/>
      <c r="AO251" s="5"/>
      <c r="DI251" s="6"/>
    </row>
    <row r="252" spans="1:251" ht="24.75" customHeight="1" thickBot="1">
      <c r="B252" s="129" t="s">
        <v>1</v>
      </c>
      <c r="C252" s="130"/>
      <c r="D252" s="130"/>
      <c r="E252" s="130"/>
      <c r="F252" s="130"/>
      <c r="G252" s="130"/>
      <c r="H252" s="131" t="s">
        <v>44</v>
      </c>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c r="DI252" s="6"/>
    </row>
    <row r="253" spans="1:251" ht="14.25">
      <c r="B253" s="7"/>
      <c r="C253" s="7"/>
      <c r="D253" s="7"/>
      <c r="E253" s="7"/>
      <c r="F253" s="7"/>
      <c r="G253" s="7"/>
      <c r="H253" s="8"/>
      <c r="I253" s="8"/>
      <c r="J253" s="8"/>
      <c r="K253" s="8"/>
      <c r="L253" s="9"/>
      <c r="M253" s="9"/>
      <c r="N253" s="9"/>
      <c r="O253" s="9"/>
      <c r="P253" s="8"/>
      <c r="Q253" s="8"/>
      <c r="R253" s="8"/>
      <c r="S253" s="8"/>
      <c r="T253" s="8"/>
      <c r="U253" s="8"/>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DI253" s="6"/>
    </row>
    <row r="254" spans="1:251" ht="15" thickBot="1">
      <c r="A254" s="11"/>
      <c r="B254" s="10" t="s">
        <v>2</v>
      </c>
      <c r="C254" s="8"/>
      <c r="D254" s="8"/>
      <c r="E254" s="8"/>
      <c r="F254" s="8"/>
      <c r="G254" s="8"/>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DI254" s="6"/>
    </row>
    <row r="255" spans="1:251" ht="14.25">
      <c r="A255" s="8"/>
      <c r="B255" s="12"/>
      <c r="C255" s="7"/>
      <c r="D255" s="7"/>
      <c r="E255" s="7"/>
      <c r="F255" s="7"/>
      <c r="G255" s="7"/>
      <c r="H255" s="7"/>
      <c r="I255" s="7"/>
      <c r="J255" s="7"/>
      <c r="K255" s="7"/>
      <c r="L255" s="13"/>
      <c r="M255" s="13"/>
      <c r="N255" s="13"/>
      <c r="O255" s="13"/>
      <c r="P255" s="7"/>
      <c r="Q255" s="7"/>
      <c r="R255" s="7"/>
      <c r="S255" s="7"/>
      <c r="T255" s="7"/>
      <c r="U255" s="7"/>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251" ht="12" customHeight="1">
      <c r="A256" s="8"/>
      <c r="B256" s="134" t="s">
        <v>45</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113" ht="12" customHeight="1">
      <c r="A257" s="8"/>
      <c r="B257" s="134"/>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6"/>
      <c r="BC257" s="16"/>
    </row>
    <row r="258" spans="1:113" ht="12" customHeight="1">
      <c r="A258" s="8"/>
      <c r="B258" s="134"/>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6"/>
    </row>
    <row r="259" spans="1:113" ht="12" customHeight="1">
      <c r="A259" s="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113" ht="12" customHeight="1">
      <c r="A260" s="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6"/>
    </row>
    <row r="261" spans="1:113" ht="15" thickBot="1">
      <c r="A261" s="17"/>
      <c r="B261" s="18"/>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113">
      <c r="B262" s="21"/>
    </row>
    <row r="263" spans="1:113" ht="15" thickBot="1">
      <c r="A263" s="11"/>
      <c r="B263" s="10" t="s">
        <v>3</v>
      </c>
      <c r="C263" s="8"/>
      <c r="D263" s="8"/>
      <c r="E263" s="8"/>
      <c r="F263" s="8"/>
      <c r="G263" s="8"/>
      <c r="H263" s="8"/>
      <c r="I263" s="8"/>
      <c r="J263" s="8"/>
      <c r="K263" s="8"/>
      <c r="L263" s="9"/>
      <c r="M263" s="9"/>
      <c r="N263" s="9"/>
      <c r="O263" s="9"/>
      <c r="P263" s="8"/>
      <c r="Q263" s="8"/>
      <c r="R263" s="8"/>
      <c r="S263" s="8"/>
      <c r="T263" s="8"/>
      <c r="U263" s="8"/>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DI263" s="6"/>
    </row>
    <row r="264" spans="1:113" ht="14.25">
      <c r="A264" s="8"/>
      <c r="B264" s="12"/>
      <c r="C264" s="7"/>
      <c r="D264" s="7"/>
      <c r="E264" s="7"/>
      <c r="F264" s="7"/>
      <c r="G264" s="7"/>
      <c r="H264" s="7"/>
      <c r="I264" s="7"/>
      <c r="J264" s="7"/>
      <c r="K264" s="7"/>
      <c r="L264" s="13"/>
      <c r="M264" s="13"/>
      <c r="N264" s="13"/>
      <c r="O264" s="13"/>
      <c r="P264" s="7"/>
      <c r="Q264" s="7"/>
      <c r="R264" s="7"/>
      <c r="S264" s="7"/>
      <c r="T264" s="7"/>
      <c r="U264" s="7"/>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5"/>
    </row>
    <row r="265" spans="1:113" ht="12" customHeight="1">
      <c r="A265" s="8"/>
      <c r="B265" s="134" t="s">
        <v>46</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6"/>
    </row>
    <row r="266" spans="1:113" ht="12" customHeight="1">
      <c r="A266" s="8"/>
      <c r="B266" s="134"/>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6"/>
      <c r="BC266" s="16"/>
    </row>
    <row r="267" spans="1:113" ht="12" customHeight="1">
      <c r="A267" s="8"/>
      <c r="B267" s="134"/>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6"/>
    </row>
    <row r="268" spans="1:113" ht="12" customHeight="1">
      <c r="A268" s="8"/>
      <c r="B268" s="134"/>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6"/>
    </row>
    <row r="269" spans="1:113" ht="12" customHeight="1">
      <c r="A269" s="8"/>
      <c r="B269" s="134"/>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6"/>
    </row>
    <row r="270" spans="1:113" ht="15" thickBot="1">
      <c r="A270" s="17"/>
      <c r="B270" s="18"/>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113">
      <c r="B271" s="21"/>
    </row>
    <row r="272" spans="1:113" ht="14.25">
      <c r="B272" s="10" t="s">
        <v>4</v>
      </c>
      <c r="C272" s="8"/>
      <c r="D272" s="8"/>
      <c r="E272" s="8"/>
      <c r="F272" s="8"/>
      <c r="G272" s="8"/>
      <c r="H272" s="8"/>
      <c r="I272" s="8"/>
      <c r="J272" s="8"/>
      <c r="K272" s="8"/>
      <c r="L272" s="9"/>
      <c r="M272" s="9"/>
      <c r="N272" s="9"/>
      <c r="O272" s="9"/>
      <c r="P272" s="8"/>
      <c r="Q272" s="8"/>
      <c r="R272" s="8"/>
      <c r="S272" s="8"/>
      <c r="T272" s="8"/>
      <c r="U272" s="8"/>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row>
    <row r="273" spans="1:251" ht="15" thickBot="1">
      <c r="B273" s="8"/>
      <c r="C273" s="8"/>
      <c r="D273" s="8"/>
      <c r="E273" s="8"/>
      <c r="F273" s="8"/>
      <c r="G273" s="8"/>
      <c r="H273" s="8"/>
      <c r="I273" s="8"/>
      <c r="J273" s="8"/>
      <c r="K273" s="8"/>
      <c r="L273" s="9"/>
      <c r="M273" s="9"/>
      <c r="N273" s="9"/>
      <c r="O273" s="9"/>
      <c r="P273" s="8"/>
      <c r="Q273" s="8"/>
      <c r="R273" s="8"/>
      <c r="S273" s="8"/>
      <c r="T273" s="8"/>
      <c r="U273" s="8"/>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22" t="s">
        <v>5</v>
      </c>
    </row>
    <row r="274" spans="1:251" s="16" customFormat="1" ht="13.5" customHeight="1">
      <c r="A274" s="8"/>
      <c r="B274" s="137" t="s">
        <v>6</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9"/>
      <c r="AA274" s="143" t="s">
        <v>11</v>
      </c>
      <c r="AB274" s="138"/>
      <c r="AC274" s="138"/>
      <c r="AD274" s="138"/>
      <c r="AE274" s="138"/>
      <c r="AF274" s="138"/>
      <c r="AG274" s="138"/>
      <c r="AH274" s="138"/>
      <c r="AI274" s="139"/>
      <c r="AJ274" s="143" t="s">
        <v>12</v>
      </c>
      <c r="AK274" s="138"/>
      <c r="AL274" s="138"/>
      <c r="AM274" s="138"/>
      <c r="AN274" s="138"/>
      <c r="AO274" s="138"/>
      <c r="AP274" s="138"/>
      <c r="AQ274" s="138"/>
      <c r="AR274" s="139"/>
      <c r="AS274" s="143" t="s">
        <v>7</v>
      </c>
      <c r="AT274" s="138"/>
      <c r="AU274" s="138"/>
      <c r="AV274" s="138"/>
      <c r="AW274" s="138"/>
      <c r="AX274" s="145"/>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3.5">
      <c r="A275" s="8"/>
      <c r="B275" s="140"/>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2"/>
      <c r="AA275" s="144"/>
      <c r="AB275" s="141"/>
      <c r="AC275" s="141"/>
      <c r="AD275" s="141"/>
      <c r="AE275" s="141"/>
      <c r="AF275" s="141"/>
      <c r="AG275" s="141"/>
      <c r="AH275" s="141"/>
      <c r="AI275" s="142"/>
      <c r="AJ275" s="144"/>
      <c r="AK275" s="141"/>
      <c r="AL275" s="141"/>
      <c r="AM275" s="141"/>
      <c r="AN275" s="141"/>
      <c r="AO275" s="141"/>
      <c r="AP275" s="141"/>
      <c r="AQ275" s="141"/>
      <c r="AR275" s="142"/>
      <c r="AS275" s="144"/>
      <c r="AT275" s="141"/>
      <c r="AU275" s="141"/>
      <c r="AV275" s="141"/>
      <c r="AW275" s="141"/>
      <c r="AX275" s="146"/>
      <c r="AY275" s="2"/>
      <c r="AZ275" s="2"/>
      <c r="BA275" s="2"/>
      <c r="BB275" s="23"/>
      <c r="BC275" s="24"/>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8.75" customHeight="1">
      <c r="A276" s="8"/>
      <c r="B276" s="25"/>
      <c r="C276" s="109" t="s">
        <v>47</v>
      </c>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1"/>
      <c r="AA276" s="112">
        <v>42662</v>
      </c>
      <c r="AB276" s="113"/>
      <c r="AC276" s="113"/>
      <c r="AD276" s="113"/>
      <c r="AE276" s="113"/>
      <c r="AF276" s="113"/>
      <c r="AG276" s="113"/>
      <c r="AH276" s="113"/>
      <c r="AI276" s="114"/>
      <c r="AJ276" s="112">
        <v>15117</v>
      </c>
      <c r="AK276" s="113"/>
      <c r="AL276" s="113"/>
      <c r="AM276" s="113"/>
      <c r="AN276" s="113"/>
      <c r="AO276" s="113"/>
      <c r="AP276" s="113"/>
      <c r="AQ276" s="113"/>
      <c r="AR276" s="114"/>
      <c r="AS276" s="115"/>
      <c r="AT276" s="116"/>
      <c r="AU276" s="116"/>
      <c r="AV276" s="116"/>
      <c r="AW276" s="116"/>
      <c r="AX276" s="117"/>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7" spans="1:251" s="16" customFormat="1" ht="18.75" customHeight="1">
      <c r="A277" s="8"/>
      <c r="B277" s="25"/>
      <c r="C277" s="109" t="s">
        <v>48</v>
      </c>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1"/>
      <c r="AA277" s="112">
        <v>3649</v>
      </c>
      <c r="AB277" s="113"/>
      <c r="AC277" s="113"/>
      <c r="AD277" s="113"/>
      <c r="AE277" s="113"/>
      <c r="AF277" s="113"/>
      <c r="AG277" s="113"/>
      <c r="AH277" s="113"/>
      <c r="AI277" s="114"/>
      <c r="AJ277" s="112">
        <v>13365</v>
      </c>
      <c r="AK277" s="113"/>
      <c r="AL277" s="113"/>
      <c r="AM277" s="113"/>
      <c r="AN277" s="113"/>
      <c r="AO277" s="113"/>
      <c r="AP277" s="113"/>
      <c r="AQ277" s="113"/>
      <c r="AR277" s="114"/>
      <c r="AS277" s="115"/>
      <c r="AT277" s="116"/>
      <c r="AU277" s="116"/>
      <c r="AV277" s="116"/>
      <c r="AW277" s="116"/>
      <c r="AX277" s="117"/>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row>
    <row r="278" spans="1:251" s="16" customFormat="1" ht="18.75" customHeight="1">
      <c r="A278" s="8"/>
      <c r="B278" s="25"/>
      <c r="C278" s="109" t="s">
        <v>49</v>
      </c>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1"/>
      <c r="AA278" s="112">
        <v>6169</v>
      </c>
      <c r="AB278" s="113"/>
      <c r="AC278" s="113"/>
      <c r="AD278" s="113"/>
      <c r="AE278" s="113"/>
      <c r="AF278" s="113"/>
      <c r="AG278" s="113"/>
      <c r="AH278" s="113"/>
      <c r="AI278" s="114"/>
      <c r="AJ278" s="112">
        <v>2793</v>
      </c>
      <c r="AK278" s="113"/>
      <c r="AL278" s="113"/>
      <c r="AM278" s="113"/>
      <c r="AN278" s="113"/>
      <c r="AO278" s="113"/>
      <c r="AP278" s="113"/>
      <c r="AQ278" s="113"/>
      <c r="AR278" s="114"/>
      <c r="AS278" s="115"/>
      <c r="AT278" s="116"/>
      <c r="AU278" s="116"/>
      <c r="AV278" s="116"/>
      <c r="AW278" s="116"/>
      <c r="AX278" s="117"/>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row r="279" spans="1:251" s="16" customFormat="1" ht="18.75" customHeight="1" thickBot="1">
      <c r="A279" s="17"/>
      <c r="B279" s="118" t="s">
        <v>13</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20"/>
      <c r="AA279" s="121">
        <f>SUM($AA$276:$AA$278)</f>
        <v>52480</v>
      </c>
      <c r="AB279" s="122"/>
      <c r="AC279" s="122"/>
      <c r="AD279" s="122"/>
      <c r="AE279" s="122"/>
      <c r="AF279" s="122"/>
      <c r="AG279" s="122"/>
      <c r="AH279" s="122"/>
      <c r="AI279" s="123"/>
      <c r="AJ279" s="121">
        <f>SUM($AJ$276:$AJ$278)</f>
        <v>31275</v>
      </c>
      <c r="AK279" s="122"/>
      <c r="AL279" s="122"/>
      <c r="AM279" s="122"/>
      <c r="AN279" s="122"/>
      <c r="AO279" s="122"/>
      <c r="AP279" s="122"/>
      <c r="AQ279" s="122"/>
      <c r="AR279" s="123"/>
      <c r="AS279" s="124"/>
      <c r="AT279" s="125"/>
      <c r="AU279" s="125"/>
      <c r="AV279" s="125"/>
      <c r="AW279" s="125"/>
      <c r="AX279" s="126"/>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1" spans="1:251" ht="18.75">
      <c r="A281" s="1" t="s">
        <v>0</v>
      </c>
      <c r="AW281" s="3"/>
      <c r="AX281" s="4"/>
      <c r="AY281" s="3"/>
    </row>
    <row r="283" spans="1:251" ht="18.75">
      <c r="B283" s="127" t="s">
        <v>8</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row>
    <row r="284" spans="1:251">
      <c r="Z284" s="5"/>
      <c r="AD284" s="5"/>
      <c r="AE284" s="5"/>
      <c r="AF284" s="5"/>
      <c r="AG284" s="5"/>
      <c r="AH284" s="5"/>
      <c r="AI284" s="5"/>
      <c r="AO284" s="5"/>
    </row>
    <row r="285" spans="1:251" ht="13.5" thickBot="1">
      <c r="Z285" s="5"/>
      <c r="AD285" s="5"/>
      <c r="AE285" s="5"/>
      <c r="AF285" s="5"/>
      <c r="AG285" s="5"/>
      <c r="AH285" s="5"/>
      <c r="AI285" s="5"/>
      <c r="AO285" s="5"/>
      <c r="DI285" s="6"/>
    </row>
    <row r="286" spans="1:251" ht="24.75" customHeight="1" thickBot="1">
      <c r="B286" s="129" t="s">
        <v>1</v>
      </c>
      <c r="C286" s="130"/>
      <c r="D286" s="130"/>
      <c r="E286" s="130"/>
      <c r="F286" s="130"/>
      <c r="G286" s="130"/>
      <c r="H286" s="131" t="s">
        <v>50</v>
      </c>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3"/>
      <c r="DI286" s="6"/>
    </row>
    <row r="287" spans="1:251" ht="14.25">
      <c r="B287" s="7"/>
      <c r="C287" s="7"/>
      <c r="D287" s="7"/>
      <c r="E287" s="7"/>
      <c r="F287" s="7"/>
      <c r="G287" s="7"/>
      <c r="H287" s="8"/>
      <c r="I287" s="8"/>
      <c r="J287" s="8"/>
      <c r="K287" s="8"/>
      <c r="L287" s="9"/>
      <c r="M287" s="9"/>
      <c r="N287" s="9"/>
      <c r="O287" s="9"/>
      <c r="P287" s="8"/>
      <c r="Q287" s="8"/>
      <c r="R287" s="8"/>
      <c r="S287" s="8"/>
      <c r="T287" s="8"/>
      <c r="U287" s="8"/>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DI287" s="6"/>
    </row>
    <row r="288" spans="1:251" ht="15" thickBot="1">
      <c r="A288" s="11"/>
      <c r="B288" s="10" t="s">
        <v>2</v>
      </c>
      <c r="C288" s="8"/>
      <c r="D288" s="8"/>
      <c r="E288" s="8"/>
      <c r="F288" s="8"/>
      <c r="G288" s="8"/>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DI288" s="6"/>
    </row>
    <row r="289" spans="1:113" ht="14.25">
      <c r="A289" s="8"/>
      <c r="B289" s="12"/>
      <c r="C289" s="7"/>
      <c r="D289" s="7"/>
      <c r="E289" s="7"/>
      <c r="F289" s="7"/>
      <c r="G289" s="7"/>
      <c r="H289" s="7"/>
      <c r="I289" s="7"/>
      <c r="J289" s="7"/>
      <c r="K289" s="7"/>
      <c r="L289" s="13"/>
      <c r="M289" s="13"/>
      <c r="N289" s="13"/>
      <c r="O289" s="13"/>
      <c r="P289" s="7"/>
      <c r="Q289" s="7"/>
      <c r="R289" s="7"/>
      <c r="S289" s="7"/>
      <c r="T289" s="7"/>
      <c r="U289" s="7"/>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5"/>
    </row>
    <row r="290" spans="1:113" ht="12" customHeight="1">
      <c r="A290" s="8"/>
      <c r="B290" s="134" t="s">
        <v>51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113" ht="12" customHeight="1">
      <c r="A291" s="8"/>
      <c r="B291" s="134"/>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6"/>
      <c r="BC291" s="16"/>
    </row>
    <row r="292" spans="1:113" ht="12" customHeight="1">
      <c r="A292" s="8"/>
      <c r="B292" s="134"/>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113" ht="12" customHeight="1">
      <c r="A293" s="8"/>
      <c r="B293" s="134"/>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113" ht="12" customHeight="1">
      <c r="A294" s="8"/>
      <c r="B294" s="134"/>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113" ht="15" thickBot="1">
      <c r="A295" s="17"/>
      <c r="B295" s="18"/>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20"/>
    </row>
    <row r="296" spans="1:113">
      <c r="B296" s="21"/>
    </row>
    <row r="297" spans="1:113" ht="15" thickBot="1">
      <c r="A297" s="11"/>
      <c r="B297" s="10" t="s">
        <v>3</v>
      </c>
      <c r="C297" s="8"/>
      <c r="D297" s="8"/>
      <c r="E297" s="8"/>
      <c r="F297" s="8"/>
      <c r="G297" s="8"/>
      <c r="H297" s="8"/>
      <c r="I297" s="8"/>
      <c r="J297" s="8"/>
      <c r="K297" s="8"/>
      <c r="L297" s="9"/>
      <c r="M297" s="9"/>
      <c r="N297" s="9"/>
      <c r="O297" s="9"/>
      <c r="P297" s="8"/>
      <c r="Q297" s="8"/>
      <c r="R297" s="8"/>
      <c r="S297" s="8"/>
      <c r="T297" s="8"/>
      <c r="U297" s="8"/>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DI297" s="6"/>
    </row>
    <row r="298" spans="1:113" ht="14.25">
      <c r="A298" s="8"/>
      <c r="B298" s="12"/>
      <c r="C298" s="7"/>
      <c r="D298" s="7"/>
      <c r="E298" s="7"/>
      <c r="F298" s="7"/>
      <c r="G298" s="7"/>
      <c r="H298" s="7"/>
      <c r="I298" s="7"/>
      <c r="J298" s="7"/>
      <c r="K298" s="7"/>
      <c r="L298" s="13"/>
      <c r="M298" s="13"/>
      <c r="N298" s="13"/>
      <c r="O298" s="13"/>
      <c r="P298" s="7"/>
      <c r="Q298" s="7"/>
      <c r="R298" s="7"/>
      <c r="S298" s="7"/>
      <c r="T298" s="7"/>
      <c r="U298" s="7"/>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5"/>
    </row>
    <row r="299" spans="1:113" ht="12" customHeight="1">
      <c r="A299" s="8"/>
      <c r="B299" s="134" t="s">
        <v>52</v>
      </c>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113" ht="12" customHeight="1">
      <c r="A300" s="8"/>
      <c r="B300" s="134"/>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6"/>
      <c r="BC300" s="16"/>
    </row>
    <row r="301" spans="1:113" ht="12" customHeight="1">
      <c r="A301" s="8"/>
      <c r="B301" s="134"/>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113" ht="12" customHeight="1">
      <c r="A302" s="8"/>
      <c r="B302" s="134"/>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113" ht="12" customHeight="1">
      <c r="A303" s="8"/>
      <c r="B303" s="134"/>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113" ht="15" thickBot="1">
      <c r="A304" s="17"/>
      <c r="B304" s="18"/>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20"/>
    </row>
    <row r="305" spans="1:251">
      <c r="B305" s="21"/>
    </row>
    <row r="306" spans="1:251" ht="14.25">
      <c r="B306" s="10" t="s">
        <v>4</v>
      </c>
      <c r="C306" s="8"/>
      <c r="D306" s="8"/>
      <c r="E306" s="8"/>
      <c r="F306" s="8"/>
      <c r="G306" s="8"/>
      <c r="H306" s="8"/>
      <c r="I306" s="8"/>
      <c r="J306" s="8"/>
      <c r="K306" s="8"/>
      <c r="L306" s="9"/>
      <c r="M306" s="9"/>
      <c r="N306" s="9"/>
      <c r="O306" s="9"/>
      <c r="P306" s="8"/>
      <c r="Q306" s="8"/>
      <c r="R306" s="8"/>
      <c r="S306" s="8"/>
      <c r="T306" s="8"/>
      <c r="U306" s="8"/>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row>
    <row r="307" spans="1:251" ht="15" thickBot="1">
      <c r="B307" s="8"/>
      <c r="C307" s="8"/>
      <c r="D307" s="8"/>
      <c r="E307" s="8"/>
      <c r="F307" s="8"/>
      <c r="G307" s="8"/>
      <c r="H307" s="8"/>
      <c r="I307" s="8"/>
      <c r="J307" s="8"/>
      <c r="K307" s="8"/>
      <c r="L307" s="9"/>
      <c r="M307" s="9"/>
      <c r="N307" s="9"/>
      <c r="O307" s="9"/>
      <c r="P307" s="8"/>
      <c r="Q307" s="8"/>
      <c r="R307" s="8"/>
      <c r="S307" s="8"/>
      <c r="T307" s="8"/>
      <c r="U307" s="8"/>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22" t="s">
        <v>5</v>
      </c>
    </row>
    <row r="308" spans="1:251" s="16" customFormat="1" ht="13.5" customHeight="1">
      <c r="A308" s="8"/>
      <c r="B308" s="137" t="s">
        <v>6</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9"/>
      <c r="AA308" s="143" t="s">
        <v>11</v>
      </c>
      <c r="AB308" s="138"/>
      <c r="AC308" s="138"/>
      <c r="AD308" s="138"/>
      <c r="AE308" s="138"/>
      <c r="AF308" s="138"/>
      <c r="AG308" s="138"/>
      <c r="AH308" s="138"/>
      <c r="AI308" s="139"/>
      <c r="AJ308" s="143" t="s">
        <v>12</v>
      </c>
      <c r="AK308" s="138"/>
      <c r="AL308" s="138"/>
      <c r="AM308" s="138"/>
      <c r="AN308" s="138"/>
      <c r="AO308" s="138"/>
      <c r="AP308" s="138"/>
      <c r="AQ308" s="138"/>
      <c r="AR308" s="139"/>
      <c r="AS308" s="143" t="s">
        <v>7</v>
      </c>
      <c r="AT308" s="138"/>
      <c r="AU308" s="138"/>
      <c r="AV308" s="138"/>
      <c r="AW308" s="138"/>
      <c r="AX308" s="145"/>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09" spans="1:251" s="16" customFormat="1" ht="13.5">
      <c r="A309" s="8"/>
      <c r="B309" s="140"/>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2"/>
      <c r="AA309" s="144"/>
      <c r="AB309" s="141"/>
      <c r="AC309" s="141"/>
      <c r="AD309" s="141"/>
      <c r="AE309" s="141"/>
      <c r="AF309" s="141"/>
      <c r="AG309" s="141"/>
      <c r="AH309" s="141"/>
      <c r="AI309" s="142"/>
      <c r="AJ309" s="144"/>
      <c r="AK309" s="141"/>
      <c r="AL309" s="141"/>
      <c r="AM309" s="141"/>
      <c r="AN309" s="141"/>
      <c r="AO309" s="141"/>
      <c r="AP309" s="141"/>
      <c r="AQ309" s="141"/>
      <c r="AR309" s="142"/>
      <c r="AS309" s="144"/>
      <c r="AT309" s="141"/>
      <c r="AU309" s="141"/>
      <c r="AV309" s="141"/>
      <c r="AW309" s="141"/>
      <c r="AX309" s="146"/>
      <c r="AY309" s="2"/>
      <c r="AZ309" s="2"/>
      <c r="BA309" s="2"/>
      <c r="BB309" s="23"/>
      <c r="BC309" s="24"/>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row>
    <row r="310" spans="1:251" s="16" customFormat="1" ht="18.75" customHeight="1">
      <c r="A310" s="8"/>
      <c r="B310" s="25"/>
      <c r="C310" s="109" t="s">
        <v>53</v>
      </c>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1"/>
      <c r="AA310" s="112">
        <v>51959</v>
      </c>
      <c r="AB310" s="113"/>
      <c r="AC310" s="113"/>
      <c r="AD310" s="113"/>
      <c r="AE310" s="113"/>
      <c r="AF310" s="113"/>
      <c r="AG310" s="113"/>
      <c r="AH310" s="113"/>
      <c r="AI310" s="114"/>
      <c r="AJ310" s="112">
        <v>51959</v>
      </c>
      <c r="AK310" s="113"/>
      <c r="AL310" s="113"/>
      <c r="AM310" s="113"/>
      <c r="AN310" s="113"/>
      <c r="AO310" s="113"/>
      <c r="AP310" s="113"/>
      <c r="AQ310" s="113"/>
      <c r="AR310" s="114"/>
      <c r="AS310" s="115"/>
      <c r="AT310" s="116"/>
      <c r="AU310" s="116"/>
      <c r="AV310" s="116"/>
      <c r="AW310" s="116"/>
      <c r="AX310" s="117"/>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8.75" customHeight="1" thickBot="1">
      <c r="A311" s="17"/>
      <c r="B311" s="118" t="s">
        <v>13</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20"/>
      <c r="AA311" s="121">
        <f>SUM($AA$310:$AA$310)</f>
        <v>51959</v>
      </c>
      <c r="AB311" s="122"/>
      <c r="AC311" s="122"/>
      <c r="AD311" s="122"/>
      <c r="AE311" s="122"/>
      <c r="AF311" s="122"/>
      <c r="AG311" s="122"/>
      <c r="AH311" s="122"/>
      <c r="AI311" s="123"/>
      <c r="AJ311" s="121">
        <f>SUM($AJ$310:$AJ$310)</f>
        <v>51959</v>
      </c>
      <c r="AK311" s="122"/>
      <c r="AL311" s="122"/>
      <c r="AM311" s="122"/>
      <c r="AN311" s="122"/>
      <c r="AO311" s="122"/>
      <c r="AP311" s="122"/>
      <c r="AQ311" s="122"/>
      <c r="AR311" s="123"/>
      <c r="AS311" s="124"/>
      <c r="AT311" s="125"/>
      <c r="AU311" s="125"/>
      <c r="AV311" s="125"/>
      <c r="AW311" s="125"/>
      <c r="AX311" s="126"/>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3" spans="1:251" ht="18.75">
      <c r="A313" s="1" t="s">
        <v>0</v>
      </c>
      <c r="AW313" s="3"/>
      <c r="AX313" s="4"/>
      <c r="AY313" s="3"/>
    </row>
    <row r="315" spans="1:251" ht="18.75">
      <c r="B315" s="127" t="s">
        <v>8</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row>
    <row r="316" spans="1:251">
      <c r="Z316" s="5"/>
      <c r="AD316" s="5"/>
      <c r="AE316" s="5"/>
      <c r="AF316" s="5"/>
      <c r="AG316" s="5"/>
      <c r="AH316" s="5"/>
      <c r="AI316" s="5"/>
      <c r="AO316" s="5"/>
    </row>
    <row r="317" spans="1:251" ht="13.5" thickBot="1">
      <c r="Z317" s="5"/>
      <c r="AD317" s="5"/>
      <c r="AE317" s="5"/>
      <c r="AF317" s="5"/>
      <c r="AG317" s="5"/>
      <c r="AH317" s="5"/>
      <c r="AI317" s="5"/>
      <c r="AO317" s="5"/>
      <c r="DI317" s="6"/>
    </row>
    <row r="318" spans="1:251" ht="24.75" customHeight="1" thickBot="1">
      <c r="B318" s="129" t="s">
        <v>1</v>
      </c>
      <c r="C318" s="130"/>
      <c r="D318" s="130"/>
      <c r="E318" s="130"/>
      <c r="F318" s="130"/>
      <c r="G318" s="130"/>
      <c r="H318" s="131" t="s">
        <v>54</v>
      </c>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3"/>
      <c r="DI318" s="6"/>
    </row>
    <row r="319" spans="1:251" ht="14.25">
      <c r="B319" s="7"/>
      <c r="C319" s="7"/>
      <c r="D319" s="7"/>
      <c r="E319" s="7"/>
      <c r="F319" s="7"/>
      <c r="G319" s="7"/>
      <c r="H319" s="8"/>
      <c r="I319" s="8"/>
      <c r="J319" s="8"/>
      <c r="K319" s="8"/>
      <c r="L319" s="9"/>
      <c r="M319" s="9"/>
      <c r="N319" s="9"/>
      <c r="O319" s="9"/>
      <c r="P319" s="8"/>
      <c r="Q319" s="8"/>
      <c r="R319" s="8"/>
      <c r="S319" s="8"/>
      <c r="T319" s="8"/>
      <c r="U319" s="8"/>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DI319" s="6"/>
    </row>
    <row r="320" spans="1:251" ht="15" thickBot="1">
      <c r="A320" s="11"/>
      <c r="B320" s="10" t="s">
        <v>2</v>
      </c>
      <c r="C320" s="8"/>
      <c r="D320" s="8"/>
      <c r="E320" s="8"/>
      <c r="F320" s="8"/>
      <c r="G320" s="8"/>
      <c r="H320" s="8"/>
      <c r="I320" s="8"/>
      <c r="J320" s="8"/>
      <c r="K320" s="8"/>
      <c r="L320" s="9"/>
      <c r="M320" s="9"/>
      <c r="N320" s="9"/>
      <c r="O320" s="9"/>
      <c r="P320" s="8"/>
      <c r="Q320" s="8"/>
      <c r="R320" s="8"/>
      <c r="S320" s="8"/>
      <c r="T320" s="8"/>
      <c r="U320" s="8"/>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DI320" s="6"/>
    </row>
    <row r="321" spans="1:113" ht="14.25">
      <c r="A321" s="8"/>
      <c r="B321" s="12"/>
      <c r="C321" s="7"/>
      <c r="D321" s="7"/>
      <c r="E321" s="7"/>
      <c r="F321" s="7"/>
      <c r="G321" s="7"/>
      <c r="H321" s="7"/>
      <c r="I321" s="7"/>
      <c r="J321" s="7"/>
      <c r="K321" s="7"/>
      <c r="L321" s="13"/>
      <c r="M321" s="13"/>
      <c r="N321" s="13"/>
      <c r="O321" s="13"/>
      <c r="P321" s="7"/>
      <c r="Q321" s="7"/>
      <c r="R321" s="7"/>
      <c r="S321" s="7"/>
      <c r="T321" s="7"/>
      <c r="U321" s="7"/>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5"/>
    </row>
    <row r="322" spans="1:113" ht="12" customHeight="1">
      <c r="A322" s="8"/>
      <c r="B322" s="134" t="s">
        <v>237</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6"/>
    </row>
    <row r="323" spans="1:113" ht="12" customHeight="1">
      <c r="A323" s="8"/>
      <c r="B323" s="134"/>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35"/>
      <c r="AR323" s="135"/>
      <c r="AS323" s="135"/>
      <c r="AT323" s="135"/>
      <c r="AU323" s="135"/>
      <c r="AV323" s="135"/>
      <c r="AW323" s="135"/>
      <c r="AX323" s="136"/>
      <c r="BC323" s="16"/>
    </row>
    <row r="324" spans="1:113" ht="12" customHeight="1">
      <c r="A324" s="8"/>
      <c r="B324" s="134"/>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35"/>
      <c r="AR324" s="135"/>
      <c r="AS324" s="135"/>
      <c r="AT324" s="135"/>
      <c r="AU324" s="135"/>
      <c r="AV324" s="135"/>
      <c r="AW324" s="135"/>
      <c r="AX324" s="136"/>
    </row>
    <row r="325" spans="1:113" ht="12" customHeight="1">
      <c r="A325" s="8"/>
      <c r="B325" s="134"/>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35"/>
      <c r="AR325" s="135"/>
      <c r="AS325" s="135"/>
      <c r="AT325" s="135"/>
      <c r="AU325" s="135"/>
      <c r="AV325" s="135"/>
      <c r="AW325" s="135"/>
      <c r="AX325" s="136"/>
    </row>
    <row r="326" spans="1:113" ht="12" customHeight="1">
      <c r="A326" s="8"/>
      <c r="B326" s="134"/>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113" ht="15" thickBot="1">
      <c r="A327" s="17"/>
      <c r="B327" s="18"/>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20"/>
    </row>
    <row r="328" spans="1:113">
      <c r="B328" s="21"/>
    </row>
    <row r="329" spans="1:113" ht="15" thickBot="1">
      <c r="A329" s="11"/>
      <c r="B329" s="10" t="s">
        <v>3</v>
      </c>
      <c r="C329" s="8"/>
      <c r="D329" s="8"/>
      <c r="E329" s="8"/>
      <c r="F329" s="8"/>
      <c r="G329" s="8"/>
      <c r="H329" s="8"/>
      <c r="I329" s="8"/>
      <c r="J329" s="8"/>
      <c r="K329" s="8"/>
      <c r="L329" s="9"/>
      <c r="M329" s="9"/>
      <c r="N329" s="9"/>
      <c r="O329" s="9"/>
      <c r="P329" s="8"/>
      <c r="Q329" s="8"/>
      <c r="R329" s="8"/>
      <c r="S329" s="8"/>
      <c r="T329" s="8"/>
      <c r="U329" s="8"/>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DI329" s="6"/>
    </row>
    <row r="330" spans="1:113" ht="14.25">
      <c r="A330" s="8"/>
      <c r="B330" s="12"/>
      <c r="C330" s="7"/>
      <c r="D330" s="7"/>
      <c r="E330" s="7"/>
      <c r="F330" s="7"/>
      <c r="G330" s="7"/>
      <c r="H330" s="7"/>
      <c r="I330" s="7"/>
      <c r="J330" s="7"/>
      <c r="K330" s="7"/>
      <c r="L330" s="13"/>
      <c r="M330" s="13"/>
      <c r="N330" s="13"/>
      <c r="O330" s="13"/>
      <c r="P330" s="7"/>
      <c r="Q330" s="7"/>
      <c r="R330" s="7"/>
      <c r="S330" s="7"/>
      <c r="T330" s="7"/>
      <c r="U330" s="7"/>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5"/>
    </row>
    <row r="331" spans="1:113" ht="12" customHeight="1">
      <c r="A331" s="8"/>
      <c r="B331" s="134" t="s">
        <v>238</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c r="AP331" s="135"/>
      <c r="AQ331" s="135"/>
      <c r="AR331" s="135"/>
      <c r="AS331" s="135"/>
      <c r="AT331" s="135"/>
      <c r="AU331" s="135"/>
      <c r="AV331" s="135"/>
      <c r="AW331" s="135"/>
      <c r="AX331" s="136"/>
    </row>
    <row r="332" spans="1:113" ht="12" customHeight="1">
      <c r="A332" s="8"/>
      <c r="B332" s="134"/>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135"/>
      <c r="AV332" s="135"/>
      <c r="AW332" s="135"/>
      <c r="AX332" s="136"/>
      <c r="BC332" s="16"/>
    </row>
    <row r="333" spans="1:113" ht="12" customHeight="1">
      <c r="A333" s="8"/>
      <c r="B333" s="134"/>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113" ht="12" customHeight="1">
      <c r="A334" s="8"/>
      <c r="B334" s="134"/>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113" ht="12" customHeight="1">
      <c r="A335" s="8"/>
      <c r="B335" s="134"/>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113" ht="15" thickBot="1">
      <c r="A336" s="17"/>
      <c r="B336" s="18"/>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20"/>
    </row>
    <row r="337" spans="1:251">
      <c r="B337" s="21"/>
    </row>
    <row r="338" spans="1:251" ht="14.25">
      <c r="B338" s="10" t="s">
        <v>4</v>
      </c>
      <c r="C338" s="8"/>
      <c r="D338" s="8"/>
      <c r="E338" s="8"/>
      <c r="F338" s="8"/>
      <c r="G338" s="8"/>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row>
    <row r="339" spans="1:251" ht="15" thickBot="1">
      <c r="B339" s="8"/>
      <c r="C339" s="8"/>
      <c r="D339" s="8"/>
      <c r="E339" s="8"/>
      <c r="F339" s="8"/>
      <c r="G339" s="8"/>
      <c r="H339" s="8"/>
      <c r="I339" s="8"/>
      <c r="J339" s="8"/>
      <c r="K339" s="8"/>
      <c r="L339" s="9"/>
      <c r="M339" s="9"/>
      <c r="N339" s="9"/>
      <c r="O339" s="9"/>
      <c r="P339" s="8"/>
      <c r="Q339" s="8"/>
      <c r="R339" s="8"/>
      <c r="S339" s="8"/>
      <c r="T339" s="8"/>
      <c r="U339" s="8"/>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22" t="s">
        <v>5</v>
      </c>
    </row>
    <row r="340" spans="1:251" s="16" customFormat="1" ht="13.5" customHeight="1">
      <c r="A340" s="8"/>
      <c r="B340" s="137" t="s">
        <v>6</v>
      </c>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9"/>
      <c r="AA340" s="143" t="s">
        <v>11</v>
      </c>
      <c r="AB340" s="138"/>
      <c r="AC340" s="138"/>
      <c r="AD340" s="138"/>
      <c r="AE340" s="138"/>
      <c r="AF340" s="138"/>
      <c r="AG340" s="138"/>
      <c r="AH340" s="138"/>
      <c r="AI340" s="139"/>
      <c r="AJ340" s="143" t="s">
        <v>12</v>
      </c>
      <c r="AK340" s="138"/>
      <c r="AL340" s="138"/>
      <c r="AM340" s="138"/>
      <c r="AN340" s="138"/>
      <c r="AO340" s="138"/>
      <c r="AP340" s="138"/>
      <c r="AQ340" s="138"/>
      <c r="AR340" s="139"/>
      <c r="AS340" s="143" t="s">
        <v>7</v>
      </c>
      <c r="AT340" s="138"/>
      <c r="AU340" s="138"/>
      <c r="AV340" s="138"/>
      <c r="AW340" s="138"/>
      <c r="AX340" s="145"/>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row>
    <row r="341" spans="1:251" s="16" customFormat="1" ht="13.5">
      <c r="A341" s="8"/>
      <c r="B341" s="140"/>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2"/>
      <c r="AA341" s="144"/>
      <c r="AB341" s="141"/>
      <c r="AC341" s="141"/>
      <c r="AD341" s="141"/>
      <c r="AE341" s="141"/>
      <c r="AF341" s="141"/>
      <c r="AG341" s="141"/>
      <c r="AH341" s="141"/>
      <c r="AI341" s="142"/>
      <c r="AJ341" s="144"/>
      <c r="AK341" s="141"/>
      <c r="AL341" s="141"/>
      <c r="AM341" s="141"/>
      <c r="AN341" s="141"/>
      <c r="AO341" s="141"/>
      <c r="AP341" s="141"/>
      <c r="AQ341" s="141"/>
      <c r="AR341" s="142"/>
      <c r="AS341" s="144"/>
      <c r="AT341" s="141"/>
      <c r="AU341" s="141"/>
      <c r="AV341" s="141"/>
      <c r="AW341" s="141"/>
      <c r="AX341" s="146"/>
      <c r="AY341" s="2"/>
      <c r="AZ341" s="2"/>
      <c r="BA341" s="2"/>
      <c r="BB341" s="23"/>
      <c r="BC341" s="24"/>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row>
    <row r="342" spans="1:251" s="16" customFormat="1" ht="18.75" customHeight="1">
      <c r="A342" s="8"/>
      <c r="B342" s="25"/>
      <c r="C342" s="109" t="s">
        <v>55</v>
      </c>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1"/>
      <c r="AA342" s="112">
        <v>0</v>
      </c>
      <c r="AB342" s="113"/>
      <c r="AC342" s="113"/>
      <c r="AD342" s="113"/>
      <c r="AE342" s="113"/>
      <c r="AF342" s="113"/>
      <c r="AG342" s="113"/>
      <c r="AH342" s="113"/>
      <c r="AI342" s="114"/>
      <c r="AJ342" s="112">
        <v>31352</v>
      </c>
      <c r="AK342" s="113"/>
      <c r="AL342" s="113"/>
      <c r="AM342" s="113"/>
      <c r="AN342" s="113"/>
      <c r="AO342" s="113"/>
      <c r="AP342" s="113"/>
      <c r="AQ342" s="113"/>
      <c r="AR342" s="114"/>
      <c r="AS342" s="115"/>
      <c r="AT342" s="116"/>
      <c r="AU342" s="116"/>
      <c r="AV342" s="116"/>
      <c r="AW342" s="116"/>
      <c r="AX342" s="117"/>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row>
    <row r="343" spans="1:251" s="16" customFormat="1" ht="18.75" customHeight="1" thickBot="1">
      <c r="A343" s="17"/>
      <c r="B343" s="118" t="s">
        <v>13</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20"/>
      <c r="AA343" s="121">
        <f>SUM($AA$342:$AA$342)</f>
        <v>0</v>
      </c>
      <c r="AB343" s="122"/>
      <c r="AC343" s="122"/>
      <c r="AD343" s="122"/>
      <c r="AE343" s="122"/>
      <c r="AF343" s="122"/>
      <c r="AG343" s="122"/>
      <c r="AH343" s="122"/>
      <c r="AI343" s="123"/>
      <c r="AJ343" s="121">
        <f>SUM($AJ$342:$AJ$342)</f>
        <v>31352</v>
      </c>
      <c r="AK343" s="122"/>
      <c r="AL343" s="122"/>
      <c r="AM343" s="122"/>
      <c r="AN343" s="122"/>
      <c r="AO343" s="122"/>
      <c r="AP343" s="122"/>
      <c r="AQ343" s="122"/>
      <c r="AR343" s="123"/>
      <c r="AS343" s="124"/>
      <c r="AT343" s="125"/>
      <c r="AU343" s="125"/>
      <c r="AV343" s="125"/>
      <c r="AW343" s="125"/>
      <c r="AX343" s="126"/>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row>
    <row r="345" spans="1:251" ht="18.75">
      <c r="A345" s="1" t="s">
        <v>0</v>
      </c>
      <c r="AW345" s="3"/>
      <c r="AX345" s="4"/>
      <c r="AY345" s="3"/>
    </row>
    <row r="347" spans="1:251" ht="18.75">
      <c r="B347" s="127" t="s">
        <v>8</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row>
    <row r="348" spans="1:251">
      <c r="Z348" s="5"/>
      <c r="AD348" s="5"/>
      <c r="AE348" s="5"/>
      <c r="AF348" s="5"/>
      <c r="AG348" s="5"/>
      <c r="AH348" s="5"/>
      <c r="AI348" s="5"/>
      <c r="AO348" s="5"/>
    </row>
    <row r="349" spans="1:251" ht="13.5" thickBot="1">
      <c r="Z349" s="5"/>
      <c r="AD349" s="5"/>
      <c r="AE349" s="5"/>
      <c r="AF349" s="5"/>
      <c r="AG349" s="5"/>
      <c r="AH349" s="5"/>
      <c r="AI349" s="5"/>
      <c r="AO349" s="5"/>
      <c r="DI349" s="6"/>
    </row>
    <row r="350" spans="1:251" ht="24.75" customHeight="1" thickBot="1">
      <c r="B350" s="129" t="s">
        <v>1</v>
      </c>
      <c r="C350" s="130"/>
      <c r="D350" s="130"/>
      <c r="E350" s="130"/>
      <c r="F350" s="130"/>
      <c r="G350" s="130"/>
      <c r="H350" s="131" t="s">
        <v>56</v>
      </c>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3"/>
      <c r="DI350" s="6"/>
    </row>
    <row r="351" spans="1:251" ht="14.25">
      <c r="B351" s="7"/>
      <c r="C351" s="7"/>
      <c r="D351" s="7"/>
      <c r="E351" s="7"/>
      <c r="F351" s="7"/>
      <c r="G351" s="7"/>
      <c r="H351" s="8"/>
      <c r="I351" s="8"/>
      <c r="J351" s="8"/>
      <c r="K351" s="8"/>
      <c r="L351" s="9"/>
      <c r="M351" s="9"/>
      <c r="N351" s="9"/>
      <c r="O351" s="9"/>
      <c r="P351" s="8"/>
      <c r="Q351" s="8"/>
      <c r="R351" s="8"/>
      <c r="S351" s="8"/>
      <c r="T351" s="8"/>
      <c r="U351" s="8"/>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DI351" s="6"/>
    </row>
    <row r="352" spans="1:251" ht="15" thickBot="1">
      <c r="A352" s="11"/>
      <c r="B352" s="10" t="s">
        <v>2</v>
      </c>
      <c r="C352" s="8"/>
      <c r="D352" s="8"/>
      <c r="E352" s="8"/>
      <c r="F352" s="8"/>
      <c r="G352" s="8"/>
      <c r="H352" s="8"/>
      <c r="I352" s="8"/>
      <c r="J352" s="8"/>
      <c r="K352" s="8"/>
      <c r="L352" s="9"/>
      <c r="M352" s="9"/>
      <c r="N352" s="9"/>
      <c r="O352" s="9"/>
      <c r="P352" s="8"/>
      <c r="Q352" s="8"/>
      <c r="R352" s="8"/>
      <c r="S352" s="8"/>
      <c r="T352" s="8"/>
      <c r="U352" s="8"/>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DI352" s="6"/>
    </row>
    <row r="353" spans="1:113" ht="14.25">
      <c r="A353" s="8"/>
      <c r="B353" s="12"/>
      <c r="C353" s="7"/>
      <c r="D353" s="7"/>
      <c r="E353" s="7"/>
      <c r="F353" s="7"/>
      <c r="G353" s="7"/>
      <c r="H353" s="7"/>
      <c r="I353" s="7"/>
      <c r="J353" s="7"/>
      <c r="K353" s="7"/>
      <c r="L353" s="13"/>
      <c r="M353" s="13"/>
      <c r="N353" s="13"/>
      <c r="O353" s="13"/>
      <c r="P353" s="7"/>
      <c r="Q353" s="7"/>
      <c r="R353" s="7"/>
      <c r="S353" s="7"/>
      <c r="T353" s="7"/>
      <c r="U353" s="7"/>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5"/>
    </row>
    <row r="354" spans="1:113" ht="13.5" customHeight="1">
      <c r="A354" s="8"/>
      <c r="B354" s="134" t="s">
        <v>57</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113" ht="13.5" customHeight="1">
      <c r="A355" s="8"/>
      <c r="B355" s="134"/>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113" ht="13.5" customHeight="1">
      <c r="A356" s="8"/>
      <c r="B356" s="134"/>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113" ht="13.5" customHeight="1">
      <c r="A357" s="8"/>
      <c r="B357" s="134"/>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113" ht="13.5" customHeight="1">
      <c r="A358" s="8"/>
      <c r="B358" s="134"/>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5"/>
      <c r="AN358" s="135"/>
      <c r="AO358" s="135"/>
      <c r="AP358" s="135"/>
      <c r="AQ358" s="135"/>
      <c r="AR358" s="135"/>
      <c r="AS358" s="135"/>
      <c r="AT358" s="135"/>
      <c r="AU358" s="135"/>
      <c r="AV358" s="135"/>
      <c r="AW358" s="135"/>
      <c r="AX358" s="136"/>
    </row>
    <row r="359" spans="1:113" ht="13.5" customHeight="1">
      <c r="A359" s="8"/>
      <c r="B359" s="134"/>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5"/>
      <c r="AP359" s="135"/>
      <c r="AQ359" s="135"/>
      <c r="AR359" s="135"/>
      <c r="AS359" s="135"/>
      <c r="AT359" s="135"/>
      <c r="AU359" s="135"/>
      <c r="AV359" s="135"/>
      <c r="AW359" s="135"/>
      <c r="AX359" s="136"/>
      <c r="BC359" s="16"/>
    </row>
    <row r="360" spans="1:113" ht="13.5" customHeight="1">
      <c r="A360" s="8"/>
      <c r="B360" s="134"/>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113" ht="13.5" customHeight="1">
      <c r="A361" s="8"/>
      <c r="B361" s="134"/>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113" ht="13.5" customHeight="1">
      <c r="A362" s="8"/>
      <c r="B362" s="134"/>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113" ht="14.25" customHeight="1" thickBot="1">
      <c r="A363" s="17"/>
      <c r="B363" s="18"/>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20"/>
    </row>
    <row r="364" spans="1:113">
      <c r="B364" s="21"/>
    </row>
    <row r="365" spans="1:113" ht="15" thickBot="1">
      <c r="A365" s="11"/>
      <c r="B365" s="10" t="s">
        <v>3</v>
      </c>
      <c r="C365" s="8"/>
      <c r="D365" s="8"/>
      <c r="E365" s="8"/>
      <c r="F365" s="8"/>
      <c r="G365" s="8"/>
      <c r="H365" s="8"/>
      <c r="I365" s="8"/>
      <c r="J365" s="8"/>
      <c r="K365" s="8"/>
      <c r="L365" s="9"/>
      <c r="M365" s="9"/>
      <c r="N365" s="9"/>
      <c r="O365" s="9"/>
      <c r="P365" s="8"/>
      <c r="Q365" s="8"/>
      <c r="R365" s="8"/>
      <c r="S365" s="8"/>
      <c r="T365" s="8"/>
      <c r="U365" s="8"/>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DI365" s="6"/>
    </row>
    <row r="366" spans="1:113" ht="14.25">
      <c r="A366" s="8"/>
      <c r="B366" s="12"/>
      <c r="C366" s="7"/>
      <c r="D366" s="7"/>
      <c r="E366" s="7"/>
      <c r="F366" s="7"/>
      <c r="G366" s="7"/>
      <c r="H366" s="7"/>
      <c r="I366" s="7"/>
      <c r="J366" s="7"/>
      <c r="K366" s="7"/>
      <c r="L366" s="13"/>
      <c r="M366" s="13"/>
      <c r="N366" s="13"/>
      <c r="O366" s="13"/>
      <c r="P366" s="7"/>
      <c r="Q366" s="7"/>
      <c r="R366" s="7"/>
      <c r="S366" s="7"/>
      <c r="T366" s="7"/>
      <c r="U366" s="7"/>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5"/>
    </row>
    <row r="367" spans="1:113" ht="14.25" customHeight="1">
      <c r="A367" s="8"/>
      <c r="B367" s="134" t="s">
        <v>58</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113" ht="14.25" customHeight="1">
      <c r="A368" s="8"/>
      <c r="B368" s="134"/>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6"/>
    </row>
    <row r="369" spans="1:251" ht="14.25" customHeight="1">
      <c r="A369" s="8"/>
      <c r="B369" s="134"/>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6"/>
    </row>
    <row r="370" spans="1:251" ht="14.25" customHeight="1">
      <c r="A370" s="8"/>
      <c r="B370" s="134"/>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6"/>
    </row>
    <row r="371" spans="1:251" ht="14.25" customHeight="1">
      <c r="A371" s="8"/>
      <c r="B371" s="134"/>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6"/>
    </row>
    <row r="372" spans="1:251" ht="14.25" customHeight="1">
      <c r="A372" s="8"/>
      <c r="B372" s="134"/>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6"/>
    </row>
    <row r="373" spans="1:251" ht="14.25" customHeight="1">
      <c r="A373" s="8"/>
      <c r="B373" s="134"/>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6"/>
    </row>
    <row r="374" spans="1:251" ht="14.25" customHeight="1">
      <c r="A374" s="8"/>
      <c r="B374" s="134"/>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6"/>
    </row>
    <row r="375" spans="1:251" ht="14.25" customHeight="1">
      <c r="A375" s="8"/>
      <c r="B375" s="134"/>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6"/>
    </row>
    <row r="376" spans="1:251" ht="14.25" customHeight="1">
      <c r="A376" s="8"/>
      <c r="B376" s="134"/>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6"/>
      <c r="BC376" s="16"/>
    </row>
    <row r="377" spans="1:251" ht="14.25" customHeight="1">
      <c r="A377" s="8"/>
      <c r="B377" s="134"/>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6"/>
    </row>
    <row r="378" spans="1:251" ht="14.25" customHeight="1">
      <c r="A378" s="8"/>
      <c r="B378" s="134"/>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6"/>
    </row>
    <row r="379" spans="1:251" ht="14.25" customHeight="1">
      <c r="A379" s="8"/>
      <c r="B379" s="134"/>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251" ht="15" thickBot="1">
      <c r="A380" s="17"/>
      <c r="B380" s="18"/>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20"/>
    </row>
    <row r="381" spans="1:251">
      <c r="B381" s="21"/>
    </row>
    <row r="382" spans="1:251" ht="14.25">
      <c r="B382" s="10" t="s">
        <v>4</v>
      </c>
      <c r="C382" s="8"/>
      <c r="D382" s="8"/>
      <c r="E382" s="8"/>
      <c r="F382" s="8"/>
      <c r="G382" s="8"/>
      <c r="H382" s="8"/>
      <c r="I382" s="8"/>
      <c r="J382" s="8"/>
      <c r="K382" s="8"/>
      <c r="L382" s="9"/>
      <c r="M382" s="9"/>
      <c r="N382" s="9"/>
      <c r="O382" s="9"/>
      <c r="P382" s="8"/>
      <c r="Q382" s="8"/>
      <c r="R382" s="8"/>
      <c r="S382" s="8"/>
      <c r="T382" s="8"/>
      <c r="U382" s="8"/>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row>
    <row r="383" spans="1:251" ht="15" thickBot="1">
      <c r="B383" s="8"/>
      <c r="C383" s="8"/>
      <c r="D383" s="8"/>
      <c r="E383" s="8"/>
      <c r="F383" s="8"/>
      <c r="G383" s="8"/>
      <c r="H383" s="8"/>
      <c r="I383" s="8"/>
      <c r="J383" s="8"/>
      <c r="K383" s="8"/>
      <c r="L383" s="9"/>
      <c r="M383" s="9"/>
      <c r="N383" s="9"/>
      <c r="O383" s="9"/>
      <c r="P383" s="8"/>
      <c r="Q383" s="8"/>
      <c r="R383" s="8"/>
      <c r="S383" s="8"/>
      <c r="T383" s="8"/>
      <c r="U383" s="8"/>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22" t="s">
        <v>5</v>
      </c>
    </row>
    <row r="384" spans="1:251" s="16" customFormat="1" ht="13.5" customHeight="1">
      <c r="A384" s="8"/>
      <c r="B384" s="137" t="s">
        <v>6</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9"/>
      <c r="AA384" s="143" t="s">
        <v>11</v>
      </c>
      <c r="AB384" s="138"/>
      <c r="AC384" s="138"/>
      <c r="AD384" s="138"/>
      <c r="AE384" s="138"/>
      <c r="AF384" s="138"/>
      <c r="AG384" s="138"/>
      <c r="AH384" s="138"/>
      <c r="AI384" s="139"/>
      <c r="AJ384" s="143" t="s">
        <v>12</v>
      </c>
      <c r="AK384" s="138"/>
      <c r="AL384" s="138"/>
      <c r="AM384" s="138"/>
      <c r="AN384" s="138"/>
      <c r="AO384" s="138"/>
      <c r="AP384" s="138"/>
      <c r="AQ384" s="138"/>
      <c r="AR384" s="139"/>
      <c r="AS384" s="143" t="s">
        <v>7</v>
      </c>
      <c r="AT384" s="138"/>
      <c r="AU384" s="138"/>
      <c r="AV384" s="138"/>
      <c r="AW384" s="138"/>
      <c r="AX384" s="145"/>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5" spans="1:251" s="16" customFormat="1" ht="13.5">
      <c r="A385" s="8"/>
      <c r="B385" s="140"/>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2"/>
      <c r="AA385" s="144"/>
      <c r="AB385" s="141"/>
      <c r="AC385" s="141"/>
      <c r="AD385" s="141"/>
      <c r="AE385" s="141"/>
      <c r="AF385" s="141"/>
      <c r="AG385" s="141"/>
      <c r="AH385" s="141"/>
      <c r="AI385" s="142"/>
      <c r="AJ385" s="144"/>
      <c r="AK385" s="141"/>
      <c r="AL385" s="141"/>
      <c r="AM385" s="141"/>
      <c r="AN385" s="141"/>
      <c r="AO385" s="141"/>
      <c r="AP385" s="141"/>
      <c r="AQ385" s="141"/>
      <c r="AR385" s="142"/>
      <c r="AS385" s="144"/>
      <c r="AT385" s="141"/>
      <c r="AU385" s="141"/>
      <c r="AV385" s="141"/>
      <c r="AW385" s="141"/>
      <c r="AX385" s="146"/>
      <c r="AY385" s="2"/>
      <c r="AZ385" s="2"/>
      <c r="BA385" s="2"/>
      <c r="BB385" s="23"/>
      <c r="BC385" s="24"/>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row>
    <row r="386" spans="1:251" s="16" customFormat="1" ht="18.75" customHeight="1">
      <c r="A386" s="8"/>
      <c r="B386" s="25"/>
      <c r="C386" s="109" t="s">
        <v>59</v>
      </c>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1"/>
      <c r="AA386" s="112">
        <v>4066</v>
      </c>
      <c r="AB386" s="113"/>
      <c r="AC386" s="113"/>
      <c r="AD386" s="113"/>
      <c r="AE386" s="113"/>
      <c r="AF386" s="113"/>
      <c r="AG386" s="113"/>
      <c r="AH386" s="113"/>
      <c r="AI386" s="114"/>
      <c r="AJ386" s="112">
        <v>7494</v>
      </c>
      <c r="AK386" s="113"/>
      <c r="AL386" s="113"/>
      <c r="AM386" s="113"/>
      <c r="AN386" s="113"/>
      <c r="AO386" s="113"/>
      <c r="AP386" s="113"/>
      <c r="AQ386" s="113"/>
      <c r="AR386" s="114"/>
      <c r="AS386" s="115"/>
      <c r="AT386" s="116"/>
      <c r="AU386" s="116"/>
      <c r="AV386" s="116"/>
      <c r="AW386" s="116"/>
      <c r="AX386" s="117"/>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row>
    <row r="387" spans="1:251" s="16" customFormat="1" ht="18.75" customHeight="1">
      <c r="A387" s="8"/>
      <c r="B387" s="25"/>
      <c r="C387" s="109" t="s">
        <v>60</v>
      </c>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1"/>
      <c r="AA387" s="112">
        <v>3075</v>
      </c>
      <c r="AB387" s="113"/>
      <c r="AC387" s="113"/>
      <c r="AD387" s="113"/>
      <c r="AE387" s="113"/>
      <c r="AF387" s="113"/>
      <c r="AG387" s="113"/>
      <c r="AH387" s="113"/>
      <c r="AI387" s="114"/>
      <c r="AJ387" s="112">
        <v>669</v>
      </c>
      <c r="AK387" s="113"/>
      <c r="AL387" s="113"/>
      <c r="AM387" s="113"/>
      <c r="AN387" s="113"/>
      <c r="AO387" s="113"/>
      <c r="AP387" s="113"/>
      <c r="AQ387" s="113"/>
      <c r="AR387" s="114"/>
      <c r="AS387" s="115"/>
      <c r="AT387" s="116"/>
      <c r="AU387" s="116"/>
      <c r="AV387" s="116"/>
      <c r="AW387" s="116"/>
      <c r="AX387" s="117"/>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row>
    <row r="388" spans="1:251" s="16" customFormat="1" ht="18.75" customHeight="1" thickBot="1">
      <c r="A388" s="17"/>
      <c r="B388" s="118" t="s">
        <v>13</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20"/>
      <c r="AA388" s="121">
        <f>SUM($AA$386:$AA$387)</f>
        <v>7141</v>
      </c>
      <c r="AB388" s="122"/>
      <c r="AC388" s="122"/>
      <c r="AD388" s="122"/>
      <c r="AE388" s="122"/>
      <c r="AF388" s="122"/>
      <c r="AG388" s="122"/>
      <c r="AH388" s="122"/>
      <c r="AI388" s="123"/>
      <c r="AJ388" s="121">
        <f>SUM($AJ$386:$AJ$387)</f>
        <v>8163</v>
      </c>
      <c r="AK388" s="122"/>
      <c r="AL388" s="122"/>
      <c r="AM388" s="122"/>
      <c r="AN388" s="122"/>
      <c r="AO388" s="122"/>
      <c r="AP388" s="122"/>
      <c r="AQ388" s="122"/>
      <c r="AR388" s="123"/>
      <c r="AS388" s="124"/>
      <c r="AT388" s="125"/>
      <c r="AU388" s="125"/>
      <c r="AV388" s="125"/>
      <c r="AW388" s="125"/>
      <c r="AX388" s="126"/>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row>
    <row r="390" spans="1:251" ht="18.75">
      <c r="A390" s="1" t="s">
        <v>0</v>
      </c>
      <c r="AW390" s="3"/>
      <c r="AX390" s="4"/>
      <c r="AY390" s="3"/>
    </row>
    <row r="392" spans="1:251" ht="18.75">
      <c r="B392" s="127" t="s">
        <v>8</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row>
    <row r="393" spans="1:251">
      <c r="Z393" s="5"/>
      <c r="AD393" s="5"/>
      <c r="AE393" s="5"/>
      <c r="AF393" s="5"/>
      <c r="AG393" s="5"/>
      <c r="AH393" s="5"/>
      <c r="AI393" s="5"/>
      <c r="AO393" s="5"/>
    </row>
    <row r="394" spans="1:251" ht="13.5" thickBot="1">
      <c r="Z394" s="5"/>
      <c r="AD394" s="5"/>
      <c r="AE394" s="5"/>
      <c r="AF394" s="5"/>
      <c r="AG394" s="5"/>
      <c r="AH394" s="5"/>
      <c r="AI394" s="5"/>
      <c r="AO394" s="5"/>
      <c r="DI394" s="6"/>
    </row>
    <row r="395" spans="1:251" ht="24.75" customHeight="1" thickBot="1">
      <c r="B395" s="129" t="s">
        <v>1</v>
      </c>
      <c r="C395" s="130"/>
      <c r="D395" s="130"/>
      <c r="E395" s="130"/>
      <c r="F395" s="130"/>
      <c r="G395" s="130"/>
      <c r="H395" s="131" t="s">
        <v>61</v>
      </c>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c r="DI395" s="6"/>
    </row>
    <row r="396" spans="1:251" ht="14.25">
      <c r="B396" s="7"/>
      <c r="C396" s="7"/>
      <c r="D396" s="7"/>
      <c r="E396" s="7"/>
      <c r="F396" s="7"/>
      <c r="G396" s="7"/>
      <c r="H396" s="8"/>
      <c r="I396" s="8"/>
      <c r="J396" s="8"/>
      <c r="K396" s="8"/>
      <c r="L396" s="9"/>
      <c r="M396" s="9"/>
      <c r="N396" s="9"/>
      <c r="O396" s="9"/>
      <c r="P396" s="8"/>
      <c r="Q396" s="8"/>
      <c r="R396" s="8"/>
      <c r="S396" s="8"/>
      <c r="T396" s="8"/>
      <c r="U396" s="8"/>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DI396" s="6"/>
    </row>
    <row r="397" spans="1:251" ht="15" thickBot="1">
      <c r="A397" s="11"/>
      <c r="B397" s="10" t="s">
        <v>2</v>
      </c>
      <c r="C397" s="8"/>
      <c r="D397" s="8"/>
      <c r="E397" s="8"/>
      <c r="F397" s="8"/>
      <c r="G397" s="8"/>
      <c r="H397" s="8"/>
      <c r="I397" s="8"/>
      <c r="J397" s="8"/>
      <c r="K397" s="8"/>
      <c r="L397" s="9"/>
      <c r="M397" s="9"/>
      <c r="N397" s="9"/>
      <c r="O397" s="9"/>
      <c r="P397" s="8"/>
      <c r="Q397" s="8"/>
      <c r="R397" s="8"/>
      <c r="S397" s="8"/>
      <c r="T397" s="8"/>
      <c r="U397" s="8"/>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DI397" s="6"/>
    </row>
    <row r="398" spans="1:251" ht="14.25">
      <c r="A398" s="8"/>
      <c r="B398" s="12"/>
      <c r="C398" s="7"/>
      <c r="D398" s="7"/>
      <c r="E398" s="7"/>
      <c r="F398" s="7"/>
      <c r="G398" s="7"/>
      <c r="H398" s="7"/>
      <c r="I398" s="7"/>
      <c r="J398" s="7"/>
      <c r="K398" s="7"/>
      <c r="L398" s="13"/>
      <c r="M398" s="13"/>
      <c r="N398" s="13"/>
      <c r="O398" s="13"/>
      <c r="P398" s="7"/>
      <c r="Q398" s="7"/>
      <c r="R398" s="7"/>
      <c r="S398" s="7"/>
      <c r="T398" s="7"/>
      <c r="U398" s="7"/>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5"/>
    </row>
    <row r="399" spans="1:251" ht="12" customHeight="1">
      <c r="A399" s="8"/>
      <c r="B399" s="134" t="s">
        <v>62</v>
      </c>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251" ht="12" customHeight="1">
      <c r="A400" s="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35"/>
      <c r="AN400" s="135"/>
      <c r="AO400" s="135"/>
      <c r="AP400" s="135"/>
      <c r="AQ400" s="135"/>
      <c r="AR400" s="135"/>
      <c r="AS400" s="135"/>
      <c r="AT400" s="135"/>
      <c r="AU400" s="135"/>
      <c r="AV400" s="135"/>
      <c r="AW400" s="135"/>
      <c r="AX400" s="136"/>
      <c r="BC400" s="16"/>
    </row>
    <row r="401" spans="1:113" ht="12" customHeight="1">
      <c r="A401" s="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113" ht="12" customHeight="1">
      <c r="A402" s="8"/>
      <c r="B402" s="134"/>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113" ht="12" customHeight="1">
      <c r="A403" s="8"/>
      <c r="B403" s="134"/>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113" ht="15" thickBot="1">
      <c r="A404" s="17"/>
      <c r="B404" s="18"/>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20"/>
    </row>
    <row r="405" spans="1:113">
      <c r="B405" s="21"/>
    </row>
    <row r="406" spans="1:113" ht="15" thickBot="1">
      <c r="A406" s="11"/>
      <c r="B406" s="10" t="s">
        <v>3</v>
      </c>
      <c r="C406" s="8"/>
      <c r="D406" s="8"/>
      <c r="E406" s="8"/>
      <c r="F406" s="8"/>
      <c r="G406" s="8"/>
      <c r="H406" s="8"/>
      <c r="I406" s="8"/>
      <c r="J406" s="8"/>
      <c r="K406" s="8"/>
      <c r="L406" s="9"/>
      <c r="M406" s="9"/>
      <c r="N406" s="9"/>
      <c r="O406" s="9"/>
      <c r="P406" s="8"/>
      <c r="Q406" s="8"/>
      <c r="R406" s="8"/>
      <c r="S406" s="8"/>
      <c r="T406" s="8"/>
      <c r="U406" s="8"/>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DI406" s="6"/>
    </row>
    <row r="407" spans="1:113" ht="14.25">
      <c r="A407" s="8"/>
      <c r="B407" s="12"/>
      <c r="C407" s="7"/>
      <c r="D407" s="7"/>
      <c r="E407" s="7"/>
      <c r="F407" s="7"/>
      <c r="G407" s="7"/>
      <c r="H407" s="7"/>
      <c r="I407" s="7"/>
      <c r="J407" s="7"/>
      <c r="K407" s="7"/>
      <c r="L407" s="13"/>
      <c r="M407" s="13"/>
      <c r="N407" s="13"/>
      <c r="O407" s="13"/>
      <c r="P407" s="7"/>
      <c r="Q407" s="7"/>
      <c r="R407" s="7"/>
      <c r="S407" s="7"/>
      <c r="T407" s="7"/>
      <c r="U407" s="7"/>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5"/>
    </row>
    <row r="408" spans="1:113" ht="21.75" customHeight="1">
      <c r="A408" s="8"/>
      <c r="B408" s="134" t="s">
        <v>63</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113" ht="21.75" customHeight="1">
      <c r="A409" s="8"/>
      <c r="B409" s="134"/>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113" ht="21.75" customHeight="1">
      <c r="A410" s="8"/>
      <c r="B410" s="134"/>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c r="BC410" s="16"/>
    </row>
    <row r="411" spans="1:113" ht="21.75" customHeight="1">
      <c r="A411" s="8"/>
      <c r="B411" s="134"/>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AT411" s="135"/>
      <c r="AU411" s="135"/>
      <c r="AV411" s="135"/>
      <c r="AW411" s="135"/>
      <c r="AX411" s="136"/>
    </row>
    <row r="412" spans="1:113" ht="21.75" customHeight="1">
      <c r="A412" s="8"/>
      <c r="B412" s="134"/>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113" ht="21.75" customHeight="1">
      <c r="A413" s="8"/>
      <c r="B413" s="134"/>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113" ht="15" thickBot="1">
      <c r="A414" s="17"/>
      <c r="B414" s="18"/>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20"/>
    </row>
    <row r="415" spans="1:113">
      <c r="B415" s="21"/>
    </row>
    <row r="416" spans="1:113" ht="14.25">
      <c r="B416" s="10" t="s">
        <v>4</v>
      </c>
      <c r="C416" s="8"/>
      <c r="D416" s="8"/>
      <c r="E416" s="8"/>
      <c r="F416" s="8"/>
      <c r="G416" s="8"/>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row>
    <row r="417" spans="1:251" ht="15" thickBot="1">
      <c r="B417" s="8"/>
      <c r="C417" s="8"/>
      <c r="D417" s="8"/>
      <c r="E417" s="8"/>
      <c r="F417" s="8"/>
      <c r="G417" s="8"/>
      <c r="H417" s="8"/>
      <c r="I417" s="8"/>
      <c r="J417" s="8"/>
      <c r="K417" s="8"/>
      <c r="L417" s="9"/>
      <c r="M417" s="9"/>
      <c r="N417" s="9"/>
      <c r="O417" s="9"/>
      <c r="P417" s="8"/>
      <c r="Q417" s="8"/>
      <c r="R417" s="8"/>
      <c r="S417" s="8"/>
      <c r="T417" s="8"/>
      <c r="U417" s="8"/>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22" t="s">
        <v>5</v>
      </c>
    </row>
    <row r="418" spans="1:251" s="16" customFormat="1" ht="13.5" customHeight="1">
      <c r="A418" s="8"/>
      <c r="B418" s="137" t="s">
        <v>6</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9"/>
      <c r="AA418" s="143" t="s">
        <v>11</v>
      </c>
      <c r="AB418" s="138"/>
      <c r="AC418" s="138"/>
      <c r="AD418" s="138"/>
      <c r="AE418" s="138"/>
      <c r="AF418" s="138"/>
      <c r="AG418" s="138"/>
      <c r="AH418" s="138"/>
      <c r="AI418" s="139"/>
      <c r="AJ418" s="143" t="s">
        <v>12</v>
      </c>
      <c r="AK418" s="138"/>
      <c r="AL418" s="138"/>
      <c r="AM418" s="138"/>
      <c r="AN418" s="138"/>
      <c r="AO418" s="138"/>
      <c r="AP418" s="138"/>
      <c r="AQ418" s="138"/>
      <c r="AR418" s="139"/>
      <c r="AS418" s="143" t="s">
        <v>7</v>
      </c>
      <c r="AT418" s="138"/>
      <c r="AU418" s="138"/>
      <c r="AV418" s="138"/>
      <c r="AW418" s="138"/>
      <c r="AX418" s="145"/>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3.5">
      <c r="A419" s="8"/>
      <c r="B419" s="140"/>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2"/>
      <c r="AA419" s="144"/>
      <c r="AB419" s="141"/>
      <c r="AC419" s="141"/>
      <c r="AD419" s="141"/>
      <c r="AE419" s="141"/>
      <c r="AF419" s="141"/>
      <c r="AG419" s="141"/>
      <c r="AH419" s="141"/>
      <c r="AI419" s="142"/>
      <c r="AJ419" s="144"/>
      <c r="AK419" s="141"/>
      <c r="AL419" s="141"/>
      <c r="AM419" s="141"/>
      <c r="AN419" s="141"/>
      <c r="AO419" s="141"/>
      <c r="AP419" s="141"/>
      <c r="AQ419" s="141"/>
      <c r="AR419" s="142"/>
      <c r="AS419" s="144"/>
      <c r="AT419" s="141"/>
      <c r="AU419" s="141"/>
      <c r="AV419" s="141"/>
      <c r="AW419" s="141"/>
      <c r="AX419" s="146"/>
      <c r="AY419" s="2"/>
      <c r="AZ419" s="2"/>
      <c r="BA419" s="2"/>
      <c r="BB419" s="23"/>
      <c r="BC419" s="24"/>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8.75" customHeight="1">
      <c r="A420" s="8"/>
      <c r="B420" s="25"/>
      <c r="C420" s="109" t="s">
        <v>64</v>
      </c>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1"/>
      <c r="AA420" s="112">
        <v>17274</v>
      </c>
      <c r="AB420" s="113"/>
      <c r="AC420" s="113"/>
      <c r="AD420" s="113"/>
      <c r="AE420" s="113"/>
      <c r="AF420" s="113"/>
      <c r="AG420" s="113"/>
      <c r="AH420" s="113"/>
      <c r="AI420" s="114"/>
      <c r="AJ420" s="112">
        <v>19289</v>
      </c>
      <c r="AK420" s="113"/>
      <c r="AL420" s="113"/>
      <c r="AM420" s="113"/>
      <c r="AN420" s="113"/>
      <c r="AO420" s="113"/>
      <c r="AP420" s="113"/>
      <c r="AQ420" s="113"/>
      <c r="AR420" s="114"/>
      <c r="AS420" s="115"/>
      <c r="AT420" s="116"/>
      <c r="AU420" s="116"/>
      <c r="AV420" s="116"/>
      <c r="AW420" s="116"/>
      <c r="AX420" s="117"/>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s="16" customFormat="1" ht="18.75" customHeight="1" thickBot="1">
      <c r="A421" s="17"/>
      <c r="B421" s="118" t="s">
        <v>13</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20"/>
      <c r="AA421" s="121">
        <f>SUM($AA$420:$AA$420)</f>
        <v>17274</v>
      </c>
      <c r="AB421" s="122"/>
      <c r="AC421" s="122"/>
      <c r="AD421" s="122"/>
      <c r="AE421" s="122"/>
      <c r="AF421" s="122"/>
      <c r="AG421" s="122"/>
      <c r="AH421" s="122"/>
      <c r="AI421" s="123"/>
      <c r="AJ421" s="121">
        <f>SUM($AJ$420:$AJ$420)</f>
        <v>19289</v>
      </c>
      <c r="AK421" s="122"/>
      <c r="AL421" s="122"/>
      <c r="AM421" s="122"/>
      <c r="AN421" s="122"/>
      <c r="AO421" s="122"/>
      <c r="AP421" s="122"/>
      <c r="AQ421" s="122"/>
      <c r="AR421" s="123"/>
      <c r="AS421" s="124"/>
      <c r="AT421" s="125"/>
      <c r="AU421" s="125"/>
      <c r="AV421" s="125"/>
      <c r="AW421" s="125"/>
      <c r="AX421" s="126"/>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3" spans="1:251" ht="18.75">
      <c r="A423" s="1" t="s">
        <v>0</v>
      </c>
      <c r="AW423" s="3"/>
      <c r="AX423" s="4"/>
      <c r="AY423" s="3"/>
    </row>
    <row r="425" spans="1:251" ht="18.75">
      <c r="B425" s="127" t="s">
        <v>8</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row>
    <row r="426" spans="1:251">
      <c r="Z426" s="5"/>
      <c r="AD426" s="5"/>
      <c r="AE426" s="5"/>
      <c r="AF426" s="5"/>
      <c r="AG426" s="5"/>
      <c r="AH426" s="5"/>
      <c r="AI426" s="5"/>
      <c r="AO426" s="5"/>
    </row>
    <row r="427" spans="1:251" ht="13.5" thickBot="1">
      <c r="Z427" s="5"/>
      <c r="AD427" s="5"/>
      <c r="AE427" s="5"/>
      <c r="AF427" s="5"/>
      <c r="AG427" s="5"/>
      <c r="AH427" s="5"/>
      <c r="AI427" s="5"/>
      <c r="AO427" s="5"/>
      <c r="DI427" s="6"/>
    </row>
    <row r="428" spans="1:251" ht="24.75" customHeight="1" thickBot="1">
      <c r="B428" s="129" t="s">
        <v>1</v>
      </c>
      <c r="C428" s="130"/>
      <c r="D428" s="130"/>
      <c r="E428" s="130"/>
      <c r="F428" s="130"/>
      <c r="G428" s="130"/>
      <c r="H428" s="131" t="s">
        <v>65</v>
      </c>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c r="DI428" s="6"/>
    </row>
    <row r="429" spans="1:251" ht="14.25">
      <c r="B429" s="7"/>
      <c r="C429" s="7"/>
      <c r="D429" s="7"/>
      <c r="E429" s="7"/>
      <c r="F429" s="7"/>
      <c r="G429" s="7"/>
      <c r="H429" s="8"/>
      <c r="I429" s="8"/>
      <c r="J429" s="8"/>
      <c r="K429" s="8"/>
      <c r="L429" s="9"/>
      <c r="M429" s="9"/>
      <c r="N429" s="9"/>
      <c r="O429" s="9"/>
      <c r="P429" s="8"/>
      <c r="Q429" s="8"/>
      <c r="R429" s="8"/>
      <c r="S429" s="8"/>
      <c r="T429" s="8"/>
      <c r="U429" s="8"/>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DI429" s="6"/>
    </row>
    <row r="430" spans="1:251" ht="15" thickBot="1">
      <c r="A430" s="11"/>
      <c r="B430" s="10" t="s">
        <v>2</v>
      </c>
      <c r="C430" s="8"/>
      <c r="D430" s="8"/>
      <c r="E430" s="8"/>
      <c r="F430" s="8"/>
      <c r="G430" s="8"/>
      <c r="H430" s="8"/>
      <c r="I430" s="8"/>
      <c r="J430" s="8"/>
      <c r="K430" s="8"/>
      <c r="L430" s="9"/>
      <c r="M430" s="9"/>
      <c r="N430" s="9"/>
      <c r="O430" s="9"/>
      <c r="P430" s="8"/>
      <c r="Q430" s="8"/>
      <c r="R430" s="8"/>
      <c r="S430" s="8"/>
      <c r="T430" s="8"/>
      <c r="U430" s="8"/>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DI430" s="6"/>
    </row>
    <row r="431" spans="1:251" ht="14.25">
      <c r="A431" s="8"/>
      <c r="B431" s="12"/>
      <c r="C431" s="7"/>
      <c r="D431" s="7"/>
      <c r="E431" s="7"/>
      <c r="F431" s="7"/>
      <c r="G431" s="7"/>
      <c r="H431" s="7"/>
      <c r="I431" s="7"/>
      <c r="J431" s="7"/>
      <c r="K431" s="7"/>
      <c r="L431" s="13"/>
      <c r="M431" s="13"/>
      <c r="N431" s="13"/>
      <c r="O431" s="13"/>
      <c r="P431" s="7"/>
      <c r="Q431" s="7"/>
      <c r="R431" s="7"/>
      <c r="S431" s="7"/>
      <c r="T431" s="7"/>
      <c r="U431" s="7"/>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5"/>
    </row>
    <row r="432" spans="1:251" ht="12" customHeight="1">
      <c r="A432" s="8"/>
      <c r="B432" s="134" t="s">
        <v>66</v>
      </c>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35"/>
      <c r="AN432" s="135"/>
      <c r="AO432" s="135"/>
      <c r="AP432" s="135"/>
      <c r="AQ432" s="135"/>
      <c r="AR432" s="135"/>
      <c r="AS432" s="135"/>
      <c r="AT432" s="135"/>
      <c r="AU432" s="135"/>
      <c r="AV432" s="135"/>
      <c r="AW432" s="135"/>
      <c r="AX432" s="136"/>
    </row>
    <row r="433" spans="1:113" ht="12" customHeight="1">
      <c r="A433" s="8"/>
      <c r="B433" s="134"/>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5"/>
      <c r="AN433" s="135"/>
      <c r="AO433" s="135"/>
      <c r="AP433" s="135"/>
      <c r="AQ433" s="135"/>
      <c r="AR433" s="135"/>
      <c r="AS433" s="135"/>
      <c r="AT433" s="135"/>
      <c r="AU433" s="135"/>
      <c r="AV433" s="135"/>
      <c r="AW433" s="135"/>
      <c r="AX433" s="136"/>
      <c r="BC433" s="16"/>
    </row>
    <row r="434" spans="1:113" ht="12" customHeight="1">
      <c r="A434" s="8"/>
      <c r="B434" s="134"/>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5"/>
      <c r="AN434" s="135"/>
      <c r="AO434" s="135"/>
      <c r="AP434" s="135"/>
      <c r="AQ434" s="135"/>
      <c r="AR434" s="135"/>
      <c r="AS434" s="135"/>
      <c r="AT434" s="135"/>
      <c r="AU434" s="135"/>
      <c r="AV434" s="135"/>
      <c r="AW434" s="135"/>
      <c r="AX434" s="136"/>
    </row>
    <row r="435" spans="1:113" ht="12" customHeight="1">
      <c r="A435" s="8"/>
      <c r="B435" s="134"/>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5"/>
      <c r="AN435" s="135"/>
      <c r="AO435" s="135"/>
      <c r="AP435" s="135"/>
      <c r="AQ435" s="135"/>
      <c r="AR435" s="135"/>
      <c r="AS435" s="135"/>
      <c r="AT435" s="135"/>
      <c r="AU435" s="135"/>
      <c r="AV435" s="135"/>
      <c r="AW435" s="135"/>
      <c r="AX435" s="136"/>
    </row>
    <row r="436" spans="1:113" ht="12" customHeight="1">
      <c r="A436" s="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5"/>
      <c r="AN436" s="135"/>
      <c r="AO436" s="135"/>
      <c r="AP436" s="135"/>
      <c r="AQ436" s="135"/>
      <c r="AR436" s="135"/>
      <c r="AS436" s="135"/>
      <c r="AT436" s="135"/>
      <c r="AU436" s="135"/>
      <c r="AV436" s="135"/>
      <c r="AW436" s="135"/>
      <c r="AX436" s="136"/>
    </row>
    <row r="437" spans="1:113" ht="15" thickBot="1">
      <c r="A437" s="17"/>
      <c r="B437" s="18"/>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20"/>
    </row>
    <row r="438" spans="1:113">
      <c r="B438" s="21"/>
    </row>
    <row r="439" spans="1:113" ht="15" thickBot="1">
      <c r="A439" s="11"/>
      <c r="B439" s="10" t="s">
        <v>3</v>
      </c>
      <c r="C439" s="8"/>
      <c r="D439" s="8"/>
      <c r="E439" s="8"/>
      <c r="F439" s="8"/>
      <c r="G439" s="8"/>
      <c r="H439" s="8"/>
      <c r="I439" s="8"/>
      <c r="J439" s="8"/>
      <c r="K439" s="8"/>
      <c r="L439" s="9"/>
      <c r="M439" s="9"/>
      <c r="N439" s="9"/>
      <c r="O439" s="9"/>
      <c r="P439" s="8"/>
      <c r="Q439" s="8"/>
      <c r="R439" s="8"/>
      <c r="S439" s="8"/>
      <c r="T439" s="8"/>
      <c r="U439" s="8"/>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DI439" s="6"/>
    </row>
    <row r="440" spans="1:113" ht="14.25">
      <c r="A440" s="8"/>
      <c r="B440" s="12"/>
      <c r="C440" s="7"/>
      <c r="D440" s="7"/>
      <c r="E440" s="7"/>
      <c r="F440" s="7"/>
      <c r="G440" s="7"/>
      <c r="H440" s="7"/>
      <c r="I440" s="7"/>
      <c r="J440" s="7"/>
      <c r="K440" s="7"/>
      <c r="L440" s="13"/>
      <c r="M440" s="13"/>
      <c r="N440" s="13"/>
      <c r="O440" s="13"/>
      <c r="P440" s="7"/>
      <c r="Q440" s="7"/>
      <c r="R440" s="7"/>
      <c r="S440" s="7"/>
      <c r="T440" s="7"/>
      <c r="U440" s="7"/>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5"/>
    </row>
    <row r="441" spans="1:113" ht="12" customHeight="1">
      <c r="A441" s="8"/>
      <c r="B441" s="134" t="s">
        <v>67</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35"/>
      <c r="AN441" s="135"/>
      <c r="AO441" s="135"/>
      <c r="AP441" s="135"/>
      <c r="AQ441" s="135"/>
      <c r="AR441" s="135"/>
      <c r="AS441" s="135"/>
      <c r="AT441" s="135"/>
      <c r="AU441" s="135"/>
      <c r="AV441" s="135"/>
      <c r="AW441" s="135"/>
      <c r="AX441" s="136"/>
    </row>
    <row r="442" spans="1:113" ht="12" customHeight="1">
      <c r="A442" s="8"/>
      <c r="B442" s="134"/>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35"/>
      <c r="AN442" s="135"/>
      <c r="AO442" s="135"/>
      <c r="AP442" s="135"/>
      <c r="AQ442" s="135"/>
      <c r="AR442" s="135"/>
      <c r="AS442" s="135"/>
      <c r="AT442" s="135"/>
      <c r="AU442" s="135"/>
      <c r="AV442" s="135"/>
      <c r="AW442" s="135"/>
      <c r="AX442" s="136"/>
      <c r="BC442" s="16"/>
    </row>
    <row r="443" spans="1:113" ht="12" customHeight="1">
      <c r="A443" s="8"/>
      <c r="B443" s="134"/>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5"/>
      <c r="AL443" s="135"/>
      <c r="AM443" s="135"/>
      <c r="AN443" s="135"/>
      <c r="AO443" s="135"/>
      <c r="AP443" s="135"/>
      <c r="AQ443" s="135"/>
      <c r="AR443" s="135"/>
      <c r="AS443" s="135"/>
      <c r="AT443" s="135"/>
      <c r="AU443" s="135"/>
      <c r="AV443" s="135"/>
      <c r="AW443" s="135"/>
      <c r="AX443" s="136"/>
    </row>
    <row r="444" spans="1:113" ht="12" customHeight="1">
      <c r="A444" s="8"/>
      <c r="B444" s="134"/>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5"/>
      <c r="AN444" s="135"/>
      <c r="AO444" s="135"/>
      <c r="AP444" s="135"/>
      <c r="AQ444" s="135"/>
      <c r="AR444" s="135"/>
      <c r="AS444" s="135"/>
      <c r="AT444" s="135"/>
      <c r="AU444" s="135"/>
      <c r="AV444" s="135"/>
      <c r="AW444" s="135"/>
      <c r="AX444" s="136"/>
    </row>
    <row r="445" spans="1:113" ht="12" customHeight="1">
      <c r="A445" s="8"/>
      <c r="B445" s="134"/>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5"/>
      <c r="AN445" s="135"/>
      <c r="AO445" s="135"/>
      <c r="AP445" s="135"/>
      <c r="AQ445" s="135"/>
      <c r="AR445" s="135"/>
      <c r="AS445" s="135"/>
      <c r="AT445" s="135"/>
      <c r="AU445" s="135"/>
      <c r="AV445" s="135"/>
      <c r="AW445" s="135"/>
      <c r="AX445" s="136"/>
    </row>
    <row r="446" spans="1:113" ht="15" thickBot="1">
      <c r="A446" s="17"/>
      <c r="B446" s="18"/>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20"/>
    </row>
    <row r="447" spans="1:113">
      <c r="B447" s="21"/>
    </row>
    <row r="448" spans="1:113" ht="14.25">
      <c r="B448" s="10" t="s">
        <v>4</v>
      </c>
      <c r="C448" s="8"/>
      <c r="D448" s="8"/>
      <c r="E448" s="8"/>
      <c r="F448" s="8"/>
      <c r="G448" s="8"/>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row>
    <row r="449" spans="1:251" ht="15" thickBot="1">
      <c r="B449" s="8"/>
      <c r="C449" s="8"/>
      <c r="D449" s="8"/>
      <c r="E449" s="8"/>
      <c r="F449" s="8"/>
      <c r="G449" s="8"/>
      <c r="H449" s="8"/>
      <c r="I449" s="8"/>
      <c r="J449" s="8"/>
      <c r="K449" s="8"/>
      <c r="L449" s="9"/>
      <c r="M449" s="9"/>
      <c r="N449" s="9"/>
      <c r="O449" s="9"/>
      <c r="P449" s="8"/>
      <c r="Q449" s="8"/>
      <c r="R449" s="8"/>
      <c r="S449" s="8"/>
      <c r="T449" s="8"/>
      <c r="U449" s="8"/>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22" t="s">
        <v>5</v>
      </c>
    </row>
    <row r="450" spans="1:251" s="16" customFormat="1" ht="13.5" customHeight="1">
      <c r="A450" s="8"/>
      <c r="B450" s="137" t="s">
        <v>6</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9"/>
      <c r="AA450" s="143" t="s">
        <v>11</v>
      </c>
      <c r="AB450" s="138"/>
      <c r="AC450" s="138"/>
      <c r="AD450" s="138"/>
      <c r="AE450" s="138"/>
      <c r="AF450" s="138"/>
      <c r="AG450" s="138"/>
      <c r="AH450" s="138"/>
      <c r="AI450" s="139"/>
      <c r="AJ450" s="143" t="s">
        <v>12</v>
      </c>
      <c r="AK450" s="138"/>
      <c r="AL450" s="138"/>
      <c r="AM450" s="138"/>
      <c r="AN450" s="138"/>
      <c r="AO450" s="138"/>
      <c r="AP450" s="138"/>
      <c r="AQ450" s="138"/>
      <c r="AR450" s="139"/>
      <c r="AS450" s="143" t="s">
        <v>7</v>
      </c>
      <c r="AT450" s="138"/>
      <c r="AU450" s="138"/>
      <c r="AV450" s="138"/>
      <c r="AW450" s="138"/>
      <c r="AX450" s="145"/>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1" spans="1:251" s="16" customFormat="1" ht="13.5">
      <c r="A451" s="8"/>
      <c r="B451" s="140"/>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2"/>
      <c r="AA451" s="144"/>
      <c r="AB451" s="141"/>
      <c r="AC451" s="141"/>
      <c r="AD451" s="141"/>
      <c r="AE451" s="141"/>
      <c r="AF451" s="141"/>
      <c r="AG451" s="141"/>
      <c r="AH451" s="141"/>
      <c r="AI451" s="142"/>
      <c r="AJ451" s="144"/>
      <c r="AK451" s="141"/>
      <c r="AL451" s="141"/>
      <c r="AM451" s="141"/>
      <c r="AN451" s="141"/>
      <c r="AO451" s="141"/>
      <c r="AP451" s="141"/>
      <c r="AQ451" s="141"/>
      <c r="AR451" s="142"/>
      <c r="AS451" s="144"/>
      <c r="AT451" s="141"/>
      <c r="AU451" s="141"/>
      <c r="AV451" s="141"/>
      <c r="AW451" s="141"/>
      <c r="AX451" s="146"/>
      <c r="AY451" s="2"/>
      <c r="AZ451" s="2"/>
      <c r="BA451" s="2"/>
      <c r="BB451" s="23"/>
      <c r="BC451" s="24"/>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row>
    <row r="452" spans="1:251" s="16" customFormat="1" ht="18.75" customHeight="1">
      <c r="A452" s="8"/>
      <c r="B452" s="25"/>
      <c r="C452" s="109" t="s">
        <v>68</v>
      </c>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1"/>
      <c r="AA452" s="112">
        <v>12237</v>
      </c>
      <c r="AB452" s="113"/>
      <c r="AC452" s="113"/>
      <c r="AD452" s="113"/>
      <c r="AE452" s="113"/>
      <c r="AF452" s="113"/>
      <c r="AG452" s="113"/>
      <c r="AH452" s="113"/>
      <c r="AI452" s="114"/>
      <c r="AJ452" s="112">
        <v>12127</v>
      </c>
      <c r="AK452" s="113"/>
      <c r="AL452" s="113"/>
      <c r="AM452" s="113"/>
      <c r="AN452" s="113"/>
      <c r="AO452" s="113"/>
      <c r="AP452" s="113"/>
      <c r="AQ452" s="113"/>
      <c r="AR452" s="114"/>
      <c r="AS452" s="115"/>
      <c r="AT452" s="116"/>
      <c r="AU452" s="116"/>
      <c r="AV452" s="116"/>
      <c r="AW452" s="116"/>
      <c r="AX452" s="117"/>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row>
    <row r="453" spans="1:251" s="16" customFormat="1" ht="18.75" customHeight="1" thickBot="1">
      <c r="A453" s="17"/>
      <c r="B453" s="118" t="s">
        <v>13</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20"/>
      <c r="AA453" s="121">
        <f>SUM($AA$452:$AA$452)</f>
        <v>12237</v>
      </c>
      <c r="AB453" s="122"/>
      <c r="AC453" s="122"/>
      <c r="AD453" s="122"/>
      <c r="AE453" s="122"/>
      <c r="AF453" s="122"/>
      <c r="AG453" s="122"/>
      <c r="AH453" s="122"/>
      <c r="AI453" s="123"/>
      <c r="AJ453" s="121">
        <f>SUM($AJ$452:$AJ$452)</f>
        <v>12127</v>
      </c>
      <c r="AK453" s="122"/>
      <c r="AL453" s="122"/>
      <c r="AM453" s="122"/>
      <c r="AN453" s="122"/>
      <c r="AO453" s="122"/>
      <c r="AP453" s="122"/>
      <c r="AQ453" s="122"/>
      <c r="AR453" s="123"/>
      <c r="AS453" s="124"/>
      <c r="AT453" s="125"/>
      <c r="AU453" s="125"/>
      <c r="AV453" s="125"/>
      <c r="AW453" s="125"/>
      <c r="AX453" s="126"/>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row>
    <row r="455" spans="1:251" ht="18.75">
      <c r="A455" s="1" t="s">
        <v>0</v>
      </c>
      <c r="AW455" s="3"/>
      <c r="AX455" s="4"/>
      <c r="AY455" s="3"/>
    </row>
    <row r="457" spans="1:251" ht="18.75">
      <c r="B457" s="127" t="s">
        <v>8</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row>
    <row r="458" spans="1:251">
      <c r="Z458" s="5"/>
      <c r="AD458" s="5"/>
      <c r="AE458" s="5"/>
      <c r="AF458" s="5"/>
      <c r="AG458" s="5"/>
      <c r="AH458" s="5"/>
      <c r="AI458" s="5"/>
      <c r="AO458" s="5"/>
    </row>
    <row r="459" spans="1:251" ht="13.5" thickBot="1">
      <c r="Z459" s="5"/>
      <c r="AD459" s="5"/>
      <c r="AE459" s="5"/>
      <c r="AF459" s="5"/>
      <c r="AG459" s="5"/>
      <c r="AH459" s="5"/>
      <c r="AI459" s="5"/>
      <c r="AO459" s="5"/>
      <c r="DI459" s="6"/>
    </row>
    <row r="460" spans="1:251" ht="24.75" customHeight="1" thickBot="1">
      <c r="B460" s="129" t="s">
        <v>1</v>
      </c>
      <c r="C460" s="130"/>
      <c r="D460" s="130"/>
      <c r="E460" s="130"/>
      <c r="F460" s="130"/>
      <c r="G460" s="130"/>
      <c r="H460" s="131" t="s">
        <v>69</v>
      </c>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c r="AO460" s="132"/>
      <c r="AP460" s="132"/>
      <c r="AQ460" s="132"/>
      <c r="AR460" s="132"/>
      <c r="AS460" s="132"/>
      <c r="AT460" s="132"/>
      <c r="AU460" s="132"/>
      <c r="AV460" s="132"/>
      <c r="AW460" s="132"/>
      <c r="AX460" s="133"/>
      <c r="DI460" s="6"/>
    </row>
    <row r="461" spans="1:251" ht="14.25">
      <c r="B461" s="7"/>
      <c r="C461" s="7"/>
      <c r="D461" s="7"/>
      <c r="E461" s="7"/>
      <c r="F461" s="7"/>
      <c r="G461" s="7"/>
      <c r="H461" s="8"/>
      <c r="I461" s="8"/>
      <c r="J461" s="8"/>
      <c r="K461" s="8"/>
      <c r="L461" s="9"/>
      <c r="M461" s="9"/>
      <c r="N461" s="9"/>
      <c r="O461" s="9"/>
      <c r="P461" s="8"/>
      <c r="Q461" s="8"/>
      <c r="R461" s="8"/>
      <c r="S461" s="8"/>
      <c r="T461" s="8"/>
      <c r="U461" s="8"/>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DI461" s="6"/>
    </row>
    <row r="462" spans="1:251" ht="15" thickBot="1">
      <c r="A462" s="11"/>
      <c r="B462" s="10" t="s">
        <v>2</v>
      </c>
      <c r="C462" s="8"/>
      <c r="D462" s="8"/>
      <c r="E462" s="8"/>
      <c r="F462" s="8"/>
      <c r="G462" s="8"/>
      <c r="H462" s="8"/>
      <c r="I462" s="8"/>
      <c r="J462" s="8"/>
      <c r="K462" s="8"/>
      <c r="L462" s="9"/>
      <c r="M462" s="9"/>
      <c r="N462" s="9"/>
      <c r="O462" s="9"/>
      <c r="P462" s="8"/>
      <c r="Q462" s="8"/>
      <c r="R462" s="8"/>
      <c r="S462" s="8"/>
      <c r="T462" s="8"/>
      <c r="U462" s="8"/>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DI462" s="6"/>
    </row>
    <row r="463" spans="1:251" ht="14.25">
      <c r="A463" s="8"/>
      <c r="B463" s="12"/>
      <c r="C463" s="7"/>
      <c r="D463" s="7"/>
      <c r="E463" s="7"/>
      <c r="F463" s="7"/>
      <c r="G463" s="7"/>
      <c r="H463" s="7"/>
      <c r="I463" s="7"/>
      <c r="J463" s="7"/>
      <c r="K463" s="7"/>
      <c r="L463" s="13"/>
      <c r="M463" s="13"/>
      <c r="N463" s="13"/>
      <c r="O463" s="13"/>
      <c r="P463" s="7"/>
      <c r="Q463" s="7"/>
      <c r="R463" s="7"/>
      <c r="S463" s="7"/>
      <c r="T463" s="7"/>
      <c r="U463" s="7"/>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5"/>
    </row>
    <row r="464" spans="1:251" ht="12" customHeight="1">
      <c r="A464" s="8"/>
      <c r="B464" s="134" t="s">
        <v>70</v>
      </c>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113" ht="12" customHeight="1">
      <c r="A465" s="8"/>
      <c r="B465" s="134"/>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6"/>
    </row>
    <row r="466" spans="1:113" ht="12" customHeight="1">
      <c r="A466" s="8"/>
      <c r="B466" s="134"/>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35"/>
      <c r="AN466" s="135"/>
      <c r="AO466" s="135"/>
      <c r="AP466" s="135"/>
      <c r="AQ466" s="135"/>
      <c r="AR466" s="135"/>
      <c r="AS466" s="135"/>
      <c r="AT466" s="135"/>
      <c r="AU466" s="135"/>
      <c r="AV466" s="135"/>
      <c r="AW466" s="135"/>
      <c r="AX466" s="136"/>
    </row>
    <row r="467" spans="1:113" ht="12" customHeight="1">
      <c r="A467" s="8"/>
      <c r="B467" s="134"/>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AT467" s="135"/>
      <c r="AU467" s="135"/>
      <c r="AV467" s="135"/>
      <c r="AW467" s="135"/>
      <c r="AX467" s="136"/>
      <c r="BC467" s="16"/>
    </row>
    <row r="468" spans="1:113" ht="12" customHeight="1">
      <c r="A468" s="8"/>
      <c r="B468" s="134"/>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AT468" s="135"/>
      <c r="AU468" s="135"/>
      <c r="AV468" s="135"/>
      <c r="AW468" s="135"/>
      <c r="AX468" s="136"/>
    </row>
    <row r="469" spans="1:113" ht="12" customHeight="1">
      <c r="A469" s="8"/>
      <c r="B469" s="134"/>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35"/>
      <c r="AN469" s="135"/>
      <c r="AO469" s="135"/>
      <c r="AP469" s="135"/>
      <c r="AQ469" s="135"/>
      <c r="AR469" s="135"/>
      <c r="AS469" s="135"/>
      <c r="AT469" s="135"/>
      <c r="AU469" s="135"/>
      <c r="AV469" s="135"/>
      <c r="AW469" s="135"/>
      <c r="AX469" s="136"/>
    </row>
    <row r="470" spans="1:113" ht="12" customHeight="1">
      <c r="A470" s="8"/>
      <c r="B470" s="134"/>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35"/>
      <c r="AN470" s="135"/>
      <c r="AO470" s="135"/>
      <c r="AP470" s="135"/>
      <c r="AQ470" s="135"/>
      <c r="AR470" s="135"/>
      <c r="AS470" s="135"/>
      <c r="AT470" s="135"/>
      <c r="AU470" s="135"/>
      <c r="AV470" s="135"/>
      <c r="AW470" s="135"/>
      <c r="AX470" s="136"/>
    </row>
    <row r="471" spans="1:113" ht="15" thickBot="1">
      <c r="A471" s="17"/>
      <c r="B471" s="18"/>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20"/>
    </row>
    <row r="472" spans="1:113">
      <c r="B472" s="21"/>
    </row>
    <row r="473" spans="1:113" ht="15" thickBot="1">
      <c r="A473" s="11"/>
      <c r="B473" s="10" t="s">
        <v>3</v>
      </c>
      <c r="C473" s="8"/>
      <c r="D473" s="8"/>
      <c r="E473" s="8"/>
      <c r="F473" s="8"/>
      <c r="G473" s="8"/>
      <c r="H473" s="8"/>
      <c r="I473" s="8"/>
      <c r="J473" s="8"/>
      <c r="K473" s="8"/>
      <c r="L473" s="9"/>
      <c r="M473" s="9"/>
      <c r="N473" s="9"/>
      <c r="O473" s="9"/>
      <c r="P473" s="8"/>
      <c r="Q473" s="8"/>
      <c r="R473" s="8"/>
      <c r="S473" s="8"/>
      <c r="T473" s="8"/>
      <c r="U473" s="8"/>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DI473" s="6"/>
    </row>
    <row r="474" spans="1:113" ht="14.25">
      <c r="A474" s="8"/>
      <c r="B474" s="12"/>
      <c r="C474" s="7"/>
      <c r="D474" s="7"/>
      <c r="E474" s="7"/>
      <c r="F474" s="7"/>
      <c r="G474" s="7"/>
      <c r="H474" s="7"/>
      <c r="I474" s="7"/>
      <c r="J474" s="7"/>
      <c r="K474" s="7"/>
      <c r="L474" s="13"/>
      <c r="M474" s="13"/>
      <c r="N474" s="13"/>
      <c r="O474" s="13"/>
      <c r="P474" s="7"/>
      <c r="Q474" s="7"/>
      <c r="R474" s="7"/>
      <c r="S474" s="7"/>
      <c r="T474" s="7"/>
      <c r="U474" s="7"/>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5"/>
    </row>
    <row r="475" spans="1:113" ht="12" customHeight="1">
      <c r="A475" s="8"/>
      <c r="B475" s="134" t="s">
        <v>71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35"/>
      <c r="AN475" s="135"/>
      <c r="AO475" s="135"/>
      <c r="AP475" s="135"/>
      <c r="AQ475" s="135"/>
      <c r="AR475" s="135"/>
      <c r="AS475" s="135"/>
      <c r="AT475" s="135"/>
      <c r="AU475" s="135"/>
      <c r="AV475" s="135"/>
      <c r="AW475" s="135"/>
      <c r="AX475" s="136"/>
    </row>
    <row r="476" spans="1:113" ht="12" customHeight="1">
      <c r="A476" s="8"/>
      <c r="B476" s="134"/>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35"/>
      <c r="AN476" s="135"/>
      <c r="AO476" s="135"/>
      <c r="AP476" s="135"/>
      <c r="AQ476" s="135"/>
      <c r="AR476" s="135"/>
      <c r="AS476" s="135"/>
      <c r="AT476" s="135"/>
      <c r="AU476" s="135"/>
      <c r="AV476" s="135"/>
      <c r="AW476" s="135"/>
      <c r="AX476" s="136"/>
    </row>
    <row r="477" spans="1:113" ht="12" customHeight="1">
      <c r="A477" s="8"/>
      <c r="B477" s="134"/>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5"/>
      <c r="AL477" s="135"/>
      <c r="AM477" s="135"/>
      <c r="AN477" s="135"/>
      <c r="AO477" s="135"/>
      <c r="AP477" s="135"/>
      <c r="AQ477" s="135"/>
      <c r="AR477" s="135"/>
      <c r="AS477" s="135"/>
      <c r="AT477" s="135"/>
      <c r="AU477" s="135"/>
      <c r="AV477" s="135"/>
      <c r="AW477" s="135"/>
      <c r="AX477" s="136"/>
    </row>
    <row r="478" spans="1:113" ht="12" customHeight="1">
      <c r="A478" s="8"/>
      <c r="B478" s="134"/>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5"/>
      <c r="AL478" s="135"/>
      <c r="AM478" s="135"/>
      <c r="AN478" s="135"/>
      <c r="AO478" s="135"/>
      <c r="AP478" s="135"/>
      <c r="AQ478" s="135"/>
      <c r="AR478" s="135"/>
      <c r="AS478" s="135"/>
      <c r="AT478" s="135"/>
      <c r="AU478" s="135"/>
      <c r="AV478" s="135"/>
      <c r="AW478" s="135"/>
      <c r="AX478" s="136"/>
    </row>
    <row r="479" spans="1:113" ht="12" customHeight="1">
      <c r="A479" s="8"/>
      <c r="B479" s="134"/>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5"/>
      <c r="AL479" s="135"/>
      <c r="AM479" s="135"/>
      <c r="AN479" s="135"/>
      <c r="AO479" s="135"/>
      <c r="AP479" s="135"/>
      <c r="AQ479" s="135"/>
      <c r="AR479" s="135"/>
      <c r="AS479" s="135"/>
      <c r="AT479" s="135"/>
      <c r="AU479" s="135"/>
      <c r="AV479" s="135"/>
      <c r="AW479" s="135"/>
      <c r="AX479" s="136"/>
      <c r="BC479" s="16"/>
    </row>
    <row r="480" spans="1:113" ht="12" customHeight="1">
      <c r="A480" s="8"/>
      <c r="B480" s="134"/>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5"/>
      <c r="AN480" s="135"/>
      <c r="AO480" s="135"/>
      <c r="AP480" s="135"/>
      <c r="AQ480" s="135"/>
      <c r="AR480" s="135"/>
      <c r="AS480" s="135"/>
      <c r="AT480" s="135"/>
      <c r="AU480" s="135"/>
      <c r="AV480" s="135"/>
      <c r="AW480" s="135"/>
      <c r="AX480" s="136"/>
    </row>
    <row r="481" spans="1:251" ht="12" customHeight="1">
      <c r="A481" s="8"/>
      <c r="B481" s="134"/>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251" ht="12" customHeight="1">
      <c r="A482" s="8"/>
      <c r="B482" s="134"/>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6"/>
    </row>
    <row r="483" spans="1:251" ht="15" thickBot="1">
      <c r="A483" s="17"/>
      <c r="B483" s="18"/>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20"/>
    </row>
    <row r="484" spans="1:251">
      <c r="B484" s="21"/>
    </row>
    <row r="485" spans="1:251" ht="14.25">
      <c r="B485" s="10" t="s">
        <v>4</v>
      </c>
      <c r="C485" s="8"/>
      <c r="D485" s="8"/>
      <c r="E485" s="8"/>
      <c r="F485" s="8"/>
      <c r="G485" s="8"/>
      <c r="H485" s="8"/>
      <c r="I485" s="8"/>
      <c r="J485" s="8"/>
      <c r="K485" s="8"/>
      <c r="L485" s="9"/>
      <c r="M485" s="9"/>
      <c r="N485" s="9"/>
      <c r="O485" s="9"/>
      <c r="P485" s="8"/>
      <c r="Q485" s="8"/>
      <c r="R485" s="8"/>
      <c r="S485" s="8"/>
      <c r="T485" s="8"/>
      <c r="U485" s="8"/>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row>
    <row r="486" spans="1:251" ht="15" thickBot="1">
      <c r="B486" s="8"/>
      <c r="C486" s="8"/>
      <c r="D486" s="8"/>
      <c r="E486" s="8"/>
      <c r="F486" s="8"/>
      <c r="G486" s="8"/>
      <c r="H486" s="8"/>
      <c r="I486" s="8"/>
      <c r="J486" s="8"/>
      <c r="K486" s="8"/>
      <c r="L486" s="9"/>
      <c r="M486" s="9"/>
      <c r="N486" s="9"/>
      <c r="O486" s="9"/>
      <c r="P486" s="8"/>
      <c r="Q486" s="8"/>
      <c r="R486" s="8"/>
      <c r="S486" s="8"/>
      <c r="T486" s="8"/>
      <c r="U486" s="8"/>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22" t="s">
        <v>5</v>
      </c>
    </row>
    <row r="487" spans="1:251" s="16" customFormat="1" ht="13.5" customHeight="1">
      <c r="A487" s="8"/>
      <c r="B487" s="137" t="s">
        <v>6</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9"/>
      <c r="AA487" s="143" t="s">
        <v>11</v>
      </c>
      <c r="AB487" s="138"/>
      <c r="AC487" s="138"/>
      <c r="AD487" s="138"/>
      <c r="AE487" s="138"/>
      <c r="AF487" s="138"/>
      <c r="AG487" s="138"/>
      <c r="AH487" s="138"/>
      <c r="AI487" s="139"/>
      <c r="AJ487" s="143" t="s">
        <v>12</v>
      </c>
      <c r="AK487" s="138"/>
      <c r="AL487" s="138"/>
      <c r="AM487" s="138"/>
      <c r="AN487" s="138"/>
      <c r="AO487" s="138"/>
      <c r="AP487" s="138"/>
      <c r="AQ487" s="138"/>
      <c r="AR487" s="139"/>
      <c r="AS487" s="143" t="s">
        <v>7</v>
      </c>
      <c r="AT487" s="138"/>
      <c r="AU487" s="138"/>
      <c r="AV487" s="138"/>
      <c r="AW487" s="138"/>
      <c r="AX487" s="145"/>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row>
    <row r="488" spans="1:251" s="16" customFormat="1" ht="13.5">
      <c r="A488" s="8"/>
      <c r="B488" s="140"/>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2"/>
      <c r="AA488" s="144"/>
      <c r="AB488" s="141"/>
      <c r="AC488" s="141"/>
      <c r="AD488" s="141"/>
      <c r="AE488" s="141"/>
      <c r="AF488" s="141"/>
      <c r="AG488" s="141"/>
      <c r="AH488" s="141"/>
      <c r="AI488" s="142"/>
      <c r="AJ488" s="144"/>
      <c r="AK488" s="141"/>
      <c r="AL488" s="141"/>
      <c r="AM488" s="141"/>
      <c r="AN488" s="141"/>
      <c r="AO488" s="141"/>
      <c r="AP488" s="141"/>
      <c r="AQ488" s="141"/>
      <c r="AR488" s="142"/>
      <c r="AS488" s="144"/>
      <c r="AT488" s="141"/>
      <c r="AU488" s="141"/>
      <c r="AV488" s="141"/>
      <c r="AW488" s="141"/>
      <c r="AX488" s="146"/>
      <c r="AY488" s="2"/>
      <c r="AZ488" s="2"/>
      <c r="BA488" s="2"/>
      <c r="BB488" s="23"/>
      <c r="BC488" s="24"/>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row>
    <row r="489" spans="1:251" s="16" customFormat="1" ht="18.75" customHeight="1">
      <c r="A489" s="8"/>
      <c r="B489" s="25"/>
      <c r="C489" s="109" t="s">
        <v>72</v>
      </c>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1"/>
      <c r="AA489" s="112">
        <v>9192</v>
      </c>
      <c r="AB489" s="113"/>
      <c r="AC489" s="113"/>
      <c r="AD489" s="113"/>
      <c r="AE489" s="113"/>
      <c r="AF489" s="113"/>
      <c r="AG489" s="113"/>
      <c r="AH489" s="113"/>
      <c r="AI489" s="114"/>
      <c r="AJ489" s="112">
        <v>9948</v>
      </c>
      <c r="AK489" s="113"/>
      <c r="AL489" s="113"/>
      <c r="AM489" s="113"/>
      <c r="AN489" s="113"/>
      <c r="AO489" s="113"/>
      <c r="AP489" s="113"/>
      <c r="AQ489" s="113"/>
      <c r="AR489" s="114"/>
      <c r="AS489" s="115"/>
      <c r="AT489" s="116"/>
      <c r="AU489" s="116"/>
      <c r="AV489" s="116"/>
      <c r="AW489" s="116"/>
      <c r="AX489" s="117"/>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row>
    <row r="490" spans="1:251" s="16" customFormat="1" ht="18.75" customHeight="1" thickBot="1">
      <c r="A490" s="17"/>
      <c r="B490" s="118" t="s">
        <v>13</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20"/>
      <c r="AA490" s="121">
        <f>SUM($AA$489:$AA$489)</f>
        <v>9192</v>
      </c>
      <c r="AB490" s="122"/>
      <c r="AC490" s="122"/>
      <c r="AD490" s="122"/>
      <c r="AE490" s="122"/>
      <c r="AF490" s="122"/>
      <c r="AG490" s="122"/>
      <c r="AH490" s="122"/>
      <c r="AI490" s="123"/>
      <c r="AJ490" s="121">
        <f>SUM($AJ$489:$AJ$489)</f>
        <v>9948</v>
      </c>
      <c r="AK490" s="122"/>
      <c r="AL490" s="122"/>
      <c r="AM490" s="122"/>
      <c r="AN490" s="122"/>
      <c r="AO490" s="122"/>
      <c r="AP490" s="122"/>
      <c r="AQ490" s="122"/>
      <c r="AR490" s="123"/>
      <c r="AS490" s="124"/>
      <c r="AT490" s="125"/>
      <c r="AU490" s="125"/>
      <c r="AV490" s="125"/>
      <c r="AW490" s="125"/>
      <c r="AX490" s="126"/>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row>
    <row r="492" spans="1:251" ht="18.75">
      <c r="A492" s="1" t="s">
        <v>0</v>
      </c>
      <c r="AW492" s="3"/>
      <c r="AX492" s="4"/>
      <c r="AY492" s="3"/>
    </row>
    <row r="494" spans="1:251" ht="18.75">
      <c r="B494" s="127" t="s">
        <v>8</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row>
    <row r="495" spans="1:251">
      <c r="Z495" s="5"/>
      <c r="AD495" s="5"/>
      <c r="AE495" s="5"/>
      <c r="AF495" s="5"/>
      <c r="AG495" s="5"/>
      <c r="AH495" s="5"/>
      <c r="AI495" s="5"/>
      <c r="AO495" s="5"/>
    </row>
    <row r="496" spans="1:251" ht="13.5" thickBot="1">
      <c r="Z496" s="5"/>
      <c r="AD496" s="5"/>
      <c r="AE496" s="5"/>
      <c r="AF496" s="5"/>
      <c r="AG496" s="5"/>
      <c r="AH496" s="5"/>
      <c r="AI496" s="5"/>
      <c r="AO496" s="5"/>
      <c r="DI496" s="6"/>
    </row>
    <row r="497" spans="1:113" ht="24.75" customHeight="1" thickBot="1">
      <c r="B497" s="129" t="s">
        <v>1</v>
      </c>
      <c r="C497" s="130"/>
      <c r="D497" s="130"/>
      <c r="E497" s="130"/>
      <c r="F497" s="130"/>
      <c r="G497" s="130"/>
      <c r="H497" s="131" t="s">
        <v>73</v>
      </c>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3"/>
      <c r="DI497" s="6"/>
    </row>
    <row r="498" spans="1:113" ht="14.25">
      <c r="B498" s="7"/>
      <c r="C498" s="7"/>
      <c r="D498" s="7"/>
      <c r="E498" s="7"/>
      <c r="F498" s="7"/>
      <c r="G498" s="7"/>
      <c r="H498" s="8"/>
      <c r="I498" s="8"/>
      <c r="J498" s="8"/>
      <c r="K498" s="8"/>
      <c r="L498" s="9"/>
      <c r="M498" s="9"/>
      <c r="N498" s="9"/>
      <c r="O498" s="9"/>
      <c r="P498" s="8"/>
      <c r="Q498" s="8"/>
      <c r="R498" s="8"/>
      <c r="S498" s="8"/>
      <c r="T498" s="8"/>
      <c r="U498" s="8"/>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DI498" s="6"/>
    </row>
    <row r="499" spans="1:113" ht="15" thickBot="1">
      <c r="A499" s="11"/>
      <c r="B499" s="10" t="s">
        <v>2</v>
      </c>
      <c r="C499" s="8"/>
      <c r="D499" s="8"/>
      <c r="E499" s="8"/>
      <c r="F499" s="8"/>
      <c r="G499" s="8"/>
      <c r="H499" s="8"/>
      <c r="I499" s="8"/>
      <c r="J499" s="8"/>
      <c r="K499" s="8"/>
      <c r="L499" s="9"/>
      <c r="M499" s="9"/>
      <c r="N499" s="9"/>
      <c r="O499" s="9"/>
      <c r="P499" s="8"/>
      <c r="Q499" s="8"/>
      <c r="R499" s="8"/>
      <c r="S499" s="8"/>
      <c r="T499" s="8"/>
      <c r="U499" s="8"/>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DI499" s="6"/>
    </row>
    <row r="500" spans="1:113" ht="14.25">
      <c r="A500" s="8"/>
      <c r="B500" s="12"/>
      <c r="C500" s="7"/>
      <c r="D500" s="7"/>
      <c r="E500" s="7"/>
      <c r="F500" s="7"/>
      <c r="G500" s="7"/>
      <c r="H500" s="7"/>
      <c r="I500" s="7"/>
      <c r="J500" s="7"/>
      <c r="K500" s="7"/>
      <c r="L500" s="13"/>
      <c r="M500" s="13"/>
      <c r="N500" s="13"/>
      <c r="O500" s="13"/>
      <c r="P500" s="7"/>
      <c r="Q500" s="7"/>
      <c r="R500" s="7"/>
      <c r="S500" s="7"/>
      <c r="T500" s="7"/>
      <c r="U500" s="7"/>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5"/>
    </row>
    <row r="501" spans="1:113" ht="12" customHeight="1">
      <c r="A501" s="8"/>
      <c r="B501" s="134" t="s">
        <v>74</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AT501" s="135"/>
      <c r="AU501" s="135"/>
      <c r="AV501" s="135"/>
      <c r="AW501" s="135"/>
      <c r="AX501" s="136"/>
    </row>
    <row r="502" spans="1:113" ht="12" customHeight="1">
      <c r="A502" s="8"/>
      <c r="B502" s="134"/>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AT502" s="135"/>
      <c r="AU502" s="135"/>
      <c r="AV502" s="135"/>
      <c r="AW502" s="135"/>
      <c r="AX502" s="136"/>
      <c r="BC502" s="16"/>
    </row>
    <row r="503" spans="1:113" ht="12" customHeight="1">
      <c r="A503" s="8"/>
      <c r="B503" s="134"/>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AT503" s="135"/>
      <c r="AU503" s="135"/>
      <c r="AV503" s="135"/>
      <c r="AW503" s="135"/>
      <c r="AX503" s="136"/>
    </row>
    <row r="504" spans="1:113" ht="12" customHeight="1">
      <c r="A504" s="8"/>
      <c r="B504" s="134"/>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AT504" s="135"/>
      <c r="AU504" s="135"/>
      <c r="AV504" s="135"/>
      <c r="AW504" s="135"/>
      <c r="AX504" s="136"/>
    </row>
    <row r="505" spans="1:113" ht="12" customHeight="1">
      <c r="A505" s="8"/>
      <c r="B505" s="134"/>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AT505" s="135"/>
      <c r="AU505" s="135"/>
      <c r="AV505" s="135"/>
      <c r="AW505" s="135"/>
      <c r="AX505" s="136"/>
    </row>
    <row r="506" spans="1:113" ht="15" thickBot="1">
      <c r="A506" s="17"/>
      <c r="B506" s="18"/>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20"/>
    </row>
    <row r="507" spans="1:113">
      <c r="B507" s="21"/>
    </row>
    <row r="508" spans="1:113" ht="15" thickBot="1">
      <c r="A508" s="11"/>
      <c r="B508" s="10" t="s">
        <v>3</v>
      </c>
      <c r="C508" s="8"/>
      <c r="D508" s="8"/>
      <c r="E508" s="8"/>
      <c r="F508" s="8"/>
      <c r="G508" s="8"/>
      <c r="H508" s="8"/>
      <c r="I508" s="8"/>
      <c r="J508" s="8"/>
      <c r="K508" s="8"/>
      <c r="L508" s="9"/>
      <c r="M508" s="9"/>
      <c r="N508" s="9"/>
      <c r="O508" s="9"/>
      <c r="P508" s="8"/>
      <c r="Q508" s="8"/>
      <c r="R508" s="8"/>
      <c r="S508" s="8"/>
      <c r="T508" s="8"/>
      <c r="U508" s="8"/>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DI508" s="6"/>
    </row>
    <row r="509" spans="1:113" ht="14.25">
      <c r="A509" s="8"/>
      <c r="B509" s="12"/>
      <c r="C509" s="7"/>
      <c r="D509" s="7"/>
      <c r="E509" s="7"/>
      <c r="F509" s="7"/>
      <c r="G509" s="7"/>
      <c r="H509" s="7"/>
      <c r="I509" s="7"/>
      <c r="J509" s="7"/>
      <c r="K509" s="7"/>
      <c r="L509" s="13"/>
      <c r="M509" s="13"/>
      <c r="N509" s="13"/>
      <c r="O509" s="13"/>
      <c r="P509" s="7"/>
      <c r="Q509" s="7"/>
      <c r="R509" s="7"/>
      <c r="S509" s="7"/>
      <c r="T509" s="7"/>
      <c r="U509" s="7"/>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5"/>
    </row>
    <row r="510" spans="1:113" ht="12" customHeight="1">
      <c r="A510" s="8"/>
      <c r="B510" s="134" t="s">
        <v>75</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35"/>
      <c r="AN510" s="135"/>
      <c r="AO510" s="135"/>
      <c r="AP510" s="135"/>
      <c r="AQ510" s="135"/>
      <c r="AR510" s="135"/>
      <c r="AS510" s="135"/>
      <c r="AT510" s="135"/>
      <c r="AU510" s="135"/>
      <c r="AV510" s="135"/>
      <c r="AW510" s="135"/>
      <c r="AX510" s="136"/>
    </row>
    <row r="511" spans="1:113" ht="12" customHeight="1">
      <c r="A511" s="8"/>
      <c r="B511" s="134"/>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35"/>
      <c r="AN511" s="135"/>
      <c r="AO511" s="135"/>
      <c r="AP511" s="135"/>
      <c r="AQ511" s="135"/>
      <c r="AR511" s="135"/>
      <c r="AS511" s="135"/>
      <c r="AT511" s="135"/>
      <c r="AU511" s="135"/>
      <c r="AV511" s="135"/>
      <c r="AW511" s="135"/>
      <c r="AX511" s="136"/>
      <c r="BC511" s="16"/>
    </row>
    <row r="512" spans="1:113" ht="12" customHeight="1">
      <c r="A512" s="8"/>
      <c r="B512" s="134"/>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35"/>
      <c r="AR512" s="135"/>
      <c r="AS512" s="135"/>
      <c r="AT512" s="135"/>
      <c r="AU512" s="135"/>
      <c r="AV512" s="135"/>
      <c r="AW512" s="135"/>
      <c r="AX512" s="136"/>
    </row>
    <row r="513" spans="1:251" ht="12" customHeight="1">
      <c r="A513" s="8"/>
      <c r="B513" s="134"/>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35"/>
      <c r="AR513" s="135"/>
      <c r="AS513" s="135"/>
      <c r="AT513" s="135"/>
      <c r="AU513" s="135"/>
      <c r="AV513" s="135"/>
      <c r="AW513" s="135"/>
      <c r="AX513" s="136"/>
    </row>
    <row r="514" spans="1:251" ht="12" customHeight="1">
      <c r="A514" s="8"/>
      <c r="B514" s="134"/>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c r="AN514" s="135"/>
      <c r="AO514" s="135"/>
      <c r="AP514" s="135"/>
      <c r="AQ514" s="135"/>
      <c r="AR514" s="135"/>
      <c r="AS514" s="135"/>
      <c r="AT514" s="135"/>
      <c r="AU514" s="135"/>
      <c r="AV514" s="135"/>
      <c r="AW514" s="135"/>
      <c r="AX514" s="136"/>
    </row>
    <row r="515" spans="1:251" ht="15" thickBot="1">
      <c r="A515" s="17"/>
      <c r="B515" s="18"/>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20"/>
    </row>
    <row r="516" spans="1:251">
      <c r="B516" s="21"/>
    </row>
    <row r="517" spans="1:251" ht="14.25">
      <c r="B517" s="10" t="s">
        <v>4</v>
      </c>
      <c r="C517" s="8"/>
      <c r="D517" s="8"/>
      <c r="E517" s="8"/>
      <c r="F517" s="8"/>
      <c r="G517" s="8"/>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row>
    <row r="518" spans="1:251" ht="15" thickBot="1">
      <c r="B518" s="8"/>
      <c r="C518" s="8"/>
      <c r="D518" s="8"/>
      <c r="E518" s="8"/>
      <c r="F518" s="8"/>
      <c r="G518" s="8"/>
      <c r="H518" s="8"/>
      <c r="I518" s="8"/>
      <c r="J518" s="8"/>
      <c r="K518" s="8"/>
      <c r="L518" s="9"/>
      <c r="M518" s="9"/>
      <c r="N518" s="9"/>
      <c r="O518" s="9"/>
      <c r="P518" s="8"/>
      <c r="Q518" s="8"/>
      <c r="R518" s="8"/>
      <c r="S518" s="8"/>
      <c r="T518" s="8"/>
      <c r="U518" s="8"/>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22" t="s">
        <v>5</v>
      </c>
    </row>
    <row r="519" spans="1:251" s="16" customFormat="1" ht="13.5" customHeight="1">
      <c r="A519" s="8"/>
      <c r="B519" s="137" t="s">
        <v>6</v>
      </c>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9"/>
      <c r="AA519" s="143" t="s">
        <v>11</v>
      </c>
      <c r="AB519" s="138"/>
      <c r="AC519" s="138"/>
      <c r="AD519" s="138"/>
      <c r="AE519" s="138"/>
      <c r="AF519" s="138"/>
      <c r="AG519" s="138"/>
      <c r="AH519" s="138"/>
      <c r="AI519" s="139"/>
      <c r="AJ519" s="143" t="s">
        <v>12</v>
      </c>
      <c r="AK519" s="138"/>
      <c r="AL519" s="138"/>
      <c r="AM519" s="138"/>
      <c r="AN519" s="138"/>
      <c r="AO519" s="138"/>
      <c r="AP519" s="138"/>
      <c r="AQ519" s="138"/>
      <c r="AR519" s="139"/>
      <c r="AS519" s="143" t="s">
        <v>7</v>
      </c>
      <c r="AT519" s="138"/>
      <c r="AU519" s="138"/>
      <c r="AV519" s="138"/>
      <c r="AW519" s="138"/>
      <c r="AX519" s="145"/>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3.5">
      <c r="A520" s="8"/>
      <c r="B520" s="140"/>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2"/>
      <c r="AA520" s="144"/>
      <c r="AB520" s="141"/>
      <c r="AC520" s="141"/>
      <c r="AD520" s="141"/>
      <c r="AE520" s="141"/>
      <c r="AF520" s="141"/>
      <c r="AG520" s="141"/>
      <c r="AH520" s="141"/>
      <c r="AI520" s="142"/>
      <c r="AJ520" s="144"/>
      <c r="AK520" s="141"/>
      <c r="AL520" s="141"/>
      <c r="AM520" s="141"/>
      <c r="AN520" s="141"/>
      <c r="AO520" s="141"/>
      <c r="AP520" s="141"/>
      <c r="AQ520" s="141"/>
      <c r="AR520" s="142"/>
      <c r="AS520" s="144"/>
      <c r="AT520" s="141"/>
      <c r="AU520" s="141"/>
      <c r="AV520" s="141"/>
      <c r="AW520" s="141"/>
      <c r="AX520" s="146"/>
      <c r="AY520" s="2"/>
      <c r="AZ520" s="2"/>
      <c r="BA520" s="2"/>
      <c r="BB520" s="23"/>
      <c r="BC520" s="24"/>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1" spans="1:251" s="16" customFormat="1" ht="18.75" customHeight="1">
      <c r="A521" s="8"/>
      <c r="B521" s="25"/>
      <c r="C521" s="109" t="s">
        <v>76</v>
      </c>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1"/>
      <c r="AA521" s="112">
        <v>457</v>
      </c>
      <c r="AB521" s="113"/>
      <c r="AC521" s="113"/>
      <c r="AD521" s="113"/>
      <c r="AE521" s="113"/>
      <c r="AF521" s="113"/>
      <c r="AG521" s="113"/>
      <c r="AH521" s="113"/>
      <c r="AI521" s="114"/>
      <c r="AJ521" s="112">
        <v>4625</v>
      </c>
      <c r="AK521" s="113"/>
      <c r="AL521" s="113"/>
      <c r="AM521" s="113"/>
      <c r="AN521" s="113"/>
      <c r="AO521" s="113"/>
      <c r="AP521" s="113"/>
      <c r="AQ521" s="113"/>
      <c r="AR521" s="114"/>
      <c r="AS521" s="115"/>
      <c r="AT521" s="116"/>
      <c r="AU521" s="116"/>
      <c r="AV521" s="116"/>
      <c r="AW521" s="116"/>
      <c r="AX521" s="117"/>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row>
    <row r="522" spans="1:251" s="16" customFormat="1" ht="18.75" customHeight="1">
      <c r="A522" s="8"/>
      <c r="B522" s="25"/>
      <c r="C522" s="109" t="s">
        <v>77</v>
      </c>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1"/>
      <c r="AA522" s="112">
        <v>1332</v>
      </c>
      <c r="AB522" s="113"/>
      <c r="AC522" s="113"/>
      <c r="AD522" s="113"/>
      <c r="AE522" s="113"/>
      <c r="AF522" s="113"/>
      <c r="AG522" s="113"/>
      <c r="AH522" s="113"/>
      <c r="AI522" s="114"/>
      <c r="AJ522" s="112">
        <v>714</v>
      </c>
      <c r="AK522" s="113"/>
      <c r="AL522" s="113"/>
      <c r="AM522" s="113"/>
      <c r="AN522" s="113"/>
      <c r="AO522" s="113"/>
      <c r="AP522" s="113"/>
      <c r="AQ522" s="113"/>
      <c r="AR522" s="114"/>
      <c r="AS522" s="115"/>
      <c r="AT522" s="116"/>
      <c r="AU522" s="116"/>
      <c r="AV522" s="116"/>
      <c r="AW522" s="116"/>
      <c r="AX522" s="117"/>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row>
    <row r="523" spans="1:251" s="16" customFormat="1" ht="18.75" customHeight="1" thickBot="1">
      <c r="A523" s="17"/>
      <c r="B523" s="118" t="s">
        <v>13</v>
      </c>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20"/>
      <c r="AA523" s="121">
        <f>SUM($AA$521:$AA$522)</f>
        <v>1789</v>
      </c>
      <c r="AB523" s="122"/>
      <c r="AC523" s="122"/>
      <c r="AD523" s="122"/>
      <c r="AE523" s="122"/>
      <c r="AF523" s="122"/>
      <c r="AG523" s="122"/>
      <c r="AH523" s="122"/>
      <c r="AI523" s="123"/>
      <c r="AJ523" s="121">
        <f>SUM($AJ$521:$AJ$522)</f>
        <v>5339</v>
      </c>
      <c r="AK523" s="122"/>
      <c r="AL523" s="122"/>
      <c r="AM523" s="122"/>
      <c r="AN523" s="122"/>
      <c r="AO523" s="122"/>
      <c r="AP523" s="122"/>
      <c r="AQ523" s="122"/>
      <c r="AR523" s="123"/>
      <c r="AS523" s="124"/>
      <c r="AT523" s="125"/>
      <c r="AU523" s="125"/>
      <c r="AV523" s="125"/>
      <c r="AW523" s="125"/>
      <c r="AX523" s="126"/>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c r="IE523" s="2"/>
      <c r="IF523" s="2"/>
      <c r="IG523" s="2"/>
      <c r="IH523" s="2"/>
      <c r="II523" s="2"/>
      <c r="IJ523" s="2"/>
      <c r="IK523" s="2"/>
      <c r="IL523" s="2"/>
      <c r="IM523" s="2"/>
      <c r="IN523" s="2"/>
      <c r="IO523" s="2"/>
      <c r="IP523" s="2"/>
      <c r="IQ523" s="2"/>
    </row>
    <row r="525" spans="1:251" ht="18.75">
      <c r="A525" s="1" t="s">
        <v>0</v>
      </c>
      <c r="AW525" s="3"/>
      <c r="AX525" s="4"/>
      <c r="AY525" s="3"/>
    </row>
    <row r="527" spans="1:251" ht="18.75">
      <c r="B527" s="127" t="s">
        <v>8</v>
      </c>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row>
    <row r="528" spans="1:251">
      <c r="Z528" s="5"/>
      <c r="AD528" s="5"/>
      <c r="AE528" s="5"/>
      <c r="AF528" s="5"/>
      <c r="AG528" s="5"/>
      <c r="AH528" s="5"/>
      <c r="AI528" s="5"/>
      <c r="AO528" s="5"/>
    </row>
    <row r="529" spans="1:113" ht="13.5" thickBot="1">
      <c r="Z529" s="5"/>
      <c r="AD529" s="5"/>
      <c r="AE529" s="5"/>
      <c r="AF529" s="5"/>
      <c r="AG529" s="5"/>
      <c r="AH529" s="5"/>
      <c r="AI529" s="5"/>
      <c r="AO529" s="5"/>
      <c r="DI529" s="6"/>
    </row>
    <row r="530" spans="1:113" ht="24.75" customHeight="1" thickBot="1">
      <c r="B530" s="129" t="s">
        <v>1</v>
      </c>
      <c r="C530" s="130"/>
      <c r="D530" s="130"/>
      <c r="E530" s="130"/>
      <c r="F530" s="130"/>
      <c r="G530" s="130"/>
      <c r="H530" s="131" t="s">
        <v>78</v>
      </c>
      <c r="I530" s="132"/>
      <c r="J530" s="132"/>
      <c r="K530" s="132"/>
      <c r="L530" s="132"/>
      <c r="M530" s="132"/>
      <c r="N530" s="132"/>
      <c r="O530" s="132"/>
      <c r="P530" s="132"/>
      <c r="Q530" s="132"/>
      <c r="R530" s="132"/>
      <c r="S530" s="132"/>
      <c r="T530" s="132"/>
      <c r="U530" s="132"/>
      <c r="V530" s="132"/>
      <c r="W530" s="132"/>
      <c r="X530" s="132"/>
      <c r="Y530" s="132"/>
      <c r="Z530" s="132"/>
      <c r="AA530" s="132"/>
      <c r="AB530" s="132"/>
      <c r="AC530" s="132"/>
      <c r="AD530" s="132"/>
      <c r="AE530" s="132"/>
      <c r="AF530" s="132"/>
      <c r="AG530" s="132"/>
      <c r="AH530" s="132"/>
      <c r="AI530" s="132"/>
      <c r="AJ530" s="132"/>
      <c r="AK530" s="132"/>
      <c r="AL530" s="132"/>
      <c r="AM530" s="132"/>
      <c r="AN530" s="132"/>
      <c r="AO530" s="132"/>
      <c r="AP530" s="132"/>
      <c r="AQ530" s="132"/>
      <c r="AR530" s="132"/>
      <c r="AS530" s="132"/>
      <c r="AT530" s="132"/>
      <c r="AU530" s="132"/>
      <c r="AV530" s="132"/>
      <c r="AW530" s="132"/>
      <c r="AX530" s="133"/>
      <c r="DI530" s="6"/>
    </row>
    <row r="531" spans="1:113" ht="14.25">
      <c r="B531" s="7"/>
      <c r="C531" s="7"/>
      <c r="D531" s="7"/>
      <c r="E531" s="7"/>
      <c r="F531" s="7"/>
      <c r="G531" s="7"/>
      <c r="H531" s="8"/>
      <c r="I531" s="8"/>
      <c r="J531" s="8"/>
      <c r="K531" s="8"/>
      <c r="L531" s="9"/>
      <c r="M531" s="9"/>
      <c r="N531" s="9"/>
      <c r="O531" s="9"/>
      <c r="P531" s="8"/>
      <c r="Q531" s="8"/>
      <c r="R531" s="8"/>
      <c r="S531" s="8"/>
      <c r="T531" s="8"/>
      <c r="U531" s="8"/>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DI531" s="6"/>
    </row>
    <row r="532" spans="1:113" ht="15" thickBot="1">
      <c r="A532" s="11"/>
      <c r="B532" s="10" t="s">
        <v>2</v>
      </c>
      <c r="C532" s="8"/>
      <c r="D532" s="8"/>
      <c r="E532" s="8"/>
      <c r="F532" s="8"/>
      <c r="G532" s="8"/>
      <c r="H532" s="8"/>
      <c r="I532" s="8"/>
      <c r="J532" s="8"/>
      <c r="K532" s="8"/>
      <c r="L532" s="9"/>
      <c r="M532" s="9"/>
      <c r="N532" s="9"/>
      <c r="O532" s="9"/>
      <c r="P532" s="8"/>
      <c r="Q532" s="8"/>
      <c r="R532" s="8"/>
      <c r="S532" s="8"/>
      <c r="T532" s="8"/>
      <c r="U532" s="8"/>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DI532" s="6"/>
    </row>
    <row r="533" spans="1:113" ht="14.25">
      <c r="A533" s="8"/>
      <c r="B533" s="12"/>
      <c r="C533" s="7"/>
      <c r="D533" s="7"/>
      <c r="E533" s="7"/>
      <c r="F533" s="7"/>
      <c r="G533" s="7"/>
      <c r="H533" s="7"/>
      <c r="I533" s="7"/>
      <c r="J533" s="7"/>
      <c r="K533" s="7"/>
      <c r="L533" s="13"/>
      <c r="M533" s="13"/>
      <c r="N533" s="13"/>
      <c r="O533" s="13"/>
      <c r="P533" s="7"/>
      <c r="Q533" s="7"/>
      <c r="R533" s="7"/>
      <c r="S533" s="7"/>
      <c r="T533" s="7"/>
      <c r="U533" s="7"/>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5"/>
    </row>
    <row r="534" spans="1:113" ht="12" customHeight="1">
      <c r="A534" s="8"/>
      <c r="B534" s="134" t="s">
        <v>79</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35"/>
      <c r="AN534" s="135"/>
      <c r="AO534" s="135"/>
      <c r="AP534" s="135"/>
      <c r="AQ534" s="135"/>
      <c r="AR534" s="135"/>
      <c r="AS534" s="135"/>
      <c r="AT534" s="135"/>
      <c r="AU534" s="135"/>
      <c r="AV534" s="135"/>
      <c r="AW534" s="135"/>
      <c r="AX534" s="136"/>
    </row>
    <row r="535" spans="1:113" ht="12" customHeight="1">
      <c r="A535" s="8"/>
      <c r="B535" s="134"/>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c r="BC535" s="16"/>
    </row>
    <row r="536" spans="1:113" ht="12" customHeight="1">
      <c r="A536" s="8"/>
      <c r="B536" s="134"/>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6"/>
    </row>
    <row r="537" spans="1:113" ht="12" customHeight="1">
      <c r="A537" s="8"/>
      <c r="B537" s="134"/>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113" ht="12" customHeight="1">
      <c r="A538" s="8"/>
      <c r="B538" s="134"/>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c r="AP538" s="135"/>
      <c r="AQ538" s="135"/>
      <c r="AR538" s="135"/>
      <c r="AS538" s="135"/>
      <c r="AT538" s="135"/>
      <c r="AU538" s="135"/>
      <c r="AV538" s="135"/>
      <c r="AW538" s="135"/>
      <c r="AX538" s="136"/>
    </row>
    <row r="539" spans="1:113" ht="15" thickBot="1">
      <c r="A539" s="17"/>
      <c r="B539" s="18"/>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20"/>
    </row>
    <row r="540" spans="1:113">
      <c r="B540" s="21"/>
    </row>
    <row r="541" spans="1:113" ht="15" thickBot="1">
      <c r="A541" s="11"/>
      <c r="B541" s="10" t="s">
        <v>3</v>
      </c>
      <c r="C541" s="8"/>
      <c r="D541" s="8"/>
      <c r="E541" s="8"/>
      <c r="F541" s="8"/>
      <c r="G541" s="8"/>
      <c r="H541" s="8"/>
      <c r="I541" s="8"/>
      <c r="J541" s="8"/>
      <c r="K541" s="8"/>
      <c r="L541" s="9"/>
      <c r="M541" s="9"/>
      <c r="N541" s="9"/>
      <c r="O541" s="9"/>
      <c r="P541" s="8"/>
      <c r="Q541" s="8"/>
      <c r="R541" s="8"/>
      <c r="S541" s="8"/>
      <c r="T541" s="8"/>
      <c r="U541" s="8"/>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DI541" s="6"/>
    </row>
    <row r="542" spans="1:113" ht="14.25">
      <c r="A542" s="8"/>
      <c r="B542" s="12"/>
      <c r="C542" s="7"/>
      <c r="D542" s="7"/>
      <c r="E542" s="7"/>
      <c r="F542" s="7"/>
      <c r="G542" s="7"/>
      <c r="H542" s="7"/>
      <c r="I542" s="7"/>
      <c r="J542" s="7"/>
      <c r="K542" s="7"/>
      <c r="L542" s="13"/>
      <c r="M542" s="13"/>
      <c r="N542" s="13"/>
      <c r="O542" s="13"/>
      <c r="P542" s="7"/>
      <c r="Q542" s="7"/>
      <c r="R542" s="7"/>
      <c r="S542" s="7"/>
      <c r="T542" s="7"/>
      <c r="U542" s="7"/>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5"/>
    </row>
    <row r="543" spans="1:113" ht="21.75" customHeight="1">
      <c r="A543" s="8"/>
      <c r="B543" s="134" t="s">
        <v>80</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5"/>
      <c r="AN543" s="135"/>
      <c r="AO543" s="135"/>
      <c r="AP543" s="135"/>
      <c r="AQ543" s="135"/>
      <c r="AR543" s="135"/>
      <c r="AS543" s="135"/>
      <c r="AT543" s="135"/>
      <c r="AU543" s="135"/>
      <c r="AV543" s="135"/>
      <c r="AW543" s="135"/>
      <c r="AX543" s="136"/>
    </row>
    <row r="544" spans="1:113" ht="21.75" customHeight="1">
      <c r="A544" s="8"/>
      <c r="B544" s="134"/>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5"/>
      <c r="AL544" s="135"/>
      <c r="AM544" s="135"/>
      <c r="AN544" s="135"/>
      <c r="AO544" s="135"/>
      <c r="AP544" s="135"/>
      <c r="AQ544" s="135"/>
      <c r="AR544" s="135"/>
      <c r="AS544" s="135"/>
      <c r="AT544" s="135"/>
      <c r="AU544" s="135"/>
      <c r="AV544" s="135"/>
      <c r="AW544" s="135"/>
      <c r="AX544" s="136"/>
      <c r="BC544" s="16"/>
    </row>
    <row r="545" spans="1:251" ht="21.75" customHeight="1">
      <c r="A545" s="8"/>
      <c r="B545" s="134"/>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5"/>
      <c r="AN545" s="135"/>
      <c r="AO545" s="135"/>
      <c r="AP545" s="135"/>
      <c r="AQ545" s="135"/>
      <c r="AR545" s="135"/>
      <c r="AS545" s="135"/>
      <c r="AT545" s="135"/>
      <c r="AU545" s="135"/>
      <c r="AV545" s="135"/>
      <c r="AW545" s="135"/>
      <c r="AX545" s="136"/>
    </row>
    <row r="546" spans="1:251" ht="21.75" customHeight="1">
      <c r="A546" s="8"/>
      <c r="B546" s="134"/>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35"/>
      <c r="AR546" s="135"/>
      <c r="AS546" s="135"/>
      <c r="AT546" s="135"/>
      <c r="AU546" s="135"/>
      <c r="AV546" s="135"/>
      <c r="AW546" s="135"/>
      <c r="AX546" s="136"/>
    </row>
    <row r="547" spans="1:251" ht="21.75" customHeight="1">
      <c r="A547" s="8"/>
      <c r="B547" s="134"/>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5"/>
      <c r="AL547" s="135"/>
      <c r="AM547" s="135"/>
      <c r="AN547" s="135"/>
      <c r="AO547" s="135"/>
      <c r="AP547" s="135"/>
      <c r="AQ547" s="135"/>
      <c r="AR547" s="135"/>
      <c r="AS547" s="135"/>
      <c r="AT547" s="135"/>
      <c r="AU547" s="135"/>
      <c r="AV547" s="135"/>
      <c r="AW547" s="135"/>
      <c r="AX547" s="136"/>
    </row>
    <row r="548" spans="1:251" ht="15" thickBot="1">
      <c r="A548" s="17"/>
      <c r="B548" s="18"/>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20"/>
    </row>
    <row r="549" spans="1:251">
      <c r="B549" s="21"/>
    </row>
    <row r="550" spans="1:251" ht="14.25">
      <c r="B550" s="10" t="s">
        <v>4</v>
      </c>
      <c r="C550" s="8"/>
      <c r="D550" s="8"/>
      <c r="E550" s="8"/>
      <c r="F550" s="8"/>
      <c r="G550" s="8"/>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row>
    <row r="551" spans="1:251" ht="15" thickBot="1">
      <c r="B551" s="8"/>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22" t="s">
        <v>5</v>
      </c>
    </row>
    <row r="552" spans="1:251" s="16" customFormat="1" ht="13.5" customHeight="1">
      <c r="A552" s="8"/>
      <c r="B552" s="137" t="s">
        <v>6</v>
      </c>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9"/>
      <c r="AA552" s="143" t="s">
        <v>11</v>
      </c>
      <c r="AB552" s="138"/>
      <c r="AC552" s="138"/>
      <c r="AD552" s="138"/>
      <c r="AE552" s="138"/>
      <c r="AF552" s="138"/>
      <c r="AG552" s="138"/>
      <c r="AH552" s="138"/>
      <c r="AI552" s="139"/>
      <c r="AJ552" s="143" t="s">
        <v>12</v>
      </c>
      <c r="AK552" s="138"/>
      <c r="AL552" s="138"/>
      <c r="AM552" s="138"/>
      <c r="AN552" s="138"/>
      <c r="AO552" s="138"/>
      <c r="AP552" s="138"/>
      <c r="AQ552" s="138"/>
      <c r="AR552" s="139"/>
      <c r="AS552" s="143" t="s">
        <v>7</v>
      </c>
      <c r="AT552" s="138"/>
      <c r="AU552" s="138"/>
      <c r="AV552" s="138"/>
      <c r="AW552" s="138"/>
      <c r="AX552" s="145"/>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3.5">
      <c r="A553" s="8"/>
      <c r="B553" s="140"/>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2"/>
      <c r="AA553" s="144"/>
      <c r="AB553" s="141"/>
      <c r="AC553" s="141"/>
      <c r="AD553" s="141"/>
      <c r="AE553" s="141"/>
      <c r="AF553" s="141"/>
      <c r="AG553" s="141"/>
      <c r="AH553" s="141"/>
      <c r="AI553" s="142"/>
      <c r="AJ553" s="144"/>
      <c r="AK553" s="141"/>
      <c r="AL553" s="141"/>
      <c r="AM553" s="141"/>
      <c r="AN553" s="141"/>
      <c r="AO553" s="141"/>
      <c r="AP553" s="141"/>
      <c r="AQ553" s="141"/>
      <c r="AR553" s="142"/>
      <c r="AS553" s="144"/>
      <c r="AT553" s="141"/>
      <c r="AU553" s="141"/>
      <c r="AV553" s="141"/>
      <c r="AW553" s="141"/>
      <c r="AX553" s="146"/>
      <c r="AY553" s="2"/>
      <c r="AZ553" s="2"/>
      <c r="BA553" s="2"/>
      <c r="BB553" s="23"/>
      <c r="BC553" s="24"/>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c r="A554" s="8"/>
      <c r="B554" s="25"/>
      <c r="C554" s="109" t="s">
        <v>81</v>
      </c>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1"/>
      <c r="AA554" s="112">
        <v>3034</v>
      </c>
      <c r="AB554" s="113"/>
      <c r="AC554" s="113"/>
      <c r="AD554" s="113"/>
      <c r="AE554" s="113"/>
      <c r="AF554" s="113"/>
      <c r="AG554" s="113"/>
      <c r="AH554" s="113"/>
      <c r="AI554" s="114"/>
      <c r="AJ554" s="112">
        <v>3337</v>
      </c>
      <c r="AK554" s="113"/>
      <c r="AL554" s="113"/>
      <c r="AM554" s="113"/>
      <c r="AN554" s="113"/>
      <c r="AO554" s="113"/>
      <c r="AP554" s="113"/>
      <c r="AQ554" s="113"/>
      <c r="AR554" s="114"/>
      <c r="AS554" s="115"/>
      <c r="AT554" s="116"/>
      <c r="AU554" s="116"/>
      <c r="AV554" s="116"/>
      <c r="AW554" s="116"/>
      <c r="AX554" s="117"/>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ht="18.75" customHeight="1">
      <c r="A555" s="8"/>
      <c r="B555" s="25"/>
      <c r="C555" s="109" t="s">
        <v>82</v>
      </c>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1"/>
      <c r="AA555" s="112">
        <v>13</v>
      </c>
      <c r="AB555" s="113"/>
      <c r="AC555" s="113"/>
      <c r="AD555" s="113"/>
      <c r="AE555" s="113"/>
      <c r="AF555" s="113"/>
      <c r="AG555" s="113"/>
      <c r="AH555" s="113"/>
      <c r="AI555" s="114"/>
      <c r="AJ555" s="112">
        <v>13</v>
      </c>
      <c r="AK555" s="113"/>
      <c r="AL555" s="113"/>
      <c r="AM555" s="113"/>
      <c r="AN555" s="113"/>
      <c r="AO555" s="113"/>
      <c r="AP555" s="113"/>
      <c r="AQ555" s="113"/>
      <c r="AR555" s="114"/>
      <c r="AS555" s="115"/>
      <c r="AT555" s="116"/>
      <c r="AU555" s="116"/>
      <c r="AV555" s="116"/>
      <c r="AW555" s="116"/>
      <c r="AX555" s="117"/>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6" spans="1:251" s="16" customFormat="1" ht="18.75" customHeight="1" thickBot="1">
      <c r="A556" s="17"/>
      <c r="B556" s="118" t="s">
        <v>13</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20"/>
      <c r="AA556" s="121">
        <f>SUM($AA$554:$AA$555)</f>
        <v>3047</v>
      </c>
      <c r="AB556" s="122"/>
      <c r="AC556" s="122"/>
      <c r="AD556" s="122"/>
      <c r="AE556" s="122"/>
      <c r="AF556" s="122"/>
      <c r="AG556" s="122"/>
      <c r="AH556" s="122"/>
      <c r="AI556" s="123"/>
      <c r="AJ556" s="121">
        <f>SUM($AJ$554:$AJ$555)</f>
        <v>3350</v>
      </c>
      <c r="AK556" s="122"/>
      <c r="AL556" s="122"/>
      <c r="AM556" s="122"/>
      <c r="AN556" s="122"/>
      <c r="AO556" s="122"/>
      <c r="AP556" s="122"/>
      <c r="AQ556" s="122"/>
      <c r="AR556" s="123"/>
      <c r="AS556" s="124"/>
      <c r="AT556" s="125"/>
      <c r="AU556" s="125"/>
      <c r="AV556" s="125"/>
      <c r="AW556" s="125"/>
      <c r="AX556" s="126"/>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row>
    <row r="558" spans="1:251" ht="18.75">
      <c r="A558" s="1" t="s">
        <v>0</v>
      </c>
      <c r="AW558" s="3"/>
      <c r="AX558" s="4"/>
      <c r="AY558" s="3"/>
    </row>
    <row r="560" spans="1:251" ht="18.75">
      <c r="B560" s="127" t="s">
        <v>8</v>
      </c>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row>
    <row r="561" spans="1:113">
      <c r="Z561" s="5"/>
      <c r="AD561" s="5"/>
      <c r="AE561" s="5"/>
      <c r="AF561" s="5"/>
      <c r="AG561" s="5"/>
      <c r="AH561" s="5"/>
      <c r="AI561" s="5"/>
      <c r="AO561" s="5"/>
    </row>
    <row r="562" spans="1:113" ht="13.5" thickBot="1">
      <c r="Z562" s="5"/>
      <c r="AD562" s="5"/>
      <c r="AE562" s="5"/>
      <c r="AF562" s="5"/>
      <c r="AG562" s="5"/>
      <c r="AH562" s="5"/>
      <c r="AI562" s="5"/>
      <c r="AO562" s="5"/>
      <c r="DI562" s="6"/>
    </row>
    <row r="563" spans="1:113" ht="24.75" customHeight="1" thickBot="1">
      <c r="B563" s="129" t="s">
        <v>1</v>
      </c>
      <c r="C563" s="130"/>
      <c r="D563" s="130"/>
      <c r="E563" s="130"/>
      <c r="F563" s="130"/>
      <c r="G563" s="130"/>
      <c r="H563" s="131" t="s">
        <v>83</v>
      </c>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c r="AO563" s="132"/>
      <c r="AP563" s="132"/>
      <c r="AQ563" s="132"/>
      <c r="AR563" s="132"/>
      <c r="AS563" s="132"/>
      <c r="AT563" s="132"/>
      <c r="AU563" s="132"/>
      <c r="AV563" s="132"/>
      <c r="AW563" s="132"/>
      <c r="AX563" s="133"/>
      <c r="DI563" s="6"/>
    </row>
    <row r="564" spans="1:113" ht="14.25">
      <c r="B564" s="7"/>
      <c r="C564" s="7"/>
      <c r="D564" s="7"/>
      <c r="E564" s="7"/>
      <c r="F564" s="7"/>
      <c r="G564" s="7"/>
      <c r="H564" s="8"/>
      <c r="I564" s="8"/>
      <c r="J564" s="8"/>
      <c r="K564" s="8"/>
      <c r="L564" s="9"/>
      <c r="M564" s="9"/>
      <c r="N564" s="9"/>
      <c r="O564" s="9"/>
      <c r="P564" s="8"/>
      <c r="Q564" s="8"/>
      <c r="R564" s="8"/>
      <c r="S564" s="8"/>
      <c r="T564" s="8"/>
      <c r="U564" s="8"/>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DI564" s="6"/>
    </row>
    <row r="565" spans="1:113" ht="15" thickBot="1">
      <c r="A565" s="11"/>
      <c r="B565" s="10" t="s">
        <v>2</v>
      </c>
      <c r="C565" s="8"/>
      <c r="D565" s="8"/>
      <c r="E565" s="8"/>
      <c r="F565" s="8"/>
      <c r="G565" s="8"/>
      <c r="H565" s="8"/>
      <c r="I565" s="8"/>
      <c r="J565" s="8"/>
      <c r="K565" s="8"/>
      <c r="L565" s="9"/>
      <c r="M565" s="9"/>
      <c r="N565" s="9"/>
      <c r="O565" s="9"/>
      <c r="P565" s="8"/>
      <c r="Q565" s="8"/>
      <c r="R565" s="8"/>
      <c r="S565" s="8"/>
      <c r="T565" s="8"/>
      <c r="U565" s="8"/>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DI565" s="6"/>
    </row>
    <row r="566" spans="1:113" ht="14.25">
      <c r="A566" s="8"/>
      <c r="B566" s="12"/>
      <c r="C566" s="7"/>
      <c r="D566" s="7"/>
      <c r="E566" s="7"/>
      <c r="F566" s="7"/>
      <c r="G566" s="7"/>
      <c r="H566" s="7"/>
      <c r="I566" s="7"/>
      <c r="J566" s="7"/>
      <c r="K566" s="7"/>
      <c r="L566" s="13"/>
      <c r="M566" s="13"/>
      <c r="N566" s="13"/>
      <c r="O566" s="13"/>
      <c r="P566" s="7"/>
      <c r="Q566" s="7"/>
      <c r="R566" s="7"/>
      <c r="S566" s="7"/>
      <c r="T566" s="7"/>
      <c r="U566" s="7"/>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5"/>
    </row>
    <row r="567" spans="1:113" ht="12" customHeight="1">
      <c r="A567" s="8"/>
      <c r="B567" s="134" t="s">
        <v>84</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5"/>
      <c r="AP567" s="135"/>
      <c r="AQ567" s="135"/>
      <c r="AR567" s="135"/>
      <c r="AS567" s="135"/>
      <c r="AT567" s="135"/>
      <c r="AU567" s="135"/>
      <c r="AV567" s="135"/>
      <c r="AW567" s="135"/>
      <c r="AX567" s="136"/>
    </row>
    <row r="568" spans="1:113" ht="12" customHeight="1">
      <c r="A568" s="8"/>
      <c r="B568" s="134"/>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AT568" s="135"/>
      <c r="AU568" s="135"/>
      <c r="AV568" s="135"/>
      <c r="AW568" s="135"/>
      <c r="AX568" s="136"/>
      <c r="BC568" s="16"/>
    </row>
    <row r="569" spans="1:113" ht="12" customHeight="1">
      <c r="A569" s="8"/>
      <c r="B569" s="134"/>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AT569" s="135"/>
      <c r="AU569" s="135"/>
      <c r="AV569" s="135"/>
      <c r="AW569" s="135"/>
      <c r="AX569" s="136"/>
    </row>
    <row r="570" spans="1:113" ht="12" customHeight="1">
      <c r="A570" s="8"/>
      <c r="B570" s="134"/>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6"/>
    </row>
    <row r="571" spans="1:113" ht="12" customHeight="1">
      <c r="A571" s="8"/>
      <c r="B571" s="134"/>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6"/>
    </row>
    <row r="572" spans="1:113" ht="15" thickBot="1">
      <c r="A572" s="17"/>
      <c r="B572" s="18"/>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20"/>
    </row>
    <row r="573" spans="1:113">
      <c r="B573" s="21"/>
    </row>
    <row r="574" spans="1:113" ht="15" thickBot="1">
      <c r="A574" s="11"/>
      <c r="B574" s="10" t="s">
        <v>3</v>
      </c>
      <c r="C574" s="8"/>
      <c r="D574" s="8"/>
      <c r="E574" s="8"/>
      <c r="F574" s="8"/>
      <c r="G574" s="8"/>
      <c r="H574" s="8"/>
      <c r="I574" s="8"/>
      <c r="J574" s="8"/>
      <c r="K574" s="8"/>
      <c r="L574" s="9"/>
      <c r="M574" s="9"/>
      <c r="N574" s="9"/>
      <c r="O574" s="9"/>
      <c r="P574" s="8"/>
      <c r="Q574" s="8"/>
      <c r="R574" s="8"/>
      <c r="S574" s="8"/>
      <c r="T574" s="8"/>
      <c r="U574" s="8"/>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DI574" s="6"/>
    </row>
    <row r="575" spans="1:113" ht="14.25">
      <c r="A575" s="8"/>
      <c r="B575" s="12"/>
      <c r="C575" s="7"/>
      <c r="D575" s="7"/>
      <c r="E575" s="7"/>
      <c r="F575" s="7"/>
      <c r="G575" s="7"/>
      <c r="H575" s="7"/>
      <c r="I575" s="7"/>
      <c r="J575" s="7"/>
      <c r="K575" s="7"/>
      <c r="L575" s="13"/>
      <c r="M575" s="13"/>
      <c r="N575" s="13"/>
      <c r="O575" s="13"/>
      <c r="P575" s="7"/>
      <c r="Q575" s="7"/>
      <c r="R575" s="7"/>
      <c r="S575" s="7"/>
      <c r="T575" s="7"/>
      <c r="U575" s="7"/>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5"/>
    </row>
    <row r="576" spans="1:113" ht="12" customHeight="1">
      <c r="A576" s="8"/>
      <c r="B576" s="134" t="s">
        <v>85</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6"/>
    </row>
    <row r="577" spans="1:251" ht="12" customHeight="1">
      <c r="A577" s="8"/>
      <c r="B577" s="134"/>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6"/>
      <c r="BC577" s="16"/>
    </row>
    <row r="578" spans="1:251" ht="12" customHeight="1">
      <c r="A578" s="8"/>
      <c r="B578" s="134"/>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6"/>
    </row>
    <row r="579" spans="1:251" ht="12" customHeight="1">
      <c r="A579" s="8"/>
      <c r="B579" s="134"/>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5"/>
      <c r="AL579" s="135"/>
      <c r="AM579" s="135"/>
      <c r="AN579" s="135"/>
      <c r="AO579" s="135"/>
      <c r="AP579" s="135"/>
      <c r="AQ579" s="135"/>
      <c r="AR579" s="135"/>
      <c r="AS579" s="135"/>
      <c r="AT579" s="135"/>
      <c r="AU579" s="135"/>
      <c r="AV579" s="135"/>
      <c r="AW579" s="135"/>
      <c r="AX579" s="136"/>
    </row>
    <row r="580" spans="1:251" ht="12" customHeight="1">
      <c r="A580" s="8"/>
      <c r="B580" s="134"/>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6"/>
    </row>
    <row r="581" spans="1:251" ht="15" thickBot="1">
      <c r="A581" s="17"/>
      <c r="B581" s="18"/>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20"/>
    </row>
    <row r="582" spans="1:251">
      <c r="B582" s="21"/>
    </row>
    <row r="583" spans="1:251" ht="14.25">
      <c r="B583" s="10" t="s">
        <v>4</v>
      </c>
      <c r="C583" s="8"/>
      <c r="D583" s="8"/>
      <c r="E583" s="8"/>
      <c r="F583" s="8"/>
      <c r="G583" s="8"/>
      <c r="H583" s="8"/>
      <c r="I583" s="8"/>
      <c r="J583" s="8"/>
      <c r="K583" s="8"/>
      <c r="L583" s="9"/>
      <c r="M583" s="9"/>
      <c r="N583" s="9"/>
      <c r="O583" s="9"/>
      <c r="P583" s="8"/>
      <c r="Q583" s="8"/>
      <c r="R583" s="8"/>
      <c r="S583" s="8"/>
      <c r="T583" s="8"/>
      <c r="U583" s="8"/>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row>
    <row r="584" spans="1:251" ht="15" thickBot="1">
      <c r="B584" s="8"/>
      <c r="C584" s="8"/>
      <c r="D584" s="8"/>
      <c r="E584" s="8"/>
      <c r="F584" s="8"/>
      <c r="G584" s="8"/>
      <c r="H584" s="8"/>
      <c r="I584" s="8"/>
      <c r="J584" s="8"/>
      <c r="K584" s="8"/>
      <c r="L584" s="9"/>
      <c r="M584" s="9"/>
      <c r="N584" s="9"/>
      <c r="O584" s="9"/>
      <c r="P584" s="8"/>
      <c r="Q584" s="8"/>
      <c r="R584" s="8"/>
      <c r="S584" s="8"/>
      <c r="T584" s="8"/>
      <c r="U584" s="8"/>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22" t="s">
        <v>5</v>
      </c>
    </row>
    <row r="585" spans="1:251" s="16" customFormat="1" ht="13.5" customHeight="1">
      <c r="A585" s="8"/>
      <c r="B585" s="137" t="s">
        <v>6</v>
      </c>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9"/>
      <c r="AA585" s="143" t="s">
        <v>11</v>
      </c>
      <c r="AB585" s="138"/>
      <c r="AC585" s="138"/>
      <c r="AD585" s="138"/>
      <c r="AE585" s="138"/>
      <c r="AF585" s="138"/>
      <c r="AG585" s="138"/>
      <c r="AH585" s="138"/>
      <c r="AI585" s="139"/>
      <c r="AJ585" s="143" t="s">
        <v>12</v>
      </c>
      <c r="AK585" s="138"/>
      <c r="AL585" s="138"/>
      <c r="AM585" s="138"/>
      <c r="AN585" s="138"/>
      <c r="AO585" s="138"/>
      <c r="AP585" s="138"/>
      <c r="AQ585" s="138"/>
      <c r="AR585" s="139"/>
      <c r="AS585" s="143" t="s">
        <v>7</v>
      </c>
      <c r="AT585" s="138"/>
      <c r="AU585" s="138"/>
      <c r="AV585" s="138"/>
      <c r="AW585" s="138"/>
      <c r="AX585" s="145"/>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3.5">
      <c r="A586" s="8"/>
      <c r="B586" s="140"/>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2"/>
      <c r="AA586" s="144"/>
      <c r="AB586" s="141"/>
      <c r="AC586" s="141"/>
      <c r="AD586" s="141"/>
      <c r="AE586" s="141"/>
      <c r="AF586" s="141"/>
      <c r="AG586" s="141"/>
      <c r="AH586" s="141"/>
      <c r="AI586" s="142"/>
      <c r="AJ586" s="144"/>
      <c r="AK586" s="141"/>
      <c r="AL586" s="141"/>
      <c r="AM586" s="141"/>
      <c r="AN586" s="141"/>
      <c r="AO586" s="141"/>
      <c r="AP586" s="141"/>
      <c r="AQ586" s="141"/>
      <c r="AR586" s="142"/>
      <c r="AS586" s="144"/>
      <c r="AT586" s="141"/>
      <c r="AU586" s="141"/>
      <c r="AV586" s="141"/>
      <c r="AW586" s="141"/>
      <c r="AX586" s="146"/>
      <c r="AY586" s="2"/>
      <c r="AZ586" s="2"/>
      <c r="BA586" s="2"/>
      <c r="BB586" s="23"/>
      <c r="BC586" s="24"/>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c r="A587" s="8"/>
      <c r="B587" s="25"/>
      <c r="C587" s="109" t="s">
        <v>86</v>
      </c>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1"/>
      <c r="AA587" s="112">
        <v>633</v>
      </c>
      <c r="AB587" s="113"/>
      <c r="AC587" s="113"/>
      <c r="AD587" s="113"/>
      <c r="AE587" s="113"/>
      <c r="AF587" s="113"/>
      <c r="AG587" s="113"/>
      <c r="AH587" s="113"/>
      <c r="AI587" s="114"/>
      <c r="AJ587" s="112">
        <v>1611</v>
      </c>
      <c r="AK587" s="113"/>
      <c r="AL587" s="113"/>
      <c r="AM587" s="113"/>
      <c r="AN587" s="113"/>
      <c r="AO587" s="113"/>
      <c r="AP587" s="113"/>
      <c r="AQ587" s="113"/>
      <c r="AR587" s="114"/>
      <c r="AS587" s="115"/>
      <c r="AT587" s="116"/>
      <c r="AU587" s="116"/>
      <c r="AV587" s="116"/>
      <c r="AW587" s="116"/>
      <c r="AX587" s="117"/>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8.75" customHeight="1" thickBot="1">
      <c r="A588" s="17"/>
      <c r="B588" s="118" t="s">
        <v>13</v>
      </c>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20"/>
      <c r="AA588" s="121">
        <f>SUM($AA$587:$AA$587)</f>
        <v>633</v>
      </c>
      <c r="AB588" s="122"/>
      <c r="AC588" s="122"/>
      <c r="AD588" s="122"/>
      <c r="AE588" s="122"/>
      <c r="AF588" s="122"/>
      <c r="AG588" s="122"/>
      <c r="AH588" s="122"/>
      <c r="AI588" s="123"/>
      <c r="AJ588" s="121">
        <f>SUM($AJ$587:$AJ$587)</f>
        <v>1611</v>
      </c>
      <c r="AK588" s="122"/>
      <c r="AL588" s="122"/>
      <c r="AM588" s="122"/>
      <c r="AN588" s="122"/>
      <c r="AO588" s="122"/>
      <c r="AP588" s="122"/>
      <c r="AQ588" s="122"/>
      <c r="AR588" s="123"/>
      <c r="AS588" s="124"/>
      <c r="AT588" s="125"/>
      <c r="AU588" s="125"/>
      <c r="AV588" s="125"/>
      <c r="AW588" s="125"/>
      <c r="AX588" s="126"/>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90" spans="1:251" ht="18.75">
      <c r="A590" s="1" t="s">
        <v>0</v>
      </c>
      <c r="AW590" s="3"/>
      <c r="AX590" s="4"/>
      <c r="AY590" s="3"/>
    </row>
    <row r="592" spans="1:251" ht="18.75">
      <c r="B592" s="127" t="s">
        <v>8</v>
      </c>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7"/>
      <c r="AL592" s="147"/>
      <c r="AM592" s="147"/>
      <c r="AN592" s="147"/>
      <c r="AO592" s="147"/>
      <c r="AP592" s="147"/>
      <c r="AQ592" s="147"/>
      <c r="AR592" s="147"/>
      <c r="AS592" s="147"/>
      <c r="AT592" s="147"/>
      <c r="AU592" s="147"/>
      <c r="AV592" s="147"/>
      <c r="AW592" s="147"/>
      <c r="AX592" s="147"/>
    </row>
    <row r="593" spans="1:113">
      <c r="Z593" s="5"/>
      <c r="AD593" s="5"/>
      <c r="AE593" s="5"/>
      <c r="AF593" s="5"/>
      <c r="AG593" s="5"/>
      <c r="AH593" s="5"/>
      <c r="AI593" s="5"/>
      <c r="AO593" s="5"/>
    </row>
    <row r="594" spans="1:113" ht="13.5" thickBot="1">
      <c r="Z594" s="5"/>
      <c r="AD594" s="5"/>
      <c r="AE594" s="5"/>
      <c r="AF594" s="5"/>
      <c r="AG594" s="5"/>
      <c r="AH594" s="5"/>
      <c r="AI594" s="5"/>
      <c r="AO594" s="5"/>
      <c r="DI594" s="6"/>
    </row>
    <row r="595" spans="1:113" ht="24.75" customHeight="1" thickBot="1">
      <c r="B595" s="129" t="s">
        <v>1</v>
      </c>
      <c r="C595" s="130"/>
      <c r="D595" s="130"/>
      <c r="E595" s="130"/>
      <c r="F595" s="130"/>
      <c r="G595" s="130"/>
      <c r="H595" s="131" t="s">
        <v>87</v>
      </c>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c r="AO595" s="132"/>
      <c r="AP595" s="132"/>
      <c r="AQ595" s="132"/>
      <c r="AR595" s="132"/>
      <c r="AS595" s="132"/>
      <c r="AT595" s="132"/>
      <c r="AU595" s="132"/>
      <c r="AV595" s="132"/>
      <c r="AW595" s="132"/>
      <c r="AX595" s="133"/>
      <c r="DI595" s="6"/>
    </row>
    <row r="596" spans="1:113" ht="14.25">
      <c r="B596" s="7"/>
      <c r="C596" s="7"/>
      <c r="D596" s="7"/>
      <c r="E596" s="7"/>
      <c r="F596" s="7"/>
      <c r="G596" s="7"/>
      <c r="H596" s="8"/>
      <c r="I596" s="8"/>
      <c r="J596" s="8"/>
      <c r="K596" s="8"/>
      <c r="L596" s="9"/>
      <c r="M596" s="9"/>
      <c r="N596" s="9"/>
      <c r="O596" s="9"/>
      <c r="P596" s="8"/>
      <c r="Q596" s="8"/>
      <c r="R596" s="8"/>
      <c r="S596" s="8"/>
      <c r="T596" s="8"/>
      <c r="U596" s="8"/>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DI596" s="6"/>
    </row>
    <row r="597" spans="1:113" ht="15" thickBot="1">
      <c r="A597" s="11"/>
      <c r="B597" s="10" t="s">
        <v>2</v>
      </c>
      <c r="C597" s="8"/>
      <c r="D597" s="8"/>
      <c r="E597" s="8"/>
      <c r="F597" s="8"/>
      <c r="G597" s="8"/>
      <c r="H597" s="8"/>
      <c r="I597" s="8"/>
      <c r="J597" s="8"/>
      <c r="K597" s="8"/>
      <c r="L597" s="9"/>
      <c r="M597" s="9"/>
      <c r="N597" s="9"/>
      <c r="O597" s="9"/>
      <c r="P597" s="8"/>
      <c r="Q597" s="8"/>
      <c r="R597" s="8"/>
      <c r="S597" s="8"/>
      <c r="T597" s="8"/>
      <c r="U597" s="8"/>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DI597" s="6"/>
    </row>
    <row r="598" spans="1:113" ht="14.25">
      <c r="A598" s="8"/>
      <c r="B598" s="12"/>
      <c r="C598" s="7"/>
      <c r="D598" s="7"/>
      <c r="E598" s="7"/>
      <c r="F598" s="7"/>
      <c r="G598" s="7"/>
      <c r="H598" s="7"/>
      <c r="I598" s="7"/>
      <c r="J598" s="7"/>
      <c r="K598" s="7"/>
      <c r="L598" s="13"/>
      <c r="M598" s="13"/>
      <c r="N598" s="13"/>
      <c r="O598" s="13"/>
      <c r="P598" s="7"/>
      <c r="Q598" s="7"/>
      <c r="R598" s="7"/>
      <c r="S598" s="7"/>
      <c r="T598" s="7"/>
      <c r="U598" s="7"/>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5"/>
    </row>
    <row r="599" spans="1:113" ht="12" customHeight="1">
      <c r="A599" s="8"/>
      <c r="B599" s="134" t="s">
        <v>88</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35"/>
      <c r="AR599" s="135"/>
      <c r="AS599" s="135"/>
      <c r="AT599" s="135"/>
      <c r="AU599" s="135"/>
      <c r="AV599" s="135"/>
      <c r="AW599" s="135"/>
      <c r="AX599" s="136"/>
    </row>
    <row r="600" spans="1:113" ht="12" customHeight="1">
      <c r="A600" s="8"/>
      <c r="B600" s="134"/>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5"/>
      <c r="AL600" s="135"/>
      <c r="AM600" s="135"/>
      <c r="AN600" s="135"/>
      <c r="AO600" s="135"/>
      <c r="AP600" s="135"/>
      <c r="AQ600" s="135"/>
      <c r="AR600" s="135"/>
      <c r="AS600" s="135"/>
      <c r="AT600" s="135"/>
      <c r="AU600" s="135"/>
      <c r="AV600" s="135"/>
      <c r="AW600" s="135"/>
      <c r="AX600" s="136"/>
      <c r="BC600" s="16"/>
    </row>
    <row r="601" spans="1:113" ht="12" customHeight="1">
      <c r="A601" s="8"/>
      <c r="B601" s="134"/>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5"/>
      <c r="AN601" s="135"/>
      <c r="AO601" s="135"/>
      <c r="AP601" s="135"/>
      <c r="AQ601" s="135"/>
      <c r="AR601" s="135"/>
      <c r="AS601" s="135"/>
      <c r="AT601" s="135"/>
      <c r="AU601" s="135"/>
      <c r="AV601" s="135"/>
      <c r="AW601" s="135"/>
      <c r="AX601" s="136"/>
    </row>
    <row r="602" spans="1:113" ht="12" customHeight="1">
      <c r="A602" s="8"/>
      <c r="B602" s="134"/>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AT602" s="135"/>
      <c r="AU602" s="135"/>
      <c r="AV602" s="135"/>
      <c r="AW602" s="135"/>
      <c r="AX602" s="136"/>
    </row>
    <row r="603" spans="1:113" ht="12" customHeight="1">
      <c r="A603" s="8"/>
      <c r="B603" s="134"/>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5"/>
      <c r="AL603" s="135"/>
      <c r="AM603" s="135"/>
      <c r="AN603" s="135"/>
      <c r="AO603" s="135"/>
      <c r="AP603" s="135"/>
      <c r="AQ603" s="135"/>
      <c r="AR603" s="135"/>
      <c r="AS603" s="135"/>
      <c r="AT603" s="135"/>
      <c r="AU603" s="135"/>
      <c r="AV603" s="135"/>
      <c r="AW603" s="135"/>
      <c r="AX603" s="136"/>
    </row>
    <row r="604" spans="1:113" ht="15" thickBot="1">
      <c r="A604" s="17"/>
      <c r="B604" s="18"/>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20"/>
    </row>
    <row r="605" spans="1:113">
      <c r="B605" s="21"/>
    </row>
    <row r="606" spans="1:113" ht="15" thickBot="1">
      <c r="A606" s="11"/>
      <c r="B606" s="10" t="s">
        <v>3</v>
      </c>
      <c r="C606" s="8"/>
      <c r="D606" s="8"/>
      <c r="E606" s="8"/>
      <c r="F606" s="8"/>
      <c r="G606" s="8"/>
      <c r="H606" s="8"/>
      <c r="I606" s="8"/>
      <c r="J606" s="8"/>
      <c r="K606" s="8"/>
      <c r="L606" s="9"/>
      <c r="M606" s="9"/>
      <c r="N606" s="9"/>
      <c r="O606" s="9"/>
      <c r="P606" s="8"/>
      <c r="Q606" s="8"/>
      <c r="R606" s="8"/>
      <c r="S606" s="8"/>
      <c r="T606" s="8"/>
      <c r="U606" s="8"/>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DI606" s="6"/>
    </row>
    <row r="607" spans="1:113" ht="14.25">
      <c r="A607" s="8"/>
      <c r="B607" s="12"/>
      <c r="C607" s="7"/>
      <c r="D607" s="7"/>
      <c r="E607" s="7"/>
      <c r="F607" s="7"/>
      <c r="G607" s="7"/>
      <c r="H607" s="7"/>
      <c r="I607" s="7"/>
      <c r="J607" s="7"/>
      <c r="K607" s="7"/>
      <c r="L607" s="13"/>
      <c r="M607" s="13"/>
      <c r="N607" s="13"/>
      <c r="O607" s="13"/>
      <c r="P607" s="7"/>
      <c r="Q607" s="7"/>
      <c r="R607" s="7"/>
      <c r="S607" s="7"/>
      <c r="T607" s="7"/>
      <c r="U607" s="7"/>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5"/>
    </row>
    <row r="608" spans="1:113" ht="14.25" customHeight="1">
      <c r="A608" s="8"/>
      <c r="B608" s="134" t="s">
        <v>89</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c r="AN608" s="135"/>
      <c r="AO608" s="135"/>
      <c r="AP608" s="135"/>
      <c r="AQ608" s="135"/>
      <c r="AR608" s="135"/>
      <c r="AS608" s="135"/>
      <c r="AT608" s="135"/>
      <c r="AU608" s="135"/>
      <c r="AV608" s="135"/>
      <c r="AW608" s="135"/>
      <c r="AX608" s="136"/>
    </row>
    <row r="609" spans="1:251" ht="14.25" customHeight="1">
      <c r="A609" s="8"/>
      <c r="B609" s="134"/>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5"/>
      <c r="AP609" s="135"/>
      <c r="AQ609" s="135"/>
      <c r="AR609" s="135"/>
      <c r="AS609" s="135"/>
      <c r="AT609" s="135"/>
      <c r="AU609" s="135"/>
      <c r="AV609" s="135"/>
      <c r="AW609" s="135"/>
      <c r="AX609" s="136"/>
    </row>
    <row r="610" spans="1:251" ht="14.25" customHeight="1">
      <c r="A610" s="8"/>
      <c r="B610" s="134"/>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5"/>
      <c r="AL610" s="135"/>
      <c r="AM610" s="135"/>
      <c r="AN610" s="135"/>
      <c r="AO610" s="135"/>
      <c r="AP610" s="135"/>
      <c r="AQ610" s="135"/>
      <c r="AR610" s="135"/>
      <c r="AS610" s="135"/>
      <c r="AT610" s="135"/>
      <c r="AU610" s="135"/>
      <c r="AV610" s="135"/>
      <c r="AW610" s="135"/>
      <c r="AX610" s="136"/>
    </row>
    <row r="611" spans="1:251" ht="14.25" customHeight="1">
      <c r="A611" s="8"/>
      <c r="B611" s="134"/>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35"/>
      <c r="AR611" s="135"/>
      <c r="AS611" s="135"/>
      <c r="AT611" s="135"/>
      <c r="AU611" s="135"/>
      <c r="AV611" s="135"/>
      <c r="AW611" s="135"/>
      <c r="AX611" s="136"/>
    </row>
    <row r="612" spans="1:251" ht="14.25" customHeight="1">
      <c r="A612" s="8"/>
      <c r="B612" s="134"/>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5"/>
      <c r="AL612" s="135"/>
      <c r="AM612" s="135"/>
      <c r="AN612" s="135"/>
      <c r="AO612" s="135"/>
      <c r="AP612" s="135"/>
      <c r="AQ612" s="135"/>
      <c r="AR612" s="135"/>
      <c r="AS612" s="135"/>
      <c r="AT612" s="135"/>
      <c r="AU612" s="135"/>
      <c r="AV612" s="135"/>
      <c r="AW612" s="135"/>
      <c r="AX612" s="136"/>
    </row>
    <row r="613" spans="1:251" ht="14.25" customHeight="1">
      <c r="A613" s="8"/>
      <c r="B613" s="134"/>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5"/>
      <c r="AL613" s="135"/>
      <c r="AM613" s="135"/>
      <c r="AN613" s="135"/>
      <c r="AO613" s="135"/>
      <c r="AP613" s="135"/>
      <c r="AQ613" s="135"/>
      <c r="AR613" s="135"/>
      <c r="AS613" s="135"/>
      <c r="AT613" s="135"/>
      <c r="AU613" s="135"/>
      <c r="AV613" s="135"/>
      <c r="AW613" s="135"/>
      <c r="AX613" s="136"/>
      <c r="BC613" s="16"/>
    </row>
    <row r="614" spans="1:251" ht="14.25" customHeight="1">
      <c r="A614" s="8"/>
      <c r="B614" s="134"/>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5"/>
      <c r="AL614" s="135"/>
      <c r="AM614" s="135"/>
      <c r="AN614" s="135"/>
      <c r="AO614" s="135"/>
      <c r="AP614" s="135"/>
      <c r="AQ614" s="135"/>
      <c r="AR614" s="135"/>
      <c r="AS614" s="135"/>
      <c r="AT614" s="135"/>
      <c r="AU614" s="135"/>
      <c r="AV614" s="135"/>
      <c r="AW614" s="135"/>
      <c r="AX614" s="136"/>
    </row>
    <row r="615" spans="1:251" ht="14.25" customHeight="1">
      <c r="A615" s="8"/>
      <c r="B615" s="134"/>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AT615" s="135"/>
      <c r="AU615" s="135"/>
      <c r="AV615" s="135"/>
      <c r="AW615" s="135"/>
      <c r="AX615" s="136"/>
    </row>
    <row r="616" spans="1:251" ht="14.25" customHeight="1">
      <c r="A616" s="8"/>
      <c r="B616" s="134"/>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5"/>
      <c r="AL616" s="135"/>
      <c r="AM616" s="135"/>
      <c r="AN616" s="135"/>
      <c r="AO616" s="135"/>
      <c r="AP616" s="135"/>
      <c r="AQ616" s="135"/>
      <c r="AR616" s="135"/>
      <c r="AS616" s="135"/>
      <c r="AT616" s="135"/>
      <c r="AU616" s="135"/>
      <c r="AV616" s="135"/>
      <c r="AW616" s="135"/>
      <c r="AX616" s="136"/>
    </row>
    <row r="617" spans="1:251" ht="15" thickBot="1">
      <c r="A617" s="17"/>
      <c r="B617" s="18"/>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20"/>
    </row>
    <row r="618" spans="1:251">
      <c r="B618" s="21"/>
    </row>
    <row r="619" spans="1:251" ht="14.25">
      <c r="B619" s="10" t="s">
        <v>4</v>
      </c>
      <c r="C619" s="8"/>
      <c r="D619" s="8"/>
      <c r="E619" s="8"/>
      <c r="F619" s="8"/>
      <c r="G619" s="8"/>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row>
    <row r="620" spans="1:251" ht="15" thickBot="1">
      <c r="B620" s="8"/>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22" t="s">
        <v>5</v>
      </c>
    </row>
    <row r="621" spans="1:251" s="16" customFormat="1" ht="13.5" customHeight="1">
      <c r="A621" s="8"/>
      <c r="B621" s="137" t="s">
        <v>6</v>
      </c>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9"/>
      <c r="AA621" s="143" t="s">
        <v>11</v>
      </c>
      <c r="AB621" s="138"/>
      <c r="AC621" s="138"/>
      <c r="AD621" s="138"/>
      <c r="AE621" s="138"/>
      <c r="AF621" s="138"/>
      <c r="AG621" s="138"/>
      <c r="AH621" s="138"/>
      <c r="AI621" s="139"/>
      <c r="AJ621" s="143" t="s">
        <v>12</v>
      </c>
      <c r="AK621" s="138"/>
      <c r="AL621" s="138"/>
      <c r="AM621" s="138"/>
      <c r="AN621" s="138"/>
      <c r="AO621" s="138"/>
      <c r="AP621" s="138"/>
      <c r="AQ621" s="138"/>
      <c r="AR621" s="139"/>
      <c r="AS621" s="143" t="s">
        <v>7</v>
      </c>
      <c r="AT621" s="138"/>
      <c r="AU621" s="138"/>
      <c r="AV621" s="138"/>
      <c r="AW621" s="138"/>
      <c r="AX621" s="145"/>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row>
    <row r="622" spans="1:251" s="16" customFormat="1" ht="13.5">
      <c r="A622" s="8"/>
      <c r="B622" s="140"/>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2"/>
      <c r="AA622" s="144"/>
      <c r="AB622" s="141"/>
      <c r="AC622" s="141"/>
      <c r="AD622" s="141"/>
      <c r="AE622" s="141"/>
      <c r="AF622" s="141"/>
      <c r="AG622" s="141"/>
      <c r="AH622" s="141"/>
      <c r="AI622" s="142"/>
      <c r="AJ622" s="144"/>
      <c r="AK622" s="141"/>
      <c r="AL622" s="141"/>
      <c r="AM622" s="141"/>
      <c r="AN622" s="141"/>
      <c r="AO622" s="141"/>
      <c r="AP622" s="141"/>
      <c r="AQ622" s="141"/>
      <c r="AR622" s="142"/>
      <c r="AS622" s="144"/>
      <c r="AT622" s="141"/>
      <c r="AU622" s="141"/>
      <c r="AV622" s="141"/>
      <c r="AW622" s="141"/>
      <c r="AX622" s="146"/>
      <c r="AY622" s="2"/>
      <c r="AZ622" s="2"/>
      <c r="BA622" s="2"/>
      <c r="BB622" s="23"/>
      <c r="BC622" s="24"/>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3" spans="1:251" s="16" customFormat="1" ht="18.75" customHeight="1">
      <c r="A623" s="8"/>
      <c r="B623" s="25"/>
      <c r="C623" s="109" t="s">
        <v>90</v>
      </c>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1"/>
      <c r="AA623" s="112">
        <v>1011</v>
      </c>
      <c r="AB623" s="113"/>
      <c r="AC623" s="113"/>
      <c r="AD623" s="113"/>
      <c r="AE623" s="113"/>
      <c r="AF623" s="113"/>
      <c r="AG623" s="113"/>
      <c r="AH623" s="113"/>
      <c r="AI623" s="114"/>
      <c r="AJ623" s="112">
        <v>1022</v>
      </c>
      <c r="AK623" s="113"/>
      <c r="AL623" s="113"/>
      <c r="AM623" s="113"/>
      <c r="AN623" s="113"/>
      <c r="AO623" s="113"/>
      <c r="AP623" s="113"/>
      <c r="AQ623" s="113"/>
      <c r="AR623" s="114"/>
      <c r="AS623" s="115"/>
      <c r="AT623" s="116"/>
      <c r="AU623" s="116"/>
      <c r="AV623" s="116"/>
      <c r="AW623" s="116"/>
      <c r="AX623" s="117"/>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c r="IE623" s="2"/>
      <c r="IF623" s="2"/>
      <c r="IG623" s="2"/>
      <c r="IH623" s="2"/>
      <c r="II623" s="2"/>
      <c r="IJ623" s="2"/>
      <c r="IK623" s="2"/>
      <c r="IL623" s="2"/>
      <c r="IM623" s="2"/>
      <c r="IN623" s="2"/>
      <c r="IO623" s="2"/>
      <c r="IP623" s="2"/>
      <c r="IQ623" s="2"/>
    </row>
    <row r="624" spans="1:251" s="16" customFormat="1" ht="18.75" customHeight="1">
      <c r="A624" s="8"/>
      <c r="B624" s="25"/>
      <c r="C624" s="109" t="s">
        <v>91</v>
      </c>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1"/>
      <c r="AA624" s="112">
        <v>163</v>
      </c>
      <c r="AB624" s="113"/>
      <c r="AC624" s="113"/>
      <c r="AD624" s="113"/>
      <c r="AE624" s="113"/>
      <c r="AF624" s="113"/>
      <c r="AG624" s="113"/>
      <c r="AH624" s="113"/>
      <c r="AI624" s="114"/>
      <c r="AJ624" s="112">
        <v>174</v>
      </c>
      <c r="AK624" s="113"/>
      <c r="AL624" s="113"/>
      <c r="AM624" s="113"/>
      <c r="AN624" s="113"/>
      <c r="AO624" s="113"/>
      <c r="AP624" s="113"/>
      <c r="AQ624" s="113"/>
      <c r="AR624" s="114"/>
      <c r="AS624" s="115"/>
      <c r="AT624" s="116"/>
      <c r="AU624" s="116"/>
      <c r="AV624" s="116"/>
      <c r="AW624" s="116"/>
      <c r="AX624" s="117"/>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row>
    <row r="625" spans="1:251" s="16" customFormat="1" ht="18.75" customHeight="1" thickBot="1">
      <c r="A625" s="17"/>
      <c r="B625" s="118" t="s">
        <v>13</v>
      </c>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20"/>
      <c r="AA625" s="121">
        <f>SUM($AA$623:$AA$624)</f>
        <v>1174</v>
      </c>
      <c r="AB625" s="122"/>
      <c r="AC625" s="122"/>
      <c r="AD625" s="122"/>
      <c r="AE625" s="122"/>
      <c r="AF625" s="122"/>
      <c r="AG625" s="122"/>
      <c r="AH625" s="122"/>
      <c r="AI625" s="123"/>
      <c r="AJ625" s="121">
        <f>SUM($AJ$623:$AJ$624)</f>
        <v>1196</v>
      </c>
      <c r="AK625" s="122"/>
      <c r="AL625" s="122"/>
      <c r="AM625" s="122"/>
      <c r="AN625" s="122"/>
      <c r="AO625" s="122"/>
      <c r="AP625" s="122"/>
      <c r="AQ625" s="122"/>
      <c r="AR625" s="123"/>
      <c r="AS625" s="124"/>
      <c r="AT625" s="125"/>
      <c r="AU625" s="125"/>
      <c r="AV625" s="125"/>
      <c r="AW625" s="125"/>
      <c r="AX625" s="126"/>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c r="IE625" s="2"/>
      <c r="IF625" s="2"/>
      <c r="IG625" s="2"/>
      <c r="IH625" s="2"/>
      <c r="II625" s="2"/>
      <c r="IJ625" s="2"/>
      <c r="IK625" s="2"/>
      <c r="IL625" s="2"/>
      <c r="IM625" s="2"/>
      <c r="IN625" s="2"/>
      <c r="IO625" s="2"/>
      <c r="IP625" s="2"/>
      <c r="IQ625" s="2"/>
    </row>
    <row r="627" spans="1:251" ht="18.75">
      <c r="A627" s="1" t="s">
        <v>0</v>
      </c>
      <c r="AW627" s="3"/>
      <c r="AX627" s="4"/>
      <c r="AY627" s="3"/>
    </row>
    <row r="629" spans="1:251" ht="18.75">
      <c r="B629" s="127" t="s">
        <v>8</v>
      </c>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c r="AC629" s="147"/>
      <c r="AD629" s="147"/>
      <c r="AE629" s="147"/>
      <c r="AF629" s="147"/>
      <c r="AG629" s="147"/>
      <c r="AH629" s="147"/>
      <c r="AI629" s="147"/>
      <c r="AJ629" s="147"/>
      <c r="AK629" s="147"/>
      <c r="AL629" s="147"/>
      <c r="AM629" s="147"/>
      <c r="AN629" s="147"/>
      <c r="AO629" s="147"/>
      <c r="AP629" s="147"/>
      <c r="AQ629" s="147"/>
      <c r="AR629" s="147"/>
      <c r="AS629" s="147"/>
      <c r="AT629" s="147"/>
      <c r="AU629" s="147"/>
      <c r="AV629" s="147"/>
      <c r="AW629" s="147"/>
      <c r="AX629" s="147"/>
    </row>
    <row r="630" spans="1:251">
      <c r="Z630" s="5"/>
      <c r="AD630" s="5"/>
      <c r="AE630" s="5"/>
      <c r="AF630" s="5"/>
      <c r="AG630" s="5"/>
      <c r="AH630" s="5"/>
      <c r="AI630" s="5"/>
      <c r="AO630" s="5"/>
    </row>
    <row r="631" spans="1:251" ht="13.5" thickBot="1">
      <c r="Z631" s="5"/>
      <c r="AD631" s="5"/>
      <c r="AE631" s="5"/>
      <c r="AF631" s="5"/>
      <c r="AG631" s="5"/>
      <c r="AH631" s="5"/>
      <c r="AI631" s="5"/>
      <c r="AO631" s="5"/>
      <c r="DI631" s="6"/>
    </row>
    <row r="632" spans="1:251" ht="24.75" customHeight="1" thickBot="1">
      <c r="B632" s="129" t="s">
        <v>1</v>
      </c>
      <c r="C632" s="130"/>
      <c r="D632" s="130"/>
      <c r="E632" s="130"/>
      <c r="F632" s="130"/>
      <c r="G632" s="130"/>
      <c r="H632" s="131" t="s">
        <v>92</v>
      </c>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c r="AO632" s="132"/>
      <c r="AP632" s="132"/>
      <c r="AQ632" s="132"/>
      <c r="AR632" s="132"/>
      <c r="AS632" s="132"/>
      <c r="AT632" s="132"/>
      <c r="AU632" s="132"/>
      <c r="AV632" s="132"/>
      <c r="AW632" s="132"/>
      <c r="AX632" s="133"/>
      <c r="DI632" s="6"/>
    </row>
    <row r="633" spans="1:251" ht="14.25">
      <c r="B633" s="7"/>
      <c r="C633" s="7"/>
      <c r="D633" s="7"/>
      <c r="E633" s="7"/>
      <c r="F633" s="7"/>
      <c r="G633" s="7"/>
      <c r="H633" s="8"/>
      <c r="I633" s="8"/>
      <c r="J633" s="8"/>
      <c r="K633" s="8"/>
      <c r="L633" s="9"/>
      <c r="M633" s="9"/>
      <c r="N633" s="9"/>
      <c r="O633" s="9"/>
      <c r="P633" s="8"/>
      <c r="Q633" s="8"/>
      <c r="R633" s="8"/>
      <c r="S633" s="8"/>
      <c r="T633" s="8"/>
      <c r="U633" s="8"/>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DI633" s="6"/>
    </row>
    <row r="634" spans="1:251" ht="15" thickBot="1">
      <c r="A634" s="11"/>
      <c r="B634" s="10" t="s">
        <v>2</v>
      </c>
      <c r="C634" s="8"/>
      <c r="D634" s="8"/>
      <c r="E634" s="8"/>
      <c r="F634" s="8"/>
      <c r="G634" s="8"/>
      <c r="H634" s="8"/>
      <c r="I634" s="8"/>
      <c r="J634" s="8"/>
      <c r="K634" s="8"/>
      <c r="L634" s="9"/>
      <c r="M634" s="9"/>
      <c r="N634" s="9"/>
      <c r="O634" s="9"/>
      <c r="P634" s="8"/>
      <c r="Q634" s="8"/>
      <c r="R634" s="8"/>
      <c r="S634" s="8"/>
      <c r="T634" s="8"/>
      <c r="U634" s="8"/>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DI634" s="6"/>
    </row>
    <row r="635" spans="1:251" ht="14.25">
      <c r="A635" s="8"/>
      <c r="B635" s="12"/>
      <c r="C635" s="7"/>
      <c r="D635" s="7"/>
      <c r="E635" s="7"/>
      <c r="F635" s="7"/>
      <c r="G635" s="7"/>
      <c r="H635" s="7"/>
      <c r="I635" s="7"/>
      <c r="J635" s="7"/>
      <c r="K635" s="7"/>
      <c r="L635" s="13"/>
      <c r="M635" s="13"/>
      <c r="N635" s="13"/>
      <c r="O635" s="13"/>
      <c r="P635" s="7"/>
      <c r="Q635" s="7"/>
      <c r="R635" s="7"/>
      <c r="S635" s="7"/>
      <c r="T635" s="7"/>
      <c r="U635" s="7"/>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5"/>
    </row>
    <row r="636" spans="1:251" ht="12" customHeight="1">
      <c r="A636" s="8"/>
      <c r="B636" s="134" t="s">
        <v>93</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5"/>
      <c r="AN636" s="135"/>
      <c r="AO636" s="135"/>
      <c r="AP636" s="135"/>
      <c r="AQ636" s="135"/>
      <c r="AR636" s="135"/>
      <c r="AS636" s="135"/>
      <c r="AT636" s="135"/>
      <c r="AU636" s="135"/>
      <c r="AV636" s="135"/>
      <c r="AW636" s="135"/>
      <c r="AX636" s="136"/>
    </row>
    <row r="637" spans="1:251" ht="12" customHeight="1">
      <c r="A637" s="8"/>
      <c r="B637" s="134"/>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5"/>
      <c r="AN637" s="135"/>
      <c r="AO637" s="135"/>
      <c r="AP637" s="135"/>
      <c r="AQ637" s="135"/>
      <c r="AR637" s="135"/>
      <c r="AS637" s="135"/>
      <c r="AT637" s="135"/>
      <c r="AU637" s="135"/>
      <c r="AV637" s="135"/>
      <c r="AW637" s="135"/>
      <c r="AX637" s="136"/>
      <c r="BC637" s="16"/>
    </row>
    <row r="638" spans="1:251" ht="12" customHeight="1">
      <c r="A638" s="8"/>
      <c r="B638" s="134"/>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5"/>
      <c r="AL638" s="135"/>
      <c r="AM638" s="135"/>
      <c r="AN638" s="135"/>
      <c r="AO638" s="135"/>
      <c r="AP638" s="135"/>
      <c r="AQ638" s="135"/>
      <c r="AR638" s="135"/>
      <c r="AS638" s="135"/>
      <c r="AT638" s="135"/>
      <c r="AU638" s="135"/>
      <c r="AV638" s="135"/>
      <c r="AW638" s="135"/>
      <c r="AX638" s="136"/>
    </row>
    <row r="639" spans="1:251" ht="12" customHeight="1">
      <c r="A639" s="8"/>
      <c r="B639" s="134"/>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5"/>
      <c r="AN639" s="135"/>
      <c r="AO639" s="135"/>
      <c r="AP639" s="135"/>
      <c r="AQ639" s="135"/>
      <c r="AR639" s="135"/>
      <c r="AS639" s="135"/>
      <c r="AT639" s="135"/>
      <c r="AU639" s="135"/>
      <c r="AV639" s="135"/>
      <c r="AW639" s="135"/>
      <c r="AX639" s="136"/>
    </row>
    <row r="640" spans="1:251" ht="12" customHeight="1">
      <c r="A640" s="8"/>
      <c r="B640" s="134"/>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5"/>
      <c r="AN640" s="135"/>
      <c r="AO640" s="135"/>
      <c r="AP640" s="135"/>
      <c r="AQ640" s="135"/>
      <c r="AR640" s="135"/>
      <c r="AS640" s="135"/>
      <c r="AT640" s="135"/>
      <c r="AU640" s="135"/>
      <c r="AV640" s="135"/>
      <c r="AW640" s="135"/>
      <c r="AX640" s="136"/>
    </row>
    <row r="641" spans="1:251" ht="15" thickBot="1">
      <c r="A641" s="17"/>
      <c r="B641" s="18"/>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20"/>
    </row>
    <row r="642" spans="1:251">
      <c r="B642" s="21"/>
    </row>
    <row r="643" spans="1:251" ht="15" thickBot="1">
      <c r="A643" s="11"/>
      <c r="B643" s="10" t="s">
        <v>3</v>
      </c>
      <c r="C643" s="8"/>
      <c r="D643" s="8"/>
      <c r="E643" s="8"/>
      <c r="F643" s="8"/>
      <c r="G643" s="8"/>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DI643" s="6"/>
    </row>
    <row r="644" spans="1:251" ht="14.25">
      <c r="A644" s="8"/>
      <c r="B644" s="12"/>
      <c r="C644" s="7"/>
      <c r="D644" s="7"/>
      <c r="E644" s="7"/>
      <c r="F644" s="7"/>
      <c r="G644" s="7"/>
      <c r="H644" s="7"/>
      <c r="I644" s="7"/>
      <c r="J644" s="7"/>
      <c r="K644" s="7"/>
      <c r="L644" s="13"/>
      <c r="M644" s="13"/>
      <c r="N644" s="13"/>
      <c r="O644" s="13"/>
      <c r="P644" s="7"/>
      <c r="Q644" s="7"/>
      <c r="R644" s="7"/>
      <c r="S644" s="7"/>
      <c r="T644" s="7"/>
      <c r="U644" s="7"/>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5"/>
    </row>
    <row r="645" spans="1:251" ht="12" customHeight="1">
      <c r="A645" s="8"/>
      <c r="B645" s="134" t="s">
        <v>94</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251" ht="12" customHeight="1">
      <c r="A646" s="8"/>
      <c r="B646" s="134"/>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c r="AN646" s="135"/>
      <c r="AO646" s="135"/>
      <c r="AP646" s="135"/>
      <c r="AQ646" s="135"/>
      <c r="AR646" s="135"/>
      <c r="AS646" s="135"/>
      <c r="AT646" s="135"/>
      <c r="AU646" s="135"/>
      <c r="AV646" s="135"/>
      <c r="AW646" s="135"/>
      <c r="AX646" s="136"/>
      <c r="BC646" s="16"/>
    </row>
    <row r="647" spans="1:251" ht="12" customHeight="1">
      <c r="A647" s="8"/>
      <c r="B647" s="134"/>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5"/>
      <c r="AQ647" s="135"/>
      <c r="AR647" s="135"/>
      <c r="AS647" s="135"/>
      <c r="AT647" s="135"/>
      <c r="AU647" s="135"/>
      <c r="AV647" s="135"/>
      <c r="AW647" s="135"/>
      <c r="AX647" s="136"/>
    </row>
    <row r="648" spans="1:251" ht="12" customHeight="1">
      <c r="A648" s="8"/>
      <c r="B648" s="134"/>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35"/>
      <c r="AR648" s="135"/>
      <c r="AS648" s="135"/>
      <c r="AT648" s="135"/>
      <c r="AU648" s="135"/>
      <c r="AV648" s="135"/>
      <c r="AW648" s="135"/>
      <c r="AX648" s="136"/>
    </row>
    <row r="649" spans="1:251" ht="12" customHeight="1">
      <c r="A649" s="8"/>
      <c r="B649" s="134"/>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35"/>
      <c r="AR649" s="135"/>
      <c r="AS649" s="135"/>
      <c r="AT649" s="135"/>
      <c r="AU649" s="135"/>
      <c r="AV649" s="135"/>
      <c r="AW649" s="135"/>
      <c r="AX649" s="136"/>
    </row>
    <row r="650" spans="1:251" ht="15" thickBot="1">
      <c r="A650" s="17"/>
      <c r="B650" s="18"/>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20"/>
    </row>
    <row r="651" spans="1:251">
      <c r="B651" s="21"/>
    </row>
    <row r="652" spans="1:251" ht="14.25">
      <c r="B652" s="10" t="s">
        <v>4</v>
      </c>
      <c r="C652" s="8"/>
      <c r="D652" s="8"/>
      <c r="E652" s="8"/>
      <c r="F652" s="8"/>
      <c r="G652" s="8"/>
      <c r="H652" s="8"/>
      <c r="I652" s="8"/>
      <c r="J652" s="8"/>
      <c r="K652" s="8"/>
      <c r="L652" s="9"/>
      <c r="M652" s="9"/>
      <c r="N652" s="9"/>
      <c r="O652" s="9"/>
      <c r="P652" s="8"/>
      <c r="Q652" s="8"/>
      <c r="R652" s="8"/>
      <c r="S652" s="8"/>
      <c r="T652" s="8"/>
      <c r="U652" s="8"/>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row>
    <row r="653" spans="1:251" ht="15" thickBot="1">
      <c r="B653" s="8"/>
      <c r="C653" s="8"/>
      <c r="D653" s="8"/>
      <c r="E653" s="8"/>
      <c r="F653" s="8"/>
      <c r="G653" s="8"/>
      <c r="H653" s="8"/>
      <c r="I653" s="8"/>
      <c r="J653" s="8"/>
      <c r="K653" s="8"/>
      <c r="L653" s="9"/>
      <c r="M653" s="9"/>
      <c r="N653" s="9"/>
      <c r="O653" s="9"/>
      <c r="P653" s="8"/>
      <c r="Q653" s="8"/>
      <c r="R653" s="8"/>
      <c r="S653" s="8"/>
      <c r="T653" s="8"/>
      <c r="U653" s="8"/>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22" t="s">
        <v>5</v>
      </c>
    </row>
    <row r="654" spans="1:251" s="16" customFormat="1" ht="13.5" customHeight="1">
      <c r="A654" s="8"/>
      <c r="B654" s="137" t="s">
        <v>6</v>
      </c>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9"/>
      <c r="AA654" s="143" t="s">
        <v>11</v>
      </c>
      <c r="AB654" s="138"/>
      <c r="AC654" s="138"/>
      <c r="AD654" s="138"/>
      <c r="AE654" s="138"/>
      <c r="AF654" s="138"/>
      <c r="AG654" s="138"/>
      <c r="AH654" s="138"/>
      <c r="AI654" s="139"/>
      <c r="AJ654" s="143" t="s">
        <v>12</v>
      </c>
      <c r="AK654" s="138"/>
      <c r="AL654" s="138"/>
      <c r="AM654" s="138"/>
      <c r="AN654" s="138"/>
      <c r="AO654" s="138"/>
      <c r="AP654" s="138"/>
      <c r="AQ654" s="138"/>
      <c r="AR654" s="139"/>
      <c r="AS654" s="143" t="s">
        <v>7</v>
      </c>
      <c r="AT654" s="138"/>
      <c r="AU654" s="138"/>
      <c r="AV654" s="138"/>
      <c r="AW654" s="138"/>
      <c r="AX654" s="145"/>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row>
    <row r="655" spans="1:251" s="16" customFormat="1" ht="13.5">
      <c r="A655" s="8"/>
      <c r="B655" s="140"/>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2"/>
      <c r="AA655" s="144"/>
      <c r="AB655" s="141"/>
      <c r="AC655" s="141"/>
      <c r="AD655" s="141"/>
      <c r="AE655" s="141"/>
      <c r="AF655" s="141"/>
      <c r="AG655" s="141"/>
      <c r="AH655" s="141"/>
      <c r="AI655" s="142"/>
      <c r="AJ655" s="144"/>
      <c r="AK655" s="141"/>
      <c r="AL655" s="141"/>
      <c r="AM655" s="141"/>
      <c r="AN655" s="141"/>
      <c r="AO655" s="141"/>
      <c r="AP655" s="141"/>
      <c r="AQ655" s="141"/>
      <c r="AR655" s="142"/>
      <c r="AS655" s="144"/>
      <c r="AT655" s="141"/>
      <c r="AU655" s="141"/>
      <c r="AV655" s="141"/>
      <c r="AW655" s="141"/>
      <c r="AX655" s="146"/>
      <c r="AY655" s="2"/>
      <c r="AZ655" s="2"/>
      <c r="BA655" s="2"/>
      <c r="BB655" s="23"/>
      <c r="BC655" s="24"/>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row>
    <row r="656" spans="1:251" s="16" customFormat="1" ht="18.75" customHeight="1">
      <c r="A656" s="8"/>
      <c r="B656" s="25"/>
      <c r="C656" s="109" t="s">
        <v>95</v>
      </c>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1"/>
      <c r="AA656" s="112">
        <v>712</v>
      </c>
      <c r="AB656" s="113"/>
      <c r="AC656" s="113"/>
      <c r="AD656" s="113"/>
      <c r="AE656" s="113"/>
      <c r="AF656" s="113"/>
      <c r="AG656" s="113"/>
      <c r="AH656" s="113"/>
      <c r="AI656" s="114"/>
      <c r="AJ656" s="112">
        <v>721</v>
      </c>
      <c r="AK656" s="113"/>
      <c r="AL656" s="113"/>
      <c r="AM656" s="113"/>
      <c r="AN656" s="113"/>
      <c r="AO656" s="113"/>
      <c r="AP656" s="113"/>
      <c r="AQ656" s="113"/>
      <c r="AR656" s="114"/>
      <c r="AS656" s="115"/>
      <c r="AT656" s="116"/>
      <c r="AU656" s="116"/>
      <c r="AV656" s="116"/>
      <c r="AW656" s="116"/>
      <c r="AX656" s="117"/>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row>
    <row r="657" spans="1:251" s="16" customFormat="1" ht="18.75" customHeight="1">
      <c r="A657" s="8"/>
      <c r="B657" s="25"/>
      <c r="C657" s="109" t="s">
        <v>96</v>
      </c>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1"/>
      <c r="AA657" s="112">
        <v>62</v>
      </c>
      <c r="AB657" s="113"/>
      <c r="AC657" s="113"/>
      <c r="AD657" s="113"/>
      <c r="AE657" s="113"/>
      <c r="AF657" s="113"/>
      <c r="AG657" s="113"/>
      <c r="AH657" s="113"/>
      <c r="AI657" s="114"/>
      <c r="AJ657" s="112">
        <v>62</v>
      </c>
      <c r="AK657" s="113"/>
      <c r="AL657" s="113"/>
      <c r="AM657" s="113"/>
      <c r="AN657" s="113"/>
      <c r="AO657" s="113"/>
      <c r="AP657" s="113"/>
      <c r="AQ657" s="113"/>
      <c r="AR657" s="114"/>
      <c r="AS657" s="115"/>
      <c r="AT657" s="116"/>
      <c r="AU657" s="116"/>
      <c r="AV657" s="116"/>
      <c r="AW657" s="116"/>
      <c r="AX657" s="117"/>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row>
    <row r="658" spans="1:251" s="16" customFormat="1" ht="18.75" customHeight="1" thickBot="1">
      <c r="A658" s="17"/>
      <c r="B658" s="118" t="s">
        <v>13</v>
      </c>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20"/>
      <c r="AA658" s="121">
        <f>SUM($AA$656:$AA$657)</f>
        <v>774</v>
      </c>
      <c r="AB658" s="122"/>
      <c r="AC658" s="122"/>
      <c r="AD658" s="122"/>
      <c r="AE658" s="122"/>
      <c r="AF658" s="122"/>
      <c r="AG658" s="122"/>
      <c r="AH658" s="122"/>
      <c r="AI658" s="123"/>
      <c r="AJ658" s="121">
        <f>SUM($AJ$656:$AJ$657)</f>
        <v>783</v>
      </c>
      <c r="AK658" s="122"/>
      <c r="AL658" s="122"/>
      <c r="AM658" s="122"/>
      <c r="AN658" s="122"/>
      <c r="AO658" s="122"/>
      <c r="AP658" s="122"/>
      <c r="AQ658" s="122"/>
      <c r="AR658" s="123"/>
      <c r="AS658" s="124"/>
      <c r="AT658" s="125"/>
      <c r="AU658" s="125"/>
      <c r="AV658" s="125"/>
      <c r="AW658" s="125"/>
      <c r="AX658" s="126"/>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row>
    <row r="660" spans="1:251" ht="18.75">
      <c r="A660" s="1" t="s">
        <v>0</v>
      </c>
      <c r="AW660" s="3"/>
      <c r="AX660" s="4"/>
      <c r="AY660" s="3"/>
    </row>
    <row r="662" spans="1:251" ht="18.75">
      <c r="B662" s="127" t="s">
        <v>8</v>
      </c>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c r="AC662" s="147"/>
      <c r="AD662" s="147"/>
      <c r="AE662" s="147"/>
      <c r="AF662" s="147"/>
      <c r="AG662" s="147"/>
      <c r="AH662" s="147"/>
      <c r="AI662" s="147"/>
      <c r="AJ662" s="147"/>
      <c r="AK662" s="147"/>
      <c r="AL662" s="147"/>
      <c r="AM662" s="147"/>
      <c r="AN662" s="147"/>
      <c r="AO662" s="147"/>
      <c r="AP662" s="147"/>
      <c r="AQ662" s="147"/>
      <c r="AR662" s="147"/>
      <c r="AS662" s="147"/>
      <c r="AT662" s="147"/>
      <c r="AU662" s="147"/>
      <c r="AV662" s="147"/>
      <c r="AW662" s="147"/>
      <c r="AX662" s="147"/>
    </row>
    <row r="663" spans="1:251">
      <c r="Z663" s="5"/>
      <c r="AD663" s="5"/>
      <c r="AE663" s="5"/>
      <c r="AF663" s="5"/>
      <c r="AG663" s="5"/>
      <c r="AH663" s="5"/>
      <c r="AI663" s="5"/>
      <c r="AO663" s="5"/>
    </row>
    <row r="664" spans="1:251" ht="13.5" thickBot="1">
      <c r="Z664" s="5"/>
      <c r="AD664" s="5"/>
      <c r="AE664" s="5"/>
      <c r="AF664" s="5"/>
      <c r="AG664" s="5"/>
      <c r="AH664" s="5"/>
      <c r="AI664" s="5"/>
      <c r="AO664" s="5"/>
      <c r="DI664" s="6"/>
    </row>
    <row r="665" spans="1:251" ht="24.75" customHeight="1" thickBot="1">
      <c r="B665" s="129" t="s">
        <v>1</v>
      </c>
      <c r="C665" s="130"/>
      <c r="D665" s="130"/>
      <c r="E665" s="130"/>
      <c r="F665" s="130"/>
      <c r="G665" s="130"/>
      <c r="H665" s="131" t="s">
        <v>97</v>
      </c>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c r="AO665" s="132"/>
      <c r="AP665" s="132"/>
      <c r="AQ665" s="132"/>
      <c r="AR665" s="132"/>
      <c r="AS665" s="132"/>
      <c r="AT665" s="132"/>
      <c r="AU665" s="132"/>
      <c r="AV665" s="132"/>
      <c r="AW665" s="132"/>
      <c r="AX665" s="133"/>
      <c r="DI665" s="6"/>
    </row>
    <row r="666" spans="1:251" ht="14.25">
      <c r="B666" s="7"/>
      <c r="C666" s="7"/>
      <c r="D666" s="7"/>
      <c r="E666" s="7"/>
      <c r="F666" s="7"/>
      <c r="G666" s="7"/>
      <c r="H666" s="8"/>
      <c r="I666" s="8"/>
      <c r="J666" s="8"/>
      <c r="K666" s="8"/>
      <c r="L666" s="9"/>
      <c r="M666" s="9"/>
      <c r="N666" s="9"/>
      <c r="O666" s="9"/>
      <c r="P666" s="8"/>
      <c r="Q666" s="8"/>
      <c r="R666" s="8"/>
      <c r="S666" s="8"/>
      <c r="T666" s="8"/>
      <c r="U666" s="8"/>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DI666" s="6"/>
    </row>
    <row r="667" spans="1:251" ht="15" thickBot="1">
      <c r="A667" s="11"/>
      <c r="B667" s="10" t="s">
        <v>2</v>
      </c>
      <c r="C667" s="8"/>
      <c r="D667" s="8"/>
      <c r="E667" s="8"/>
      <c r="F667" s="8"/>
      <c r="G667" s="8"/>
      <c r="H667" s="8"/>
      <c r="I667" s="8"/>
      <c r="J667" s="8"/>
      <c r="K667" s="8"/>
      <c r="L667" s="9"/>
      <c r="M667" s="9"/>
      <c r="N667" s="9"/>
      <c r="O667" s="9"/>
      <c r="P667" s="8"/>
      <c r="Q667" s="8"/>
      <c r="R667" s="8"/>
      <c r="S667" s="8"/>
      <c r="T667" s="8"/>
      <c r="U667" s="8"/>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DI667" s="6"/>
    </row>
    <row r="668" spans="1:251" ht="14.25">
      <c r="A668" s="8"/>
      <c r="B668" s="12"/>
      <c r="C668" s="7"/>
      <c r="D668" s="7"/>
      <c r="E668" s="7"/>
      <c r="F668" s="7"/>
      <c r="G668" s="7"/>
      <c r="H668" s="7"/>
      <c r="I668" s="7"/>
      <c r="J668" s="7"/>
      <c r="K668" s="7"/>
      <c r="L668" s="13"/>
      <c r="M668" s="13"/>
      <c r="N668" s="13"/>
      <c r="O668" s="13"/>
      <c r="P668" s="7"/>
      <c r="Q668" s="7"/>
      <c r="R668" s="7"/>
      <c r="S668" s="7"/>
      <c r="T668" s="7"/>
      <c r="U668" s="7"/>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5"/>
    </row>
    <row r="669" spans="1:251" ht="12" customHeight="1">
      <c r="A669" s="8"/>
      <c r="B669" s="134" t="s">
        <v>98</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5"/>
      <c r="AN669" s="135"/>
      <c r="AO669" s="135"/>
      <c r="AP669" s="135"/>
      <c r="AQ669" s="135"/>
      <c r="AR669" s="135"/>
      <c r="AS669" s="135"/>
      <c r="AT669" s="135"/>
      <c r="AU669" s="135"/>
      <c r="AV669" s="135"/>
      <c r="AW669" s="135"/>
      <c r="AX669" s="136"/>
    </row>
    <row r="670" spans="1:251" ht="12" customHeight="1">
      <c r="A670" s="8"/>
      <c r="B670" s="134"/>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5"/>
      <c r="AL670" s="135"/>
      <c r="AM670" s="135"/>
      <c r="AN670" s="135"/>
      <c r="AO670" s="135"/>
      <c r="AP670" s="135"/>
      <c r="AQ670" s="135"/>
      <c r="AR670" s="135"/>
      <c r="AS670" s="135"/>
      <c r="AT670" s="135"/>
      <c r="AU670" s="135"/>
      <c r="AV670" s="135"/>
      <c r="AW670" s="135"/>
      <c r="AX670" s="136"/>
      <c r="BC670" s="16"/>
    </row>
    <row r="671" spans="1:251" ht="12" customHeight="1">
      <c r="A671" s="8"/>
      <c r="B671" s="134"/>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5"/>
      <c r="AL671" s="135"/>
      <c r="AM671" s="135"/>
      <c r="AN671" s="135"/>
      <c r="AO671" s="135"/>
      <c r="AP671" s="135"/>
      <c r="AQ671" s="135"/>
      <c r="AR671" s="135"/>
      <c r="AS671" s="135"/>
      <c r="AT671" s="135"/>
      <c r="AU671" s="135"/>
      <c r="AV671" s="135"/>
      <c r="AW671" s="135"/>
      <c r="AX671" s="136"/>
    </row>
    <row r="672" spans="1:251" ht="12" customHeight="1">
      <c r="A672" s="8"/>
      <c r="B672" s="134"/>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5"/>
      <c r="AL672" s="135"/>
      <c r="AM672" s="135"/>
      <c r="AN672" s="135"/>
      <c r="AO672" s="135"/>
      <c r="AP672" s="135"/>
      <c r="AQ672" s="135"/>
      <c r="AR672" s="135"/>
      <c r="AS672" s="135"/>
      <c r="AT672" s="135"/>
      <c r="AU672" s="135"/>
      <c r="AV672" s="135"/>
      <c r="AW672" s="135"/>
      <c r="AX672" s="136"/>
    </row>
    <row r="673" spans="1:251" ht="12" customHeight="1">
      <c r="A673" s="8"/>
      <c r="B673" s="134"/>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5"/>
      <c r="AL673" s="135"/>
      <c r="AM673" s="135"/>
      <c r="AN673" s="135"/>
      <c r="AO673" s="135"/>
      <c r="AP673" s="135"/>
      <c r="AQ673" s="135"/>
      <c r="AR673" s="135"/>
      <c r="AS673" s="135"/>
      <c r="AT673" s="135"/>
      <c r="AU673" s="135"/>
      <c r="AV673" s="135"/>
      <c r="AW673" s="135"/>
      <c r="AX673" s="136"/>
    </row>
    <row r="674" spans="1:251" ht="15" thickBot="1">
      <c r="A674" s="17"/>
      <c r="B674" s="18"/>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20"/>
    </row>
    <row r="675" spans="1:251">
      <c r="B675" s="21"/>
    </row>
    <row r="676" spans="1:251" ht="15" thickBot="1">
      <c r="A676" s="11"/>
      <c r="B676" s="10" t="s">
        <v>3</v>
      </c>
      <c r="C676" s="8"/>
      <c r="D676" s="8"/>
      <c r="E676" s="8"/>
      <c r="F676" s="8"/>
      <c r="G676" s="8"/>
      <c r="H676" s="8"/>
      <c r="I676" s="8"/>
      <c r="J676" s="8"/>
      <c r="K676" s="8"/>
      <c r="L676" s="9"/>
      <c r="M676" s="9"/>
      <c r="N676" s="9"/>
      <c r="O676" s="9"/>
      <c r="P676" s="8"/>
      <c r="Q676" s="8"/>
      <c r="R676" s="8"/>
      <c r="S676" s="8"/>
      <c r="T676" s="8"/>
      <c r="U676" s="8"/>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DI676" s="6"/>
    </row>
    <row r="677" spans="1:251" ht="14.25">
      <c r="A677" s="8"/>
      <c r="B677" s="12"/>
      <c r="C677" s="7"/>
      <c r="D677" s="7"/>
      <c r="E677" s="7"/>
      <c r="F677" s="7"/>
      <c r="G677" s="7"/>
      <c r="H677" s="7"/>
      <c r="I677" s="7"/>
      <c r="J677" s="7"/>
      <c r="K677" s="7"/>
      <c r="L677" s="13"/>
      <c r="M677" s="13"/>
      <c r="N677" s="13"/>
      <c r="O677" s="13"/>
      <c r="P677" s="7"/>
      <c r="Q677" s="7"/>
      <c r="R677" s="7"/>
      <c r="S677" s="7"/>
      <c r="T677" s="7"/>
      <c r="U677" s="7"/>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5"/>
    </row>
    <row r="678" spans="1:251" ht="15.75" customHeight="1">
      <c r="A678" s="8"/>
      <c r="B678" s="134" t="s">
        <v>99</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6"/>
    </row>
    <row r="679" spans="1:251" ht="15.75" customHeight="1">
      <c r="A679" s="8"/>
      <c r="B679" s="134"/>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6"/>
    </row>
    <row r="680" spans="1:251" ht="15.75" customHeight="1">
      <c r="A680" s="8"/>
      <c r="B680" s="134"/>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6"/>
      <c r="BC680" s="16"/>
    </row>
    <row r="681" spans="1:251" ht="15.75" customHeight="1">
      <c r="A681" s="8"/>
      <c r="B681" s="134"/>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6"/>
    </row>
    <row r="682" spans="1:251" ht="15.75" customHeight="1">
      <c r="A682" s="8"/>
      <c r="B682" s="134"/>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6"/>
    </row>
    <row r="683" spans="1:251" ht="15.75" customHeight="1">
      <c r="A683" s="8"/>
      <c r="B683" s="134"/>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6"/>
    </row>
    <row r="684" spans="1:251" ht="15" thickBot="1">
      <c r="A684" s="17"/>
      <c r="B684" s="18"/>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20"/>
    </row>
    <row r="685" spans="1:251">
      <c r="B685" s="21"/>
    </row>
    <row r="686" spans="1:251" ht="14.25">
      <c r="B686" s="10" t="s">
        <v>4</v>
      </c>
      <c r="C686" s="8"/>
      <c r="D686" s="8"/>
      <c r="E686" s="8"/>
      <c r="F686" s="8"/>
      <c r="G686" s="8"/>
      <c r="H686" s="8"/>
      <c r="I686" s="8"/>
      <c r="J686" s="8"/>
      <c r="K686" s="8"/>
      <c r="L686" s="9"/>
      <c r="M686" s="9"/>
      <c r="N686" s="9"/>
      <c r="O686" s="9"/>
      <c r="P686" s="8"/>
      <c r="Q686" s="8"/>
      <c r="R686" s="8"/>
      <c r="S686" s="8"/>
      <c r="T686" s="8"/>
      <c r="U686" s="8"/>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row>
    <row r="687" spans="1:251" ht="15" thickBot="1">
      <c r="B687" s="8"/>
      <c r="C687" s="8"/>
      <c r="D687" s="8"/>
      <c r="E687" s="8"/>
      <c r="F687" s="8"/>
      <c r="G687" s="8"/>
      <c r="H687" s="8"/>
      <c r="I687" s="8"/>
      <c r="J687" s="8"/>
      <c r="K687" s="8"/>
      <c r="L687" s="9"/>
      <c r="M687" s="9"/>
      <c r="N687" s="9"/>
      <c r="O687" s="9"/>
      <c r="P687" s="8"/>
      <c r="Q687" s="8"/>
      <c r="R687" s="8"/>
      <c r="S687" s="8"/>
      <c r="T687" s="8"/>
      <c r="U687" s="8"/>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22" t="s">
        <v>5</v>
      </c>
    </row>
    <row r="688" spans="1:251" s="16" customFormat="1" ht="13.5" customHeight="1">
      <c r="A688" s="8"/>
      <c r="B688" s="137" t="s">
        <v>6</v>
      </c>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9"/>
      <c r="AA688" s="143" t="s">
        <v>11</v>
      </c>
      <c r="AB688" s="138"/>
      <c r="AC688" s="138"/>
      <c r="AD688" s="138"/>
      <c r="AE688" s="138"/>
      <c r="AF688" s="138"/>
      <c r="AG688" s="138"/>
      <c r="AH688" s="138"/>
      <c r="AI688" s="139"/>
      <c r="AJ688" s="143" t="s">
        <v>12</v>
      </c>
      <c r="AK688" s="138"/>
      <c r="AL688" s="138"/>
      <c r="AM688" s="138"/>
      <c r="AN688" s="138"/>
      <c r="AO688" s="138"/>
      <c r="AP688" s="138"/>
      <c r="AQ688" s="138"/>
      <c r="AR688" s="139"/>
      <c r="AS688" s="143" t="s">
        <v>7</v>
      </c>
      <c r="AT688" s="138"/>
      <c r="AU688" s="138"/>
      <c r="AV688" s="138"/>
      <c r="AW688" s="138"/>
      <c r="AX688" s="145"/>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row>
    <row r="689" spans="1:251" s="16" customFormat="1" ht="13.5">
      <c r="A689" s="8"/>
      <c r="B689" s="140"/>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2"/>
      <c r="AA689" s="144"/>
      <c r="AB689" s="141"/>
      <c r="AC689" s="141"/>
      <c r="AD689" s="141"/>
      <c r="AE689" s="141"/>
      <c r="AF689" s="141"/>
      <c r="AG689" s="141"/>
      <c r="AH689" s="141"/>
      <c r="AI689" s="142"/>
      <c r="AJ689" s="144"/>
      <c r="AK689" s="141"/>
      <c r="AL689" s="141"/>
      <c r="AM689" s="141"/>
      <c r="AN689" s="141"/>
      <c r="AO689" s="141"/>
      <c r="AP689" s="141"/>
      <c r="AQ689" s="141"/>
      <c r="AR689" s="142"/>
      <c r="AS689" s="144"/>
      <c r="AT689" s="141"/>
      <c r="AU689" s="141"/>
      <c r="AV689" s="141"/>
      <c r="AW689" s="141"/>
      <c r="AX689" s="146"/>
      <c r="AY689" s="2"/>
      <c r="AZ689" s="2"/>
      <c r="BA689" s="2"/>
      <c r="BB689" s="23"/>
      <c r="BC689" s="24"/>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row>
    <row r="690" spans="1:251" s="16" customFormat="1" ht="18.75" customHeight="1">
      <c r="A690" s="8"/>
      <c r="B690" s="25"/>
      <c r="C690" s="109" t="s">
        <v>100</v>
      </c>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1"/>
      <c r="AA690" s="112">
        <v>848</v>
      </c>
      <c r="AB690" s="113"/>
      <c r="AC690" s="113"/>
      <c r="AD690" s="113"/>
      <c r="AE690" s="113"/>
      <c r="AF690" s="113"/>
      <c r="AG690" s="113"/>
      <c r="AH690" s="113"/>
      <c r="AI690" s="114"/>
      <c r="AJ690" s="112">
        <v>667</v>
      </c>
      <c r="AK690" s="113"/>
      <c r="AL690" s="113"/>
      <c r="AM690" s="113"/>
      <c r="AN690" s="113"/>
      <c r="AO690" s="113"/>
      <c r="AP690" s="113"/>
      <c r="AQ690" s="113"/>
      <c r="AR690" s="114"/>
      <c r="AS690" s="115"/>
      <c r="AT690" s="116"/>
      <c r="AU690" s="116"/>
      <c r="AV690" s="116"/>
      <c r="AW690" s="116"/>
      <c r="AX690" s="117"/>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1" spans="1:251" s="16" customFormat="1" ht="18.75" customHeight="1" thickBot="1">
      <c r="A691" s="17"/>
      <c r="B691" s="118" t="s">
        <v>13</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20"/>
      <c r="AA691" s="121">
        <f>SUM($AA$690:$AA$690)</f>
        <v>848</v>
      </c>
      <c r="AB691" s="122"/>
      <c r="AC691" s="122"/>
      <c r="AD691" s="122"/>
      <c r="AE691" s="122"/>
      <c r="AF691" s="122"/>
      <c r="AG691" s="122"/>
      <c r="AH691" s="122"/>
      <c r="AI691" s="123"/>
      <c r="AJ691" s="121">
        <f>SUM($AJ$690:$AJ$690)</f>
        <v>667</v>
      </c>
      <c r="AK691" s="122"/>
      <c r="AL691" s="122"/>
      <c r="AM691" s="122"/>
      <c r="AN691" s="122"/>
      <c r="AO691" s="122"/>
      <c r="AP691" s="122"/>
      <c r="AQ691" s="122"/>
      <c r="AR691" s="123"/>
      <c r="AS691" s="124"/>
      <c r="AT691" s="125"/>
      <c r="AU691" s="125"/>
      <c r="AV691" s="125"/>
      <c r="AW691" s="125"/>
      <c r="AX691" s="126"/>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3" spans="1:251" ht="18.75">
      <c r="A693" s="1" t="s">
        <v>0</v>
      </c>
      <c r="AW693" s="3"/>
      <c r="AX693" s="4"/>
      <c r="AY693" s="3"/>
    </row>
    <row r="695" spans="1:251" ht="18.75">
      <c r="B695" s="127" t="s">
        <v>8</v>
      </c>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row>
    <row r="696" spans="1:251">
      <c r="Z696" s="5"/>
      <c r="AD696" s="5"/>
      <c r="AE696" s="5"/>
      <c r="AF696" s="5"/>
      <c r="AG696" s="5"/>
      <c r="AH696" s="5"/>
      <c r="AI696" s="5"/>
      <c r="AO696" s="5"/>
    </row>
    <row r="697" spans="1:251" ht="13.5" thickBot="1">
      <c r="Z697" s="5"/>
      <c r="AD697" s="5"/>
      <c r="AE697" s="5"/>
      <c r="AF697" s="5"/>
      <c r="AG697" s="5"/>
      <c r="AH697" s="5"/>
      <c r="AI697" s="5"/>
      <c r="AO697" s="5"/>
      <c r="DI697" s="6"/>
    </row>
    <row r="698" spans="1:251" ht="24.75" customHeight="1" thickBot="1">
      <c r="B698" s="129" t="s">
        <v>1</v>
      </c>
      <c r="C698" s="130"/>
      <c r="D698" s="130"/>
      <c r="E698" s="130"/>
      <c r="F698" s="130"/>
      <c r="G698" s="130"/>
      <c r="H698" s="131" t="s">
        <v>101</v>
      </c>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c r="DI698" s="6"/>
    </row>
    <row r="699" spans="1:251" ht="14.25">
      <c r="B699" s="7"/>
      <c r="C699" s="7"/>
      <c r="D699" s="7"/>
      <c r="E699" s="7"/>
      <c r="F699" s="7"/>
      <c r="G699" s="7"/>
      <c r="H699" s="8"/>
      <c r="I699" s="8"/>
      <c r="J699" s="8"/>
      <c r="K699" s="8"/>
      <c r="L699" s="9"/>
      <c r="M699" s="9"/>
      <c r="N699" s="9"/>
      <c r="O699" s="9"/>
      <c r="P699" s="8"/>
      <c r="Q699" s="8"/>
      <c r="R699" s="8"/>
      <c r="S699" s="8"/>
      <c r="T699" s="8"/>
      <c r="U699" s="8"/>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DI699" s="6"/>
    </row>
    <row r="700" spans="1:251" ht="15" thickBot="1">
      <c r="A700" s="11"/>
      <c r="B700" s="10" t="s">
        <v>2</v>
      </c>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DI700" s="6"/>
    </row>
    <row r="701" spans="1:251" ht="14.25">
      <c r="A701" s="8"/>
      <c r="B701" s="12"/>
      <c r="C701" s="7"/>
      <c r="D701" s="7"/>
      <c r="E701" s="7"/>
      <c r="F701" s="7"/>
      <c r="G701" s="7"/>
      <c r="H701" s="7"/>
      <c r="I701" s="7"/>
      <c r="J701" s="7"/>
      <c r="K701" s="7"/>
      <c r="L701" s="13"/>
      <c r="M701" s="13"/>
      <c r="N701" s="13"/>
      <c r="O701" s="13"/>
      <c r="P701" s="7"/>
      <c r="Q701" s="7"/>
      <c r="R701" s="7"/>
      <c r="S701" s="7"/>
      <c r="T701" s="7"/>
      <c r="U701" s="7"/>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5"/>
    </row>
    <row r="702" spans="1:251" ht="12" customHeight="1">
      <c r="A702" s="8"/>
      <c r="B702" s="134" t="s">
        <v>102</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6"/>
    </row>
    <row r="703" spans="1:251" ht="12" customHeight="1">
      <c r="A703" s="8"/>
      <c r="B703" s="134"/>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6"/>
      <c r="BC703" s="16"/>
    </row>
    <row r="704" spans="1:251" ht="12" customHeight="1">
      <c r="A704" s="8"/>
      <c r="B704" s="134"/>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6"/>
    </row>
    <row r="705" spans="1:113" ht="12" customHeight="1">
      <c r="A705" s="8"/>
      <c r="B705" s="134"/>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6"/>
    </row>
    <row r="706" spans="1:113" ht="12" customHeight="1">
      <c r="A706" s="8"/>
      <c r="B706" s="134"/>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6"/>
    </row>
    <row r="707" spans="1:113" ht="15" thickBot="1">
      <c r="A707" s="17"/>
      <c r="B707" s="18"/>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20"/>
    </row>
    <row r="708" spans="1:113">
      <c r="B708" s="21"/>
    </row>
    <row r="709" spans="1:113" ht="15" thickBot="1">
      <c r="A709" s="11"/>
      <c r="B709" s="10" t="s">
        <v>3</v>
      </c>
      <c r="C709" s="8"/>
      <c r="D709" s="8"/>
      <c r="E709" s="8"/>
      <c r="F709" s="8"/>
      <c r="G709" s="8"/>
      <c r="H709" s="8"/>
      <c r="I709" s="8"/>
      <c r="J709" s="8"/>
      <c r="K709" s="8"/>
      <c r="L709" s="9"/>
      <c r="M709" s="9"/>
      <c r="N709" s="9"/>
      <c r="O709" s="9"/>
      <c r="P709" s="8"/>
      <c r="Q709" s="8"/>
      <c r="R709" s="8"/>
      <c r="S709" s="8"/>
      <c r="T709" s="8"/>
      <c r="U709" s="8"/>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DI709" s="6"/>
    </row>
    <row r="710" spans="1:113" ht="14.25">
      <c r="A710" s="8"/>
      <c r="B710" s="12"/>
      <c r="C710" s="7"/>
      <c r="D710" s="7"/>
      <c r="E710" s="7"/>
      <c r="F710" s="7"/>
      <c r="G710" s="7"/>
      <c r="H710" s="7"/>
      <c r="I710" s="7"/>
      <c r="J710" s="7"/>
      <c r="K710" s="7"/>
      <c r="L710" s="13"/>
      <c r="M710" s="13"/>
      <c r="N710" s="13"/>
      <c r="O710" s="13"/>
      <c r="P710" s="7"/>
      <c r="Q710" s="7"/>
      <c r="R710" s="7"/>
      <c r="S710" s="7"/>
      <c r="T710" s="7"/>
      <c r="U710" s="7"/>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5"/>
    </row>
    <row r="711" spans="1:113" ht="18" customHeight="1">
      <c r="A711" s="8"/>
      <c r="B711" s="134" t="s">
        <v>103</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6"/>
    </row>
    <row r="712" spans="1:113" ht="18" customHeight="1">
      <c r="A712" s="8"/>
      <c r="B712" s="134"/>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6"/>
    </row>
    <row r="713" spans="1:113" ht="18" customHeight="1">
      <c r="A713" s="8"/>
      <c r="B713" s="134"/>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6"/>
    </row>
    <row r="714" spans="1:113" ht="18" customHeight="1">
      <c r="A714" s="8"/>
      <c r="B714" s="134"/>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6"/>
      <c r="BC714" s="16"/>
    </row>
    <row r="715" spans="1:113" ht="18" customHeight="1">
      <c r="A715" s="8"/>
      <c r="B715" s="134"/>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6"/>
    </row>
    <row r="716" spans="1:113" ht="18" customHeight="1">
      <c r="A716" s="8"/>
      <c r="B716" s="134"/>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6"/>
    </row>
    <row r="717" spans="1:113" ht="18" customHeight="1">
      <c r="A717" s="8"/>
      <c r="B717" s="134"/>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6"/>
    </row>
    <row r="718" spans="1:113" ht="15" thickBot="1">
      <c r="A718" s="17"/>
      <c r="B718" s="18"/>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20"/>
    </row>
    <row r="719" spans="1:113">
      <c r="B719" s="21"/>
    </row>
    <row r="720" spans="1:113" ht="14.25">
      <c r="B720" s="10" t="s">
        <v>4</v>
      </c>
      <c r="C720" s="8"/>
      <c r="D720" s="8"/>
      <c r="E720" s="8"/>
      <c r="F720" s="8"/>
      <c r="G720" s="8"/>
      <c r="H720" s="8"/>
      <c r="I720" s="8"/>
      <c r="J720" s="8"/>
      <c r="K720" s="8"/>
      <c r="L720" s="9"/>
      <c r="M720" s="9"/>
      <c r="N720" s="9"/>
      <c r="O720" s="9"/>
      <c r="P720" s="8"/>
      <c r="Q720" s="8"/>
      <c r="R720" s="8"/>
      <c r="S720" s="8"/>
      <c r="T720" s="8"/>
      <c r="U720" s="8"/>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row>
    <row r="721" spans="1:251" ht="15" thickBot="1">
      <c r="B721" s="8"/>
      <c r="C721" s="8"/>
      <c r="D721" s="8"/>
      <c r="E721" s="8"/>
      <c r="F721" s="8"/>
      <c r="G721" s="8"/>
      <c r="H721" s="8"/>
      <c r="I721" s="8"/>
      <c r="J721" s="8"/>
      <c r="K721" s="8"/>
      <c r="L721" s="9"/>
      <c r="M721" s="9"/>
      <c r="N721" s="9"/>
      <c r="O721" s="9"/>
      <c r="P721" s="8"/>
      <c r="Q721" s="8"/>
      <c r="R721" s="8"/>
      <c r="S721" s="8"/>
      <c r="T721" s="8"/>
      <c r="U721" s="8"/>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22" t="s">
        <v>5</v>
      </c>
    </row>
    <row r="722" spans="1:251" s="16" customFormat="1" ht="13.5" customHeight="1">
      <c r="A722" s="8"/>
      <c r="B722" s="137" t="s">
        <v>6</v>
      </c>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9"/>
      <c r="AA722" s="143" t="s">
        <v>11</v>
      </c>
      <c r="AB722" s="138"/>
      <c r="AC722" s="138"/>
      <c r="AD722" s="138"/>
      <c r="AE722" s="138"/>
      <c r="AF722" s="138"/>
      <c r="AG722" s="138"/>
      <c r="AH722" s="138"/>
      <c r="AI722" s="139"/>
      <c r="AJ722" s="143" t="s">
        <v>12</v>
      </c>
      <c r="AK722" s="138"/>
      <c r="AL722" s="138"/>
      <c r="AM722" s="138"/>
      <c r="AN722" s="138"/>
      <c r="AO722" s="138"/>
      <c r="AP722" s="138"/>
      <c r="AQ722" s="138"/>
      <c r="AR722" s="139"/>
      <c r="AS722" s="143" t="s">
        <v>7</v>
      </c>
      <c r="AT722" s="138"/>
      <c r="AU722" s="138"/>
      <c r="AV722" s="138"/>
      <c r="AW722" s="138"/>
      <c r="AX722" s="145"/>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row>
    <row r="723" spans="1:251" s="16" customFormat="1" ht="13.5">
      <c r="A723" s="8"/>
      <c r="B723" s="140"/>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2"/>
      <c r="AA723" s="144"/>
      <c r="AB723" s="141"/>
      <c r="AC723" s="141"/>
      <c r="AD723" s="141"/>
      <c r="AE723" s="141"/>
      <c r="AF723" s="141"/>
      <c r="AG723" s="141"/>
      <c r="AH723" s="141"/>
      <c r="AI723" s="142"/>
      <c r="AJ723" s="144"/>
      <c r="AK723" s="141"/>
      <c r="AL723" s="141"/>
      <c r="AM723" s="141"/>
      <c r="AN723" s="141"/>
      <c r="AO723" s="141"/>
      <c r="AP723" s="141"/>
      <c r="AQ723" s="141"/>
      <c r="AR723" s="142"/>
      <c r="AS723" s="144"/>
      <c r="AT723" s="141"/>
      <c r="AU723" s="141"/>
      <c r="AV723" s="141"/>
      <c r="AW723" s="141"/>
      <c r="AX723" s="146"/>
      <c r="AY723" s="2"/>
      <c r="AZ723" s="2"/>
      <c r="BA723" s="2"/>
      <c r="BB723" s="23"/>
      <c r="BC723" s="24"/>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row>
    <row r="724" spans="1:251" s="16" customFormat="1" ht="18.75" customHeight="1">
      <c r="A724" s="8"/>
      <c r="B724" s="25"/>
      <c r="C724" s="109" t="s">
        <v>104</v>
      </c>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1"/>
      <c r="AA724" s="112">
        <v>27032</v>
      </c>
      <c r="AB724" s="113"/>
      <c r="AC724" s="113"/>
      <c r="AD724" s="113"/>
      <c r="AE724" s="113"/>
      <c r="AF724" s="113"/>
      <c r="AG724" s="113"/>
      <c r="AH724" s="113"/>
      <c r="AI724" s="114"/>
      <c r="AJ724" s="112">
        <v>27032</v>
      </c>
      <c r="AK724" s="113"/>
      <c r="AL724" s="113"/>
      <c r="AM724" s="113"/>
      <c r="AN724" s="113"/>
      <c r="AO724" s="113"/>
      <c r="AP724" s="113"/>
      <c r="AQ724" s="113"/>
      <c r="AR724" s="114"/>
      <c r="AS724" s="115"/>
      <c r="AT724" s="116"/>
      <c r="AU724" s="116"/>
      <c r="AV724" s="116"/>
      <c r="AW724" s="116"/>
      <c r="AX724" s="117"/>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row>
    <row r="725" spans="1:251" s="16" customFormat="1" ht="18.75" customHeight="1">
      <c r="A725" s="8"/>
      <c r="B725" s="25"/>
      <c r="C725" s="109" t="s">
        <v>105</v>
      </c>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1"/>
      <c r="AA725" s="112">
        <v>14249</v>
      </c>
      <c r="AB725" s="113"/>
      <c r="AC725" s="113"/>
      <c r="AD725" s="113"/>
      <c r="AE725" s="113"/>
      <c r="AF725" s="113"/>
      <c r="AG725" s="113"/>
      <c r="AH725" s="113"/>
      <c r="AI725" s="114"/>
      <c r="AJ725" s="112">
        <v>14194</v>
      </c>
      <c r="AK725" s="113"/>
      <c r="AL725" s="113"/>
      <c r="AM725" s="113"/>
      <c r="AN725" s="113"/>
      <c r="AO725" s="113"/>
      <c r="AP725" s="113"/>
      <c r="AQ725" s="113"/>
      <c r="AR725" s="114"/>
      <c r="AS725" s="115"/>
      <c r="AT725" s="116"/>
      <c r="AU725" s="116"/>
      <c r="AV725" s="116"/>
      <c r="AW725" s="116"/>
      <c r="AX725" s="117"/>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ht="18.75" customHeight="1" thickBot="1">
      <c r="A726" s="17"/>
      <c r="B726" s="118" t="s">
        <v>13</v>
      </c>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20"/>
      <c r="AA726" s="121">
        <f>SUM($AA$724:$AA$725)</f>
        <v>41281</v>
      </c>
      <c r="AB726" s="122"/>
      <c r="AC726" s="122"/>
      <c r="AD726" s="122"/>
      <c r="AE726" s="122"/>
      <c r="AF726" s="122"/>
      <c r="AG726" s="122"/>
      <c r="AH726" s="122"/>
      <c r="AI726" s="123"/>
      <c r="AJ726" s="121">
        <f>SUM($AJ$724:$AJ$725)</f>
        <v>41226</v>
      </c>
      <c r="AK726" s="122"/>
      <c r="AL726" s="122"/>
      <c r="AM726" s="122"/>
      <c r="AN726" s="122"/>
      <c r="AO726" s="122"/>
      <c r="AP726" s="122"/>
      <c r="AQ726" s="122"/>
      <c r="AR726" s="123"/>
      <c r="AS726" s="124"/>
      <c r="AT726" s="125"/>
      <c r="AU726" s="125"/>
      <c r="AV726" s="125"/>
      <c r="AW726" s="125"/>
      <c r="AX726" s="126"/>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8" spans="1:251" ht="18.75">
      <c r="A728" s="1" t="s">
        <v>0</v>
      </c>
      <c r="AW728" s="3"/>
      <c r="AX728" s="4"/>
      <c r="AY728" s="3"/>
    </row>
    <row r="730" spans="1:251" ht="18.75">
      <c r="B730" s="127" t="s">
        <v>8</v>
      </c>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row>
    <row r="731" spans="1:251">
      <c r="Z731" s="5"/>
      <c r="AD731" s="5"/>
      <c r="AE731" s="5"/>
      <c r="AF731" s="5"/>
      <c r="AG731" s="5"/>
      <c r="AH731" s="5"/>
      <c r="AI731" s="5"/>
      <c r="AO731" s="5"/>
    </row>
    <row r="732" spans="1:251" ht="13.5" thickBot="1">
      <c r="Z732" s="5"/>
      <c r="AD732" s="5"/>
      <c r="AE732" s="5"/>
      <c r="AF732" s="5"/>
      <c r="AG732" s="5"/>
      <c r="AH732" s="5"/>
      <c r="AI732" s="5"/>
      <c r="AO732" s="5"/>
      <c r="DI732" s="6"/>
    </row>
    <row r="733" spans="1:251" ht="24.75" customHeight="1" thickBot="1">
      <c r="B733" s="129" t="s">
        <v>1</v>
      </c>
      <c r="C733" s="130"/>
      <c r="D733" s="130"/>
      <c r="E733" s="130"/>
      <c r="F733" s="130"/>
      <c r="G733" s="130"/>
      <c r="H733" s="131" t="s">
        <v>106</v>
      </c>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2"/>
      <c r="AL733" s="132"/>
      <c r="AM733" s="132"/>
      <c r="AN733" s="132"/>
      <c r="AO733" s="132"/>
      <c r="AP733" s="132"/>
      <c r="AQ733" s="132"/>
      <c r="AR733" s="132"/>
      <c r="AS733" s="132"/>
      <c r="AT733" s="132"/>
      <c r="AU733" s="132"/>
      <c r="AV733" s="132"/>
      <c r="AW733" s="132"/>
      <c r="AX733" s="133"/>
      <c r="DI733" s="6"/>
    </row>
    <row r="734" spans="1:251" ht="14.25">
      <c r="B734" s="7"/>
      <c r="C734" s="7"/>
      <c r="D734" s="7"/>
      <c r="E734" s="7"/>
      <c r="F734" s="7"/>
      <c r="G734" s="7"/>
      <c r="H734" s="8"/>
      <c r="I734" s="8"/>
      <c r="J734" s="8"/>
      <c r="K734" s="8"/>
      <c r="L734" s="9"/>
      <c r="M734" s="9"/>
      <c r="N734" s="9"/>
      <c r="O734" s="9"/>
      <c r="P734" s="8"/>
      <c r="Q734" s="8"/>
      <c r="R734" s="8"/>
      <c r="S734" s="8"/>
      <c r="T734" s="8"/>
      <c r="U734" s="8"/>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DI734" s="6"/>
    </row>
    <row r="735" spans="1:251" ht="15" thickBot="1">
      <c r="A735" s="11"/>
      <c r="B735" s="10" t="s">
        <v>2</v>
      </c>
      <c r="C735" s="8"/>
      <c r="D735" s="8"/>
      <c r="E735" s="8"/>
      <c r="F735" s="8"/>
      <c r="G735" s="8"/>
      <c r="H735" s="8"/>
      <c r="I735" s="8"/>
      <c r="J735" s="8"/>
      <c r="K735" s="8"/>
      <c r="L735" s="9"/>
      <c r="M735" s="9"/>
      <c r="N735" s="9"/>
      <c r="O735" s="9"/>
      <c r="P735" s="8"/>
      <c r="Q735" s="8"/>
      <c r="R735" s="8"/>
      <c r="S735" s="8"/>
      <c r="T735" s="8"/>
      <c r="U735" s="8"/>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DI735" s="6"/>
    </row>
    <row r="736" spans="1:251" ht="14.25">
      <c r="A736" s="8"/>
      <c r="B736" s="12"/>
      <c r="C736" s="7"/>
      <c r="D736" s="7"/>
      <c r="E736" s="7"/>
      <c r="F736" s="7"/>
      <c r="G736" s="7"/>
      <c r="H736" s="7"/>
      <c r="I736" s="7"/>
      <c r="J736" s="7"/>
      <c r="K736" s="7"/>
      <c r="L736" s="13"/>
      <c r="M736" s="13"/>
      <c r="N736" s="13"/>
      <c r="O736" s="13"/>
      <c r="P736" s="7"/>
      <c r="Q736" s="7"/>
      <c r="R736" s="7"/>
      <c r="S736" s="7"/>
      <c r="T736" s="7"/>
      <c r="U736" s="7"/>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5"/>
    </row>
    <row r="737" spans="1:113" ht="12" customHeight="1">
      <c r="A737" s="8"/>
      <c r="B737" s="134" t="s">
        <v>107</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6"/>
    </row>
    <row r="738" spans="1:113" ht="12" customHeight="1">
      <c r="A738" s="8"/>
      <c r="B738" s="134"/>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6"/>
      <c r="BC738" s="16"/>
    </row>
    <row r="739" spans="1:113" ht="12" customHeight="1">
      <c r="A739" s="8"/>
      <c r="B739" s="134"/>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6"/>
    </row>
    <row r="740" spans="1:113" ht="12" customHeight="1">
      <c r="A740" s="8"/>
      <c r="B740" s="134"/>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6"/>
    </row>
    <row r="741" spans="1:113" ht="12" customHeight="1">
      <c r="A741" s="8"/>
      <c r="B741" s="134"/>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6"/>
    </row>
    <row r="742" spans="1:113" ht="15" thickBot="1">
      <c r="A742" s="17"/>
      <c r="B742" s="18"/>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20"/>
    </row>
    <row r="743" spans="1:113">
      <c r="B743" s="21"/>
    </row>
    <row r="744" spans="1:113" ht="15" thickBot="1">
      <c r="A744" s="11"/>
      <c r="B744" s="10" t="s">
        <v>3</v>
      </c>
      <c r="C744" s="8"/>
      <c r="D744" s="8"/>
      <c r="E744" s="8"/>
      <c r="F744" s="8"/>
      <c r="G744" s="8"/>
      <c r="H744" s="8"/>
      <c r="I744" s="8"/>
      <c r="J744" s="8"/>
      <c r="K744" s="8"/>
      <c r="L744" s="9"/>
      <c r="M744" s="9"/>
      <c r="N744" s="9"/>
      <c r="O744" s="9"/>
      <c r="P744" s="8"/>
      <c r="Q744" s="8"/>
      <c r="R744" s="8"/>
      <c r="S744" s="8"/>
      <c r="T744" s="8"/>
      <c r="U744" s="8"/>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DI744" s="6"/>
    </row>
    <row r="745" spans="1:113" ht="14.25">
      <c r="A745" s="8"/>
      <c r="B745" s="12"/>
      <c r="C745" s="7"/>
      <c r="D745" s="7"/>
      <c r="E745" s="7"/>
      <c r="F745" s="7"/>
      <c r="G745" s="7"/>
      <c r="H745" s="7"/>
      <c r="I745" s="7"/>
      <c r="J745" s="7"/>
      <c r="K745" s="7"/>
      <c r="L745" s="13"/>
      <c r="M745" s="13"/>
      <c r="N745" s="13"/>
      <c r="O745" s="13"/>
      <c r="P745" s="7"/>
      <c r="Q745" s="7"/>
      <c r="R745" s="7"/>
      <c r="S745" s="7"/>
      <c r="T745" s="7"/>
      <c r="U745" s="7"/>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5"/>
    </row>
    <row r="746" spans="1:113" ht="12" customHeight="1">
      <c r="A746" s="8"/>
      <c r="B746" s="134" t="s">
        <v>108</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6"/>
    </row>
    <row r="747" spans="1:113" ht="12" customHeight="1">
      <c r="A747" s="8"/>
      <c r="B747" s="134"/>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6"/>
      <c r="BC747" s="16"/>
    </row>
    <row r="748" spans="1:113" ht="12" customHeight="1">
      <c r="A748" s="8"/>
      <c r="B748" s="134"/>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6"/>
    </row>
    <row r="749" spans="1:113" ht="12" customHeight="1">
      <c r="A749" s="8"/>
      <c r="B749" s="134"/>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6"/>
    </row>
    <row r="750" spans="1:113" ht="12" customHeight="1">
      <c r="A750" s="8"/>
      <c r="B750" s="134"/>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6"/>
    </row>
    <row r="751" spans="1:113" ht="15" thickBot="1">
      <c r="A751" s="17"/>
      <c r="B751" s="18"/>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20"/>
    </row>
    <row r="752" spans="1:113">
      <c r="B752" s="21"/>
    </row>
    <row r="753" spans="1:251" ht="14.25">
      <c r="B753" s="10" t="s">
        <v>4</v>
      </c>
      <c r="C753" s="8"/>
      <c r="D753" s="8"/>
      <c r="E753" s="8"/>
      <c r="F753" s="8"/>
      <c r="G753" s="8"/>
      <c r="H753" s="8"/>
      <c r="I753" s="8"/>
      <c r="J753" s="8"/>
      <c r="K753" s="8"/>
      <c r="L753" s="9"/>
      <c r="M753" s="9"/>
      <c r="N753" s="9"/>
      <c r="O753" s="9"/>
      <c r="P753" s="8"/>
      <c r="Q753" s="8"/>
      <c r="R753" s="8"/>
      <c r="S753" s="8"/>
      <c r="T753" s="8"/>
      <c r="U753" s="8"/>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row>
    <row r="754" spans="1:251" ht="15" thickBot="1">
      <c r="B754" s="8"/>
      <c r="C754" s="8"/>
      <c r="D754" s="8"/>
      <c r="E754" s="8"/>
      <c r="F754" s="8"/>
      <c r="G754" s="8"/>
      <c r="H754" s="8"/>
      <c r="I754" s="8"/>
      <c r="J754" s="8"/>
      <c r="K754" s="8"/>
      <c r="L754" s="9"/>
      <c r="M754" s="9"/>
      <c r="N754" s="9"/>
      <c r="O754" s="9"/>
      <c r="P754" s="8"/>
      <c r="Q754" s="8"/>
      <c r="R754" s="8"/>
      <c r="S754" s="8"/>
      <c r="T754" s="8"/>
      <c r="U754" s="8"/>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22" t="s">
        <v>5</v>
      </c>
    </row>
    <row r="755" spans="1:251" s="16" customFormat="1" ht="13.5" customHeight="1">
      <c r="A755" s="8"/>
      <c r="B755" s="137" t="s">
        <v>6</v>
      </c>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9"/>
      <c r="AA755" s="143" t="s">
        <v>11</v>
      </c>
      <c r="AB755" s="138"/>
      <c r="AC755" s="138"/>
      <c r="AD755" s="138"/>
      <c r="AE755" s="138"/>
      <c r="AF755" s="138"/>
      <c r="AG755" s="138"/>
      <c r="AH755" s="138"/>
      <c r="AI755" s="139"/>
      <c r="AJ755" s="143" t="s">
        <v>12</v>
      </c>
      <c r="AK755" s="138"/>
      <c r="AL755" s="138"/>
      <c r="AM755" s="138"/>
      <c r="AN755" s="138"/>
      <c r="AO755" s="138"/>
      <c r="AP755" s="138"/>
      <c r="AQ755" s="138"/>
      <c r="AR755" s="139"/>
      <c r="AS755" s="143" t="s">
        <v>7</v>
      </c>
      <c r="AT755" s="138"/>
      <c r="AU755" s="138"/>
      <c r="AV755" s="138"/>
      <c r="AW755" s="138"/>
      <c r="AX755" s="145"/>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row>
    <row r="756" spans="1:251" s="16" customFormat="1" ht="13.5">
      <c r="A756" s="8"/>
      <c r="B756" s="140"/>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2"/>
      <c r="AA756" s="144"/>
      <c r="AB756" s="141"/>
      <c r="AC756" s="141"/>
      <c r="AD756" s="141"/>
      <c r="AE756" s="141"/>
      <c r="AF756" s="141"/>
      <c r="AG756" s="141"/>
      <c r="AH756" s="141"/>
      <c r="AI756" s="142"/>
      <c r="AJ756" s="144"/>
      <c r="AK756" s="141"/>
      <c r="AL756" s="141"/>
      <c r="AM756" s="141"/>
      <c r="AN756" s="141"/>
      <c r="AO756" s="141"/>
      <c r="AP756" s="141"/>
      <c r="AQ756" s="141"/>
      <c r="AR756" s="142"/>
      <c r="AS756" s="144"/>
      <c r="AT756" s="141"/>
      <c r="AU756" s="141"/>
      <c r="AV756" s="141"/>
      <c r="AW756" s="141"/>
      <c r="AX756" s="146"/>
      <c r="AY756" s="2"/>
      <c r="AZ756" s="2"/>
      <c r="BA756" s="2"/>
      <c r="BB756" s="23"/>
      <c r="BC756" s="24"/>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row>
    <row r="757" spans="1:251" s="16" customFormat="1" ht="18.75" customHeight="1">
      <c r="A757" s="8"/>
      <c r="B757" s="25"/>
      <c r="C757" s="109" t="s">
        <v>109</v>
      </c>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1"/>
      <c r="AA757" s="112">
        <v>21165</v>
      </c>
      <c r="AB757" s="113"/>
      <c r="AC757" s="113"/>
      <c r="AD757" s="113"/>
      <c r="AE757" s="113"/>
      <c r="AF757" s="113"/>
      <c r="AG757" s="113"/>
      <c r="AH757" s="113"/>
      <c r="AI757" s="114"/>
      <c r="AJ757" s="112">
        <v>22244</v>
      </c>
      <c r="AK757" s="113"/>
      <c r="AL757" s="113"/>
      <c r="AM757" s="113"/>
      <c r="AN757" s="113"/>
      <c r="AO757" s="113"/>
      <c r="AP757" s="113"/>
      <c r="AQ757" s="113"/>
      <c r="AR757" s="114"/>
      <c r="AS757" s="115"/>
      <c r="AT757" s="116"/>
      <c r="AU757" s="116"/>
      <c r="AV757" s="116"/>
      <c r="AW757" s="116"/>
      <c r="AX757" s="117"/>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8.75" customHeight="1">
      <c r="A758" s="8"/>
      <c r="B758" s="25"/>
      <c r="C758" s="109" t="s">
        <v>110</v>
      </c>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1"/>
      <c r="AA758" s="112">
        <v>4923</v>
      </c>
      <c r="AB758" s="113"/>
      <c r="AC758" s="113"/>
      <c r="AD758" s="113"/>
      <c r="AE758" s="113"/>
      <c r="AF758" s="113"/>
      <c r="AG758" s="113"/>
      <c r="AH758" s="113"/>
      <c r="AI758" s="114"/>
      <c r="AJ758" s="112">
        <v>8348</v>
      </c>
      <c r="AK758" s="113"/>
      <c r="AL758" s="113"/>
      <c r="AM758" s="113"/>
      <c r="AN758" s="113"/>
      <c r="AO758" s="113"/>
      <c r="AP758" s="113"/>
      <c r="AQ758" s="113"/>
      <c r="AR758" s="114"/>
      <c r="AS758" s="115"/>
      <c r="AT758" s="116"/>
      <c r="AU758" s="116"/>
      <c r="AV758" s="116"/>
      <c r="AW758" s="116"/>
      <c r="AX758" s="117"/>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c r="A759" s="8"/>
      <c r="B759" s="25"/>
      <c r="C759" s="109" t="s">
        <v>111</v>
      </c>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1"/>
      <c r="AA759" s="112">
        <v>1567</v>
      </c>
      <c r="AB759" s="113"/>
      <c r="AC759" s="113"/>
      <c r="AD759" s="113"/>
      <c r="AE759" s="113"/>
      <c r="AF759" s="113"/>
      <c r="AG759" s="113"/>
      <c r="AH759" s="113"/>
      <c r="AI759" s="114"/>
      <c r="AJ759" s="112">
        <v>1783</v>
      </c>
      <c r="AK759" s="113"/>
      <c r="AL759" s="113"/>
      <c r="AM759" s="113"/>
      <c r="AN759" s="113"/>
      <c r="AO759" s="113"/>
      <c r="AP759" s="113"/>
      <c r="AQ759" s="113"/>
      <c r="AR759" s="114"/>
      <c r="AS759" s="115"/>
      <c r="AT759" s="116"/>
      <c r="AU759" s="116"/>
      <c r="AV759" s="116"/>
      <c r="AW759" s="116"/>
      <c r="AX759" s="117"/>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8.75" customHeight="1" thickBot="1">
      <c r="A760" s="17"/>
      <c r="B760" s="118" t="s">
        <v>13</v>
      </c>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20"/>
      <c r="AA760" s="121">
        <f>SUM($AA$757:$AA$759)</f>
        <v>27655</v>
      </c>
      <c r="AB760" s="122"/>
      <c r="AC760" s="122"/>
      <c r="AD760" s="122"/>
      <c r="AE760" s="122"/>
      <c r="AF760" s="122"/>
      <c r="AG760" s="122"/>
      <c r="AH760" s="122"/>
      <c r="AI760" s="123"/>
      <c r="AJ760" s="121">
        <f>SUM($AJ$757:$AJ$759)</f>
        <v>32375</v>
      </c>
      <c r="AK760" s="122"/>
      <c r="AL760" s="122"/>
      <c r="AM760" s="122"/>
      <c r="AN760" s="122"/>
      <c r="AO760" s="122"/>
      <c r="AP760" s="122"/>
      <c r="AQ760" s="122"/>
      <c r="AR760" s="123"/>
      <c r="AS760" s="124"/>
      <c r="AT760" s="125"/>
      <c r="AU760" s="125"/>
      <c r="AV760" s="125"/>
      <c r="AW760" s="125"/>
      <c r="AX760" s="126"/>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2" spans="1:251" ht="18.75">
      <c r="A762" s="1" t="s">
        <v>0</v>
      </c>
      <c r="AW762" s="3"/>
      <c r="AX762" s="4"/>
      <c r="AY762" s="3"/>
    </row>
    <row r="764" spans="1:251" ht="18.75">
      <c r="B764" s="127" t="s">
        <v>8</v>
      </c>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row>
    <row r="765" spans="1:251">
      <c r="Z765" s="5"/>
      <c r="AD765" s="5"/>
      <c r="AE765" s="5"/>
      <c r="AF765" s="5"/>
      <c r="AG765" s="5"/>
      <c r="AH765" s="5"/>
      <c r="AI765" s="5"/>
      <c r="AO765" s="5"/>
    </row>
    <row r="766" spans="1:251" ht="13.5" thickBot="1">
      <c r="Z766" s="5"/>
      <c r="AD766" s="5"/>
      <c r="AE766" s="5"/>
      <c r="AF766" s="5"/>
      <c r="AG766" s="5"/>
      <c r="AH766" s="5"/>
      <c r="AI766" s="5"/>
      <c r="AO766" s="5"/>
      <c r="DI766" s="6"/>
    </row>
    <row r="767" spans="1:251" ht="24.75" customHeight="1" thickBot="1">
      <c r="B767" s="129" t="s">
        <v>1</v>
      </c>
      <c r="C767" s="130"/>
      <c r="D767" s="130"/>
      <c r="E767" s="130"/>
      <c r="F767" s="130"/>
      <c r="G767" s="130"/>
      <c r="H767" s="131" t="s">
        <v>112</v>
      </c>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2"/>
      <c r="AL767" s="132"/>
      <c r="AM767" s="132"/>
      <c r="AN767" s="132"/>
      <c r="AO767" s="132"/>
      <c r="AP767" s="132"/>
      <c r="AQ767" s="132"/>
      <c r="AR767" s="132"/>
      <c r="AS767" s="132"/>
      <c r="AT767" s="132"/>
      <c r="AU767" s="132"/>
      <c r="AV767" s="132"/>
      <c r="AW767" s="132"/>
      <c r="AX767" s="133"/>
      <c r="DI767" s="6"/>
    </row>
    <row r="768" spans="1:251" ht="14.25">
      <c r="B768" s="7"/>
      <c r="C768" s="7"/>
      <c r="D768" s="7"/>
      <c r="E768" s="7"/>
      <c r="F768" s="7"/>
      <c r="G768" s="7"/>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5" thickBot="1">
      <c r="A769" s="11"/>
      <c r="B769" s="10" t="s">
        <v>2</v>
      </c>
      <c r="C769" s="8"/>
      <c r="D769" s="8"/>
      <c r="E769" s="8"/>
      <c r="F769" s="8"/>
      <c r="G769" s="8"/>
      <c r="H769" s="8"/>
      <c r="I769" s="8"/>
      <c r="J769" s="8"/>
      <c r="K769" s="8"/>
      <c r="L769" s="9"/>
      <c r="M769" s="9"/>
      <c r="N769" s="9"/>
      <c r="O769" s="9"/>
      <c r="P769" s="8"/>
      <c r="Q769" s="8"/>
      <c r="R769" s="8"/>
      <c r="S769" s="8"/>
      <c r="T769" s="8"/>
      <c r="U769" s="8"/>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DI769" s="6"/>
    </row>
    <row r="770" spans="1:113" ht="14.25">
      <c r="A770" s="8"/>
      <c r="B770" s="12"/>
      <c r="C770" s="7"/>
      <c r="D770" s="7"/>
      <c r="E770" s="7"/>
      <c r="F770" s="7"/>
      <c r="G770" s="7"/>
      <c r="H770" s="7"/>
      <c r="I770" s="7"/>
      <c r="J770" s="7"/>
      <c r="K770" s="7"/>
      <c r="L770" s="13"/>
      <c r="M770" s="13"/>
      <c r="N770" s="13"/>
      <c r="O770" s="13"/>
      <c r="P770" s="7"/>
      <c r="Q770" s="7"/>
      <c r="R770" s="7"/>
      <c r="S770" s="7"/>
      <c r="T770" s="7"/>
      <c r="U770" s="7"/>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5"/>
    </row>
    <row r="771" spans="1:113" ht="12" customHeight="1">
      <c r="A771" s="8"/>
      <c r="B771" s="134" t="s">
        <v>240</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6"/>
    </row>
    <row r="772" spans="1:113" ht="12" customHeight="1">
      <c r="A772" s="8"/>
      <c r="B772" s="134"/>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6"/>
      <c r="BC772" s="16"/>
    </row>
    <row r="773" spans="1:113" ht="12" customHeight="1">
      <c r="A773" s="8"/>
      <c r="B773" s="134"/>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6"/>
    </row>
    <row r="774" spans="1:113" ht="12" customHeight="1">
      <c r="A774" s="8"/>
      <c r="B774" s="134"/>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6"/>
    </row>
    <row r="775" spans="1:113" ht="12" customHeight="1">
      <c r="A775" s="8"/>
      <c r="B775" s="134"/>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6"/>
    </row>
    <row r="776" spans="1:113" ht="15" thickBot="1">
      <c r="A776" s="17"/>
      <c r="B776" s="18"/>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20"/>
    </row>
    <row r="777" spans="1:113">
      <c r="B777" s="21"/>
    </row>
    <row r="778" spans="1:113" ht="15" thickBot="1">
      <c r="A778" s="11"/>
      <c r="B778" s="10" t="s">
        <v>3</v>
      </c>
      <c r="C778" s="8"/>
      <c r="D778" s="8"/>
      <c r="E778" s="8"/>
      <c r="F778" s="8"/>
      <c r="G778" s="8"/>
      <c r="H778" s="8"/>
      <c r="I778" s="8"/>
      <c r="J778" s="8"/>
      <c r="K778" s="8"/>
      <c r="L778" s="9"/>
      <c r="M778" s="9"/>
      <c r="N778" s="9"/>
      <c r="O778" s="9"/>
      <c r="P778" s="8"/>
      <c r="Q778" s="8"/>
      <c r="R778" s="8"/>
      <c r="S778" s="8"/>
      <c r="T778" s="8"/>
      <c r="U778" s="8"/>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DI778" s="6"/>
    </row>
    <row r="779" spans="1:113" ht="14.25">
      <c r="A779" s="8"/>
      <c r="B779" s="12"/>
      <c r="C779" s="7"/>
      <c r="D779" s="7"/>
      <c r="E779" s="7"/>
      <c r="F779" s="7"/>
      <c r="G779" s="7"/>
      <c r="H779" s="7"/>
      <c r="I779" s="7"/>
      <c r="J779" s="7"/>
      <c r="K779" s="7"/>
      <c r="L779" s="13"/>
      <c r="M779" s="13"/>
      <c r="N779" s="13"/>
      <c r="O779" s="13"/>
      <c r="P779" s="7"/>
      <c r="Q779" s="7"/>
      <c r="R779" s="7"/>
      <c r="S779" s="7"/>
      <c r="T779" s="7"/>
      <c r="U779" s="7"/>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5"/>
    </row>
    <row r="780" spans="1:113" ht="19.5" customHeight="1">
      <c r="A780" s="8"/>
      <c r="B780" s="134" t="s">
        <v>113</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6"/>
    </row>
    <row r="781" spans="1:113" ht="19.5" customHeight="1">
      <c r="A781" s="8"/>
      <c r="B781" s="134"/>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6"/>
    </row>
    <row r="782" spans="1:113" ht="19.5" customHeight="1">
      <c r="A782" s="8"/>
      <c r="B782" s="134"/>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6"/>
    </row>
    <row r="783" spans="1:113" ht="19.5" customHeight="1">
      <c r="A783" s="8"/>
      <c r="B783" s="134"/>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6"/>
    </row>
    <row r="784" spans="1:113" ht="19.5" customHeight="1">
      <c r="A784" s="8"/>
      <c r="B784" s="134"/>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6"/>
    </row>
    <row r="785" spans="1:251" ht="19.5" customHeight="1">
      <c r="A785" s="8"/>
      <c r="B785" s="134"/>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6"/>
    </row>
    <row r="786" spans="1:251" ht="19.5" customHeight="1">
      <c r="A786" s="8"/>
      <c r="B786" s="134"/>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6"/>
    </row>
    <row r="787" spans="1:251" ht="19.5" customHeight="1">
      <c r="A787" s="8"/>
      <c r="B787" s="134"/>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6"/>
    </row>
    <row r="788" spans="1:251" ht="19.5" customHeight="1">
      <c r="A788" s="8"/>
      <c r="B788" s="134"/>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6"/>
    </row>
    <row r="789" spans="1:251" ht="19.5" customHeight="1">
      <c r="A789" s="8"/>
      <c r="B789" s="134"/>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6"/>
      <c r="BC789" s="16"/>
    </row>
    <row r="790" spans="1:251" ht="19.5" customHeight="1">
      <c r="A790" s="8"/>
      <c r="B790" s="134"/>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6"/>
    </row>
    <row r="791" spans="1:251" ht="19.5" customHeight="1">
      <c r="A791" s="8"/>
      <c r="B791" s="134"/>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6"/>
    </row>
    <row r="792" spans="1:251" ht="19.5" customHeight="1">
      <c r="A792" s="8"/>
      <c r="B792" s="134"/>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6"/>
    </row>
    <row r="793" spans="1:251" ht="15" thickBot="1">
      <c r="A793" s="17"/>
      <c r="B793" s="18"/>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20"/>
    </row>
    <row r="794" spans="1:251">
      <c r="B794" s="21"/>
    </row>
    <row r="795" spans="1:251" ht="14.25">
      <c r="B795" s="10" t="s">
        <v>4</v>
      </c>
      <c r="C795" s="8"/>
      <c r="D795" s="8"/>
      <c r="E795" s="8"/>
      <c r="F795" s="8"/>
      <c r="G795" s="8"/>
      <c r="H795" s="8"/>
      <c r="I795" s="8"/>
      <c r="J795" s="8"/>
      <c r="K795" s="8"/>
      <c r="L795" s="9"/>
      <c r="M795" s="9"/>
      <c r="N795" s="9"/>
      <c r="O795" s="9"/>
      <c r="P795" s="8"/>
      <c r="Q795" s="8"/>
      <c r="R795" s="8"/>
      <c r="S795" s="8"/>
      <c r="T795" s="8"/>
      <c r="U795" s="8"/>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row>
    <row r="796" spans="1:251" ht="15" thickBot="1">
      <c r="B796" s="8"/>
      <c r="C796" s="8"/>
      <c r="D796" s="8"/>
      <c r="E796" s="8"/>
      <c r="F796" s="8"/>
      <c r="G796" s="8"/>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22" t="s">
        <v>5</v>
      </c>
    </row>
    <row r="797" spans="1:251" s="16" customFormat="1" ht="13.5" customHeight="1">
      <c r="A797" s="8"/>
      <c r="B797" s="137" t="s">
        <v>6</v>
      </c>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9"/>
      <c r="AA797" s="143" t="s">
        <v>11</v>
      </c>
      <c r="AB797" s="138"/>
      <c r="AC797" s="138"/>
      <c r="AD797" s="138"/>
      <c r="AE797" s="138"/>
      <c r="AF797" s="138"/>
      <c r="AG797" s="138"/>
      <c r="AH797" s="138"/>
      <c r="AI797" s="139"/>
      <c r="AJ797" s="143" t="s">
        <v>12</v>
      </c>
      <c r="AK797" s="138"/>
      <c r="AL797" s="138"/>
      <c r="AM797" s="138"/>
      <c r="AN797" s="138"/>
      <c r="AO797" s="138"/>
      <c r="AP797" s="138"/>
      <c r="AQ797" s="138"/>
      <c r="AR797" s="139"/>
      <c r="AS797" s="143" t="s">
        <v>7</v>
      </c>
      <c r="AT797" s="138"/>
      <c r="AU797" s="138"/>
      <c r="AV797" s="138"/>
      <c r="AW797" s="138"/>
      <c r="AX797" s="145"/>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c r="GS797" s="2"/>
      <c r="GT797" s="2"/>
      <c r="GU797" s="2"/>
      <c r="GV797" s="2"/>
      <c r="GW797" s="2"/>
      <c r="GX797" s="2"/>
      <c r="GY797" s="2"/>
      <c r="GZ797" s="2"/>
      <c r="HA797" s="2"/>
      <c r="HB797" s="2"/>
      <c r="HC797" s="2"/>
      <c r="HD797" s="2"/>
      <c r="HE797" s="2"/>
      <c r="HF797" s="2"/>
      <c r="HG797" s="2"/>
      <c r="HH797" s="2"/>
      <c r="HI797" s="2"/>
      <c r="HJ797" s="2"/>
      <c r="HK797" s="2"/>
      <c r="HL797" s="2"/>
      <c r="HM797" s="2"/>
      <c r="HN797" s="2"/>
      <c r="HO797" s="2"/>
      <c r="HP797" s="2"/>
      <c r="HQ797" s="2"/>
      <c r="HR797" s="2"/>
      <c r="HS797" s="2"/>
      <c r="HT797" s="2"/>
      <c r="HU797" s="2"/>
      <c r="HV797" s="2"/>
      <c r="HW797" s="2"/>
      <c r="HX797" s="2"/>
      <c r="HY797" s="2"/>
      <c r="HZ797" s="2"/>
      <c r="IA797" s="2"/>
      <c r="IB797" s="2"/>
      <c r="IC797" s="2"/>
      <c r="ID797" s="2"/>
      <c r="IE797" s="2"/>
      <c r="IF797" s="2"/>
      <c r="IG797" s="2"/>
      <c r="IH797" s="2"/>
      <c r="II797" s="2"/>
      <c r="IJ797" s="2"/>
      <c r="IK797" s="2"/>
      <c r="IL797" s="2"/>
      <c r="IM797" s="2"/>
      <c r="IN797" s="2"/>
      <c r="IO797" s="2"/>
      <c r="IP797" s="2"/>
      <c r="IQ797" s="2"/>
    </row>
    <row r="798" spans="1:251" s="16" customFormat="1" ht="13.5">
      <c r="A798" s="8"/>
      <c r="B798" s="140"/>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2"/>
      <c r="AA798" s="144"/>
      <c r="AB798" s="141"/>
      <c r="AC798" s="141"/>
      <c r="AD798" s="141"/>
      <c r="AE798" s="141"/>
      <c r="AF798" s="141"/>
      <c r="AG798" s="141"/>
      <c r="AH798" s="141"/>
      <c r="AI798" s="142"/>
      <c r="AJ798" s="144"/>
      <c r="AK798" s="141"/>
      <c r="AL798" s="141"/>
      <c r="AM798" s="141"/>
      <c r="AN798" s="141"/>
      <c r="AO798" s="141"/>
      <c r="AP798" s="141"/>
      <c r="AQ798" s="141"/>
      <c r="AR798" s="142"/>
      <c r="AS798" s="144"/>
      <c r="AT798" s="141"/>
      <c r="AU798" s="141"/>
      <c r="AV798" s="141"/>
      <c r="AW798" s="141"/>
      <c r="AX798" s="146"/>
      <c r="AY798" s="2"/>
      <c r="AZ798" s="2"/>
      <c r="BA798" s="2"/>
      <c r="BB798" s="23"/>
      <c r="BC798" s="24"/>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ht="18.75" customHeight="1">
      <c r="A799" s="8"/>
      <c r="B799" s="25"/>
      <c r="C799" s="109" t="s">
        <v>114</v>
      </c>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1"/>
      <c r="AA799" s="112">
        <v>7909</v>
      </c>
      <c r="AB799" s="113"/>
      <c r="AC799" s="113"/>
      <c r="AD799" s="113"/>
      <c r="AE799" s="113"/>
      <c r="AF799" s="113"/>
      <c r="AG799" s="113"/>
      <c r="AH799" s="113"/>
      <c r="AI799" s="114"/>
      <c r="AJ799" s="112">
        <v>7909</v>
      </c>
      <c r="AK799" s="113"/>
      <c r="AL799" s="113"/>
      <c r="AM799" s="113"/>
      <c r="AN799" s="113"/>
      <c r="AO799" s="113"/>
      <c r="AP799" s="113"/>
      <c r="AQ799" s="113"/>
      <c r="AR799" s="114"/>
      <c r="AS799" s="115"/>
      <c r="AT799" s="116"/>
      <c r="AU799" s="116"/>
      <c r="AV799" s="116"/>
      <c r="AW799" s="116"/>
      <c r="AX799" s="117"/>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c r="A800" s="8"/>
      <c r="B800" s="25"/>
      <c r="C800" s="109" t="s">
        <v>115</v>
      </c>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1"/>
      <c r="AA800" s="112">
        <v>1477</v>
      </c>
      <c r="AB800" s="113"/>
      <c r="AC800" s="113"/>
      <c r="AD800" s="113"/>
      <c r="AE800" s="113"/>
      <c r="AF800" s="113"/>
      <c r="AG800" s="113"/>
      <c r="AH800" s="113"/>
      <c r="AI800" s="114"/>
      <c r="AJ800" s="112">
        <v>1477</v>
      </c>
      <c r="AK800" s="113"/>
      <c r="AL800" s="113"/>
      <c r="AM800" s="113"/>
      <c r="AN800" s="113"/>
      <c r="AO800" s="113"/>
      <c r="AP800" s="113"/>
      <c r="AQ800" s="113"/>
      <c r="AR800" s="114"/>
      <c r="AS800" s="115"/>
      <c r="AT800" s="116"/>
      <c r="AU800" s="116"/>
      <c r="AV800" s="116"/>
      <c r="AW800" s="116"/>
      <c r="AX800" s="117"/>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8.75" customHeight="1" thickBot="1">
      <c r="A801" s="17"/>
      <c r="B801" s="118" t="s">
        <v>13</v>
      </c>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20"/>
      <c r="AA801" s="121">
        <f>SUM($AA$799:$AA$800)</f>
        <v>9386</v>
      </c>
      <c r="AB801" s="122"/>
      <c r="AC801" s="122"/>
      <c r="AD801" s="122"/>
      <c r="AE801" s="122"/>
      <c r="AF801" s="122"/>
      <c r="AG801" s="122"/>
      <c r="AH801" s="122"/>
      <c r="AI801" s="123"/>
      <c r="AJ801" s="121">
        <f>SUM($AJ$799:$AJ$800)</f>
        <v>9386</v>
      </c>
      <c r="AK801" s="122"/>
      <c r="AL801" s="122"/>
      <c r="AM801" s="122"/>
      <c r="AN801" s="122"/>
      <c r="AO801" s="122"/>
      <c r="AP801" s="122"/>
      <c r="AQ801" s="122"/>
      <c r="AR801" s="123"/>
      <c r="AS801" s="124"/>
      <c r="AT801" s="125"/>
      <c r="AU801" s="125"/>
      <c r="AV801" s="125"/>
      <c r="AW801" s="125"/>
      <c r="AX801" s="126"/>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3" spans="1:251" ht="18.75">
      <c r="A803" s="1" t="s">
        <v>0</v>
      </c>
      <c r="AW803" s="3"/>
      <c r="AX803" s="4"/>
      <c r="AY803" s="3"/>
    </row>
    <row r="805" spans="1:251" ht="18.75">
      <c r="B805" s="127" t="s">
        <v>8</v>
      </c>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row>
    <row r="806" spans="1:251">
      <c r="Z806" s="5"/>
      <c r="AD806" s="5"/>
      <c r="AE806" s="5"/>
      <c r="AF806" s="5"/>
      <c r="AG806" s="5"/>
      <c r="AH806" s="5"/>
      <c r="AI806" s="5"/>
      <c r="AO806" s="5"/>
    </row>
    <row r="807" spans="1:251" ht="13.5" thickBot="1">
      <c r="Z807" s="5"/>
      <c r="AD807" s="5"/>
      <c r="AE807" s="5"/>
      <c r="AF807" s="5"/>
      <c r="AG807" s="5"/>
      <c r="AH807" s="5"/>
      <c r="AI807" s="5"/>
      <c r="AO807" s="5"/>
      <c r="DI807" s="6"/>
    </row>
    <row r="808" spans="1:251" ht="24.75" customHeight="1" thickBot="1">
      <c r="B808" s="129" t="s">
        <v>1</v>
      </c>
      <c r="C808" s="130"/>
      <c r="D808" s="130"/>
      <c r="E808" s="130"/>
      <c r="F808" s="130"/>
      <c r="G808" s="130"/>
      <c r="H808" s="131" t="s">
        <v>116</v>
      </c>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2"/>
      <c r="AL808" s="132"/>
      <c r="AM808" s="132"/>
      <c r="AN808" s="132"/>
      <c r="AO808" s="132"/>
      <c r="AP808" s="132"/>
      <c r="AQ808" s="132"/>
      <c r="AR808" s="132"/>
      <c r="AS808" s="132"/>
      <c r="AT808" s="132"/>
      <c r="AU808" s="132"/>
      <c r="AV808" s="132"/>
      <c r="AW808" s="132"/>
      <c r="AX808" s="133"/>
      <c r="DI808" s="6"/>
    </row>
    <row r="809" spans="1:251" ht="14.25">
      <c r="B809" s="7"/>
      <c r="C809" s="7"/>
      <c r="D809" s="7"/>
      <c r="E809" s="7"/>
      <c r="F809" s="7"/>
      <c r="G809" s="7"/>
      <c r="H809" s="8"/>
      <c r="I809" s="8"/>
      <c r="J809" s="8"/>
      <c r="K809" s="8"/>
      <c r="L809" s="9"/>
      <c r="M809" s="9"/>
      <c r="N809" s="9"/>
      <c r="O809" s="9"/>
      <c r="P809" s="8"/>
      <c r="Q809" s="8"/>
      <c r="R809" s="8"/>
      <c r="S809" s="8"/>
      <c r="T809" s="8"/>
      <c r="U809" s="8"/>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DI809" s="6"/>
    </row>
    <row r="810" spans="1:251" ht="15" thickBot="1">
      <c r="A810" s="11"/>
      <c r="B810" s="10" t="s">
        <v>2</v>
      </c>
      <c r="C810" s="8"/>
      <c r="D810" s="8"/>
      <c r="E810" s="8"/>
      <c r="F810" s="8"/>
      <c r="G810" s="8"/>
      <c r="H810" s="8"/>
      <c r="I810" s="8"/>
      <c r="J810" s="8"/>
      <c r="K810" s="8"/>
      <c r="L810" s="9"/>
      <c r="M810" s="9"/>
      <c r="N810" s="9"/>
      <c r="O810" s="9"/>
      <c r="P810" s="8"/>
      <c r="Q810" s="8"/>
      <c r="R810" s="8"/>
      <c r="S810" s="8"/>
      <c r="T810" s="8"/>
      <c r="U810" s="8"/>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DI810" s="6"/>
    </row>
    <row r="811" spans="1:251" ht="14.25">
      <c r="A811" s="8"/>
      <c r="B811" s="12"/>
      <c r="C811" s="7"/>
      <c r="D811" s="7"/>
      <c r="E811" s="7"/>
      <c r="F811" s="7"/>
      <c r="G811" s="7"/>
      <c r="H811" s="7"/>
      <c r="I811" s="7"/>
      <c r="J811" s="7"/>
      <c r="K811" s="7"/>
      <c r="L811" s="13"/>
      <c r="M811" s="13"/>
      <c r="N811" s="13"/>
      <c r="O811" s="13"/>
      <c r="P811" s="7"/>
      <c r="Q811" s="7"/>
      <c r="R811" s="7"/>
      <c r="S811" s="7"/>
      <c r="T811" s="7"/>
      <c r="U811" s="7"/>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5"/>
    </row>
    <row r="812" spans="1:251" ht="12" customHeight="1">
      <c r="A812" s="8"/>
      <c r="B812" s="134" t="s">
        <v>117</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6"/>
    </row>
    <row r="813" spans="1:251" ht="12" customHeight="1">
      <c r="A813" s="8"/>
      <c r="B813" s="134"/>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6"/>
    </row>
    <row r="814" spans="1:251" ht="12" customHeight="1">
      <c r="A814" s="8"/>
      <c r="B814" s="134"/>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6"/>
      <c r="BC814" s="16"/>
    </row>
    <row r="815" spans="1:251" ht="12" customHeight="1">
      <c r="A815" s="8"/>
      <c r="B815" s="134"/>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6"/>
    </row>
    <row r="816" spans="1:251" ht="12" customHeight="1">
      <c r="A816" s="8"/>
      <c r="B816" s="134"/>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6"/>
    </row>
    <row r="817" spans="1:251" ht="12" customHeight="1">
      <c r="A817" s="8"/>
      <c r="B817" s="134"/>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6"/>
    </row>
    <row r="818" spans="1:251" ht="15" thickBot="1">
      <c r="A818" s="17"/>
      <c r="B818" s="18"/>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20"/>
    </row>
    <row r="819" spans="1:251">
      <c r="B819" s="21"/>
    </row>
    <row r="820" spans="1:251" ht="15" thickBot="1">
      <c r="A820" s="11"/>
      <c r="B820" s="10" t="s">
        <v>3</v>
      </c>
      <c r="C820" s="8"/>
      <c r="D820" s="8"/>
      <c r="E820" s="8"/>
      <c r="F820" s="8"/>
      <c r="G820" s="8"/>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251" ht="14.25">
      <c r="A821" s="8"/>
      <c r="B821" s="12"/>
      <c r="C821" s="7"/>
      <c r="D821" s="7"/>
      <c r="E821" s="7"/>
      <c r="F821" s="7"/>
      <c r="G821" s="7"/>
      <c r="H821" s="7"/>
      <c r="I821" s="7"/>
      <c r="J821" s="7"/>
      <c r="K821" s="7"/>
      <c r="L821" s="13"/>
      <c r="M821" s="13"/>
      <c r="N821" s="13"/>
      <c r="O821" s="13"/>
      <c r="P821" s="7"/>
      <c r="Q821" s="7"/>
      <c r="R821" s="7"/>
      <c r="S821" s="7"/>
      <c r="T821" s="7"/>
      <c r="U821" s="7"/>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5"/>
    </row>
    <row r="822" spans="1:251" ht="16.5" customHeight="1">
      <c r="A822" s="8"/>
      <c r="B822" s="134" t="s">
        <v>118</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6"/>
    </row>
    <row r="823" spans="1:251" ht="16.5" customHeight="1">
      <c r="A823" s="8"/>
      <c r="B823" s="134"/>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6"/>
    </row>
    <row r="824" spans="1:251" ht="16.5" customHeight="1">
      <c r="A824" s="8"/>
      <c r="B824" s="134"/>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6"/>
      <c r="BC824" s="16"/>
    </row>
    <row r="825" spans="1:251" ht="16.5" customHeight="1">
      <c r="A825" s="8"/>
      <c r="B825" s="134"/>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6"/>
    </row>
    <row r="826" spans="1:251" ht="16.5" customHeight="1">
      <c r="A826" s="8"/>
      <c r="B826" s="134"/>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6"/>
    </row>
    <row r="827" spans="1:251" ht="16.5" customHeight="1">
      <c r="A827" s="8"/>
      <c r="B827" s="134"/>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6"/>
    </row>
    <row r="828" spans="1:251" ht="15" thickBot="1">
      <c r="A828" s="17"/>
      <c r="B828" s="18"/>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20"/>
    </row>
    <row r="829" spans="1:251">
      <c r="B829" s="21"/>
    </row>
    <row r="830" spans="1:251" ht="14.25">
      <c r="B830" s="10" t="s">
        <v>4</v>
      </c>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row>
    <row r="831" spans="1:251" ht="15" thickBot="1">
      <c r="B831" s="8"/>
      <c r="C831" s="8"/>
      <c r="D831" s="8"/>
      <c r="E831" s="8"/>
      <c r="F831" s="8"/>
      <c r="G831" s="8"/>
      <c r="H831" s="8"/>
      <c r="I831" s="8"/>
      <c r="J831" s="8"/>
      <c r="K831" s="8"/>
      <c r="L831" s="9"/>
      <c r="M831" s="9"/>
      <c r="N831" s="9"/>
      <c r="O831" s="9"/>
      <c r="P831" s="8"/>
      <c r="Q831" s="8"/>
      <c r="R831" s="8"/>
      <c r="S831" s="8"/>
      <c r="T831" s="8"/>
      <c r="U831" s="8"/>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22" t="s">
        <v>5</v>
      </c>
    </row>
    <row r="832" spans="1:251" s="16" customFormat="1" ht="13.5" customHeight="1">
      <c r="A832" s="8"/>
      <c r="B832" s="137" t="s">
        <v>6</v>
      </c>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9"/>
      <c r="AA832" s="143" t="s">
        <v>11</v>
      </c>
      <c r="AB832" s="138"/>
      <c r="AC832" s="138"/>
      <c r="AD832" s="138"/>
      <c r="AE832" s="138"/>
      <c r="AF832" s="138"/>
      <c r="AG832" s="138"/>
      <c r="AH832" s="138"/>
      <c r="AI832" s="139"/>
      <c r="AJ832" s="143" t="s">
        <v>12</v>
      </c>
      <c r="AK832" s="138"/>
      <c r="AL832" s="138"/>
      <c r="AM832" s="138"/>
      <c r="AN832" s="138"/>
      <c r="AO832" s="138"/>
      <c r="AP832" s="138"/>
      <c r="AQ832" s="138"/>
      <c r="AR832" s="139"/>
      <c r="AS832" s="143" t="s">
        <v>7</v>
      </c>
      <c r="AT832" s="138"/>
      <c r="AU832" s="138"/>
      <c r="AV832" s="138"/>
      <c r="AW832" s="138"/>
      <c r="AX832" s="145"/>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c r="IE832" s="2"/>
      <c r="IF832" s="2"/>
      <c r="IG832" s="2"/>
      <c r="IH832" s="2"/>
      <c r="II832" s="2"/>
      <c r="IJ832" s="2"/>
      <c r="IK832" s="2"/>
      <c r="IL832" s="2"/>
      <c r="IM832" s="2"/>
      <c r="IN832" s="2"/>
      <c r="IO832" s="2"/>
      <c r="IP832" s="2"/>
      <c r="IQ832" s="2"/>
    </row>
    <row r="833" spans="1:251" s="16" customFormat="1" ht="13.5">
      <c r="A833" s="8"/>
      <c r="B833" s="140"/>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2"/>
      <c r="AA833" s="144"/>
      <c r="AB833" s="141"/>
      <c r="AC833" s="141"/>
      <c r="AD833" s="141"/>
      <c r="AE833" s="141"/>
      <c r="AF833" s="141"/>
      <c r="AG833" s="141"/>
      <c r="AH833" s="141"/>
      <c r="AI833" s="142"/>
      <c r="AJ833" s="144"/>
      <c r="AK833" s="141"/>
      <c r="AL833" s="141"/>
      <c r="AM833" s="141"/>
      <c r="AN833" s="141"/>
      <c r="AO833" s="141"/>
      <c r="AP833" s="141"/>
      <c r="AQ833" s="141"/>
      <c r="AR833" s="142"/>
      <c r="AS833" s="144"/>
      <c r="AT833" s="141"/>
      <c r="AU833" s="141"/>
      <c r="AV833" s="141"/>
      <c r="AW833" s="141"/>
      <c r="AX833" s="146"/>
      <c r="AY833" s="2"/>
      <c r="AZ833" s="2"/>
      <c r="BA833" s="2"/>
      <c r="BB833" s="23"/>
      <c r="BC833" s="24"/>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row>
    <row r="834" spans="1:251" s="16" customFormat="1" ht="18.75" customHeight="1">
      <c r="A834" s="8"/>
      <c r="B834" s="25"/>
      <c r="C834" s="109" t="s">
        <v>119</v>
      </c>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1"/>
      <c r="AA834" s="112">
        <v>7171</v>
      </c>
      <c r="AB834" s="113"/>
      <c r="AC834" s="113"/>
      <c r="AD834" s="113"/>
      <c r="AE834" s="113"/>
      <c r="AF834" s="113"/>
      <c r="AG834" s="113"/>
      <c r="AH834" s="113"/>
      <c r="AI834" s="114"/>
      <c r="AJ834" s="112">
        <v>7162</v>
      </c>
      <c r="AK834" s="113"/>
      <c r="AL834" s="113"/>
      <c r="AM834" s="113"/>
      <c r="AN834" s="113"/>
      <c r="AO834" s="113"/>
      <c r="AP834" s="113"/>
      <c r="AQ834" s="113"/>
      <c r="AR834" s="114"/>
      <c r="AS834" s="115"/>
      <c r="AT834" s="116"/>
      <c r="AU834" s="116"/>
      <c r="AV834" s="116"/>
      <c r="AW834" s="116"/>
      <c r="AX834" s="117"/>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row>
    <row r="835" spans="1:251" s="16" customFormat="1" ht="18.75" customHeight="1">
      <c r="A835" s="8"/>
      <c r="B835" s="25"/>
      <c r="C835" s="109" t="s">
        <v>120</v>
      </c>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1"/>
      <c r="AA835" s="112">
        <v>107</v>
      </c>
      <c r="AB835" s="113"/>
      <c r="AC835" s="113"/>
      <c r="AD835" s="113"/>
      <c r="AE835" s="113"/>
      <c r="AF835" s="113"/>
      <c r="AG835" s="113"/>
      <c r="AH835" s="113"/>
      <c r="AI835" s="114"/>
      <c r="AJ835" s="112">
        <v>108</v>
      </c>
      <c r="AK835" s="113"/>
      <c r="AL835" s="113"/>
      <c r="AM835" s="113"/>
      <c r="AN835" s="113"/>
      <c r="AO835" s="113"/>
      <c r="AP835" s="113"/>
      <c r="AQ835" s="113"/>
      <c r="AR835" s="114"/>
      <c r="AS835" s="115"/>
      <c r="AT835" s="116"/>
      <c r="AU835" s="116"/>
      <c r="AV835" s="116"/>
      <c r="AW835" s="116"/>
      <c r="AX835" s="117"/>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row>
    <row r="836" spans="1:251" s="16" customFormat="1" ht="18.75" customHeight="1" thickBot="1">
      <c r="A836" s="17"/>
      <c r="B836" s="118" t="s">
        <v>13</v>
      </c>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20"/>
      <c r="AA836" s="121">
        <f>SUM($AA$834:$AA$835)</f>
        <v>7278</v>
      </c>
      <c r="AB836" s="122"/>
      <c r="AC836" s="122"/>
      <c r="AD836" s="122"/>
      <c r="AE836" s="122"/>
      <c r="AF836" s="122"/>
      <c r="AG836" s="122"/>
      <c r="AH836" s="122"/>
      <c r="AI836" s="123"/>
      <c r="AJ836" s="121">
        <f>SUM($AJ$834:$AJ$835)</f>
        <v>7270</v>
      </c>
      <c r="AK836" s="122"/>
      <c r="AL836" s="122"/>
      <c r="AM836" s="122"/>
      <c r="AN836" s="122"/>
      <c r="AO836" s="122"/>
      <c r="AP836" s="122"/>
      <c r="AQ836" s="122"/>
      <c r="AR836" s="123"/>
      <c r="AS836" s="124"/>
      <c r="AT836" s="125"/>
      <c r="AU836" s="125"/>
      <c r="AV836" s="125"/>
      <c r="AW836" s="125"/>
      <c r="AX836" s="126"/>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8" spans="1:251" ht="18.75">
      <c r="A838" s="1" t="s">
        <v>0</v>
      </c>
      <c r="AW838" s="3"/>
      <c r="AX838" s="4"/>
      <c r="AY838" s="3"/>
    </row>
    <row r="840" spans="1:251" ht="18.75">
      <c r="B840" s="127" t="s">
        <v>8</v>
      </c>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row>
    <row r="841" spans="1:251">
      <c r="Z841" s="5"/>
      <c r="AD841" s="5"/>
      <c r="AE841" s="5"/>
      <c r="AF841" s="5"/>
      <c r="AG841" s="5"/>
      <c r="AH841" s="5"/>
      <c r="AI841" s="5"/>
      <c r="AO841" s="5"/>
    </row>
    <row r="842" spans="1:251" ht="13.5" thickBot="1">
      <c r="Z842" s="5"/>
      <c r="AD842" s="5"/>
      <c r="AE842" s="5"/>
      <c r="AF842" s="5"/>
      <c r="AG842" s="5"/>
      <c r="AH842" s="5"/>
      <c r="AI842" s="5"/>
      <c r="AO842" s="5"/>
      <c r="DI842" s="6"/>
    </row>
    <row r="843" spans="1:251" ht="24.75" customHeight="1" thickBot="1">
      <c r="B843" s="129" t="s">
        <v>1</v>
      </c>
      <c r="C843" s="130"/>
      <c r="D843" s="130"/>
      <c r="E843" s="130"/>
      <c r="F843" s="130"/>
      <c r="G843" s="130"/>
      <c r="H843" s="131" t="s">
        <v>121</v>
      </c>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2"/>
      <c r="AL843" s="132"/>
      <c r="AM843" s="132"/>
      <c r="AN843" s="132"/>
      <c r="AO843" s="132"/>
      <c r="AP843" s="132"/>
      <c r="AQ843" s="132"/>
      <c r="AR843" s="132"/>
      <c r="AS843" s="132"/>
      <c r="AT843" s="132"/>
      <c r="AU843" s="132"/>
      <c r="AV843" s="132"/>
      <c r="AW843" s="132"/>
      <c r="AX843" s="133"/>
      <c r="DI843" s="6"/>
    </row>
    <row r="844" spans="1:251" ht="14.25">
      <c r="B844" s="7"/>
      <c r="C844" s="7"/>
      <c r="D844" s="7"/>
      <c r="E844" s="7"/>
      <c r="F844" s="7"/>
      <c r="G844" s="7"/>
      <c r="H844" s="8"/>
      <c r="I844" s="8"/>
      <c r="J844" s="8"/>
      <c r="K844" s="8"/>
      <c r="L844" s="9"/>
      <c r="M844" s="9"/>
      <c r="N844" s="9"/>
      <c r="O844" s="9"/>
      <c r="P844" s="8"/>
      <c r="Q844" s="8"/>
      <c r="R844" s="8"/>
      <c r="S844" s="8"/>
      <c r="T844" s="8"/>
      <c r="U844" s="8"/>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DI844" s="6"/>
    </row>
    <row r="845" spans="1:251" ht="15" thickBot="1">
      <c r="A845" s="11"/>
      <c r="B845" s="10" t="s">
        <v>2</v>
      </c>
      <c r="C845" s="8"/>
      <c r="D845" s="8"/>
      <c r="E845" s="8"/>
      <c r="F845" s="8"/>
      <c r="G845" s="8"/>
      <c r="H845" s="8"/>
      <c r="I845" s="8"/>
      <c r="J845" s="8"/>
      <c r="K845" s="8"/>
      <c r="L845" s="9"/>
      <c r="M845" s="9"/>
      <c r="N845" s="9"/>
      <c r="O845" s="9"/>
      <c r="P845" s="8"/>
      <c r="Q845" s="8"/>
      <c r="R845" s="8"/>
      <c r="S845" s="8"/>
      <c r="T845" s="8"/>
      <c r="U845" s="8"/>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DI845" s="6"/>
    </row>
    <row r="846" spans="1:251" ht="14.25">
      <c r="A846" s="8"/>
      <c r="B846" s="12"/>
      <c r="C846" s="7"/>
      <c r="D846" s="7"/>
      <c r="E846" s="7"/>
      <c r="F846" s="7"/>
      <c r="G846" s="7"/>
      <c r="H846" s="7"/>
      <c r="I846" s="7"/>
      <c r="J846" s="7"/>
      <c r="K846" s="7"/>
      <c r="L846" s="13"/>
      <c r="M846" s="13"/>
      <c r="N846" s="13"/>
      <c r="O846" s="13"/>
      <c r="P846" s="7"/>
      <c r="Q846" s="7"/>
      <c r="R846" s="7"/>
      <c r="S846" s="7"/>
      <c r="T846" s="7"/>
      <c r="U846" s="7"/>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5"/>
    </row>
    <row r="847" spans="1:251" ht="12" customHeight="1">
      <c r="A847" s="8"/>
      <c r="B847" s="134" t="s">
        <v>122</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6"/>
    </row>
    <row r="848" spans="1:251" ht="12" customHeight="1">
      <c r="A848" s="8"/>
      <c r="B848" s="134"/>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6"/>
      <c r="BC848" s="16"/>
    </row>
    <row r="849" spans="1:113" ht="12" customHeight="1">
      <c r="A849" s="8"/>
      <c r="B849" s="134"/>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6"/>
    </row>
    <row r="850" spans="1:113" ht="12" customHeight="1">
      <c r="A850" s="8"/>
      <c r="B850" s="134"/>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6"/>
    </row>
    <row r="851" spans="1:113" ht="12" customHeight="1">
      <c r="A851" s="8"/>
      <c r="B851" s="134"/>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6"/>
    </row>
    <row r="852" spans="1:113" ht="15" thickBot="1">
      <c r="A852" s="17"/>
      <c r="B852" s="18"/>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20"/>
    </row>
    <row r="853" spans="1:113">
      <c r="B853" s="21"/>
    </row>
    <row r="854" spans="1:113" ht="15" thickBot="1">
      <c r="A854" s="11"/>
      <c r="B854" s="10" t="s">
        <v>3</v>
      </c>
      <c r="C854" s="8"/>
      <c r="D854" s="8"/>
      <c r="E854" s="8"/>
      <c r="F854" s="8"/>
      <c r="G854" s="8"/>
      <c r="H854" s="8"/>
      <c r="I854" s="8"/>
      <c r="J854" s="8"/>
      <c r="K854" s="8"/>
      <c r="L854" s="9"/>
      <c r="M854" s="9"/>
      <c r="N854" s="9"/>
      <c r="O854" s="9"/>
      <c r="P854" s="8"/>
      <c r="Q854" s="8"/>
      <c r="R854" s="8"/>
      <c r="S854" s="8"/>
      <c r="T854" s="8"/>
      <c r="U854" s="8"/>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DI854" s="6"/>
    </row>
    <row r="855" spans="1:113" ht="14.25">
      <c r="A855" s="8"/>
      <c r="B855" s="12"/>
      <c r="C855" s="7"/>
      <c r="D855" s="7"/>
      <c r="E855" s="7"/>
      <c r="F855" s="7"/>
      <c r="G855" s="7"/>
      <c r="H855" s="7"/>
      <c r="I855" s="7"/>
      <c r="J855" s="7"/>
      <c r="K855" s="7"/>
      <c r="L855" s="13"/>
      <c r="M855" s="13"/>
      <c r="N855" s="13"/>
      <c r="O855" s="13"/>
      <c r="P855" s="7"/>
      <c r="Q855" s="7"/>
      <c r="R855" s="7"/>
      <c r="S855" s="7"/>
      <c r="T855" s="7"/>
      <c r="U855" s="7"/>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5"/>
    </row>
    <row r="856" spans="1:113" ht="21" customHeight="1">
      <c r="A856" s="8"/>
      <c r="B856" s="134" t="s">
        <v>123</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6"/>
    </row>
    <row r="857" spans="1:113" ht="21" customHeight="1">
      <c r="A857" s="8"/>
      <c r="B857" s="134"/>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6"/>
    </row>
    <row r="858" spans="1:113" ht="21" customHeight="1">
      <c r="A858" s="8"/>
      <c r="B858" s="134"/>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6"/>
    </row>
    <row r="859" spans="1:113" ht="21" customHeight="1">
      <c r="A859" s="8"/>
      <c r="B859" s="134"/>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6"/>
    </row>
    <row r="860" spans="1:113" ht="21" customHeight="1">
      <c r="A860" s="8"/>
      <c r="B860" s="134"/>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6"/>
      <c r="BC860" s="16"/>
    </row>
    <row r="861" spans="1:113" ht="21" customHeight="1">
      <c r="A861" s="8"/>
      <c r="B861" s="134"/>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6"/>
    </row>
    <row r="862" spans="1:113" ht="21" customHeight="1">
      <c r="A862" s="8"/>
      <c r="B862" s="134"/>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6"/>
    </row>
    <row r="863" spans="1:113" ht="21" customHeight="1">
      <c r="A863" s="8"/>
      <c r="B863" s="134"/>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6"/>
    </row>
    <row r="864" spans="1:113" ht="15" thickBot="1">
      <c r="A864" s="17"/>
      <c r="B864" s="18"/>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20"/>
    </row>
    <row r="865" spans="1:251">
      <c r="B865" s="21"/>
    </row>
    <row r="866" spans="1:251" ht="14.25">
      <c r="B866" s="10" t="s">
        <v>4</v>
      </c>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row>
    <row r="867" spans="1:251" ht="15" thickBot="1">
      <c r="B867" s="8"/>
      <c r="C867" s="8"/>
      <c r="D867" s="8"/>
      <c r="E867" s="8"/>
      <c r="F867" s="8"/>
      <c r="G867" s="8"/>
      <c r="H867" s="8"/>
      <c r="I867" s="8"/>
      <c r="J867" s="8"/>
      <c r="K867" s="8"/>
      <c r="L867" s="9"/>
      <c r="M867" s="9"/>
      <c r="N867" s="9"/>
      <c r="O867" s="9"/>
      <c r="P867" s="8"/>
      <c r="Q867" s="8"/>
      <c r="R867" s="8"/>
      <c r="S867" s="8"/>
      <c r="T867" s="8"/>
      <c r="U867" s="8"/>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22" t="s">
        <v>5</v>
      </c>
    </row>
    <row r="868" spans="1:251" s="16" customFormat="1" ht="13.5" customHeight="1">
      <c r="A868" s="8"/>
      <c r="B868" s="137" t="s">
        <v>6</v>
      </c>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9"/>
      <c r="AA868" s="143" t="s">
        <v>11</v>
      </c>
      <c r="AB868" s="138"/>
      <c r="AC868" s="138"/>
      <c r="AD868" s="138"/>
      <c r="AE868" s="138"/>
      <c r="AF868" s="138"/>
      <c r="AG868" s="138"/>
      <c r="AH868" s="138"/>
      <c r="AI868" s="139"/>
      <c r="AJ868" s="143" t="s">
        <v>12</v>
      </c>
      <c r="AK868" s="138"/>
      <c r="AL868" s="138"/>
      <c r="AM868" s="138"/>
      <c r="AN868" s="138"/>
      <c r="AO868" s="138"/>
      <c r="AP868" s="138"/>
      <c r="AQ868" s="138"/>
      <c r="AR868" s="139"/>
      <c r="AS868" s="143" t="s">
        <v>7</v>
      </c>
      <c r="AT868" s="138"/>
      <c r="AU868" s="138"/>
      <c r="AV868" s="138"/>
      <c r="AW868" s="138"/>
      <c r="AX868" s="145"/>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row>
    <row r="869" spans="1:251" s="16" customFormat="1" ht="13.5">
      <c r="A869" s="8"/>
      <c r="B869" s="140"/>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2"/>
      <c r="AA869" s="144"/>
      <c r="AB869" s="141"/>
      <c r="AC869" s="141"/>
      <c r="AD869" s="141"/>
      <c r="AE869" s="141"/>
      <c r="AF869" s="141"/>
      <c r="AG869" s="141"/>
      <c r="AH869" s="141"/>
      <c r="AI869" s="142"/>
      <c r="AJ869" s="144"/>
      <c r="AK869" s="141"/>
      <c r="AL869" s="141"/>
      <c r="AM869" s="141"/>
      <c r="AN869" s="141"/>
      <c r="AO869" s="141"/>
      <c r="AP869" s="141"/>
      <c r="AQ869" s="141"/>
      <c r="AR869" s="142"/>
      <c r="AS869" s="144"/>
      <c r="AT869" s="141"/>
      <c r="AU869" s="141"/>
      <c r="AV869" s="141"/>
      <c r="AW869" s="141"/>
      <c r="AX869" s="146"/>
      <c r="AY869" s="2"/>
      <c r="AZ869" s="2"/>
      <c r="BA869" s="2"/>
      <c r="BB869" s="23"/>
      <c r="BC869" s="24"/>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row>
    <row r="870" spans="1:251" s="16" customFormat="1" ht="18.75" customHeight="1">
      <c r="A870" s="8"/>
      <c r="B870" s="25"/>
      <c r="C870" s="109" t="s">
        <v>124</v>
      </c>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1"/>
      <c r="AA870" s="112">
        <v>4313</v>
      </c>
      <c r="AB870" s="113"/>
      <c r="AC870" s="113"/>
      <c r="AD870" s="113"/>
      <c r="AE870" s="113"/>
      <c r="AF870" s="113"/>
      <c r="AG870" s="113"/>
      <c r="AH870" s="113"/>
      <c r="AI870" s="114"/>
      <c r="AJ870" s="112">
        <v>5023</v>
      </c>
      <c r="AK870" s="113"/>
      <c r="AL870" s="113"/>
      <c r="AM870" s="113"/>
      <c r="AN870" s="113"/>
      <c r="AO870" s="113"/>
      <c r="AP870" s="113"/>
      <c r="AQ870" s="113"/>
      <c r="AR870" s="114"/>
      <c r="AS870" s="115"/>
      <c r="AT870" s="116"/>
      <c r="AU870" s="116"/>
      <c r="AV870" s="116"/>
      <c r="AW870" s="116"/>
      <c r="AX870" s="117"/>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ht="18.75" customHeight="1">
      <c r="A871" s="8"/>
      <c r="B871" s="25"/>
      <c r="C871" s="109" t="s">
        <v>125</v>
      </c>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1"/>
      <c r="AA871" s="112">
        <v>1157</v>
      </c>
      <c r="AB871" s="113"/>
      <c r="AC871" s="113"/>
      <c r="AD871" s="113"/>
      <c r="AE871" s="113"/>
      <c r="AF871" s="113"/>
      <c r="AG871" s="113"/>
      <c r="AH871" s="113"/>
      <c r="AI871" s="114"/>
      <c r="AJ871" s="112">
        <v>328</v>
      </c>
      <c r="AK871" s="113"/>
      <c r="AL871" s="113"/>
      <c r="AM871" s="113"/>
      <c r="AN871" s="113"/>
      <c r="AO871" s="113"/>
      <c r="AP871" s="113"/>
      <c r="AQ871" s="113"/>
      <c r="AR871" s="114"/>
      <c r="AS871" s="115"/>
      <c r="AT871" s="116"/>
      <c r="AU871" s="116"/>
      <c r="AV871" s="116"/>
      <c r="AW871" s="116"/>
      <c r="AX871" s="117"/>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2" spans="1:251" s="16" customFormat="1" ht="18.75" customHeight="1">
      <c r="A872" s="8"/>
      <c r="B872" s="25"/>
      <c r="C872" s="109" t="s">
        <v>126</v>
      </c>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1"/>
      <c r="AA872" s="112">
        <v>40</v>
      </c>
      <c r="AB872" s="113"/>
      <c r="AC872" s="113"/>
      <c r="AD872" s="113"/>
      <c r="AE872" s="113"/>
      <c r="AF872" s="113"/>
      <c r="AG872" s="113"/>
      <c r="AH872" s="113"/>
      <c r="AI872" s="114"/>
      <c r="AJ872" s="112">
        <v>46</v>
      </c>
      <c r="AK872" s="113"/>
      <c r="AL872" s="113"/>
      <c r="AM872" s="113"/>
      <c r="AN872" s="113"/>
      <c r="AO872" s="113"/>
      <c r="AP872" s="113"/>
      <c r="AQ872" s="113"/>
      <c r="AR872" s="114"/>
      <c r="AS872" s="115"/>
      <c r="AT872" s="116"/>
      <c r="AU872" s="116"/>
      <c r="AV872" s="116"/>
      <c r="AW872" s="116"/>
      <c r="AX872" s="117"/>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3" spans="1:251" s="16" customFormat="1" ht="18.75" customHeight="1" thickBot="1">
      <c r="A873" s="17"/>
      <c r="B873" s="118" t="s">
        <v>13</v>
      </c>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20"/>
      <c r="AA873" s="121">
        <f>SUM($AA$870:$AA$872)</f>
        <v>5510</v>
      </c>
      <c r="AB873" s="122"/>
      <c r="AC873" s="122"/>
      <c r="AD873" s="122"/>
      <c r="AE873" s="122"/>
      <c r="AF873" s="122"/>
      <c r="AG873" s="122"/>
      <c r="AH873" s="122"/>
      <c r="AI873" s="123"/>
      <c r="AJ873" s="121">
        <f>SUM($AJ$870:$AJ$872)</f>
        <v>5397</v>
      </c>
      <c r="AK873" s="122"/>
      <c r="AL873" s="122"/>
      <c r="AM873" s="122"/>
      <c r="AN873" s="122"/>
      <c r="AO873" s="122"/>
      <c r="AP873" s="122"/>
      <c r="AQ873" s="122"/>
      <c r="AR873" s="123"/>
      <c r="AS873" s="124"/>
      <c r="AT873" s="125"/>
      <c r="AU873" s="125"/>
      <c r="AV873" s="125"/>
      <c r="AW873" s="125"/>
      <c r="AX873" s="126"/>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5" spans="1:251" ht="18.75">
      <c r="A875" s="1" t="s">
        <v>0</v>
      </c>
      <c r="AW875" s="3"/>
      <c r="AX875" s="4"/>
      <c r="AY875" s="3"/>
    </row>
    <row r="877" spans="1:251" ht="18.75">
      <c r="B877" s="127" t="s">
        <v>8</v>
      </c>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row>
    <row r="878" spans="1:251">
      <c r="Z878" s="5"/>
      <c r="AD878" s="5"/>
      <c r="AE878" s="5"/>
      <c r="AF878" s="5"/>
      <c r="AG878" s="5"/>
      <c r="AH878" s="5"/>
      <c r="AI878" s="5"/>
      <c r="AO878" s="5"/>
    </row>
    <row r="879" spans="1:251" ht="13.5" thickBot="1">
      <c r="Z879" s="5"/>
      <c r="AD879" s="5"/>
      <c r="AE879" s="5"/>
      <c r="AF879" s="5"/>
      <c r="AG879" s="5"/>
      <c r="AH879" s="5"/>
      <c r="AI879" s="5"/>
      <c r="AO879" s="5"/>
      <c r="DI879" s="6"/>
    </row>
    <row r="880" spans="1:251" ht="24.75" customHeight="1" thickBot="1">
      <c r="B880" s="129" t="s">
        <v>1</v>
      </c>
      <c r="C880" s="130"/>
      <c r="D880" s="130"/>
      <c r="E880" s="130"/>
      <c r="F880" s="130"/>
      <c r="G880" s="130"/>
      <c r="H880" s="131" t="s">
        <v>127</v>
      </c>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2"/>
      <c r="AL880" s="132"/>
      <c r="AM880" s="132"/>
      <c r="AN880" s="132"/>
      <c r="AO880" s="132"/>
      <c r="AP880" s="132"/>
      <c r="AQ880" s="132"/>
      <c r="AR880" s="132"/>
      <c r="AS880" s="132"/>
      <c r="AT880" s="132"/>
      <c r="AU880" s="132"/>
      <c r="AV880" s="132"/>
      <c r="AW880" s="132"/>
      <c r="AX880" s="133"/>
      <c r="DI880" s="6"/>
    </row>
    <row r="881" spans="1:113" ht="14.25">
      <c r="B881" s="7"/>
      <c r="C881" s="7"/>
      <c r="D881" s="7"/>
      <c r="E881" s="7"/>
      <c r="F881" s="7"/>
      <c r="G881" s="7"/>
      <c r="H881" s="8"/>
      <c r="I881" s="8"/>
      <c r="J881" s="8"/>
      <c r="K881" s="8"/>
      <c r="L881" s="9"/>
      <c r="M881" s="9"/>
      <c r="N881" s="9"/>
      <c r="O881" s="9"/>
      <c r="P881" s="8"/>
      <c r="Q881" s="8"/>
      <c r="R881" s="8"/>
      <c r="S881" s="8"/>
      <c r="T881" s="8"/>
      <c r="U881" s="8"/>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DI881" s="6"/>
    </row>
    <row r="882" spans="1:113" ht="15" thickBot="1">
      <c r="A882" s="11"/>
      <c r="B882" s="10" t="s">
        <v>2</v>
      </c>
      <c r="C882" s="8"/>
      <c r="D882" s="8"/>
      <c r="E882" s="8"/>
      <c r="F882" s="8"/>
      <c r="G882" s="8"/>
      <c r="H882" s="8"/>
      <c r="I882" s="8"/>
      <c r="J882" s="8"/>
      <c r="K882" s="8"/>
      <c r="L882" s="9"/>
      <c r="M882" s="9"/>
      <c r="N882" s="9"/>
      <c r="O882" s="9"/>
      <c r="P882" s="8"/>
      <c r="Q882" s="8"/>
      <c r="R882" s="8"/>
      <c r="S882" s="8"/>
      <c r="T882" s="8"/>
      <c r="U882" s="8"/>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DI882" s="6"/>
    </row>
    <row r="883" spans="1:113" ht="14.25">
      <c r="A883" s="8"/>
      <c r="B883" s="12"/>
      <c r="C883" s="7"/>
      <c r="D883" s="7"/>
      <c r="E883" s="7"/>
      <c r="F883" s="7"/>
      <c r="G883" s="7"/>
      <c r="H883" s="7"/>
      <c r="I883" s="7"/>
      <c r="J883" s="7"/>
      <c r="K883" s="7"/>
      <c r="L883" s="13"/>
      <c r="M883" s="13"/>
      <c r="N883" s="13"/>
      <c r="O883" s="13"/>
      <c r="P883" s="7"/>
      <c r="Q883" s="7"/>
      <c r="R883" s="7"/>
      <c r="S883" s="7"/>
      <c r="T883" s="7"/>
      <c r="U883" s="7"/>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5"/>
    </row>
    <row r="884" spans="1:113" ht="12" customHeight="1">
      <c r="A884" s="8"/>
      <c r="B884" s="134" t="s">
        <v>128</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6"/>
    </row>
    <row r="885" spans="1:113" ht="12" customHeight="1">
      <c r="A885" s="8"/>
      <c r="B885" s="134"/>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6"/>
      <c r="BC885" s="16"/>
    </row>
    <row r="886" spans="1:113" ht="12" customHeight="1">
      <c r="A886" s="8"/>
      <c r="B886" s="134"/>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6"/>
    </row>
    <row r="887" spans="1:113" ht="12" customHeight="1">
      <c r="A887" s="8"/>
      <c r="B887" s="134"/>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6"/>
    </row>
    <row r="888" spans="1:113" ht="12" customHeight="1">
      <c r="A888" s="8"/>
      <c r="B888" s="134"/>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6"/>
    </row>
    <row r="889" spans="1:113" ht="15" thickBot="1">
      <c r="A889" s="17"/>
      <c r="B889" s="18"/>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20"/>
    </row>
    <row r="890" spans="1:113">
      <c r="B890" s="21"/>
    </row>
    <row r="891" spans="1:113" ht="15" thickBot="1">
      <c r="A891" s="11"/>
      <c r="B891" s="10" t="s">
        <v>3</v>
      </c>
      <c r="C891" s="8"/>
      <c r="D891" s="8"/>
      <c r="E891" s="8"/>
      <c r="F891" s="8"/>
      <c r="G891" s="8"/>
      <c r="H891" s="8"/>
      <c r="I891" s="8"/>
      <c r="J891" s="8"/>
      <c r="K891" s="8"/>
      <c r="L891" s="9"/>
      <c r="M891" s="9"/>
      <c r="N891" s="9"/>
      <c r="O891" s="9"/>
      <c r="P891" s="8"/>
      <c r="Q891" s="8"/>
      <c r="R891" s="8"/>
      <c r="S891" s="8"/>
      <c r="T891" s="8"/>
      <c r="U891" s="8"/>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DI891" s="6"/>
    </row>
    <row r="892" spans="1:113" ht="14.25">
      <c r="A892" s="8"/>
      <c r="B892" s="12"/>
      <c r="C892" s="7"/>
      <c r="D892" s="7"/>
      <c r="E892" s="7"/>
      <c r="F892" s="7"/>
      <c r="G892" s="7"/>
      <c r="H892" s="7"/>
      <c r="I892" s="7"/>
      <c r="J892" s="7"/>
      <c r="K892" s="7"/>
      <c r="L892" s="13"/>
      <c r="M892" s="13"/>
      <c r="N892" s="13"/>
      <c r="O892" s="13"/>
      <c r="P892" s="7"/>
      <c r="Q892" s="7"/>
      <c r="R892" s="7"/>
      <c r="S892" s="7"/>
      <c r="T892" s="7"/>
      <c r="U892" s="7"/>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5"/>
    </row>
    <row r="893" spans="1:113" ht="18.75" customHeight="1">
      <c r="A893" s="8"/>
      <c r="B893" s="134" t="s">
        <v>129</v>
      </c>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6"/>
    </row>
    <row r="894" spans="1:113" ht="18.75" customHeight="1">
      <c r="A894" s="8"/>
      <c r="B894" s="134"/>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6"/>
    </row>
    <row r="895" spans="1:113" ht="18.75" customHeight="1">
      <c r="A895" s="8"/>
      <c r="B895" s="134"/>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6"/>
    </row>
    <row r="896" spans="1:113" ht="18.75" customHeight="1">
      <c r="A896" s="8"/>
      <c r="B896" s="134"/>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6"/>
      <c r="BC896" s="16"/>
    </row>
    <row r="897" spans="1:251" ht="18.75" customHeight="1">
      <c r="A897" s="8"/>
      <c r="B897" s="134"/>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6"/>
    </row>
    <row r="898" spans="1:251" ht="18.75" customHeight="1">
      <c r="A898" s="8"/>
      <c r="B898" s="134"/>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6"/>
    </row>
    <row r="899" spans="1:251" ht="18.75" customHeight="1">
      <c r="A899" s="8"/>
      <c r="B899" s="134"/>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6"/>
    </row>
    <row r="900" spans="1:251" ht="15" thickBot="1">
      <c r="A900" s="17"/>
      <c r="B900" s="18"/>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20"/>
    </row>
    <row r="901" spans="1:251">
      <c r="B901" s="21"/>
    </row>
    <row r="902" spans="1:251" ht="14.25">
      <c r="B902" s="10" t="s">
        <v>4</v>
      </c>
      <c r="C902" s="8"/>
      <c r="D902" s="8"/>
      <c r="E902" s="8"/>
      <c r="F902" s="8"/>
      <c r="G902" s="8"/>
      <c r="H902" s="8"/>
      <c r="I902" s="8"/>
      <c r="J902" s="8"/>
      <c r="K902" s="8"/>
      <c r="L902" s="9"/>
      <c r="M902" s="9"/>
      <c r="N902" s="9"/>
      <c r="O902" s="9"/>
      <c r="P902" s="8"/>
      <c r="Q902" s="8"/>
      <c r="R902" s="8"/>
      <c r="S902" s="8"/>
      <c r="T902" s="8"/>
      <c r="U902" s="8"/>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row>
    <row r="903" spans="1:251" ht="15" thickBot="1">
      <c r="B903" s="8"/>
      <c r="C903" s="8"/>
      <c r="D903" s="8"/>
      <c r="E903" s="8"/>
      <c r="F903" s="8"/>
      <c r="G903" s="8"/>
      <c r="H903" s="8"/>
      <c r="I903" s="8"/>
      <c r="J903" s="8"/>
      <c r="K903" s="8"/>
      <c r="L903" s="9"/>
      <c r="M903" s="9"/>
      <c r="N903" s="9"/>
      <c r="O903" s="9"/>
      <c r="P903" s="8"/>
      <c r="Q903" s="8"/>
      <c r="R903" s="8"/>
      <c r="S903" s="8"/>
      <c r="T903" s="8"/>
      <c r="U903" s="8"/>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22" t="s">
        <v>5</v>
      </c>
    </row>
    <row r="904" spans="1:251" s="16" customFormat="1" ht="13.5" customHeight="1">
      <c r="A904" s="8"/>
      <c r="B904" s="137" t="s">
        <v>6</v>
      </c>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9"/>
      <c r="AA904" s="143" t="s">
        <v>11</v>
      </c>
      <c r="AB904" s="138"/>
      <c r="AC904" s="138"/>
      <c r="AD904" s="138"/>
      <c r="AE904" s="138"/>
      <c r="AF904" s="138"/>
      <c r="AG904" s="138"/>
      <c r="AH904" s="138"/>
      <c r="AI904" s="139"/>
      <c r="AJ904" s="143" t="s">
        <v>12</v>
      </c>
      <c r="AK904" s="138"/>
      <c r="AL904" s="138"/>
      <c r="AM904" s="138"/>
      <c r="AN904" s="138"/>
      <c r="AO904" s="138"/>
      <c r="AP904" s="138"/>
      <c r="AQ904" s="138"/>
      <c r="AR904" s="139"/>
      <c r="AS904" s="143" t="s">
        <v>7</v>
      </c>
      <c r="AT904" s="138"/>
      <c r="AU904" s="138"/>
      <c r="AV904" s="138"/>
      <c r="AW904" s="138"/>
      <c r="AX904" s="145"/>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row>
    <row r="905" spans="1:251" s="16" customFormat="1" ht="13.5">
      <c r="A905" s="8"/>
      <c r="B905" s="140"/>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2"/>
      <c r="AA905" s="144"/>
      <c r="AB905" s="141"/>
      <c r="AC905" s="141"/>
      <c r="AD905" s="141"/>
      <c r="AE905" s="141"/>
      <c r="AF905" s="141"/>
      <c r="AG905" s="141"/>
      <c r="AH905" s="141"/>
      <c r="AI905" s="142"/>
      <c r="AJ905" s="144"/>
      <c r="AK905" s="141"/>
      <c r="AL905" s="141"/>
      <c r="AM905" s="141"/>
      <c r="AN905" s="141"/>
      <c r="AO905" s="141"/>
      <c r="AP905" s="141"/>
      <c r="AQ905" s="141"/>
      <c r="AR905" s="142"/>
      <c r="AS905" s="144"/>
      <c r="AT905" s="141"/>
      <c r="AU905" s="141"/>
      <c r="AV905" s="141"/>
      <c r="AW905" s="141"/>
      <c r="AX905" s="146"/>
      <c r="AY905" s="2"/>
      <c r="AZ905" s="2"/>
      <c r="BA905" s="2"/>
      <c r="BB905" s="23"/>
      <c r="BC905" s="24"/>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row>
    <row r="906" spans="1:251" s="16" customFormat="1" ht="18.75" customHeight="1">
      <c r="A906" s="8"/>
      <c r="B906" s="25"/>
      <c r="C906" s="109" t="s">
        <v>130</v>
      </c>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1"/>
      <c r="AA906" s="112">
        <v>2498</v>
      </c>
      <c r="AB906" s="113"/>
      <c r="AC906" s="113"/>
      <c r="AD906" s="113"/>
      <c r="AE906" s="113"/>
      <c r="AF906" s="113"/>
      <c r="AG906" s="113"/>
      <c r="AH906" s="113"/>
      <c r="AI906" s="114"/>
      <c r="AJ906" s="112">
        <v>2500</v>
      </c>
      <c r="AK906" s="113"/>
      <c r="AL906" s="113"/>
      <c r="AM906" s="113"/>
      <c r="AN906" s="113"/>
      <c r="AO906" s="113"/>
      <c r="AP906" s="113"/>
      <c r="AQ906" s="113"/>
      <c r="AR906" s="114"/>
      <c r="AS906" s="115"/>
      <c r="AT906" s="116"/>
      <c r="AU906" s="116"/>
      <c r="AV906" s="116"/>
      <c r="AW906" s="116"/>
      <c r="AX906" s="117"/>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row>
    <row r="907" spans="1:251" s="16" customFormat="1" ht="18.75" customHeight="1">
      <c r="A907" s="8"/>
      <c r="B907" s="25"/>
      <c r="C907" s="109" t="s">
        <v>131</v>
      </c>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1"/>
      <c r="AA907" s="112">
        <v>567</v>
      </c>
      <c r="AB907" s="113"/>
      <c r="AC907" s="113"/>
      <c r="AD907" s="113"/>
      <c r="AE907" s="113"/>
      <c r="AF907" s="113"/>
      <c r="AG907" s="113"/>
      <c r="AH907" s="113"/>
      <c r="AI907" s="114"/>
      <c r="AJ907" s="112">
        <v>589</v>
      </c>
      <c r="AK907" s="113"/>
      <c r="AL907" s="113"/>
      <c r="AM907" s="113"/>
      <c r="AN907" s="113"/>
      <c r="AO907" s="113"/>
      <c r="AP907" s="113"/>
      <c r="AQ907" s="113"/>
      <c r="AR907" s="114"/>
      <c r="AS907" s="115"/>
      <c r="AT907" s="116"/>
      <c r="AU907" s="116"/>
      <c r="AV907" s="116"/>
      <c r="AW907" s="116"/>
      <c r="AX907" s="117"/>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c r="IE907" s="2"/>
      <c r="IF907" s="2"/>
      <c r="IG907" s="2"/>
      <c r="IH907" s="2"/>
      <c r="II907" s="2"/>
      <c r="IJ907" s="2"/>
      <c r="IK907" s="2"/>
      <c r="IL907" s="2"/>
      <c r="IM907" s="2"/>
      <c r="IN907" s="2"/>
      <c r="IO907" s="2"/>
      <c r="IP907" s="2"/>
      <c r="IQ907" s="2"/>
    </row>
    <row r="908" spans="1:251" s="16" customFormat="1" ht="18.75" customHeight="1">
      <c r="A908" s="8"/>
      <c r="B908" s="25"/>
      <c r="C908" s="109" t="s">
        <v>132</v>
      </c>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1"/>
      <c r="AA908" s="112">
        <v>134</v>
      </c>
      <c r="AB908" s="113"/>
      <c r="AC908" s="113"/>
      <c r="AD908" s="113"/>
      <c r="AE908" s="113"/>
      <c r="AF908" s="113"/>
      <c r="AG908" s="113"/>
      <c r="AH908" s="113"/>
      <c r="AI908" s="114"/>
      <c r="AJ908" s="112">
        <v>135</v>
      </c>
      <c r="AK908" s="113"/>
      <c r="AL908" s="113"/>
      <c r="AM908" s="113"/>
      <c r="AN908" s="113"/>
      <c r="AO908" s="113"/>
      <c r="AP908" s="113"/>
      <c r="AQ908" s="113"/>
      <c r="AR908" s="114"/>
      <c r="AS908" s="115"/>
      <c r="AT908" s="116"/>
      <c r="AU908" s="116"/>
      <c r="AV908" s="116"/>
      <c r="AW908" s="116"/>
      <c r="AX908" s="117"/>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09" spans="1:251" s="16" customFormat="1" ht="18.75" customHeight="1" thickBot="1">
      <c r="A909" s="17"/>
      <c r="B909" s="118" t="s">
        <v>13</v>
      </c>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20"/>
      <c r="AA909" s="121">
        <f>SUM($AA$906:$AA$908)</f>
        <v>3199</v>
      </c>
      <c r="AB909" s="122"/>
      <c r="AC909" s="122"/>
      <c r="AD909" s="122"/>
      <c r="AE909" s="122"/>
      <c r="AF909" s="122"/>
      <c r="AG909" s="122"/>
      <c r="AH909" s="122"/>
      <c r="AI909" s="123"/>
      <c r="AJ909" s="121">
        <f>SUM($AJ$906:$AJ$908)</f>
        <v>3224</v>
      </c>
      <c r="AK909" s="122"/>
      <c r="AL909" s="122"/>
      <c r="AM909" s="122"/>
      <c r="AN909" s="122"/>
      <c r="AO909" s="122"/>
      <c r="AP909" s="122"/>
      <c r="AQ909" s="122"/>
      <c r="AR909" s="123"/>
      <c r="AS909" s="124"/>
      <c r="AT909" s="125"/>
      <c r="AU909" s="125"/>
      <c r="AV909" s="125"/>
      <c r="AW909" s="125"/>
      <c r="AX909" s="126"/>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c r="IE909" s="2"/>
      <c r="IF909" s="2"/>
      <c r="IG909" s="2"/>
      <c r="IH909" s="2"/>
      <c r="II909" s="2"/>
      <c r="IJ909" s="2"/>
      <c r="IK909" s="2"/>
      <c r="IL909" s="2"/>
      <c r="IM909" s="2"/>
      <c r="IN909" s="2"/>
      <c r="IO909" s="2"/>
      <c r="IP909" s="2"/>
      <c r="IQ909" s="2"/>
    </row>
    <row r="911" spans="1:251" ht="18.75">
      <c r="A911" s="1" t="s">
        <v>0</v>
      </c>
      <c r="AW911" s="3"/>
      <c r="AX911" s="4"/>
      <c r="AY911" s="3"/>
    </row>
    <row r="913" spans="1:113" ht="18.75">
      <c r="B913" s="127" t="s">
        <v>8</v>
      </c>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row>
    <row r="914" spans="1:113">
      <c r="Z914" s="5"/>
      <c r="AD914" s="5"/>
      <c r="AE914" s="5"/>
      <c r="AF914" s="5"/>
      <c r="AG914" s="5"/>
      <c r="AH914" s="5"/>
      <c r="AI914" s="5"/>
      <c r="AO914" s="5"/>
    </row>
    <row r="915" spans="1:113" ht="13.5" thickBot="1">
      <c r="Z915" s="5"/>
      <c r="AD915" s="5"/>
      <c r="AE915" s="5"/>
      <c r="AF915" s="5"/>
      <c r="AG915" s="5"/>
      <c r="AH915" s="5"/>
      <c r="AI915" s="5"/>
      <c r="AO915" s="5"/>
      <c r="DI915" s="6"/>
    </row>
    <row r="916" spans="1:113" ht="24.75" customHeight="1" thickBot="1">
      <c r="B916" s="129" t="s">
        <v>1</v>
      </c>
      <c r="C916" s="130"/>
      <c r="D916" s="130"/>
      <c r="E916" s="130"/>
      <c r="F916" s="130"/>
      <c r="G916" s="130"/>
      <c r="H916" s="131" t="s">
        <v>133</v>
      </c>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2"/>
      <c r="AL916" s="132"/>
      <c r="AM916" s="132"/>
      <c r="AN916" s="132"/>
      <c r="AO916" s="132"/>
      <c r="AP916" s="132"/>
      <c r="AQ916" s="132"/>
      <c r="AR916" s="132"/>
      <c r="AS916" s="132"/>
      <c r="AT916" s="132"/>
      <c r="AU916" s="132"/>
      <c r="AV916" s="132"/>
      <c r="AW916" s="132"/>
      <c r="AX916" s="133"/>
      <c r="DI916" s="6"/>
    </row>
    <row r="917" spans="1:113" ht="14.25">
      <c r="B917" s="7"/>
      <c r="C917" s="7"/>
      <c r="D917" s="7"/>
      <c r="E917" s="7"/>
      <c r="F917" s="7"/>
      <c r="G917" s="7"/>
      <c r="H917" s="8"/>
      <c r="I917" s="8"/>
      <c r="J917" s="8"/>
      <c r="K917" s="8"/>
      <c r="L917" s="9"/>
      <c r="M917" s="9"/>
      <c r="N917" s="9"/>
      <c r="O917" s="9"/>
      <c r="P917" s="8"/>
      <c r="Q917" s="8"/>
      <c r="R917" s="8"/>
      <c r="S917" s="8"/>
      <c r="T917" s="8"/>
      <c r="U917" s="8"/>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DI917" s="6"/>
    </row>
    <row r="918" spans="1:113" ht="15" thickBot="1">
      <c r="A918" s="11"/>
      <c r="B918" s="10" t="s">
        <v>2</v>
      </c>
      <c r="C918" s="8"/>
      <c r="D918" s="8"/>
      <c r="E918" s="8"/>
      <c r="F918" s="8"/>
      <c r="G918" s="8"/>
      <c r="H918" s="8"/>
      <c r="I918" s="8"/>
      <c r="J918" s="8"/>
      <c r="K918" s="8"/>
      <c r="L918" s="9"/>
      <c r="M918" s="9"/>
      <c r="N918" s="9"/>
      <c r="O918" s="9"/>
      <c r="P918" s="8"/>
      <c r="Q918" s="8"/>
      <c r="R918" s="8"/>
      <c r="S918" s="8"/>
      <c r="T918" s="8"/>
      <c r="U918" s="8"/>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DI918" s="6"/>
    </row>
    <row r="919" spans="1:113" ht="14.25">
      <c r="A919" s="8"/>
      <c r="B919" s="12"/>
      <c r="C919" s="7"/>
      <c r="D919" s="7"/>
      <c r="E919" s="7"/>
      <c r="F919" s="7"/>
      <c r="G919" s="7"/>
      <c r="H919" s="7"/>
      <c r="I919" s="7"/>
      <c r="J919" s="7"/>
      <c r="K919" s="7"/>
      <c r="L919" s="13"/>
      <c r="M919" s="13"/>
      <c r="N919" s="13"/>
      <c r="O919" s="13"/>
      <c r="P919" s="7"/>
      <c r="Q919" s="7"/>
      <c r="R919" s="7"/>
      <c r="S919" s="7"/>
      <c r="T919" s="7"/>
      <c r="U919" s="7"/>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5"/>
    </row>
    <row r="920" spans="1:113" ht="12" customHeight="1">
      <c r="A920" s="8"/>
      <c r="B920" s="134" t="s">
        <v>134</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6"/>
    </row>
    <row r="921" spans="1:113" ht="12" customHeight="1">
      <c r="A921" s="8"/>
      <c r="B921" s="134"/>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6"/>
      <c r="BC921" s="16"/>
    </row>
    <row r="922" spans="1:113" ht="12" customHeight="1">
      <c r="A922" s="8"/>
      <c r="B922" s="134"/>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6"/>
    </row>
    <row r="923" spans="1:113" ht="12" customHeight="1">
      <c r="A923" s="8"/>
      <c r="B923" s="134"/>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6"/>
    </row>
    <row r="924" spans="1:113" ht="12" customHeight="1">
      <c r="A924" s="8"/>
      <c r="B924" s="134"/>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6"/>
    </row>
    <row r="925" spans="1:113" ht="15" thickBot="1">
      <c r="A925" s="17"/>
      <c r="B925" s="18"/>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20"/>
    </row>
    <row r="926" spans="1:113">
      <c r="B926" s="21"/>
    </row>
    <row r="927" spans="1:113" ht="15" thickBot="1">
      <c r="A927" s="11"/>
      <c r="B927" s="10" t="s">
        <v>3</v>
      </c>
      <c r="C927" s="8"/>
      <c r="D927" s="8"/>
      <c r="E927" s="8"/>
      <c r="F927" s="8"/>
      <c r="G927" s="8"/>
      <c r="H927" s="8"/>
      <c r="I927" s="8"/>
      <c r="J927" s="8"/>
      <c r="K927" s="8"/>
      <c r="L927" s="9"/>
      <c r="M927" s="9"/>
      <c r="N927" s="9"/>
      <c r="O927" s="9"/>
      <c r="P927" s="8"/>
      <c r="Q927" s="8"/>
      <c r="R927" s="8"/>
      <c r="S927" s="8"/>
      <c r="T927" s="8"/>
      <c r="U927" s="8"/>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DI927" s="6"/>
    </row>
    <row r="928" spans="1:113" ht="14.25">
      <c r="A928" s="8"/>
      <c r="B928" s="12"/>
      <c r="C928" s="7"/>
      <c r="D928" s="7"/>
      <c r="E928" s="7"/>
      <c r="F928" s="7"/>
      <c r="G928" s="7"/>
      <c r="H928" s="7"/>
      <c r="I928" s="7"/>
      <c r="J928" s="7"/>
      <c r="K928" s="7"/>
      <c r="L928" s="13"/>
      <c r="M928" s="13"/>
      <c r="N928" s="13"/>
      <c r="O928" s="13"/>
      <c r="P928" s="7"/>
      <c r="Q928" s="7"/>
      <c r="R928" s="7"/>
      <c r="S928" s="7"/>
      <c r="T928" s="7"/>
      <c r="U928" s="7"/>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5"/>
    </row>
    <row r="929" spans="1:251" ht="12" customHeight="1">
      <c r="A929" s="8"/>
      <c r="B929" s="134" t="s">
        <v>135</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6"/>
    </row>
    <row r="930" spans="1:251" ht="12" customHeight="1">
      <c r="A930" s="8"/>
      <c r="B930" s="134"/>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6"/>
    </row>
    <row r="931" spans="1:251" ht="12" customHeight="1">
      <c r="A931" s="8"/>
      <c r="B931" s="134"/>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6"/>
      <c r="BC931" s="16"/>
    </row>
    <row r="932" spans="1:251" ht="12" customHeight="1">
      <c r="A932" s="8"/>
      <c r="B932" s="134"/>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6"/>
    </row>
    <row r="933" spans="1:251" ht="12" customHeight="1">
      <c r="A933" s="8"/>
      <c r="B933" s="134"/>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6"/>
    </row>
    <row r="934" spans="1:251" ht="12" customHeight="1">
      <c r="A934" s="8"/>
      <c r="B934" s="134"/>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6"/>
    </row>
    <row r="935" spans="1:251" ht="15" thickBot="1">
      <c r="A935" s="17"/>
      <c r="B935" s="18"/>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20"/>
    </row>
    <row r="936" spans="1:251">
      <c r="B936" s="21"/>
    </row>
    <row r="937" spans="1:251" ht="14.25">
      <c r="B937" s="10" t="s">
        <v>4</v>
      </c>
      <c r="C937" s="8"/>
      <c r="D937" s="8"/>
      <c r="E937" s="8"/>
      <c r="F937" s="8"/>
      <c r="G937" s="8"/>
      <c r="H937" s="8"/>
      <c r="I937" s="8"/>
      <c r="J937" s="8"/>
      <c r="K937" s="8"/>
      <c r="L937" s="9"/>
      <c r="M937" s="9"/>
      <c r="N937" s="9"/>
      <c r="O937" s="9"/>
      <c r="P937" s="8"/>
      <c r="Q937" s="8"/>
      <c r="R937" s="8"/>
      <c r="S937" s="8"/>
      <c r="T937" s="8"/>
      <c r="U937" s="8"/>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row>
    <row r="938" spans="1:251" ht="15" thickBot="1">
      <c r="B938" s="8"/>
      <c r="C938" s="8"/>
      <c r="D938" s="8"/>
      <c r="E938" s="8"/>
      <c r="F938" s="8"/>
      <c r="G938" s="8"/>
      <c r="H938" s="8"/>
      <c r="I938" s="8"/>
      <c r="J938" s="8"/>
      <c r="K938" s="8"/>
      <c r="L938" s="9"/>
      <c r="M938" s="9"/>
      <c r="N938" s="9"/>
      <c r="O938" s="9"/>
      <c r="P938" s="8"/>
      <c r="Q938" s="8"/>
      <c r="R938" s="8"/>
      <c r="S938" s="8"/>
      <c r="T938" s="8"/>
      <c r="U938" s="8"/>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22" t="s">
        <v>5</v>
      </c>
    </row>
    <row r="939" spans="1:251" s="16" customFormat="1" ht="13.5" customHeight="1">
      <c r="A939" s="8"/>
      <c r="B939" s="137" t="s">
        <v>6</v>
      </c>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9"/>
      <c r="AA939" s="143" t="s">
        <v>11</v>
      </c>
      <c r="AB939" s="138"/>
      <c r="AC939" s="138"/>
      <c r="AD939" s="138"/>
      <c r="AE939" s="138"/>
      <c r="AF939" s="138"/>
      <c r="AG939" s="138"/>
      <c r="AH939" s="138"/>
      <c r="AI939" s="139"/>
      <c r="AJ939" s="143" t="s">
        <v>12</v>
      </c>
      <c r="AK939" s="138"/>
      <c r="AL939" s="138"/>
      <c r="AM939" s="138"/>
      <c r="AN939" s="138"/>
      <c r="AO939" s="138"/>
      <c r="AP939" s="138"/>
      <c r="AQ939" s="138"/>
      <c r="AR939" s="139"/>
      <c r="AS939" s="143" t="s">
        <v>7</v>
      </c>
      <c r="AT939" s="138"/>
      <c r="AU939" s="138"/>
      <c r="AV939" s="138"/>
      <c r="AW939" s="138"/>
      <c r="AX939" s="145"/>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c r="IE939" s="2"/>
      <c r="IF939" s="2"/>
      <c r="IG939" s="2"/>
      <c r="IH939" s="2"/>
      <c r="II939" s="2"/>
      <c r="IJ939" s="2"/>
      <c r="IK939" s="2"/>
      <c r="IL939" s="2"/>
      <c r="IM939" s="2"/>
      <c r="IN939" s="2"/>
      <c r="IO939" s="2"/>
      <c r="IP939" s="2"/>
      <c r="IQ939" s="2"/>
    </row>
    <row r="940" spans="1:251" s="16" customFormat="1" ht="13.5">
      <c r="A940" s="8"/>
      <c r="B940" s="140"/>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2"/>
      <c r="AA940" s="144"/>
      <c r="AB940" s="141"/>
      <c r="AC940" s="141"/>
      <c r="AD940" s="141"/>
      <c r="AE940" s="141"/>
      <c r="AF940" s="141"/>
      <c r="AG940" s="141"/>
      <c r="AH940" s="141"/>
      <c r="AI940" s="142"/>
      <c r="AJ940" s="144"/>
      <c r="AK940" s="141"/>
      <c r="AL940" s="141"/>
      <c r="AM940" s="141"/>
      <c r="AN940" s="141"/>
      <c r="AO940" s="141"/>
      <c r="AP940" s="141"/>
      <c r="AQ940" s="141"/>
      <c r="AR940" s="142"/>
      <c r="AS940" s="144"/>
      <c r="AT940" s="141"/>
      <c r="AU940" s="141"/>
      <c r="AV940" s="141"/>
      <c r="AW940" s="141"/>
      <c r="AX940" s="146"/>
      <c r="AY940" s="2"/>
      <c r="AZ940" s="2"/>
      <c r="BA940" s="2"/>
      <c r="BB940" s="23"/>
      <c r="BC940" s="24"/>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c r="IE940" s="2"/>
      <c r="IF940" s="2"/>
      <c r="IG940" s="2"/>
      <c r="IH940" s="2"/>
      <c r="II940" s="2"/>
      <c r="IJ940" s="2"/>
      <c r="IK940" s="2"/>
      <c r="IL940" s="2"/>
      <c r="IM940" s="2"/>
      <c r="IN940" s="2"/>
      <c r="IO940" s="2"/>
      <c r="IP940" s="2"/>
      <c r="IQ940" s="2"/>
    </row>
    <row r="941" spans="1:251" s="16" customFormat="1" ht="18.75" customHeight="1">
      <c r="A941" s="8"/>
      <c r="B941" s="25"/>
      <c r="C941" s="109" t="s">
        <v>136</v>
      </c>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1"/>
      <c r="AA941" s="112">
        <v>1571</v>
      </c>
      <c r="AB941" s="113"/>
      <c r="AC941" s="113"/>
      <c r="AD941" s="113"/>
      <c r="AE941" s="113"/>
      <c r="AF941" s="113"/>
      <c r="AG941" s="113"/>
      <c r="AH941" s="113"/>
      <c r="AI941" s="114"/>
      <c r="AJ941" s="112">
        <v>1571</v>
      </c>
      <c r="AK941" s="113"/>
      <c r="AL941" s="113"/>
      <c r="AM941" s="113"/>
      <c r="AN941" s="113"/>
      <c r="AO941" s="113"/>
      <c r="AP941" s="113"/>
      <c r="AQ941" s="113"/>
      <c r="AR941" s="114"/>
      <c r="AS941" s="115"/>
      <c r="AT941" s="116"/>
      <c r="AU941" s="116"/>
      <c r="AV941" s="116"/>
      <c r="AW941" s="116"/>
      <c r="AX941" s="117"/>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row>
    <row r="942" spans="1:251" s="16" customFormat="1" ht="18.75" customHeight="1">
      <c r="A942" s="8"/>
      <c r="B942" s="25"/>
      <c r="C942" s="109" t="s">
        <v>137</v>
      </c>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1"/>
      <c r="AA942" s="112">
        <v>182</v>
      </c>
      <c r="AB942" s="113"/>
      <c r="AC942" s="113"/>
      <c r="AD942" s="113"/>
      <c r="AE942" s="113"/>
      <c r="AF942" s="113"/>
      <c r="AG942" s="113"/>
      <c r="AH942" s="113"/>
      <c r="AI942" s="114"/>
      <c r="AJ942" s="112">
        <v>196</v>
      </c>
      <c r="AK942" s="113"/>
      <c r="AL942" s="113"/>
      <c r="AM942" s="113"/>
      <c r="AN942" s="113"/>
      <c r="AO942" s="113"/>
      <c r="AP942" s="113"/>
      <c r="AQ942" s="113"/>
      <c r="AR942" s="114"/>
      <c r="AS942" s="115"/>
      <c r="AT942" s="116"/>
      <c r="AU942" s="116"/>
      <c r="AV942" s="116"/>
      <c r="AW942" s="116"/>
      <c r="AX942" s="117"/>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8.75" customHeight="1">
      <c r="A943" s="8"/>
      <c r="B943" s="25"/>
      <c r="C943" s="109" t="s">
        <v>138</v>
      </c>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1"/>
      <c r="AA943" s="112">
        <v>86</v>
      </c>
      <c r="AB943" s="113"/>
      <c r="AC943" s="113"/>
      <c r="AD943" s="113"/>
      <c r="AE943" s="113"/>
      <c r="AF943" s="113"/>
      <c r="AG943" s="113"/>
      <c r="AH943" s="113"/>
      <c r="AI943" s="114"/>
      <c r="AJ943" s="112">
        <v>86</v>
      </c>
      <c r="AK943" s="113"/>
      <c r="AL943" s="113"/>
      <c r="AM943" s="113"/>
      <c r="AN943" s="113"/>
      <c r="AO943" s="113"/>
      <c r="AP943" s="113"/>
      <c r="AQ943" s="113"/>
      <c r="AR943" s="114"/>
      <c r="AS943" s="115"/>
      <c r="AT943" s="116"/>
      <c r="AU943" s="116"/>
      <c r="AV943" s="116"/>
      <c r="AW943" s="116"/>
      <c r="AX943" s="117"/>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ht="18.75" customHeight="1" thickBot="1">
      <c r="A944" s="17"/>
      <c r="B944" s="118" t="s">
        <v>13</v>
      </c>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20"/>
      <c r="AA944" s="121">
        <f>SUM($AA$941:$AA$943)</f>
        <v>1839</v>
      </c>
      <c r="AB944" s="122"/>
      <c r="AC944" s="122"/>
      <c r="AD944" s="122"/>
      <c r="AE944" s="122"/>
      <c r="AF944" s="122"/>
      <c r="AG944" s="122"/>
      <c r="AH944" s="122"/>
      <c r="AI944" s="123"/>
      <c r="AJ944" s="121">
        <f>SUM($AJ$941:$AJ$943)</f>
        <v>1853</v>
      </c>
      <c r="AK944" s="122"/>
      <c r="AL944" s="122"/>
      <c r="AM944" s="122"/>
      <c r="AN944" s="122"/>
      <c r="AO944" s="122"/>
      <c r="AP944" s="122"/>
      <c r="AQ944" s="122"/>
      <c r="AR944" s="123"/>
      <c r="AS944" s="124"/>
      <c r="AT944" s="125"/>
      <c r="AU944" s="125"/>
      <c r="AV944" s="125"/>
      <c r="AW944" s="125"/>
      <c r="AX944" s="126"/>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6" spans="1:113" ht="18.75">
      <c r="A946" s="1" t="s">
        <v>0</v>
      </c>
      <c r="AW946" s="3"/>
      <c r="AX946" s="4"/>
      <c r="AY946" s="3"/>
    </row>
    <row r="948" spans="1:113" ht="18.75">
      <c r="B948" s="127" t="s">
        <v>8</v>
      </c>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row>
    <row r="949" spans="1:113">
      <c r="Z949" s="5"/>
      <c r="AD949" s="5"/>
      <c r="AE949" s="5"/>
      <c r="AF949" s="5"/>
      <c r="AG949" s="5"/>
      <c r="AH949" s="5"/>
      <c r="AI949" s="5"/>
      <c r="AO949" s="5"/>
    </row>
    <row r="950" spans="1:113" ht="13.5" thickBot="1">
      <c r="Z950" s="5"/>
      <c r="AD950" s="5"/>
      <c r="AE950" s="5"/>
      <c r="AF950" s="5"/>
      <c r="AG950" s="5"/>
      <c r="AH950" s="5"/>
      <c r="AI950" s="5"/>
      <c r="AO950" s="5"/>
      <c r="DI950" s="6"/>
    </row>
    <row r="951" spans="1:113" ht="24.75" customHeight="1" thickBot="1">
      <c r="B951" s="129" t="s">
        <v>1</v>
      </c>
      <c r="C951" s="130"/>
      <c r="D951" s="130"/>
      <c r="E951" s="130"/>
      <c r="F951" s="130"/>
      <c r="G951" s="130"/>
      <c r="H951" s="131" t="s">
        <v>139</v>
      </c>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2"/>
      <c r="AL951" s="132"/>
      <c r="AM951" s="132"/>
      <c r="AN951" s="132"/>
      <c r="AO951" s="132"/>
      <c r="AP951" s="132"/>
      <c r="AQ951" s="132"/>
      <c r="AR951" s="132"/>
      <c r="AS951" s="132"/>
      <c r="AT951" s="132"/>
      <c r="AU951" s="132"/>
      <c r="AV951" s="132"/>
      <c r="AW951" s="132"/>
      <c r="AX951" s="133"/>
      <c r="DI951" s="6"/>
    </row>
    <row r="952" spans="1:113" ht="14.25">
      <c r="B952" s="7"/>
      <c r="C952" s="7"/>
      <c r="D952" s="7"/>
      <c r="E952" s="7"/>
      <c r="F952" s="7"/>
      <c r="G952" s="7"/>
      <c r="H952" s="8"/>
      <c r="I952" s="8"/>
      <c r="J952" s="8"/>
      <c r="K952" s="8"/>
      <c r="L952" s="9"/>
      <c r="M952" s="9"/>
      <c r="N952" s="9"/>
      <c r="O952" s="9"/>
      <c r="P952" s="8"/>
      <c r="Q952" s="8"/>
      <c r="R952" s="8"/>
      <c r="S952" s="8"/>
      <c r="T952" s="8"/>
      <c r="U952" s="8"/>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DI952" s="6"/>
    </row>
    <row r="953" spans="1:113" ht="15" thickBot="1">
      <c r="A953" s="11"/>
      <c r="B953" s="10" t="s">
        <v>2</v>
      </c>
      <c r="C953" s="8"/>
      <c r="D953" s="8"/>
      <c r="E953" s="8"/>
      <c r="F953" s="8"/>
      <c r="G953" s="8"/>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113" ht="14.25">
      <c r="A954" s="8"/>
      <c r="B954" s="12"/>
      <c r="C954" s="7"/>
      <c r="D954" s="7"/>
      <c r="E954" s="7"/>
      <c r="F954" s="7"/>
      <c r="G954" s="7"/>
      <c r="H954" s="7"/>
      <c r="I954" s="7"/>
      <c r="J954" s="7"/>
      <c r="K954" s="7"/>
      <c r="L954" s="13"/>
      <c r="M954" s="13"/>
      <c r="N954" s="13"/>
      <c r="O954" s="13"/>
      <c r="P954" s="7"/>
      <c r="Q954" s="7"/>
      <c r="R954" s="7"/>
      <c r="S954" s="7"/>
      <c r="T954" s="7"/>
      <c r="U954" s="7"/>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5"/>
    </row>
    <row r="955" spans="1:113" ht="12" customHeight="1">
      <c r="A955" s="8"/>
      <c r="B955" s="134" t="s">
        <v>140</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6"/>
    </row>
    <row r="956" spans="1:113" ht="12" customHeight="1">
      <c r="A956" s="8"/>
      <c r="B956" s="134"/>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6"/>
      <c r="BC956" s="16"/>
    </row>
    <row r="957" spans="1:113" ht="12" customHeight="1">
      <c r="A957" s="8"/>
      <c r="B957" s="134"/>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6"/>
    </row>
    <row r="958" spans="1:113" ht="12" customHeight="1">
      <c r="A958" s="8"/>
      <c r="B958" s="134"/>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6"/>
    </row>
    <row r="959" spans="1:113" ht="12" customHeight="1">
      <c r="A959" s="8"/>
      <c r="B959" s="134"/>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6"/>
    </row>
    <row r="960" spans="1:113" ht="15" thickBot="1">
      <c r="A960" s="17"/>
      <c r="B960" s="18"/>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20"/>
    </row>
    <row r="961" spans="1:251">
      <c r="B961" s="21"/>
    </row>
    <row r="962" spans="1:251" ht="15" thickBot="1">
      <c r="A962" s="11"/>
      <c r="B962" s="10" t="s">
        <v>3</v>
      </c>
      <c r="C962" s="8"/>
      <c r="D962" s="8"/>
      <c r="E962" s="8"/>
      <c r="F962" s="8"/>
      <c r="G962" s="8"/>
      <c r="H962" s="8"/>
      <c r="I962" s="8"/>
      <c r="J962" s="8"/>
      <c r="K962" s="8"/>
      <c r="L962" s="9"/>
      <c r="M962" s="9"/>
      <c r="N962" s="9"/>
      <c r="O962" s="9"/>
      <c r="P962" s="8"/>
      <c r="Q962" s="8"/>
      <c r="R962" s="8"/>
      <c r="S962" s="8"/>
      <c r="T962" s="8"/>
      <c r="U962" s="8"/>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DI962" s="6"/>
    </row>
    <row r="963" spans="1:251" ht="14.25">
      <c r="A963" s="8"/>
      <c r="B963" s="12"/>
      <c r="C963" s="7"/>
      <c r="D963" s="7"/>
      <c r="E963" s="7"/>
      <c r="F963" s="7"/>
      <c r="G963" s="7"/>
      <c r="H963" s="7"/>
      <c r="I963" s="7"/>
      <c r="J963" s="7"/>
      <c r="K963" s="7"/>
      <c r="L963" s="13"/>
      <c r="M963" s="13"/>
      <c r="N963" s="13"/>
      <c r="O963" s="13"/>
      <c r="P963" s="7"/>
      <c r="Q963" s="7"/>
      <c r="R963" s="7"/>
      <c r="S963" s="7"/>
      <c r="T963" s="7"/>
      <c r="U963" s="7"/>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5"/>
    </row>
    <row r="964" spans="1:251" ht="12" customHeight="1">
      <c r="A964" s="8"/>
      <c r="B964" s="134" t="s">
        <v>141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6"/>
    </row>
    <row r="965" spans="1:251" ht="12" customHeight="1">
      <c r="A965" s="8"/>
      <c r="B965" s="134"/>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6"/>
      <c r="BC965" s="16"/>
    </row>
    <row r="966" spans="1:251" ht="12" customHeight="1">
      <c r="A966" s="8"/>
      <c r="B966" s="134"/>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6"/>
    </row>
    <row r="967" spans="1:251" ht="12" customHeight="1">
      <c r="A967" s="8"/>
      <c r="B967" s="134"/>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6"/>
    </row>
    <row r="968" spans="1:251" ht="12" customHeight="1">
      <c r="A968" s="8"/>
      <c r="B968" s="134"/>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6"/>
    </row>
    <row r="969" spans="1:251" ht="15" thickBot="1">
      <c r="A969" s="17"/>
      <c r="B969" s="18"/>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20"/>
    </row>
    <row r="970" spans="1:251">
      <c r="B970" s="21"/>
    </row>
    <row r="971" spans="1:251" ht="14.25">
      <c r="B971" s="10" t="s">
        <v>4</v>
      </c>
      <c r="C971" s="8"/>
      <c r="D971" s="8"/>
      <c r="E971" s="8"/>
      <c r="F971" s="8"/>
      <c r="G971" s="8"/>
      <c r="H971" s="8"/>
      <c r="I971" s="8"/>
      <c r="J971" s="8"/>
      <c r="K971" s="8"/>
      <c r="L971" s="9"/>
      <c r="M971" s="9"/>
      <c r="N971" s="9"/>
      <c r="O971" s="9"/>
      <c r="P971" s="8"/>
      <c r="Q971" s="8"/>
      <c r="R971" s="8"/>
      <c r="S971" s="8"/>
      <c r="T971" s="8"/>
      <c r="U971" s="8"/>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row>
    <row r="972" spans="1:251" ht="15" thickBot="1">
      <c r="B972" s="8"/>
      <c r="C972" s="8"/>
      <c r="D972" s="8"/>
      <c r="E972" s="8"/>
      <c r="F972" s="8"/>
      <c r="G972" s="8"/>
      <c r="H972" s="8"/>
      <c r="I972" s="8"/>
      <c r="J972" s="8"/>
      <c r="K972" s="8"/>
      <c r="L972" s="9"/>
      <c r="M972" s="9"/>
      <c r="N972" s="9"/>
      <c r="O972" s="9"/>
      <c r="P972" s="8"/>
      <c r="Q972" s="8"/>
      <c r="R972" s="8"/>
      <c r="S972" s="8"/>
      <c r="T972" s="8"/>
      <c r="U972" s="8"/>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22" t="s">
        <v>5</v>
      </c>
    </row>
    <row r="973" spans="1:251" s="16" customFormat="1" ht="13.5" customHeight="1">
      <c r="A973" s="8"/>
      <c r="B973" s="137" t="s">
        <v>6</v>
      </c>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9"/>
      <c r="AA973" s="143" t="s">
        <v>11</v>
      </c>
      <c r="AB973" s="138"/>
      <c r="AC973" s="138"/>
      <c r="AD973" s="138"/>
      <c r="AE973" s="138"/>
      <c r="AF973" s="138"/>
      <c r="AG973" s="138"/>
      <c r="AH973" s="138"/>
      <c r="AI973" s="139"/>
      <c r="AJ973" s="143" t="s">
        <v>12</v>
      </c>
      <c r="AK973" s="138"/>
      <c r="AL973" s="138"/>
      <c r="AM973" s="138"/>
      <c r="AN973" s="138"/>
      <c r="AO973" s="138"/>
      <c r="AP973" s="138"/>
      <c r="AQ973" s="138"/>
      <c r="AR973" s="139"/>
      <c r="AS973" s="143" t="s">
        <v>7</v>
      </c>
      <c r="AT973" s="138"/>
      <c r="AU973" s="138"/>
      <c r="AV973" s="138"/>
      <c r="AW973" s="138"/>
      <c r="AX973" s="145"/>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c r="GQ973" s="2"/>
      <c r="GR973" s="2"/>
      <c r="GS973" s="2"/>
      <c r="GT973" s="2"/>
      <c r="GU973" s="2"/>
      <c r="GV973" s="2"/>
      <c r="GW973" s="2"/>
      <c r="GX973" s="2"/>
      <c r="GY973" s="2"/>
      <c r="GZ973" s="2"/>
      <c r="HA973" s="2"/>
      <c r="HB973" s="2"/>
      <c r="HC973" s="2"/>
      <c r="HD973" s="2"/>
      <c r="HE973" s="2"/>
      <c r="HF973" s="2"/>
      <c r="HG973" s="2"/>
      <c r="HH973" s="2"/>
      <c r="HI973" s="2"/>
      <c r="HJ973" s="2"/>
      <c r="HK973" s="2"/>
      <c r="HL973" s="2"/>
      <c r="HM973" s="2"/>
      <c r="HN973" s="2"/>
      <c r="HO973" s="2"/>
      <c r="HP973" s="2"/>
      <c r="HQ973" s="2"/>
      <c r="HR973" s="2"/>
      <c r="HS973" s="2"/>
      <c r="HT973" s="2"/>
      <c r="HU973" s="2"/>
      <c r="HV973" s="2"/>
      <c r="HW973" s="2"/>
      <c r="HX973" s="2"/>
      <c r="HY973" s="2"/>
      <c r="HZ973" s="2"/>
      <c r="IA973" s="2"/>
      <c r="IB973" s="2"/>
      <c r="IC973" s="2"/>
      <c r="ID973" s="2"/>
      <c r="IE973" s="2"/>
      <c r="IF973" s="2"/>
      <c r="IG973" s="2"/>
      <c r="IH973" s="2"/>
      <c r="II973" s="2"/>
      <c r="IJ973" s="2"/>
      <c r="IK973" s="2"/>
      <c r="IL973" s="2"/>
      <c r="IM973" s="2"/>
      <c r="IN973" s="2"/>
      <c r="IO973" s="2"/>
      <c r="IP973" s="2"/>
      <c r="IQ973" s="2"/>
    </row>
    <row r="974" spans="1:251" s="16" customFormat="1" ht="13.5">
      <c r="A974" s="8"/>
      <c r="B974" s="140"/>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2"/>
      <c r="AA974" s="144"/>
      <c r="AB974" s="141"/>
      <c r="AC974" s="141"/>
      <c r="AD974" s="141"/>
      <c r="AE974" s="141"/>
      <c r="AF974" s="141"/>
      <c r="AG974" s="141"/>
      <c r="AH974" s="141"/>
      <c r="AI974" s="142"/>
      <c r="AJ974" s="144"/>
      <c r="AK974" s="141"/>
      <c r="AL974" s="141"/>
      <c r="AM974" s="141"/>
      <c r="AN974" s="141"/>
      <c r="AO974" s="141"/>
      <c r="AP974" s="141"/>
      <c r="AQ974" s="141"/>
      <c r="AR974" s="142"/>
      <c r="AS974" s="144"/>
      <c r="AT974" s="141"/>
      <c r="AU974" s="141"/>
      <c r="AV974" s="141"/>
      <c r="AW974" s="141"/>
      <c r="AX974" s="146"/>
      <c r="AY974" s="2"/>
      <c r="AZ974" s="2"/>
      <c r="BA974" s="2"/>
      <c r="BB974" s="23"/>
      <c r="BC974" s="24"/>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c r="GQ974" s="2"/>
      <c r="GR974" s="2"/>
      <c r="GS974" s="2"/>
      <c r="GT974" s="2"/>
      <c r="GU974" s="2"/>
      <c r="GV974" s="2"/>
      <c r="GW974" s="2"/>
      <c r="GX974" s="2"/>
      <c r="GY974" s="2"/>
      <c r="GZ974" s="2"/>
      <c r="HA974" s="2"/>
      <c r="HB974" s="2"/>
      <c r="HC974" s="2"/>
      <c r="HD974" s="2"/>
      <c r="HE974" s="2"/>
      <c r="HF974" s="2"/>
      <c r="HG974" s="2"/>
      <c r="HH974" s="2"/>
      <c r="HI974" s="2"/>
      <c r="HJ974" s="2"/>
      <c r="HK974" s="2"/>
      <c r="HL974" s="2"/>
      <c r="HM974" s="2"/>
      <c r="HN974" s="2"/>
      <c r="HO974" s="2"/>
      <c r="HP974" s="2"/>
      <c r="HQ974" s="2"/>
      <c r="HR974" s="2"/>
      <c r="HS974" s="2"/>
      <c r="HT974" s="2"/>
      <c r="HU974" s="2"/>
      <c r="HV974" s="2"/>
      <c r="HW974" s="2"/>
      <c r="HX974" s="2"/>
      <c r="HY974" s="2"/>
      <c r="HZ974" s="2"/>
      <c r="IA974" s="2"/>
      <c r="IB974" s="2"/>
      <c r="IC974" s="2"/>
      <c r="ID974" s="2"/>
      <c r="IE974" s="2"/>
      <c r="IF974" s="2"/>
      <c r="IG974" s="2"/>
      <c r="IH974" s="2"/>
      <c r="II974" s="2"/>
      <c r="IJ974" s="2"/>
      <c r="IK974" s="2"/>
      <c r="IL974" s="2"/>
      <c r="IM974" s="2"/>
      <c r="IN974" s="2"/>
      <c r="IO974" s="2"/>
      <c r="IP974" s="2"/>
      <c r="IQ974" s="2"/>
    </row>
    <row r="975" spans="1:251" s="16" customFormat="1" ht="18.75" customHeight="1">
      <c r="A975" s="8"/>
      <c r="B975" s="25"/>
      <c r="C975" s="109" t="s">
        <v>142</v>
      </c>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1"/>
      <c r="AA975" s="112">
        <v>891</v>
      </c>
      <c r="AB975" s="113"/>
      <c r="AC975" s="113"/>
      <c r="AD975" s="113"/>
      <c r="AE975" s="113"/>
      <c r="AF975" s="113"/>
      <c r="AG975" s="113"/>
      <c r="AH975" s="113"/>
      <c r="AI975" s="114"/>
      <c r="AJ975" s="112">
        <v>905</v>
      </c>
      <c r="AK975" s="113"/>
      <c r="AL975" s="113"/>
      <c r="AM975" s="113"/>
      <c r="AN975" s="113"/>
      <c r="AO975" s="113"/>
      <c r="AP975" s="113"/>
      <c r="AQ975" s="113"/>
      <c r="AR975" s="114"/>
      <c r="AS975" s="115"/>
      <c r="AT975" s="116"/>
      <c r="AU975" s="116"/>
      <c r="AV975" s="116"/>
      <c r="AW975" s="116"/>
      <c r="AX975" s="117"/>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c r="GQ975" s="2"/>
      <c r="GR975" s="2"/>
      <c r="GS975" s="2"/>
      <c r="GT975" s="2"/>
      <c r="GU975" s="2"/>
      <c r="GV975" s="2"/>
      <c r="GW975" s="2"/>
      <c r="GX975" s="2"/>
      <c r="GY975" s="2"/>
      <c r="GZ975" s="2"/>
      <c r="HA975" s="2"/>
      <c r="HB975" s="2"/>
      <c r="HC975" s="2"/>
      <c r="HD975" s="2"/>
      <c r="HE975" s="2"/>
      <c r="HF975" s="2"/>
      <c r="HG975" s="2"/>
      <c r="HH975" s="2"/>
      <c r="HI975" s="2"/>
      <c r="HJ975" s="2"/>
      <c r="HK975" s="2"/>
      <c r="HL975" s="2"/>
      <c r="HM975" s="2"/>
      <c r="HN975" s="2"/>
      <c r="HO975" s="2"/>
      <c r="HP975" s="2"/>
      <c r="HQ975" s="2"/>
      <c r="HR975" s="2"/>
      <c r="HS975" s="2"/>
      <c r="HT975" s="2"/>
      <c r="HU975" s="2"/>
      <c r="HV975" s="2"/>
      <c r="HW975" s="2"/>
      <c r="HX975" s="2"/>
      <c r="HY975" s="2"/>
      <c r="HZ975" s="2"/>
      <c r="IA975" s="2"/>
      <c r="IB975" s="2"/>
      <c r="IC975" s="2"/>
      <c r="ID975" s="2"/>
      <c r="IE975" s="2"/>
      <c r="IF975" s="2"/>
      <c r="IG975" s="2"/>
      <c r="IH975" s="2"/>
      <c r="II975" s="2"/>
      <c r="IJ975" s="2"/>
      <c r="IK975" s="2"/>
      <c r="IL975" s="2"/>
      <c r="IM975" s="2"/>
      <c r="IN975" s="2"/>
      <c r="IO975" s="2"/>
      <c r="IP975" s="2"/>
      <c r="IQ975" s="2"/>
    </row>
    <row r="976" spans="1:251" s="16" customFormat="1" ht="18.75" customHeight="1">
      <c r="A976" s="8"/>
      <c r="B976" s="25"/>
      <c r="C976" s="109" t="s">
        <v>143</v>
      </c>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1"/>
      <c r="AA976" s="112">
        <v>16</v>
      </c>
      <c r="AB976" s="113"/>
      <c r="AC976" s="113"/>
      <c r="AD976" s="113"/>
      <c r="AE976" s="113"/>
      <c r="AF976" s="113"/>
      <c r="AG976" s="113"/>
      <c r="AH976" s="113"/>
      <c r="AI976" s="114"/>
      <c r="AJ976" s="112">
        <v>19</v>
      </c>
      <c r="AK976" s="113"/>
      <c r="AL976" s="113"/>
      <c r="AM976" s="113"/>
      <c r="AN976" s="113"/>
      <c r="AO976" s="113"/>
      <c r="AP976" s="113"/>
      <c r="AQ976" s="113"/>
      <c r="AR976" s="114"/>
      <c r="AS976" s="115"/>
      <c r="AT976" s="116"/>
      <c r="AU976" s="116"/>
      <c r="AV976" s="116"/>
      <c r="AW976" s="116"/>
      <c r="AX976" s="117"/>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c r="GQ976" s="2"/>
      <c r="GR976" s="2"/>
      <c r="GS976" s="2"/>
      <c r="GT976" s="2"/>
      <c r="GU976" s="2"/>
      <c r="GV976" s="2"/>
      <c r="GW976" s="2"/>
      <c r="GX976" s="2"/>
      <c r="GY976" s="2"/>
      <c r="GZ976" s="2"/>
      <c r="HA976" s="2"/>
      <c r="HB976" s="2"/>
      <c r="HC976" s="2"/>
      <c r="HD976" s="2"/>
      <c r="HE976" s="2"/>
      <c r="HF976" s="2"/>
      <c r="HG976" s="2"/>
      <c r="HH976" s="2"/>
      <c r="HI976" s="2"/>
      <c r="HJ976" s="2"/>
      <c r="HK976" s="2"/>
      <c r="HL976" s="2"/>
      <c r="HM976" s="2"/>
      <c r="HN976" s="2"/>
      <c r="HO976" s="2"/>
      <c r="HP976" s="2"/>
      <c r="HQ976" s="2"/>
      <c r="HR976" s="2"/>
      <c r="HS976" s="2"/>
      <c r="HT976" s="2"/>
      <c r="HU976" s="2"/>
      <c r="HV976" s="2"/>
      <c r="HW976" s="2"/>
      <c r="HX976" s="2"/>
      <c r="HY976" s="2"/>
      <c r="HZ976" s="2"/>
      <c r="IA976" s="2"/>
      <c r="IB976" s="2"/>
      <c r="IC976" s="2"/>
      <c r="ID976" s="2"/>
      <c r="IE976" s="2"/>
      <c r="IF976" s="2"/>
      <c r="IG976" s="2"/>
      <c r="IH976" s="2"/>
      <c r="II976" s="2"/>
      <c r="IJ976" s="2"/>
      <c r="IK976" s="2"/>
      <c r="IL976" s="2"/>
      <c r="IM976" s="2"/>
      <c r="IN976" s="2"/>
      <c r="IO976" s="2"/>
      <c r="IP976" s="2"/>
      <c r="IQ976" s="2"/>
    </row>
    <row r="977" spans="1:251" s="16" customFormat="1" ht="18.75" customHeight="1" thickBot="1">
      <c r="A977" s="17"/>
      <c r="B977" s="118" t="s">
        <v>13</v>
      </c>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20"/>
      <c r="AA977" s="121">
        <f>SUM($AA$975:$AA$976)</f>
        <v>907</v>
      </c>
      <c r="AB977" s="122"/>
      <c r="AC977" s="122"/>
      <c r="AD977" s="122"/>
      <c r="AE977" s="122"/>
      <c r="AF977" s="122"/>
      <c r="AG977" s="122"/>
      <c r="AH977" s="122"/>
      <c r="AI977" s="123"/>
      <c r="AJ977" s="121">
        <f>SUM($AJ$975:$AJ$976)</f>
        <v>924</v>
      </c>
      <c r="AK977" s="122"/>
      <c r="AL977" s="122"/>
      <c r="AM977" s="122"/>
      <c r="AN977" s="122"/>
      <c r="AO977" s="122"/>
      <c r="AP977" s="122"/>
      <c r="AQ977" s="122"/>
      <c r="AR977" s="123"/>
      <c r="AS977" s="124"/>
      <c r="AT977" s="125"/>
      <c r="AU977" s="125"/>
      <c r="AV977" s="125"/>
      <c r="AW977" s="125"/>
      <c r="AX977" s="126"/>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c r="GQ977" s="2"/>
      <c r="GR977" s="2"/>
      <c r="GS977" s="2"/>
      <c r="GT977" s="2"/>
      <c r="GU977" s="2"/>
      <c r="GV977" s="2"/>
      <c r="GW977" s="2"/>
      <c r="GX977" s="2"/>
      <c r="GY977" s="2"/>
      <c r="GZ977" s="2"/>
      <c r="HA977" s="2"/>
      <c r="HB977" s="2"/>
      <c r="HC977" s="2"/>
      <c r="HD977" s="2"/>
      <c r="HE977" s="2"/>
      <c r="HF977" s="2"/>
      <c r="HG977" s="2"/>
      <c r="HH977" s="2"/>
      <c r="HI977" s="2"/>
      <c r="HJ977" s="2"/>
      <c r="HK977" s="2"/>
      <c r="HL977" s="2"/>
      <c r="HM977" s="2"/>
      <c r="HN977" s="2"/>
      <c r="HO977" s="2"/>
      <c r="HP977" s="2"/>
      <c r="HQ977" s="2"/>
      <c r="HR977" s="2"/>
      <c r="HS977" s="2"/>
      <c r="HT977" s="2"/>
      <c r="HU977" s="2"/>
      <c r="HV977" s="2"/>
      <c r="HW977" s="2"/>
      <c r="HX977" s="2"/>
      <c r="HY977" s="2"/>
      <c r="HZ977" s="2"/>
      <c r="IA977" s="2"/>
      <c r="IB977" s="2"/>
      <c r="IC977" s="2"/>
      <c r="ID977" s="2"/>
      <c r="IE977" s="2"/>
      <c r="IF977" s="2"/>
      <c r="IG977" s="2"/>
      <c r="IH977" s="2"/>
      <c r="II977" s="2"/>
      <c r="IJ977" s="2"/>
      <c r="IK977" s="2"/>
      <c r="IL977" s="2"/>
      <c r="IM977" s="2"/>
      <c r="IN977" s="2"/>
      <c r="IO977" s="2"/>
      <c r="IP977" s="2"/>
      <c r="IQ977" s="2"/>
    </row>
    <row r="979" spans="1:251" ht="18.75">
      <c r="A979" s="1" t="s">
        <v>0</v>
      </c>
      <c r="AW979" s="3"/>
      <c r="AX979" s="4"/>
      <c r="AY979" s="3"/>
    </row>
    <row r="981" spans="1:251" ht="18.75">
      <c r="B981" s="127" t="s">
        <v>8</v>
      </c>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row>
    <row r="982" spans="1:251">
      <c r="Z982" s="5"/>
      <c r="AD982" s="5"/>
      <c r="AE982" s="5"/>
      <c r="AF982" s="5"/>
      <c r="AG982" s="5"/>
      <c r="AH982" s="5"/>
      <c r="AI982" s="5"/>
      <c r="AO982" s="5"/>
    </row>
    <row r="983" spans="1:251" ht="13.5" thickBot="1">
      <c r="Z983" s="5"/>
      <c r="AD983" s="5"/>
      <c r="AE983" s="5"/>
      <c r="AF983" s="5"/>
      <c r="AG983" s="5"/>
      <c r="AH983" s="5"/>
      <c r="AI983" s="5"/>
      <c r="AO983" s="5"/>
      <c r="DI983" s="6"/>
    </row>
    <row r="984" spans="1:251" ht="24.75" customHeight="1" thickBot="1">
      <c r="B984" s="129" t="s">
        <v>1</v>
      </c>
      <c r="C984" s="130"/>
      <c r="D984" s="130"/>
      <c r="E984" s="130"/>
      <c r="F984" s="130"/>
      <c r="G984" s="130"/>
      <c r="H984" s="131" t="s">
        <v>144</v>
      </c>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2"/>
      <c r="AL984" s="132"/>
      <c r="AM984" s="132"/>
      <c r="AN984" s="132"/>
      <c r="AO984" s="132"/>
      <c r="AP984" s="132"/>
      <c r="AQ984" s="132"/>
      <c r="AR984" s="132"/>
      <c r="AS984" s="132"/>
      <c r="AT984" s="132"/>
      <c r="AU984" s="132"/>
      <c r="AV984" s="132"/>
      <c r="AW984" s="132"/>
      <c r="AX984" s="133"/>
      <c r="DI984" s="6"/>
    </row>
    <row r="985" spans="1:251" ht="14.25">
      <c r="B985" s="7"/>
      <c r="C985" s="7"/>
      <c r="D985" s="7"/>
      <c r="E985" s="7"/>
      <c r="F985" s="7"/>
      <c r="G985" s="7"/>
      <c r="H985" s="8"/>
      <c r="I985" s="8"/>
      <c r="J985" s="8"/>
      <c r="K985" s="8"/>
      <c r="L985" s="9"/>
      <c r="M985" s="9"/>
      <c r="N985" s="9"/>
      <c r="O985" s="9"/>
      <c r="P985" s="8"/>
      <c r="Q985" s="8"/>
      <c r="R985" s="8"/>
      <c r="S985" s="8"/>
      <c r="T985" s="8"/>
      <c r="U985" s="8"/>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DI985" s="6"/>
    </row>
    <row r="986" spans="1:251" ht="15" thickBot="1">
      <c r="A986" s="11"/>
      <c r="B986" s="10" t="s">
        <v>2</v>
      </c>
      <c r="C986" s="8"/>
      <c r="D986" s="8"/>
      <c r="E986" s="8"/>
      <c r="F986" s="8"/>
      <c r="G986" s="8"/>
      <c r="H986" s="8"/>
      <c r="I986" s="8"/>
      <c r="J986" s="8"/>
      <c r="K986" s="8"/>
      <c r="L986" s="9"/>
      <c r="M986" s="9"/>
      <c r="N986" s="9"/>
      <c r="O986" s="9"/>
      <c r="P986" s="8"/>
      <c r="Q986" s="8"/>
      <c r="R986" s="8"/>
      <c r="S986" s="8"/>
      <c r="T986" s="8"/>
      <c r="U986" s="8"/>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DI986" s="6"/>
    </row>
    <row r="987" spans="1:251" ht="14.25">
      <c r="A987" s="8"/>
      <c r="B987" s="12"/>
      <c r="C987" s="7"/>
      <c r="D987" s="7"/>
      <c r="E987" s="7"/>
      <c r="F987" s="7"/>
      <c r="G987" s="7"/>
      <c r="H987" s="7"/>
      <c r="I987" s="7"/>
      <c r="J987" s="7"/>
      <c r="K987" s="7"/>
      <c r="L987" s="13"/>
      <c r="M987" s="13"/>
      <c r="N987" s="13"/>
      <c r="O987" s="13"/>
      <c r="P987" s="7"/>
      <c r="Q987" s="7"/>
      <c r="R987" s="7"/>
      <c r="S987" s="7"/>
      <c r="T987" s="7"/>
      <c r="U987" s="7"/>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5"/>
    </row>
    <row r="988" spans="1:251" ht="12" customHeight="1">
      <c r="A988" s="8"/>
      <c r="B988" s="134" t="s">
        <v>145</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6"/>
    </row>
    <row r="989" spans="1:251" ht="12" customHeight="1">
      <c r="A989" s="8"/>
      <c r="B989" s="134"/>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6"/>
      <c r="BC989" s="16"/>
    </row>
    <row r="990" spans="1:251" ht="12" customHeight="1">
      <c r="A990" s="8"/>
      <c r="B990" s="134"/>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6"/>
    </row>
    <row r="991" spans="1:251" ht="12" customHeight="1">
      <c r="A991" s="8"/>
      <c r="B991" s="134"/>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6"/>
    </row>
    <row r="992" spans="1:251" ht="12" customHeight="1">
      <c r="A992" s="8"/>
      <c r="B992" s="134"/>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6"/>
    </row>
    <row r="993" spans="1:251" ht="15" thickBot="1">
      <c r="A993" s="17"/>
      <c r="B993" s="18"/>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20"/>
    </row>
    <row r="994" spans="1:251">
      <c r="B994" s="21"/>
    </row>
    <row r="995" spans="1:251" ht="15" thickBot="1">
      <c r="A995" s="11"/>
      <c r="B995" s="10" t="s">
        <v>3</v>
      </c>
      <c r="C995" s="8"/>
      <c r="D995" s="8"/>
      <c r="E995" s="8"/>
      <c r="F995" s="8"/>
      <c r="G995" s="8"/>
      <c r="H995" s="8"/>
      <c r="I995" s="8"/>
      <c r="J995" s="8"/>
      <c r="K995" s="8"/>
      <c r="L995" s="9"/>
      <c r="M995" s="9"/>
      <c r="N995" s="9"/>
      <c r="O995" s="9"/>
      <c r="P995" s="8"/>
      <c r="Q995" s="8"/>
      <c r="R995" s="8"/>
      <c r="S995" s="8"/>
      <c r="T995" s="8"/>
      <c r="U995" s="8"/>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DI995" s="6"/>
    </row>
    <row r="996" spans="1:251" ht="14.25">
      <c r="A996" s="8"/>
      <c r="B996" s="12"/>
      <c r="C996" s="7"/>
      <c r="D996" s="7"/>
      <c r="E996" s="7"/>
      <c r="F996" s="7"/>
      <c r="G996" s="7"/>
      <c r="H996" s="7"/>
      <c r="I996" s="7"/>
      <c r="J996" s="7"/>
      <c r="K996" s="7"/>
      <c r="L996" s="13"/>
      <c r="M996" s="13"/>
      <c r="N996" s="13"/>
      <c r="O996" s="13"/>
      <c r="P996" s="7"/>
      <c r="Q996" s="7"/>
      <c r="R996" s="7"/>
      <c r="S996" s="7"/>
      <c r="T996" s="7"/>
      <c r="U996" s="7"/>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5"/>
    </row>
    <row r="997" spans="1:251" ht="17.25" customHeight="1">
      <c r="A997" s="8"/>
      <c r="B997" s="134" t="s">
        <v>146</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6"/>
    </row>
    <row r="998" spans="1:251" ht="17.25" customHeight="1">
      <c r="A998" s="8"/>
      <c r="B998" s="134"/>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6"/>
    </row>
    <row r="999" spans="1:251" ht="17.25" customHeight="1">
      <c r="A999" s="8"/>
      <c r="B999" s="134"/>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6"/>
      <c r="BC999" s="16"/>
    </row>
    <row r="1000" spans="1:251" ht="17.25" customHeight="1">
      <c r="A1000" s="8"/>
      <c r="B1000" s="134"/>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6"/>
    </row>
    <row r="1001" spans="1:251" ht="17.25" customHeight="1">
      <c r="A1001" s="8"/>
      <c r="B1001" s="134"/>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6"/>
    </row>
    <row r="1002" spans="1:251" ht="17.25" customHeight="1">
      <c r="A1002" s="8"/>
      <c r="B1002" s="134"/>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6"/>
    </row>
    <row r="1003" spans="1:251" ht="15" thickBot="1">
      <c r="A1003" s="17"/>
      <c r="B1003" s="18"/>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20"/>
    </row>
    <row r="1004" spans="1:251">
      <c r="B1004" s="21"/>
    </row>
    <row r="1005" spans="1:251" ht="14.25">
      <c r="B1005" s="10" t="s">
        <v>4</v>
      </c>
      <c r="C1005" s="8"/>
      <c r="D1005" s="8"/>
      <c r="E1005" s="8"/>
      <c r="F1005" s="8"/>
      <c r="G1005" s="8"/>
      <c r="H1005" s="8"/>
      <c r="I1005" s="8"/>
      <c r="J1005" s="8"/>
      <c r="K1005" s="8"/>
      <c r="L1005" s="9"/>
      <c r="M1005" s="9"/>
      <c r="N1005" s="9"/>
      <c r="O1005" s="9"/>
      <c r="P1005" s="8"/>
      <c r="Q1005" s="8"/>
      <c r="R1005" s="8"/>
      <c r="S1005" s="8"/>
      <c r="T1005" s="8"/>
      <c r="U1005" s="8"/>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row>
    <row r="1006" spans="1:251" ht="15" thickBot="1">
      <c r="B1006" s="8"/>
      <c r="C1006" s="8"/>
      <c r="D1006" s="8"/>
      <c r="E1006" s="8"/>
      <c r="F1006" s="8"/>
      <c r="G1006" s="8"/>
      <c r="H1006" s="8"/>
      <c r="I1006" s="8"/>
      <c r="J1006" s="8"/>
      <c r="K1006" s="8"/>
      <c r="L1006" s="9"/>
      <c r="M1006" s="9"/>
      <c r="N1006" s="9"/>
      <c r="O1006" s="9"/>
      <c r="P1006" s="8"/>
      <c r="Q1006" s="8"/>
      <c r="R1006" s="8"/>
      <c r="S1006" s="8"/>
      <c r="T1006" s="8"/>
      <c r="U1006" s="8"/>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22" t="s">
        <v>5</v>
      </c>
    </row>
    <row r="1007" spans="1:251" s="16" customFormat="1" ht="13.5" customHeight="1">
      <c r="A1007" s="8"/>
      <c r="B1007" s="137" t="s">
        <v>6</v>
      </c>
      <c r="C1007" s="138"/>
      <c r="D1007" s="138"/>
      <c r="E1007" s="138"/>
      <c r="F1007" s="138"/>
      <c r="G1007" s="138"/>
      <c r="H1007" s="138"/>
      <c r="I1007" s="138"/>
      <c r="J1007" s="138"/>
      <c r="K1007" s="138"/>
      <c r="L1007" s="138"/>
      <c r="M1007" s="138"/>
      <c r="N1007" s="138"/>
      <c r="O1007" s="138"/>
      <c r="P1007" s="138"/>
      <c r="Q1007" s="138"/>
      <c r="R1007" s="138"/>
      <c r="S1007" s="138"/>
      <c r="T1007" s="138"/>
      <c r="U1007" s="138"/>
      <c r="V1007" s="138"/>
      <c r="W1007" s="138"/>
      <c r="X1007" s="138"/>
      <c r="Y1007" s="138"/>
      <c r="Z1007" s="139"/>
      <c r="AA1007" s="143" t="s">
        <v>11</v>
      </c>
      <c r="AB1007" s="138"/>
      <c r="AC1007" s="138"/>
      <c r="AD1007" s="138"/>
      <c r="AE1007" s="138"/>
      <c r="AF1007" s="138"/>
      <c r="AG1007" s="138"/>
      <c r="AH1007" s="138"/>
      <c r="AI1007" s="139"/>
      <c r="AJ1007" s="143" t="s">
        <v>12</v>
      </c>
      <c r="AK1007" s="138"/>
      <c r="AL1007" s="138"/>
      <c r="AM1007" s="138"/>
      <c r="AN1007" s="138"/>
      <c r="AO1007" s="138"/>
      <c r="AP1007" s="138"/>
      <c r="AQ1007" s="138"/>
      <c r="AR1007" s="139"/>
      <c r="AS1007" s="143" t="s">
        <v>7</v>
      </c>
      <c r="AT1007" s="138"/>
      <c r="AU1007" s="138"/>
      <c r="AV1007" s="138"/>
      <c r="AW1007" s="138"/>
      <c r="AX1007" s="145"/>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c r="GQ1007" s="2"/>
      <c r="GR1007" s="2"/>
      <c r="GS1007" s="2"/>
      <c r="GT1007" s="2"/>
      <c r="GU1007" s="2"/>
      <c r="GV1007" s="2"/>
      <c r="GW1007" s="2"/>
      <c r="GX1007" s="2"/>
      <c r="GY1007" s="2"/>
      <c r="GZ1007" s="2"/>
      <c r="HA1007" s="2"/>
      <c r="HB1007" s="2"/>
      <c r="HC1007" s="2"/>
      <c r="HD1007" s="2"/>
      <c r="HE1007" s="2"/>
      <c r="HF1007" s="2"/>
      <c r="HG1007" s="2"/>
      <c r="HH1007" s="2"/>
      <c r="HI1007" s="2"/>
      <c r="HJ1007" s="2"/>
      <c r="HK1007" s="2"/>
      <c r="HL1007" s="2"/>
      <c r="HM1007" s="2"/>
      <c r="HN1007" s="2"/>
      <c r="HO1007" s="2"/>
      <c r="HP1007" s="2"/>
      <c r="HQ1007" s="2"/>
      <c r="HR1007" s="2"/>
      <c r="HS1007" s="2"/>
      <c r="HT1007" s="2"/>
      <c r="HU1007" s="2"/>
      <c r="HV1007" s="2"/>
      <c r="HW1007" s="2"/>
      <c r="HX1007" s="2"/>
      <c r="HY1007" s="2"/>
      <c r="HZ1007" s="2"/>
      <c r="IA1007" s="2"/>
      <c r="IB1007" s="2"/>
      <c r="IC1007" s="2"/>
      <c r="ID1007" s="2"/>
      <c r="IE1007" s="2"/>
      <c r="IF1007" s="2"/>
      <c r="IG1007" s="2"/>
      <c r="IH1007" s="2"/>
      <c r="II1007" s="2"/>
      <c r="IJ1007" s="2"/>
      <c r="IK1007" s="2"/>
      <c r="IL1007" s="2"/>
      <c r="IM1007" s="2"/>
      <c r="IN1007" s="2"/>
      <c r="IO1007" s="2"/>
      <c r="IP1007" s="2"/>
      <c r="IQ1007" s="2"/>
    </row>
    <row r="1008" spans="1:251" s="16" customFormat="1" ht="13.5">
      <c r="A1008" s="8"/>
      <c r="B1008" s="140"/>
      <c r="C1008" s="141"/>
      <c r="D1008" s="141"/>
      <c r="E1008" s="141"/>
      <c r="F1008" s="141"/>
      <c r="G1008" s="141"/>
      <c r="H1008" s="141"/>
      <c r="I1008" s="141"/>
      <c r="J1008" s="141"/>
      <c r="K1008" s="141"/>
      <c r="L1008" s="141"/>
      <c r="M1008" s="141"/>
      <c r="N1008" s="141"/>
      <c r="O1008" s="141"/>
      <c r="P1008" s="141"/>
      <c r="Q1008" s="141"/>
      <c r="R1008" s="141"/>
      <c r="S1008" s="141"/>
      <c r="T1008" s="141"/>
      <c r="U1008" s="141"/>
      <c r="V1008" s="141"/>
      <c r="W1008" s="141"/>
      <c r="X1008" s="141"/>
      <c r="Y1008" s="141"/>
      <c r="Z1008" s="142"/>
      <c r="AA1008" s="144"/>
      <c r="AB1008" s="141"/>
      <c r="AC1008" s="141"/>
      <c r="AD1008" s="141"/>
      <c r="AE1008" s="141"/>
      <c r="AF1008" s="141"/>
      <c r="AG1008" s="141"/>
      <c r="AH1008" s="141"/>
      <c r="AI1008" s="142"/>
      <c r="AJ1008" s="144"/>
      <c r="AK1008" s="141"/>
      <c r="AL1008" s="141"/>
      <c r="AM1008" s="141"/>
      <c r="AN1008" s="141"/>
      <c r="AO1008" s="141"/>
      <c r="AP1008" s="141"/>
      <c r="AQ1008" s="141"/>
      <c r="AR1008" s="142"/>
      <c r="AS1008" s="144"/>
      <c r="AT1008" s="141"/>
      <c r="AU1008" s="141"/>
      <c r="AV1008" s="141"/>
      <c r="AW1008" s="141"/>
      <c r="AX1008" s="146"/>
      <c r="AY1008" s="2"/>
      <c r="AZ1008" s="2"/>
      <c r="BA1008" s="2"/>
      <c r="BB1008" s="23"/>
      <c r="BC1008" s="24"/>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c r="GQ1008" s="2"/>
      <c r="GR1008" s="2"/>
      <c r="GS1008" s="2"/>
      <c r="GT1008" s="2"/>
      <c r="GU1008" s="2"/>
      <c r="GV1008" s="2"/>
      <c r="GW1008" s="2"/>
      <c r="GX1008" s="2"/>
      <c r="GY1008" s="2"/>
      <c r="GZ1008" s="2"/>
      <c r="HA1008" s="2"/>
      <c r="HB1008" s="2"/>
      <c r="HC1008" s="2"/>
      <c r="HD1008" s="2"/>
      <c r="HE1008" s="2"/>
      <c r="HF1008" s="2"/>
      <c r="HG1008" s="2"/>
      <c r="HH1008" s="2"/>
      <c r="HI1008" s="2"/>
      <c r="HJ1008" s="2"/>
      <c r="HK1008" s="2"/>
      <c r="HL1008" s="2"/>
      <c r="HM1008" s="2"/>
      <c r="HN1008" s="2"/>
      <c r="HO1008" s="2"/>
      <c r="HP1008" s="2"/>
      <c r="HQ1008" s="2"/>
      <c r="HR1008" s="2"/>
      <c r="HS1008" s="2"/>
      <c r="HT1008" s="2"/>
      <c r="HU1008" s="2"/>
      <c r="HV1008" s="2"/>
      <c r="HW1008" s="2"/>
      <c r="HX1008" s="2"/>
      <c r="HY1008" s="2"/>
      <c r="HZ1008" s="2"/>
      <c r="IA1008" s="2"/>
      <c r="IB1008" s="2"/>
      <c r="IC1008" s="2"/>
      <c r="ID1008" s="2"/>
      <c r="IE1008" s="2"/>
      <c r="IF1008" s="2"/>
      <c r="IG1008" s="2"/>
      <c r="IH1008" s="2"/>
      <c r="II1008" s="2"/>
      <c r="IJ1008" s="2"/>
      <c r="IK1008" s="2"/>
      <c r="IL1008" s="2"/>
      <c r="IM1008" s="2"/>
      <c r="IN1008" s="2"/>
      <c r="IO1008" s="2"/>
      <c r="IP1008" s="2"/>
      <c r="IQ1008" s="2"/>
    </row>
    <row r="1009" spans="1:251" s="16" customFormat="1" ht="18.75" customHeight="1">
      <c r="A1009" s="8"/>
      <c r="B1009" s="25"/>
      <c r="C1009" s="109" t="s">
        <v>147</v>
      </c>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1"/>
      <c r="AA1009" s="112">
        <v>685</v>
      </c>
      <c r="AB1009" s="113"/>
      <c r="AC1009" s="113"/>
      <c r="AD1009" s="113"/>
      <c r="AE1009" s="113"/>
      <c r="AF1009" s="113"/>
      <c r="AG1009" s="113"/>
      <c r="AH1009" s="113"/>
      <c r="AI1009" s="114"/>
      <c r="AJ1009" s="112">
        <v>686</v>
      </c>
      <c r="AK1009" s="113"/>
      <c r="AL1009" s="113"/>
      <c r="AM1009" s="113"/>
      <c r="AN1009" s="113"/>
      <c r="AO1009" s="113"/>
      <c r="AP1009" s="113"/>
      <c r="AQ1009" s="113"/>
      <c r="AR1009" s="114"/>
      <c r="AS1009" s="115"/>
      <c r="AT1009" s="116"/>
      <c r="AU1009" s="116"/>
      <c r="AV1009" s="116"/>
      <c r="AW1009" s="116"/>
      <c r="AX1009" s="117"/>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c r="GQ1009" s="2"/>
      <c r="GR1009" s="2"/>
      <c r="GS1009" s="2"/>
      <c r="GT1009" s="2"/>
      <c r="GU1009" s="2"/>
      <c r="GV1009" s="2"/>
      <c r="GW1009" s="2"/>
      <c r="GX1009" s="2"/>
      <c r="GY1009" s="2"/>
      <c r="GZ1009" s="2"/>
      <c r="HA1009" s="2"/>
      <c r="HB1009" s="2"/>
      <c r="HC1009" s="2"/>
      <c r="HD1009" s="2"/>
      <c r="HE1009" s="2"/>
      <c r="HF1009" s="2"/>
      <c r="HG1009" s="2"/>
      <c r="HH1009" s="2"/>
      <c r="HI1009" s="2"/>
      <c r="HJ1009" s="2"/>
      <c r="HK1009" s="2"/>
      <c r="HL1009" s="2"/>
      <c r="HM1009" s="2"/>
      <c r="HN1009" s="2"/>
      <c r="HO1009" s="2"/>
      <c r="HP1009" s="2"/>
      <c r="HQ1009" s="2"/>
      <c r="HR1009" s="2"/>
      <c r="HS1009" s="2"/>
      <c r="HT1009" s="2"/>
      <c r="HU1009" s="2"/>
      <c r="HV1009" s="2"/>
      <c r="HW1009" s="2"/>
      <c r="HX1009" s="2"/>
      <c r="HY1009" s="2"/>
      <c r="HZ1009" s="2"/>
      <c r="IA1009" s="2"/>
      <c r="IB1009" s="2"/>
      <c r="IC1009" s="2"/>
      <c r="ID1009" s="2"/>
      <c r="IE1009" s="2"/>
      <c r="IF1009" s="2"/>
      <c r="IG1009" s="2"/>
      <c r="IH1009" s="2"/>
      <c r="II1009" s="2"/>
      <c r="IJ1009" s="2"/>
      <c r="IK1009" s="2"/>
      <c r="IL1009" s="2"/>
      <c r="IM1009" s="2"/>
      <c r="IN1009" s="2"/>
      <c r="IO1009" s="2"/>
      <c r="IP1009" s="2"/>
      <c r="IQ1009" s="2"/>
    </row>
    <row r="1010" spans="1:251" s="16" customFormat="1" ht="18.75" customHeight="1" thickBot="1">
      <c r="A1010" s="17"/>
      <c r="B1010" s="118" t="s">
        <v>13</v>
      </c>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20"/>
      <c r="AA1010" s="121">
        <f>SUM($AA$1009:$AA$1009)</f>
        <v>685</v>
      </c>
      <c r="AB1010" s="122"/>
      <c r="AC1010" s="122"/>
      <c r="AD1010" s="122"/>
      <c r="AE1010" s="122"/>
      <c r="AF1010" s="122"/>
      <c r="AG1010" s="122"/>
      <c r="AH1010" s="122"/>
      <c r="AI1010" s="123"/>
      <c r="AJ1010" s="121">
        <f>SUM($AJ$1009:$AJ$1009)</f>
        <v>686</v>
      </c>
      <c r="AK1010" s="122"/>
      <c r="AL1010" s="122"/>
      <c r="AM1010" s="122"/>
      <c r="AN1010" s="122"/>
      <c r="AO1010" s="122"/>
      <c r="AP1010" s="122"/>
      <c r="AQ1010" s="122"/>
      <c r="AR1010" s="123"/>
      <c r="AS1010" s="124"/>
      <c r="AT1010" s="125"/>
      <c r="AU1010" s="125"/>
      <c r="AV1010" s="125"/>
      <c r="AW1010" s="125"/>
      <c r="AX1010" s="126"/>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c r="HF1010" s="2"/>
      <c r="HG1010" s="2"/>
      <c r="HH1010" s="2"/>
      <c r="HI1010" s="2"/>
      <c r="HJ1010" s="2"/>
      <c r="HK1010" s="2"/>
      <c r="HL1010" s="2"/>
      <c r="HM1010" s="2"/>
      <c r="HN1010" s="2"/>
      <c r="HO1010" s="2"/>
      <c r="HP1010" s="2"/>
      <c r="HQ1010" s="2"/>
      <c r="HR1010" s="2"/>
      <c r="HS1010" s="2"/>
      <c r="HT1010" s="2"/>
      <c r="HU1010" s="2"/>
      <c r="HV1010" s="2"/>
      <c r="HW1010" s="2"/>
      <c r="HX1010" s="2"/>
      <c r="HY1010" s="2"/>
      <c r="HZ1010" s="2"/>
      <c r="IA1010" s="2"/>
      <c r="IB1010" s="2"/>
      <c r="IC1010" s="2"/>
      <c r="ID1010" s="2"/>
      <c r="IE1010" s="2"/>
      <c r="IF1010" s="2"/>
      <c r="IG1010" s="2"/>
      <c r="IH1010" s="2"/>
      <c r="II1010" s="2"/>
      <c r="IJ1010" s="2"/>
      <c r="IK1010" s="2"/>
      <c r="IL1010" s="2"/>
      <c r="IM1010" s="2"/>
      <c r="IN1010" s="2"/>
      <c r="IO1010" s="2"/>
      <c r="IP1010" s="2"/>
      <c r="IQ1010" s="2"/>
    </row>
    <row r="1012" spans="1:251" ht="18.75">
      <c r="A1012" s="1" t="s">
        <v>0</v>
      </c>
      <c r="AW1012" s="3"/>
      <c r="AX1012" s="4"/>
      <c r="AY1012" s="3"/>
    </row>
    <row r="1014" spans="1:251" ht="18.75">
      <c r="B1014" s="127" t="s">
        <v>8</v>
      </c>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row>
    <row r="1015" spans="1:251">
      <c r="Z1015" s="5"/>
      <c r="AD1015" s="5"/>
      <c r="AE1015" s="5"/>
      <c r="AF1015" s="5"/>
      <c r="AG1015" s="5"/>
      <c r="AH1015" s="5"/>
      <c r="AI1015" s="5"/>
      <c r="AO1015" s="5"/>
    </row>
    <row r="1016" spans="1:251" ht="13.5" thickBot="1">
      <c r="Z1016" s="5"/>
      <c r="AD1016" s="5"/>
      <c r="AE1016" s="5"/>
      <c r="AF1016" s="5"/>
      <c r="AG1016" s="5"/>
      <c r="AH1016" s="5"/>
      <c r="AI1016" s="5"/>
      <c r="AO1016" s="5"/>
      <c r="DI1016" s="6"/>
    </row>
    <row r="1017" spans="1:251" ht="24.75" customHeight="1" thickBot="1">
      <c r="B1017" s="129" t="s">
        <v>1</v>
      </c>
      <c r="C1017" s="130"/>
      <c r="D1017" s="130"/>
      <c r="E1017" s="130"/>
      <c r="F1017" s="130"/>
      <c r="G1017" s="130"/>
      <c r="H1017" s="131" t="s">
        <v>148</v>
      </c>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2"/>
      <c r="AL1017" s="132"/>
      <c r="AM1017" s="132"/>
      <c r="AN1017" s="132"/>
      <c r="AO1017" s="132"/>
      <c r="AP1017" s="132"/>
      <c r="AQ1017" s="132"/>
      <c r="AR1017" s="132"/>
      <c r="AS1017" s="132"/>
      <c r="AT1017" s="132"/>
      <c r="AU1017" s="132"/>
      <c r="AV1017" s="132"/>
      <c r="AW1017" s="132"/>
      <c r="AX1017" s="133"/>
      <c r="DI1017" s="6"/>
    </row>
    <row r="1018" spans="1:251" ht="14.25">
      <c r="B1018" s="7"/>
      <c r="C1018" s="7"/>
      <c r="D1018" s="7"/>
      <c r="E1018" s="7"/>
      <c r="F1018" s="7"/>
      <c r="G1018" s="7"/>
      <c r="H1018" s="8"/>
      <c r="I1018" s="8"/>
      <c r="J1018" s="8"/>
      <c r="K1018" s="8"/>
      <c r="L1018" s="9"/>
      <c r="M1018" s="9"/>
      <c r="N1018" s="9"/>
      <c r="O1018" s="9"/>
      <c r="P1018" s="8"/>
      <c r="Q1018" s="8"/>
      <c r="R1018" s="8"/>
      <c r="S1018" s="8"/>
      <c r="T1018" s="8"/>
      <c r="U1018" s="8"/>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10"/>
      <c r="DI1018" s="6"/>
    </row>
    <row r="1019" spans="1:251" ht="15" thickBot="1">
      <c r="A1019" s="11"/>
      <c r="B1019" s="10" t="s">
        <v>2</v>
      </c>
      <c r="C1019" s="8"/>
      <c r="D1019" s="8"/>
      <c r="E1019" s="8"/>
      <c r="F1019" s="8"/>
      <c r="G1019" s="8"/>
      <c r="H1019" s="8"/>
      <c r="I1019" s="8"/>
      <c r="J1019" s="8"/>
      <c r="K1019" s="8"/>
      <c r="L1019" s="9"/>
      <c r="M1019" s="9"/>
      <c r="N1019" s="9"/>
      <c r="O1019" s="9"/>
      <c r="P1019" s="8"/>
      <c r="Q1019" s="8"/>
      <c r="R1019" s="8"/>
      <c r="S1019" s="8"/>
      <c r="T1019" s="8"/>
      <c r="U1019" s="8"/>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DI1019" s="6"/>
    </row>
    <row r="1020" spans="1:251" ht="14.25">
      <c r="A1020" s="8"/>
      <c r="B1020" s="12"/>
      <c r="C1020" s="7"/>
      <c r="D1020" s="7"/>
      <c r="E1020" s="7"/>
      <c r="F1020" s="7"/>
      <c r="G1020" s="7"/>
      <c r="H1020" s="7"/>
      <c r="I1020" s="7"/>
      <c r="J1020" s="7"/>
      <c r="K1020" s="7"/>
      <c r="L1020" s="13"/>
      <c r="M1020" s="13"/>
      <c r="N1020" s="13"/>
      <c r="O1020" s="13"/>
      <c r="P1020" s="7"/>
      <c r="Q1020" s="7"/>
      <c r="R1020" s="7"/>
      <c r="S1020" s="7"/>
      <c r="T1020" s="7"/>
      <c r="U1020" s="7"/>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c r="AT1020" s="14"/>
      <c r="AU1020" s="14"/>
      <c r="AV1020" s="14"/>
      <c r="AW1020" s="14"/>
      <c r="AX1020" s="15"/>
    </row>
    <row r="1021" spans="1:251" ht="12" customHeight="1">
      <c r="A1021" s="8"/>
      <c r="B1021" s="134" t="s">
        <v>149</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6"/>
    </row>
    <row r="1022" spans="1:251" ht="12" customHeight="1">
      <c r="A1022" s="8"/>
      <c r="B1022" s="134"/>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6"/>
      <c r="BC1022" s="16"/>
    </row>
    <row r="1023" spans="1:251" ht="12" customHeight="1">
      <c r="A1023" s="8"/>
      <c r="B1023" s="134"/>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6"/>
    </row>
    <row r="1024" spans="1:251" ht="12" customHeight="1">
      <c r="A1024" s="8"/>
      <c r="B1024" s="134"/>
      <c r="C1024" s="135"/>
      <c r="D1024" s="135"/>
      <c r="E1024" s="135"/>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6"/>
    </row>
    <row r="1025" spans="1:113" ht="12" customHeight="1">
      <c r="A1025" s="8"/>
      <c r="B1025" s="134"/>
      <c r="C1025" s="135"/>
      <c r="D1025" s="135"/>
      <c r="E1025" s="135"/>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6"/>
    </row>
    <row r="1026" spans="1:113" ht="15" thickBot="1">
      <c r="A1026" s="17"/>
      <c r="B1026" s="18"/>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20"/>
    </row>
    <row r="1027" spans="1:113">
      <c r="B1027" s="21"/>
    </row>
    <row r="1028" spans="1:113" ht="15" thickBot="1">
      <c r="A1028" s="11"/>
      <c r="B1028" s="10" t="s">
        <v>3</v>
      </c>
      <c r="C1028" s="8"/>
      <c r="D1028" s="8"/>
      <c r="E1028" s="8"/>
      <c r="F1028" s="8"/>
      <c r="G1028" s="8"/>
      <c r="H1028" s="8"/>
      <c r="I1028" s="8"/>
      <c r="J1028" s="8"/>
      <c r="K1028" s="8"/>
      <c r="L1028" s="9"/>
      <c r="M1028" s="9"/>
      <c r="N1028" s="9"/>
      <c r="O1028" s="9"/>
      <c r="P1028" s="8"/>
      <c r="Q1028" s="8"/>
      <c r="R1028" s="8"/>
      <c r="S1028" s="8"/>
      <c r="T1028" s="8"/>
      <c r="U1028" s="8"/>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DI1028" s="6"/>
    </row>
    <row r="1029" spans="1:113" ht="14.25">
      <c r="A1029" s="8"/>
      <c r="B1029" s="12"/>
      <c r="C1029" s="7"/>
      <c r="D1029" s="7"/>
      <c r="E1029" s="7"/>
      <c r="F1029" s="7"/>
      <c r="G1029" s="7"/>
      <c r="H1029" s="7"/>
      <c r="I1029" s="7"/>
      <c r="J1029" s="7"/>
      <c r="K1029" s="7"/>
      <c r="L1029" s="13"/>
      <c r="M1029" s="13"/>
      <c r="N1029" s="13"/>
      <c r="O1029" s="13"/>
      <c r="P1029" s="7"/>
      <c r="Q1029" s="7"/>
      <c r="R1029" s="7"/>
      <c r="S1029" s="7"/>
      <c r="T1029" s="7"/>
      <c r="U1029" s="7"/>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c r="AT1029" s="14"/>
      <c r="AU1029" s="14"/>
      <c r="AV1029" s="14"/>
      <c r="AW1029" s="14"/>
      <c r="AX1029" s="15"/>
    </row>
    <row r="1030" spans="1:113" ht="17.25" customHeight="1">
      <c r="A1030" s="8"/>
      <c r="B1030" s="134" t="s">
        <v>150</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6"/>
    </row>
    <row r="1031" spans="1:113" ht="17.25" customHeight="1">
      <c r="A1031" s="8"/>
      <c r="B1031" s="134"/>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6"/>
    </row>
    <row r="1032" spans="1:113" ht="17.25" customHeight="1">
      <c r="A1032" s="8"/>
      <c r="B1032" s="134"/>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6"/>
    </row>
    <row r="1033" spans="1:113" ht="17.25" customHeight="1">
      <c r="A1033" s="8"/>
      <c r="B1033" s="134"/>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6"/>
    </row>
    <row r="1034" spans="1:113" ht="17.25" customHeight="1">
      <c r="A1034" s="8"/>
      <c r="B1034" s="134"/>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6"/>
    </row>
    <row r="1035" spans="1:113" ht="17.25" customHeight="1">
      <c r="A1035" s="8"/>
      <c r="B1035" s="134"/>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6"/>
    </row>
    <row r="1036" spans="1:113" ht="17.25" customHeight="1">
      <c r="A1036" s="8"/>
      <c r="B1036" s="134"/>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6"/>
      <c r="BC1036" s="16"/>
    </row>
    <row r="1037" spans="1:113" ht="17.25" customHeight="1">
      <c r="A1037" s="8"/>
      <c r="B1037" s="134"/>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6"/>
    </row>
    <row r="1038" spans="1:113" ht="17.25" customHeight="1">
      <c r="A1038" s="8"/>
      <c r="B1038" s="134"/>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6"/>
    </row>
    <row r="1039" spans="1:113" ht="17.25" customHeight="1">
      <c r="A1039" s="8"/>
      <c r="B1039" s="134"/>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6"/>
    </row>
    <row r="1040" spans="1:113" ht="15" thickBot="1">
      <c r="A1040" s="17"/>
      <c r="B1040" s="18"/>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20"/>
    </row>
    <row r="1041" spans="1:251">
      <c r="B1041" s="21"/>
    </row>
    <row r="1042" spans="1:251" ht="14.25">
      <c r="B1042" s="10" t="s">
        <v>4</v>
      </c>
      <c r="C1042" s="8"/>
      <c r="D1042" s="8"/>
      <c r="E1042" s="8"/>
      <c r="F1042" s="8"/>
      <c r="G1042" s="8"/>
      <c r="H1042" s="8"/>
      <c r="I1042" s="8"/>
      <c r="J1042" s="8"/>
      <c r="K1042" s="8"/>
      <c r="L1042" s="9"/>
      <c r="M1042" s="9"/>
      <c r="N1042" s="9"/>
      <c r="O1042" s="9"/>
      <c r="P1042" s="8"/>
      <c r="Q1042" s="8"/>
      <c r="R1042" s="8"/>
      <c r="S1042" s="8"/>
      <c r="T1042" s="8"/>
      <c r="U1042" s="8"/>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row>
    <row r="1043" spans="1:251" ht="15" thickBot="1">
      <c r="B1043" s="8"/>
      <c r="C1043" s="8"/>
      <c r="D1043" s="8"/>
      <c r="E1043" s="8"/>
      <c r="F1043" s="8"/>
      <c r="G1043" s="8"/>
      <c r="H1043" s="8"/>
      <c r="I1043" s="8"/>
      <c r="J1043" s="8"/>
      <c r="K1043" s="8"/>
      <c r="L1043" s="9"/>
      <c r="M1043" s="9"/>
      <c r="N1043" s="9"/>
      <c r="O1043" s="9"/>
      <c r="P1043" s="8"/>
      <c r="Q1043" s="8"/>
      <c r="R1043" s="8"/>
      <c r="S1043" s="8"/>
      <c r="T1043" s="8"/>
      <c r="U1043" s="8"/>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22" t="s">
        <v>5</v>
      </c>
    </row>
    <row r="1044" spans="1:251" s="16" customFormat="1" ht="13.5" customHeight="1">
      <c r="A1044" s="8"/>
      <c r="B1044" s="137" t="s">
        <v>6</v>
      </c>
      <c r="C1044" s="138"/>
      <c r="D1044" s="138"/>
      <c r="E1044" s="138"/>
      <c r="F1044" s="138"/>
      <c r="G1044" s="138"/>
      <c r="H1044" s="138"/>
      <c r="I1044" s="138"/>
      <c r="J1044" s="138"/>
      <c r="K1044" s="138"/>
      <c r="L1044" s="138"/>
      <c r="M1044" s="138"/>
      <c r="N1044" s="138"/>
      <c r="O1044" s="138"/>
      <c r="P1044" s="138"/>
      <c r="Q1044" s="138"/>
      <c r="R1044" s="138"/>
      <c r="S1044" s="138"/>
      <c r="T1044" s="138"/>
      <c r="U1044" s="138"/>
      <c r="V1044" s="138"/>
      <c r="W1044" s="138"/>
      <c r="X1044" s="138"/>
      <c r="Y1044" s="138"/>
      <c r="Z1044" s="139"/>
      <c r="AA1044" s="143" t="s">
        <v>11</v>
      </c>
      <c r="AB1044" s="138"/>
      <c r="AC1044" s="138"/>
      <c r="AD1044" s="138"/>
      <c r="AE1044" s="138"/>
      <c r="AF1044" s="138"/>
      <c r="AG1044" s="138"/>
      <c r="AH1044" s="138"/>
      <c r="AI1044" s="139"/>
      <c r="AJ1044" s="143" t="s">
        <v>12</v>
      </c>
      <c r="AK1044" s="138"/>
      <c r="AL1044" s="138"/>
      <c r="AM1044" s="138"/>
      <c r="AN1044" s="138"/>
      <c r="AO1044" s="138"/>
      <c r="AP1044" s="138"/>
      <c r="AQ1044" s="138"/>
      <c r="AR1044" s="139"/>
      <c r="AS1044" s="143" t="s">
        <v>7</v>
      </c>
      <c r="AT1044" s="138"/>
      <c r="AU1044" s="138"/>
      <c r="AV1044" s="138"/>
      <c r="AW1044" s="138"/>
      <c r="AX1044" s="145"/>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c r="GQ1044" s="2"/>
      <c r="GR1044" s="2"/>
      <c r="GS1044" s="2"/>
      <c r="GT1044" s="2"/>
      <c r="GU1044" s="2"/>
      <c r="GV1044" s="2"/>
      <c r="GW1044" s="2"/>
      <c r="GX1044" s="2"/>
      <c r="GY1044" s="2"/>
      <c r="GZ1044" s="2"/>
      <c r="HA1044" s="2"/>
      <c r="HB1044" s="2"/>
      <c r="HC1044" s="2"/>
      <c r="HD1044" s="2"/>
      <c r="HE1044" s="2"/>
      <c r="HF1044" s="2"/>
      <c r="HG1044" s="2"/>
      <c r="HH1044" s="2"/>
      <c r="HI1044" s="2"/>
      <c r="HJ1044" s="2"/>
      <c r="HK1044" s="2"/>
      <c r="HL1044" s="2"/>
      <c r="HM1044" s="2"/>
      <c r="HN1044" s="2"/>
      <c r="HO1044" s="2"/>
      <c r="HP1044" s="2"/>
      <c r="HQ1044" s="2"/>
      <c r="HR1044" s="2"/>
      <c r="HS1044" s="2"/>
      <c r="HT1044" s="2"/>
      <c r="HU1044" s="2"/>
      <c r="HV1044" s="2"/>
      <c r="HW1044" s="2"/>
      <c r="HX1044" s="2"/>
      <c r="HY1044" s="2"/>
      <c r="HZ1044" s="2"/>
      <c r="IA1044" s="2"/>
      <c r="IB1044" s="2"/>
      <c r="IC1044" s="2"/>
      <c r="ID1044" s="2"/>
      <c r="IE1044" s="2"/>
      <c r="IF1044" s="2"/>
      <c r="IG1044" s="2"/>
      <c r="IH1044" s="2"/>
      <c r="II1044" s="2"/>
      <c r="IJ1044" s="2"/>
      <c r="IK1044" s="2"/>
      <c r="IL1044" s="2"/>
      <c r="IM1044" s="2"/>
      <c r="IN1044" s="2"/>
      <c r="IO1044" s="2"/>
      <c r="IP1044" s="2"/>
      <c r="IQ1044" s="2"/>
    </row>
    <row r="1045" spans="1:251" s="16" customFormat="1" ht="13.5">
      <c r="A1045" s="8"/>
      <c r="B1045" s="140"/>
      <c r="C1045" s="141"/>
      <c r="D1045" s="141"/>
      <c r="E1045" s="141"/>
      <c r="F1045" s="141"/>
      <c r="G1045" s="141"/>
      <c r="H1045" s="141"/>
      <c r="I1045" s="141"/>
      <c r="J1045" s="141"/>
      <c r="K1045" s="141"/>
      <c r="L1045" s="141"/>
      <c r="M1045" s="141"/>
      <c r="N1045" s="141"/>
      <c r="O1045" s="141"/>
      <c r="P1045" s="141"/>
      <c r="Q1045" s="141"/>
      <c r="R1045" s="141"/>
      <c r="S1045" s="141"/>
      <c r="T1045" s="141"/>
      <c r="U1045" s="141"/>
      <c r="V1045" s="141"/>
      <c r="W1045" s="141"/>
      <c r="X1045" s="141"/>
      <c r="Y1045" s="141"/>
      <c r="Z1045" s="142"/>
      <c r="AA1045" s="144"/>
      <c r="AB1045" s="141"/>
      <c r="AC1045" s="141"/>
      <c r="AD1045" s="141"/>
      <c r="AE1045" s="141"/>
      <c r="AF1045" s="141"/>
      <c r="AG1045" s="141"/>
      <c r="AH1045" s="141"/>
      <c r="AI1045" s="142"/>
      <c r="AJ1045" s="144"/>
      <c r="AK1045" s="141"/>
      <c r="AL1045" s="141"/>
      <c r="AM1045" s="141"/>
      <c r="AN1045" s="141"/>
      <c r="AO1045" s="141"/>
      <c r="AP1045" s="141"/>
      <c r="AQ1045" s="141"/>
      <c r="AR1045" s="142"/>
      <c r="AS1045" s="144"/>
      <c r="AT1045" s="141"/>
      <c r="AU1045" s="141"/>
      <c r="AV1045" s="141"/>
      <c r="AW1045" s="141"/>
      <c r="AX1045" s="146"/>
      <c r="AY1045" s="2"/>
      <c r="AZ1045" s="2"/>
      <c r="BA1045" s="2"/>
      <c r="BB1045" s="23"/>
      <c r="BC1045" s="24"/>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c r="GQ1045" s="2"/>
      <c r="GR1045" s="2"/>
      <c r="GS1045" s="2"/>
      <c r="GT1045" s="2"/>
      <c r="GU1045" s="2"/>
      <c r="GV1045" s="2"/>
      <c r="GW1045" s="2"/>
      <c r="GX1045" s="2"/>
      <c r="GY1045" s="2"/>
      <c r="GZ1045" s="2"/>
      <c r="HA1045" s="2"/>
      <c r="HB1045" s="2"/>
      <c r="HC1045" s="2"/>
      <c r="HD1045" s="2"/>
      <c r="HE1045" s="2"/>
      <c r="HF1045" s="2"/>
      <c r="HG1045" s="2"/>
      <c r="HH1045" s="2"/>
      <c r="HI1045" s="2"/>
      <c r="HJ1045" s="2"/>
      <c r="HK1045" s="2"/>
      <c r="HL1045" s="2"/>
      <c r="HM1045" s="2"/>
      <c r="HN1045" s="2"/>
      <c r="HO1045" s="2"/>
      <c r="HP1045" s="2"/>
      <c r="HQ1045" s="2"/>
      <c r="HR1045" s="2"/>
      <c r="HS1045" s="2"/>
      <c r="HT1045" s="2"/>
      <c r="HU1045" s="2"/>
      <c r="HV1045" s="2"/>
      <c r="HW1045" s="2"/>
      <c r="HX1045" s="2"/>
      <c r="HY1045" s="2"/>
      <c r="HZ1045" s="2"/>
      <c r="IA1045" s="2"/>
      <c r="IB1045" s="2"/>
      <c r="IC1045" s="2"/>
      <c r="ID1045" s="2"/>
      <c r="IE1045" s="2"/>
      <c r="IF1045" s="2"/>
      <c r="IG1045" s="2"/>
      <c r="IH1045" s="2"/>
      <c r="II1045" s="2"/>
      <c r="IJ1045" s="2"/>
      <c r="IK1045" s="2"/>
      <c r="IL1045" s="2"/>
      <c r="IM1045" s="2"/>
      <c r="IN1045" s="2"/>
      <c r="IO1045" s="2"/>
      <c r="IP1045" s="2"/>
      <c r="IQ1045" s="2"/>
    </row>
    <row r="1046" spans="1:251" s="16" customFormat="1" ht="18.75" customHeight="1">
      <c r="A1046" s="8"/>
      <c r="B1046" s="25"/>
      <c r="C1046" s="109" t="s">
        <v>151</v>
      </c>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1"/>
      <c r="AA1046" s="112">
        <v>237</v>
      </c>
      <c r="AB1046" s="113"/>
      <c r="AC1046" s="113"/>
      <c r="AD1046" s="113"/>
      <c r="AE1046" s="113"/>
      <c r="AF1046" s="113"/>
      <c r="AG1046" s="113"/>
      <c r="AH1046" s="113"/>
      <c r="AI1046" s="114"/>
      <c r="AJ1046" s="112">
        <v>254</v>
      </c>
      <c r="AK1046" s="113"/>
      <c r="AL1046" s="113"/>
      <c r="AM1046" s="113"/>
      <c r="AN1046" s="113"/>
      <c r="AO1046" s="113"/>
      <c r="AP1046" s="113"/>
      <c r="AQ1046" s="113"/>
      <c r="AR1046" s="114"/>
      <c r="AS1046" s="115"/>
      <c r="AT1046" s="116"/>
      <c r="AU1046" s="116"/>
      <c r="AV1046" s="116"/>
      <c r="AW1046" s="116"/>
      <c r="AX1046" s="117"/>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c r="GQ1046" s="2"/>
      <c r="GR1046" s="2"/>
      <c r="GS1046" s="2"/>
      <c r="GT1046" s="2"/>
      <c r="GU1046" s="2"/>
      <c r="GV1046" s="2"/>
      <c r="GW1046" s="2"/>
      <c r="GX1046" s="2"/>
      <c r="GY1046" s="2"/>
      <c r="GZ1046" s="2"/>
      <c r="HA1046" s="2"/>
      <c r="HB1046" s="2"/>
      <c r="HC1046" s="2"/>
      <c r="HD1046" s="2"/>
      <c r="HE1046" s="2"/>
      <c r="HF1046" s="2"/>
      <c r="HG1046" s="2"/>
      <c r="HH1046" s="2"/>
      <c r="HI1046" s="2"/>
      <c r="HJ1046" s="2"/>
      <c r="HK1046" s="2"/>
      <c r="HL1046" s="2"/>
      <c r="HM1046" s="2"/>
      <c r="HN1046" s="2"/>
      <c r="HO1046" s="2"/>
      <c r="HP1046" s="2"/>
      <c r="HQ1046" s="2"/>
      <c r="HR1046" s="2"/>
      <c r="HS1046" s="2"/>
      <c r="HT1046" s="2"/>
      <c r="HU1046" s="2"/>
      <c r="HV1046" s="2"/>
      <c r="HW1046" s="2"/>
      <c r="HX1046" s="2"/>
      <c r="HY1046" s="2"/>
      <c r="HZ1046" s="2"/>
      <c r="IA1046" s="2"/>
      <c r="IB1046" s="2"/>
      <c r="IC1046" s="2"/>
      <c r="ID1046" s="2"/>
      <c r="IE1046" s="2"/>
      <c r="IF1046" s="2"/>
      <c r="IG1046" s="2"/>
      <c r="IH1046" s="2"/>
      <c r="II1046" s="2"/>
      <c r="IJ1046" s="2"/>
      <c r="IK1046" s="2"/>
      <c r="IL1046" s="2"/>
      <c r="IM1046" s="2"/>
      <c r="IN1046" s="2"/>
      <c r="IO1046" s="2"/>
      <c r="IP1046" s="2"/>
      <c r="IQ1046" s="2"/>
    </row>
    <row r="1047" spans="1:251" s="16" customFormat="1" ht="18.75" customHeight="1" thickBot="1">
      <c r="A1047" s="17"/>
      <c r="B1047" s="118" t="s">
        <v>13</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20"/>
      <c r="AA1047" s="121">
        <f>SUM($AA$1046:$AA$1046)</f>
        <v>237</v>
      </c>
      <c r="AB1047" s="122"/>
      <c r="AC1047" s="122"/>
      <c r="AD1047" s="122"/>
      <c r="AE1047" s="122"/>
      <c r="AF1047" s="122"/>
      <c r="AG1047" s="122"/>
      <c r="AH1047" s="122"/>
      <c r="AI1047" s="123"/>
      <c r="AJ1047" s="121">
        <f>SUM($AJ$1046:$AJ$1046)</f>
        <v>254</v>
      </c>
      <c r="AK1047" s="122"/>
      <c r="AL1047" s="122"/>
      <c r="AM1047" s="122"/>
      <c r="AN1047" s="122"/>
      <c r="AO1047" s="122"/>
      <c r="AP1047" s="122"/>
      <c r="AQ1047" s="122"/>
      <c r="AR1047" s="123"/>
      <c r="AS1047" s="124"/>
      <c r="AT1047" s="125"/>
      <c r="AU1047" s="125"/>
      <c r="AV1047" s="125"/>
      <c r="AW1047" s="125"/>
      <c r="AX1047" s="126"/>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c r="GQ1047" s="2"/>
      <c r="GR1047" s="2"/>
      <c r="GS1047" s="2"/>
      <c r="GT1047" s="2"/>
      <c r="GU1047" s="2"/>
      <c r="GV1047" s="2"/>
      <c r="GW1047" s="2"/>
      <c r="GX1047" s="2"/>
      <c r="GY1047" s="2"/>
      <c r="GZ1047" s="2"/>
      <c r="HA1047" s="2"/>
      <c r="HB1047" s="2"/>
      <c r="HC1047" s="2"/>
      <c r="HD1047" s="2"/>
      <c r="HE1047" s="2"/>
      <c r="HF1047" s="2"/>
      <c r="HG1047" s="2"/>
      <c r="HH1047" s="2"/>
      <c r="HI1047" s="2"/>
      <c r="HJ1047" s="2"/>
      <c r="HK1047" s="2"/>
      <c r="HL1047" s="2"/>
      <c r="HM1047" s="2"/>
      <c r="HN1047" s="2"/>
      <c r="HO1047" s="2"/>
      <c r="HP1047" s="2"/>
      <c r="HQ1047" s="2"/>
      <c r="HR1047" s="2"/>
      <c r="HS1047" s="2"/>
      <c r="HT1047" s="2"/>
      <c r="HU1047" s="2"/>
      <c r="HV1047" s="2"/>
      <c r="HW1047" s="2"/>
      <c r="HX1047" s="2"/>
      <c r="HY1047" s="2"/>
      <c r="HZ1047" s="2"/>
      <c r="IA1047" s="2"/>
      <c r="IB1047" s="2"/>
      <c r="IC1047" s="2"/>
      <c r="ID1047" s="2"/>
      <c r="IE1047" s="2"/>
      <c r="IF1047" s="2"/>
      <c r="IG1047" s="2"/>
      <c r="IH1047" s="2"/>
      <c r="II1047" s="2"/>
      <c r="IJ1047" s="2"/>
      <c r="IK1047" s="2"/>
      <c r="IL1047" s="2"/>
      <c r="IM1047" s="2"/>
      <c r="IN1047" s="2"/>
      <c r="IO1047" s="2"/>
      <c r="IP1047" s="2"/>
      <c r="IQ1047" s="2"/>
    </row>
    <row r="1049" spans="1:251" ht="18.75">
      <c r="A1049" s="1" t="s">
        <v>0</v>
      </c>
      <c r="AW1049" s="3"/>
      <c r="AX1049" s="4"/>
      <c r="AY1049" s="3"/>
    </row>
    <row r="1051" spans="1:251" ht="18.75">
      <c r="B1051" s="127" t="s">
        <v>8</v>
      </c>
      <c r="C1051" s="147"/>
      <c r="D1051" s="147"/>
      <c r="E1051" s="147"/>
      <c r="F1051" s="147"/>
      <c r="G1051" s="147"/>
      <c r="H1051" s="147"/>
      <c r="I1051" s="147"/>
      <c r="J1051" s="147"/>
      <c r="K1051" s="147"/>
      <c r="L1051" s="147"/>
      <c r="M1051" s="147"/>
      <c r="N1051" s="147"/>
      <c r="O1051" s="147"/>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row>
    <row r="1052" spans="1:251">
      <c r="Z1052" s="5"/>
      <c r="AD1052" s="5"/>
      <c r="AE1052" s="5"/>
      <c r="AF1052" s="5"/>
      <c r="AG1052" s="5"/>
      <c r="AH1052" s="5"/>
      <c r="AI1052" s="5"/>
      <c r="AO1052" s="5"/>
    </row>
    <row r="1053" spans="1:251" ht="13.5" thickBot="1">
      <c r="Z1053" s="5"/>
      <c r="AD1053" s="5"/>
      <c r="AE1053" s="5"/>
      <c r="AF1053" s="5"/>
      <c r="AG1053" s="5"/>
      <c r="AH1053" s="5"/>
      <c r="AI1053" s="5"/>
      <c r="AO1053" s="5"/>
      <c r="DI1053" s="6"/>
    </row>
    <row r="1054" spans="1:251" ht="24.75" customHeight="1" thickBot="1">
      <c r="B1054" s="129" t="s">
        <v>1</v>
      </c>
      <c r="C1054" s="130"/>
      <c r="D1054" s="130"/>
      <c r="E1054" s="130"/>
      <c r="F1054" s="130"/>
      <c r="G1054" s="130"/>
      <c r="H1054" s="131" t="s">
        <v>152</v>
      </c>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2"/>
      <c r="AL1054" s="132"/>
      <c r="AM1054" s="132"/>
      <c r="AN1054" s="132"/>
      <c r="AO1054" s="132"/>
      <c r="AP1054" s="132"/>
      <c r="AQ1054" s="132"/>
      <c r="AR1054" s="132"/>
      <c r="AS1054" s="132"/>
      <c r="AT1054" s="132"/>
      <c r="AU1054" s="132"/>
      <c r="AV1054" s="132"/>
      <c r="AW1054" s="132"/>
      <c r="AX1054" s="133"/>
      <c r="DI1054" s="6"/>
    </row>
    <row r="1055" spans="1:251" ht="14.25">
      <c r="B1055" s="7"/>
      <c r="C1055" s="7"/>
      <c r="D1055" s="7"/>
      <c r="E1055" s="7"/>
      <c r="F1055" s="7"/>
      <c r="G1055" s="7"/>
      <c r="H1055" s="8"/>
      <c r="I1055" s="8"/>
      <c r="J1055" s="8"/>
      <c r="K1055" s="8"/>
      <c r="L1055" s="9"/>
      <c r="M1055" s="9"/>
      <c r="N1055" s="9"/>
      <c r="O1055" s="9"/>
      <c r="P1055" s="8"/>
      <c r="Q1055" s="8"/>
      <c r="R1055" s="8"/>
      <c r="S1055" s="8"/>
      <c r="T1055" s="8"/>
      <c r="U1055" s="8"/>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10"/>
      <c r="DI1055" s="6"/>
    </row>
    <row r="1056" spans="1:251" ht="15" thickBot="1">
      <c r="A1056" s="11"/>
      <c r="B1056" s="10" t="s">
        <v>2</v>
      </c>
      <c r="C1056" s="8"/>
      <c r="D1056" s="8"/>
      <c r="E1056" s="8"/>
      <c r="F1056" s="8"/>
      <c r="G1056" s="8"/>
      <c r="H1056" s="8"/>
      <c r="I1056" s="8"/>
      <c r="J1056" s="8"/>
      <c r="K1056" s="8"/>
      <c r="L1056" s="9"/>
      <c r="M1056" s="9"/>
      <c r="N1056" s="9"/>
      <c r="O1056" s="9"/>
      <c r="P1056" s="8"/>
      <c r="Q1056" s="8"/>
      <c r="R1056" s="8"/>
      <c r="S1056" s="8"/>
      <c r="T1056" s="8"/>
      <c r="U1056" s="8"/>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DI1056" s="6"/>
    </row>
    <row r="1057" spans="1:113" ht="14.25">
      <c r="A1057" s="8"/>
      <c r="B1057" s="12"/>
      <c r="C1057" s="7"/>
      <c r="D1057" s="7"/>
      <c r="E1057" s="7"/>
      <c r="F1057" s="7"/>
      <c r="G1057" s="7"/>
      <c r="H1057" s="7"/>
      <c r="I1057" s="7"/>
      <c r="J1057" s="7"/>
      <c r="K1057" s="7"/>
      <c r="L1057" s="13"/>
      <c r="M1057" s="13"/>
      <c r="N1057" s="13"/>
      <c r="O1057" s="13"/>
      <c r="P1057" s="7"/>
      <c r="Q1057" s="7"/>
      <c r="R1057" s="7"/>
      <c r="S1057" s="7"/>
      <c r="T1057" s="7"/>
      <c r="U1057" s="7"/>
      <c r="V1057" s="14"/>
      <c r="W1057" s="14"/>
      <c r="X1057" s="14"/>
      <c r="Y1057" s="14"/>
      <c r="Z1057" s="14"/>
      <c r="AA1057" s="14"/>
      <c r="AB1057" s="14"/>
      <c r="AC1057" s="14"/>
      <c r="AD1057" s="14"/>
      <c r="AE1057" s="14"/>
      <c r="AF1057" s="14"/>
      <c r="AG1057" s="14"/>
      <c r="AH1057" s="14"/>
      <c r="AI1057" s="14"/>
      <c r="AJ1057" s="14"/>
      <c r="AK1057" s="14"/>
      <c r="AL1057" s="14"/>
      <c r="AM1057" s="14"/>
      <c r="AN1057" s="14"/>
      <c r="AO1057" s="14"/>
      <c r="AP1057" s="14"/>
      <c r="AQ1057" s="14"/>
      <c r="AR1057" s="14"/>
      <c r="AS1057" s="14"/>
      <c r="AT1057" s="14"/>
      <c r="AU1057" s="14"/>
      <c r="AV1057" s="14"/>
      <c r="AW1057" s="14"/>
      <c r="AX1057" s="15"/>
    </row>
    <row r="1058" spans="1:113" ht="12" customHeight="1">
      <c r="A1058" s="8"/>
      <c r="B1058" s="134" t="s">
        <v>153</v>
      </c>
      <c r="C1058" s="135"/>
      <c r="D1058" s="135"/>
      <c r="E1058" s="135"/>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6"/>
    </row>
    <row r="1059" spans="1:113" ht="12" customHeight="1">
      <c r="A1059" s="8"/>
      <c r="B1059" s="134"/>
      <c r="C1059" s="135"/>
      <c r="D1059" s="135"/>
      <c r="E1059" s="135"/>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6"/>
      <c r="BC1059" s="16"/>
    </row>
    <row r="1060" spans="1:113" ht="12" customHeight="1">
      <c r="A1060" s="8"/>
      <c r="B1060" s="134"/>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6"/>
    </row>
    <row r="1061" spans="1:113" ht="12" customHeight="1">
      <c r="A1061" s="8"/>
      <c r="B1061" s="134"/>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6"/>
    </row>
    <row r="1062" spans="1:113" ht="12" customHeight="1">
      <c r="A1062" s="8"/>
      <c r="B1062" s="134"/>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6"/>
    </row>
    <row r="1063" spans="1:113" ht="15" thickBot="1">
      <c r="A1063" s="17"/>
      <c r="B1063" s="18"/>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20"/>
    </row>
    <row r="1064" spans="1:113">
      <c r="B1064" s="21"/>
    </row>
    <row r="1065" spans="1:113" ht="15" thickBot="1">
      <c r="A1065" s="11"/>
      <c r="B1065" s="10" t="s">
        <v>3</v>
      </c>
      <c r="C1065" s="8"/>
      <c r="D1065" s="8"/>
      <c r="E1065" s="8"/>
      <c r="F1065" s="8"/>
      <c r="G1065" s="8"/>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DI1065" s="6"/>
    </row>
    <row r="1066" spans="1:113" ht="14.25">
      <c r="A1066" s="8"/>
      <c r="B1066" s="12"/>
      <c r="C1066" s="7"/>
      <c r="D1066" s="7"/>
      <c r="E1066" s="7"/>
      <c r="F1066" s="7"/>
      <c r="G1066" s="7"/>
      <c r="H1066" s="7"/>
      <c r="I1066" s="7"/>
      <c r="J1066" s="7"/>
      <c r="K1066" s="7"/>
      <c r="L1066" s="13"/>
      <c r="M1066" s="13"/>
      <c r="N1066" s="13"/>
      <c r="O1066" s="13"/>
      <c r="P1066" s="7"/>
      <c r="Q1066" s="7"/>
      <c r="R1066" s="7"/>
      <c r="S1066" s="7"/>
      <c r="T1066" s="7"/>
      <c r="U1066" s="7"/>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c r="AW1066" s="14"/>
      <c r="AX1066" s="15"/>
    </row>
    <row r="1067" spans="1:113" ht="12" customHeight="1">
      <c r="A1067" s="8"/>
      <c r="B1067" s="134" t="s">
        <v>154</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6"/>
    </row>
    <row r="1068" spans="1:113" ht="12" customHeight="1">
      <c r="A1068" s="8"/>
      <c r="B1068" s="134"/>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6"/>
      <c r="BC1068" s="16"/>
    </row>
    <row r="1069" spans="1:113" ht="12" customHeight="1">
      <c r="A1069" s="8"/>
      <c r="B1069" s="134"/>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6"/>
    </row>
    <row r="1070" spans="1:113" ht="12" customHeight="1">
      <c r="A1070" s="8"/>
      <c r="B1070" s="134"/>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6"/>
    </row>
    <row r="1071" spans="1:113" ht="12" customHeight="1">
      <c r="A1071" s="8"/>
      <c r="B1071" s="134"/>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6"/>
    </row>
    <row r="1072" spans="1:113" ht="15" thickBot="1">
      <c r="A1072" s="17"/>
      <c r="B1072" s="18"/>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20"/>
    </row>
    <row r="1073" spans="1:251">
      <c r="B1073" s="21"/>
    </row>
    <row r="1074" spans="1:251" ht="14.25">
      <c r="B1074" s="10" t="s">
        <v>4</v>
      </c>
      <c r="C1074" s="8"/>
      <c r="D1074" s="8"/>
      <c r="E1074" s="8"/>
      <c r="F1074" s="8"/>
      <c r="G1074" s="8"/>
      <c r="H1074" s="8"/>
      <c r="I1074" s="8"/>
      <c r="J1074" s="8"/>
      <c r="K1074" s="8"/>
      <c r="L1074" s="9"/>
      <c r="M1074" s="9"/>
      <c r="N1074" s="9"/>
      <c r="O1074" s="9"/>
      <c r="P1074" s="8"/>
      <c r="Q1074" s="8"/>
      <c r="R1074" s="8"/>
      <c r="S1074" s="8"/>
      <c r="T1074" s="8"/>
      <c r="U1074" s="8"/>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row>
    <row r="1075" spans="1:251" ht="15" thickBot="1">
      <c r="B1075" s="8"/>
      <c r="C1075" s="8"/>
      <c r="D1075" s="8"/>
      <c r="E1075" s="8"/>
      <c r="F1075" s="8"/>
      <c r="G1075" s="8"/>
      <c r="H1075" s="8"/>
      <c r="I1075" s="8"/>
      <c r="J1075" s="8"/>
      <c r="K1075" s="8"/>
      <c r="L1075" s="9"/>
      <c r="M1075" s="9"/>
      <c r="N1075" s="9"/>
      <c r="O1075" s="9"/>
      <c r="P1075" s="8"/>
      <c r="Q1075" s="8"/>
      <c r="R1075" s="8"/>
      <c r="S1075" s="8"/>
      <c r="T1075" s="8"/>
      <c r="U1075" s="8"/>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22" t="s">
        <v>5</v>
      </c>
    </row>
    <row r="1076" spans="1:251" s="16" customFormat="1" ht="13.5" customHeight="1">
      <c r="A1076" s="8"/>
      <c r="B1076" s="137" t="s">
        <v>6</v>
      </c>
      <c r="C1076" s="138"/>
      <c r="D1076" s="138"/>
      <c r="E1076" s="138"/>
      <c r="F1076" s="138"/>
      <c r="G1076" s="138"/>
      <c r="H1076" s="138"/>
      <c r="I1076" s="138"/>
      <c r="J1076" s="138"/>
      <c r="K1076" s="138"/>
      <c r="L1076" s="138"/>
      <c r="M1076" s="138"/>
      <c r="N1076" s="138"/>
      <c r="O1076" s="138"/>
      <c r="P1076" s="138"/>
      <c r="Q1076" s="138"/>
      <c r="R1076" s="138"/>
      <c r="S1076" s="138"/>
      <c r="T1076" s="138"/>
      <c r="U1076" s="138"/>
      <c r="V1076" s="138"/>
      <c r="W1076" s="138"/>
      <c r="X1076" s="138"/>
      <c r="Y1076" s="138"/>
      <c r="Z1076" s="139"/>
      <c r="AA1076" s="143" t="s">
        <v>11</v>
      </c>
      <c r="AB1076" s="138"/>
      <c r="AC1076" s="138"/>
      <c r="AD1076" s="138"/>
      <c r="AE1076" s="138"/>
      <c r="AF1076" s="138"/>
      <c r="AG1076" s="138"/>
      <c r="AH1076" s="138"/>
      <c r="AI1076" s="139"/>
      <c r="AJ1076" s="143" t="s">
        <v>12</v>
      </c>
      <c r="AK1076" s="138"/>
      <c r="AL1076" s="138"/>
      <c r="AM1076" s="138"/>
      <c r="AN1076" s="138"/>
      <c r="AO1076" s="138"/>
      <c r="AP1076" s="138"/>
      <c r="AQ1076" s="138"/>
      <c r="AR1076" s="139"/>
      <c r="AS1076" s="143" t="s">
        <v>7</v>
      </c>
      <c r="AT1076" s="138"/>
      <c r="AU1076" s="138"/>
      <c r="AV1076" s="138"/>
      <c r="AW1076" s="138"/>
      <c r="AX1076" s="145"/>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c r="IE1076" s="2"/>
      <c r="IF1076" s="2"/>
      <c r="IG1076" s="2"/>
      <c r="IH1076" s="2"/>
      <c r="II1076" s="2"/>
      <c r="IJ1076" s="2"/>
      <c r="IK1076" s="2"/>
      <c r="IL1076" s="2"/>
      <c r="IM1076" s="2"/>
      <c r="IN1076" s="2"/>
      <c r="IO1076" s="2"/>
      <c r="IP1076" s="2"/>
      <c r="IQ1076" s="2"/>
    </row>
    <row r="1077" spans="1:251" s="16" customFormat="1" ht="13.5">
      <c r="A1077" s="8"/>
      <c r="B1077" s="140"/>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2"/>
      <c r="AA1077" s="144"/>
      <c r="AB1077" s="141"/>
      <c r="AC1077" s="141"/>
      <c r="AD1077" s="141"/>
      <c r="AE1077" s="141"/>
      <c r="AF1077" s="141"/>
      <c r="AG1077" s="141"/>
      <c r="AH1077" s="141"/>
      <c r="AI1077" s="142"/>
      <c r="AJ1077" s="144"/>
      <c r="AK1077" s="141"/>
      <c r="AL1077" s="141"/>
      <c r="AM1077" s="141"/>
      <c r="AN1077" s="141"/>
      <c r="AO1077" s="141"/>
      <c r="AP1077" s="141"/>
      <c r="AQ1077" s="141"/>
      <c r="AR1077" s="142"/>
      <c r="AS1077" s="144"/>
      <c r="AT1077" s="141"/>
      <c r="AU1077" s="141"/>
      <c r="AV1077" s="141"/>
      <c r="AW1077" s="141"/>
      <c r="AX1077" s="146"/>
      <c r="AY1077" s="2"/>
      <c r="AZ1077" s="2"/>
      <c r="BA1077" s="2"/>
      <c r="BB1077" s="23"/>
      <c r="BC1077" s="24"/>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c r="IE1077" s="2"/>
      <c r="IF1077" s="2"/>
      <c r="IG1077" s="2"/>
      <c r="IH1077" s="2"/>
      <c r="II1077" s="2"/>
      <c r="IJ1077" s="2"/>
      <c r="IK1077" s="2"/>
      <c r="IL1077" s="2"/>
      <c r="IM1077" s="2"/>
      <c r="IN1077" s="2"/>
      <c r="IO1077" s="2"/>
      <c r="IP1077" s="2"/>
      <c r="IQ1077" s="2"/>
    </row>
    <row r="1078" spans="1:251" s="16" customFormat="1" ht="18.75" customHeight="1">
      <c r="A1078" s="8"/>
      <c r="B1078" s="25"/>
      <c r="C1078" s="109" t="s">
        <v>155</v>
      </c>
      <c r="D1078" s="110"/>
      <c r="E1078" s="110"/>
      <c r="F1078" s="110"/>
      <c r="G1078" s="110"/>
      <c r="H1078" s="110"/>
      <c r="I1078" s="110"/>
      <c r="J1078" s="110"/>
      <c r="K1078" s="110"/>
      <c r="L1078" s="110"/>
      <c r="M1078" s="110"/>
      <c r="N1078" s="110"/>
      <c r="O1078" s="110"/>
      <c r="P1078" s="110"/>
      <c r="Q1078" s="110"/>
      <c r="R1078" s="110"/>
      <c r="S1078" s="110"/>
      <c r="T1078" s="110"/>
      <c r="U1078" s="110"/>
      <c r="V1078" s="110"/>
      <c r="W1078" s="110"/>
      <c r="X1078" s="110"/>
      <c r="Y1078" s="110"/>
      <c r="Z1078" s="111"/>
      <c r="AA1078" s="112">
        <v>173</v>
      </c>
      <c r="AB1078" s="113"/>
      <c r="AC1078" s="113"/>
      <c r="AD1078" s="113"/>
      <c r="AE1078" s="113"/>
      <c r="AF1078" s="113"/>
      <c r="AG1078" s="113"/>
      <c r="AH1078" s="113"/>
      <c r="AI1078" s="114"/>
      <c r="AJ1078" s="112">
        <v>229</v>
      </c>
      <c r="AK1078" s="113"/>
      <c r="AL1078" s="113"/>
      <c r="AM1078" s="113"/>
      <c r="AN1078" s="113"/>
      <c r="AO1078" s="113"/>
      <c r="AP1078" s="113"/>
      <c r="AQ1078" s="113"/>
      <c r="AR1078" s="114"/>
      <c r="AS1078" s="115"/>
      <c r="AT1078" s="116"/>
      <c r="AU1078" s="116"/>
      <c r="AV1078" s="116"/>
      <c r="AW1078" s="116"/>
      <c r="AX1078" s="117"/>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c r="FE1078" s="2"/>
      <c r="FF1078" s="2"/>
      <c r="FG1078" s="2"/>
      <c r="FH1078" s="2"/>
      <c r="FI1078" s="2"/>
      <c r="FJ1078" s="2"/>
      <c r="FK1078" s="2"/>
      <c r="FL1078" s="2"/>
      <c r="FM1078" s="2"/>
      <c r="FN1078" s="2"/>
      <c r="FO1078" s="2"/>
      <c r="FP1078" s="2"/>
      <c r="FQ1078" s="2"/>
      <c r="FR1078" s="2"/>
      <c r="FS1078" s="2"/>
      <c r="FT1078" s="2"/>
      <c r="FU1078" s="2"/>
      <c r="FV1078" s="2"/>
      <c r="FW1078" s="2"/>
      <c r="FX1078" s="2"/>
      <c r="FY1078" s="2"/>
      <c r="FZ1078" s="2"/>
      <c r="GA1078" s="2"/>
      <c r="GB1078" s="2"/>
      <c r="GC1078" s="2"/>
      <c r="GD1078" s="2"/>
      <c r="GE1078" s="2"/>
      <c r="GF1078" s="2"/>
      <c r="GG1078" s="2"/>
      <c r="GH1078" s="2"/>
      <c r="GI1078" s="2"/>
      <c r="GJ1078" s="2"/>
      <c r="GK1078" s="2"/>
      <c r="GL1078" s="2"/>
      <c r="GM1078" s="2"/>
      <c r="GN1078" s="2"/>
      <c r="GO1078" s="2"/>
      <c r="GP1078" s="2"/>
      <c r="GQ1078" s="2"/>
      <c r="GR1078" s="2"/>
      <c r="GS1078" s="2"/>
      <c r="GT1078" s="2"/>
      <c r="GU1078" s="2"/>
      <c r="GV1078" s="2"/>
      <c r="GW1078" s="2"/>
      <c r="GX1078" s="2"/>
      <c r="GY1078" s="2"/>
      <c r="GZ1078" s="2"/>
      <c r="HA1078" s="2"/>
      <c r="HB1078" s="2"/>
      <c r="HC1078" s="2"/>
      <c r="HD1078" s="2"/>
      <c r="HE1078" s="2"/>
      <c r="HF1078" s="2"/>
      <c r="HG1078" s="2"/>
      <c r="HH1078" s="2"/>
      <c r="HI1078" s="2"/>
      <c r="HJ1078" s="2"/>
      <c r="HK1078" s="2"/>
      <c r="HL1078" s="2"/>
      <c r="HM1078" s="2"/>
      <c r="HN1078" s="2"/>
      <c r="HO1078" s="2"/>
      <c r="HP1078" s="2"/>
      <c r="HQ1078" s="2"/>
      <c r="HR1078" s="2"/>
      <c r="HS1078" s="2"/>
      <c r="HT1078" s="2"/>
      <c r="HU1078" s="2"/>
      <c r="HV1078" s="2"/>
      <c r="HW1078" s="2"/>
      <c r="HX1078" s="2"/>
      <c r="HY1078" s="2"/>
      <c r="HZ1078" s="2"/>
      <c r="IA1078" s="2"/>
      <c r="IB1078" s="2"/>
      <c r="IC1078" s="2"/>
      <c r="ID1078" s="2"/>
      <c r="IE1078" s="2"/>
      <c r="IF1078" s="2"/>
      <c r="IG1078" s="2"/>
      <c r="IH1078" s="2"/>
      <c r="II1078" s="2"/>
      <c r="IJ1078" s="2"/>
      <c r="IK1078" s="2"/>
      <c r="IL1078" s="2"/>
      <c r="IM1078" s="2"/>
      <c r="IN1078" s="2"/>
      <c r="IO1078" s="2"/>
      <c r="IP1078" s="2"/>
      <c r="IQ1078" s="2"/>
    </row>
    <row r="1079" spans="1:251" s="16" customFormat="1" ht="18.75" customHeight="1" thickBot="1">
      <c r="A1079" s="17"/>
      <c r="B1079" s="118" t="s">
        <v>13</v>
      </c>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20"/>
      <c r="AA1079" s="121">
        <f>SUM($AA$1078:$AA$1078)</f>
        <v>173</v>
      </c>
      <c r="AB1079" s="122"/>
      <c r="AC1079" s="122"/>
      <c r="AD1079" s="122"/>
      <c r="AE1079" s="122"/>
      <c r="AF1079" s="122"/>
      <c r="AG1079" s="122"/>
      <c r="AH1079" s="122"/>
      <c r="AI1079" s="123"/>
      <c r="AJ1079" s="121">
        <f>SUM($AJ$1078:$AJ$1078)</f>
        <v>229</v>
      </c>
      <c r="AK1079" s="122"/>
      <c r="AL1079" s="122"/>
      <c r="AM1079" s="122"/>
      <c r="AN1079" s="122"/>
      <c r="AO1079" s="122"/>
      <c r="AP1079" s="122"/>
      <c r="AQ1079" s="122"/>
      <c r="AR1079" s="123"/>
      <c r="AS1079" s="124"/>
      <c r="AT1079" s="125"/>
      <c r="AU1079" s="125"/>
      <c r="AV1079" s="125"/>
      <c r="AW1079" s="125"/>
      <c r="AX1079" s="126"/>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c r="FE1079" s="2"/>
      <c r="FF1079" s="2"/>
      <c r="FG1079" s="2"/>
      <c r="FH1079" s="2"/>
      <c r="FI1079" s="2"/>
      <c r="FJ1079" s="2"/>
      <c r="FK1079" s="2"/>
      <c r="FL1079" s="2"/>
      <c r="FM1079" s="2"/>
      <c r="FN1079" s="2"/>
      <c r="FO1079" s="2"/>
      <c r="FP1079" s="2"/>
      <c r="FQ1079" s="2"/>
      <c r="FR1079" s="2"/>
      <c r="FS1079" s="2"/>
      <c r="FT1079" s="2"/>
      <c r="FU1079" s="2"/>
      <c r="FV1079" s="2"/>
      <c r="FW1079" s="2"/>
      <c r="FX1079" s="2"/>
      <c r="FY1079" s="2"/>
      <c r="FZ1079" s="2"/>
      <c r="GA1079" s="2"/>
      <c r="GB1079" s="2"/>
      <c r="GC1079" s="2"/>
      <c r="GD1079" s="2"/>
      <c r="GE1079" s="2"/>
      <c r="GF1079" s="2"/>
      <c r="GG1079" s="2"/>
      <c r="GH1079" s="2"/>
      <c r="GI1079" s="2"/>
      <c r="GJ1079" s="2"/>
      <c r="GK1079" s="2"/>
      <c r="GL1079" s="2"/>
      <c r="GM1079" s="2"/>
      <c r="GN1079" s="2"/>
      <c r="GO1079" s="2"/>
      <c r="GP1079" s="2"/>
      <c r="GQ1079" s="2"/>
      <c r="GR1079" s="2"/>
      <c r="GS1079" s="2"/>
      <c r="GT1079" s="2"/>
      <c r="GU1079" s="2"/>
      <c r="GV1079" s="2"/>
      <c r="GW1079" s="2"/>
      <c r="GX1079" s="2"/>
      <c r="GY1079" s="2"/>
      <c r="GZ1079" s="2"/>
      <c r="HA1079" s="2"/>
      <c r="HB1079" s="2"/>
      <c r="HC1079" s="2"/>
      <c r="HD1079" s="2"/>
      <c r="HE1079" s="2"/>
      <c r="HF1079" s="2"/>
      <c r="HG1079" s="2"/>
      <c r="HH1079" s="2"/>
      <c r="HI1079" s="2"/>
      <c r="HJ1079" s="2"/>
      <c r="HK1079" s="2"/>
      <c r="HL1079" s="2"/>
      <c r="HM1079" s="2"/>
      <c r="HN1079" s="2"/>
      <c r="HO1079" s="2"/>
      <c r="HP1079" s="2"/>
      <c r="HQ1079" s="2"/>
      <c r="HR1079" s="2"/>
      <c r="HS1079" s="2"/>
      <c r="HT1079" s="2"/>
      <c r="HU1079" s="2"/>
      <c r="HV1079" s="2"/>
      <c r="HW1079" s="2"/>
      <c r="HX1079" s="2"/>
      <c r="HY1079" s="2"/>
      <c r="HZ1079" s="2"/>
      <c r="IA1079" s="2"/>
      <c r="IB1079" s="2"/>
      <c r="IC1079" s="2"/>
      <c r="ID1079" s="2"/>
      <c r="IE1079" s="2"/>
      <c r="IF1079" s="2"/>
      <c r="IG1079" s="2"/>
      <c r="IH1079" s="2"/>
      <c r="II1079" s="2"/>
      <c r="IJ1079" s="2"/>
      <c r="IK1079" s="2"/>
      <c r="IL1079" s="2"/>
      <c r="IM1079" s="2"/>
      <c r="IN1079" s="2"/>
      <c r="IO1079" s="2"/>
      <c r="IP1079" s="2"/>
      <c r="IQ1079" s="2"/>
    </row>
    <row r="1081" spans="1:251" ht="18.75">
      <c r="A1081" s="1" t="s">
        <v>0</v>
      </c>
      <c r="AW1081" s="3"/>
      <c r="AX1081" s="4"/>
      <c r="AY1081" s="3"/>
    </row>
    <row r="1083" spans="1:251" ht="18.75">
      <c r="B1083" s="127" t="s">
        <v>8</v>
      </c>
      <c r="C1083" s="147"/>
      <c r="D1083" s="147"/>
      <c r="E1083" s="147"/>
      <c r="F1083" s="147"/>
      <c r="G1083" s="147"/>
      <c r="H1083" s="147"/>
      <c r="I1083" s="147"/>
      <c r="J1083" s="147"/>
      <c r="K1083" s="147"/>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row>
    <row r="1084" spans="1:251">
      <c r="Z1084" s="5"/>
      <c r="AD1084" s="5"/>
      <c r="AE1084" s="5"/>
      <c r="AF1084" s="5"/>
      <c r="AG1084" s="5"/>
      <c r="AH1084" s="5"/>
      <c r="AI1084" s="5"/>
      <c r="AO1084" s="5"/>
    </row>
    <row r="1085" spans="1:251" ht="13.5" thickBot="1">
      <c r="Z1085" s="5"/>
      <c r="AD1085" s="5"/>
      <c r="AE1085" s="5"/>
      <c r="AF1085" s="5"/>
      <c r="AG1085" s="5"/>
      <c r="AH1085" s="5"/>
      <c r="AI1085" s="5"/>
      <c r="AO1085" s="5"/>
      <c r="DI1085" s="6"/>
    </row>
    <row r="1086" spans="1:251" ht="24.75" customHeight="1" thickBot="1">
      <c r="B1086" s="129" t="s">
        <v>1</v>
      </c>
      <c r="C1086" s="130"/>
      <c r="D1086" s="130"/>
      <c r="E1086" s="130"/>
      <c r="F1086" s="130"/>
      <c r="G1086" s="130"/>
      <c r="H1086" s="131" t="s">
        <v>156</v>
      </c>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2"/>
      <c r="AL1086" s="132"/>
      <c r="AM1086" s="132"/>
      <c r="AN1086" s="132"/>
      <c r="AO1086" s="132"/>
      <c r="AP1086" s="132"/>
      <c r="AQ1086" s="132"/>
      <c r="AR1086" s="132"/>
      <c r="AS1086" s="132"/>
      <c r="AT1086" s="132"/>
      <c r="AU1086" s="132"/>
      <c r="AV1086" s="132"/>
      <c r="AW1086" s="132"/>
      <c r="AX1086" s="133"/>
      <c r="DI1086" s="6"/>
    </row>
    <row r="1087" spans="1:251" ht="14.25">
      <c r="B1087" s="7"/>
      <c r="C1087" s="7"/>
      <c r="D1087" s="7"/>
      <c r="E1087" s="7"/>
      <c r="F1087" s="7"/>
      <c r="G1087" s="7"/>
      <c r="H1087" s="8"/>
      <c r="I1087" s="8"/>
      <c r="J1087" s="8"/>
      <c r="K1087" s="8"/>
      <c r="L1087" s="9"/>
      <c r="M1087" s="9"/>
      <c r="N1087" s="9"/>
      <c r="O1087" s="9"/>
      <c r="P1087" s="8"/>
      <c r="Q1087" s="8"/>
      <c r="R1087" s="8"/>
      <c r="S1087" s="8"/>
      <c r="T1087" s="8"/>
      <c r="U1087" s="8"/>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DI1087" s="6"/>
    </row>
    <row r="1088" spans="1:251" ht="15" thickBot="1">
      <c r="A1088" s="11"/>
      <c r="B1088" s="10" t="s">
        <v>2</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DI1088" s="6"/>
    </row>
    <row r="1089" spans="1:113" ht="14.25">
      <c r="A1089" s="8"/>
      <c r="B1089" s="12"/>
      <c r="C1089" s="7"/>
      <c r="D1089" s="7"/>
      <c r="E1089" s="7"/>
      <c r="F1089" s="7"/>
      <c r="G1089" s="7"/>
      <c r="H1089" s="7"/>
      <c r="I1089" s="7"/>
      <c r="J1089" s="7"/>
      <c r="K1089" s="7"/>
      <c r="L1089" s="13"/>
      <c r="M1089" s="13"/>
      <c r="N1089" s="13"/>
      <c r="O1089" s="13"/>
      <c r="P1089" s="7"/>
      <c r="Q1089" s="7"/>
      <c r="R1089" s="7"/>
      <c r="S1089" s="7"/>
      <c r="T1089" s="7"/>
      <c r="U1089" s="7"/>
      <c r="V1089" s="14"/>
      <c r="W1089" s="14"/>
      <c r="X1089" s="14"/>
      <c r="Y1089" s="14"/>
      <c r="Z1089" s="14"/>
      <c r="AA1089" s="14"/>
      <c r="AB1089" s="14"/>
      <c r="AC1089" s="14"/>
      <c r="AD1089" s="14"/>
      <c r="AE1089" s="14"/>
      <c r="AF1089" s="14"/>
      <c r="AG1089" s="14"/>
      <c r="AH1089" s="14"/>
      <c r="AI1089" s="14"/>
      <c r="AJ1089" s="14"/>
      <c r="AK1089" s="14"/>
      <c r="AL1089" s="14"/>
      <c r="AM1089" s="14"/>
      <c r="AN1089" s="14"/>
      <c r="AO1089" s="14"/>
      <c r="AP1089" s="14"/>
      <c r="AQ1089" s="14"/>
      <c r="AR1089" s="14"/>
      <c r="AS1089" s="14"/>
      <c r="AT1089" s="14"/>
      <c r="AU1089" s="14"/>
      <c r="AV1089" s="14"/>
      <c r="AW1089" s="14"/>
      <c r="AX1089" s="15"/>
    </row>
    <row r="1090" spans="1:113" ht="12" customHeight="1">
      <c r="A1090" s="8"/>
      <c r="B1090" s="134" t="s">
        <v>157</v>
      </c>
      <c r="C1090" s="135"/>
      <c r="D1090" s="135"/>
      <c r="E1090" s="135"/>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6"/>
    </row>
    <row r="1091" spans="1:113" ht="12" customHeight="1">
      <c r="A1091" s="8"/>
      <c r="B1091" s="134"/>
      <c r="C1091" s="135"/>
      <c r="D1091" s="135"/>
      <c r="E1091" s="135"/>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6"/>
      <c r="BC1091" s="16"/>
    </row>
    <row r="1092" spans="1:113" ht="12" customHeight="1">
      <c r="A1092" s="8"/>
      <c r="B1092" s="134"/>
      <c r="C1092" s="135"/>
      <c r="D1092" s="135"/>
      <c r="E1092" s="135"/>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6"/>
    </row>
    <row r="1093" spans="1:113" ht="12" customHeight="1">
      <c r="A1093" s="8"/>
      <c r="B1093" s="134"/>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6"/>
    </row>
    <row r="1094" spans="1:113" ht="12" customHeight="1">
      <c r="A1094" s="8"/>
      <c r="B1094" s="134"/>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6"/>
    </row>
    <row r="1095" spans="1:113" ht="15" thickBot="1">
      <c r="A1095" s="17"/>
      <c r="B1095" s="18"/>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20"/>
    </row>
    <row r="1096" spans="1:113">
      <c r="B1096" s="21"/>
    </row>
    <row r="1097" spans="1:113" ht="15" thickBot="1">
      <c r="A1097" s="11"/>
      <c r="B1097" s="10" t="s">
        <v>3</v>
      </c>
      <c r="C1097" s="8"/>
      <c r="D1097" s="8"/>
      <c r="E1097" s="8"/>
      <c r="F1097" s="8"/>
      <c r="G1097" s="8"/>
      <c r="H1097" s="8"/>
      <c r="I1097" s="8"/>
      <c r="J1097" s="8"/>
      <c r="K1097" s="8"/>
      <c r="L1097" s="9"/>
      <c r="M1097" s="9"/>
      <c r="N1097" s="9"/>
      <c r="O1097" s="9"/>
      <c r="P1097" s="8"/>
      <c r="Q1097" s="8"/>
      <c r="R1097" s="8"/>
      <c r="S1097" s="8"/>
      <c r="T1097" s="8"/>
      <c r="U1097" s="8"/>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DI1097" s="6"/>
    </row>
    <row r="1098" spans="1:113" ht="14.25">
      <c r="A1098" s="8"/>
      <c r="B1098" s="12"/>
      <c r="C1098" s="7"/>
      <c r="D1098" s="7"/>
      <c r="E1098" s="7"/>
      <c r="F1098" s="7"/>
      <c r="G1098" s="7"/>
      <c r="H1098" s="7"/>
      <c r="I1098" s="7"/>
      <c r="J1098" s="7"/>
      <c r="K1098" s="7"/>
      <c r="L1098" s="13"/>
      <c r="M1098" s="13"/>
      <c r="N1098" s="13"/>
      <c r="O1098" s="13"/>
      <c r="P1098" s="7"/>
      <c r="Q1098" s="7"/>
      <c r="R1098" s="7"/>
      <c r="S1098" s="7"/>
      <c r="T1098" s="7"/>
      <c r="U1098" s="7"/>
      <c r="V1098" s="14"/>
      <c r="W1098" s="14"/>
      <c r="X1098" s="14"/>
      <c r="Y1098" s="14"/>
      <c r="Z1098" s="14"/>
      <c r="AA1098" s="14"/>
      <c r="AB1098" s="14"/>
      <c r="AC1098" s="14"/>
      <c r="AD1098" s="14"/>
      <c r="AE1098" s="14"/>
      <c r="AF1098" s="14"/>
      <c r="AG1098" s="14"/>
      <c r="AH1098" s="14"/>
      <c r="AI1098" s="14"/>
      <c r="AJ1098" s="14"/>
      <c r="AK1098" s="14"/>
      <c r="AL1098" s="14"/>
      <c r="AM1098" s="14"/>
      <c r="AN1098" s="14"/>
      <c r="AO1098" s="14"/>
      <c r="AP1098" s="14"/>
      <c r="AQ1098" s="14"/>
      <c r="AR1098" s="14"/>
      <c r="AS1098" s="14"/>
      <c r="AT1098" s="14"/>
      <c r="AU1098" s="14"/>
      <c r="AV1098" s="14"/>
      <c r="AW1098" s="14"/>
      <c r="AX1098" s="15"/>
    </row>
    <row r="1099" spans="1:113" ht="12" customHeight="1">
      <c r="A1099" s="8"/>
      <c r="B1099" s="134" t="s">
        <v>158</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6"/>
    </row>
    <row r="1100" spans="1:113" ht="12" customHeight="1">
      <c r="A1100" s="8"/>
      <c r="B1100" s="134"/>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6"/>
      <c r="BC1100" s="16"/>
    </row>
    <row r="1101" spans="1:113" ht="12" customHeight="1">
      <c r="A1101" s="8"/>
      <c r="B1101" s="134"/>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6"/>
    </row>
    <row r="1102" spans="1:113" ht="12" customHeight="1">
      <c r="A1102" s="8"/>
      <c r="B1102" s="134"/>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6"/>
    </row>
    <row r="1103" spans="1:113" ht="12" customHeight="1">
      <c r="A1103" s="8"/>
      <c r="B1103" s="134"/>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6"/>
    </row>
    <row r="1104" spans="1:113" ht="15" thickBot="1">
      <c r="A1104" s="17"/>
      <c r="B1104" s="18"/>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c r="Z1104" s="19"/>
      <c r="AA1104" s="19"/>
      <c r="AB1104" s="19"/>
      <c r="AC1104" s="19"/>
      <c r="AD1104" s="19"/>
      <c r="AE1104" s="19"/>
      <c r="AF1104" s="19"/>
      <c r="AG1104" s="19"/>
      <c r="AH1104" s="19"/>
      <c r="AI1104" s="19"/>
      <c r="AJ1104" s="19"/>
      <c r="AK1104" s="19"/>
      <c r="AL1104" s="19"/>
      <c r="AM1104" s="19"/>
      <c r="AN1104" s="19"/>
      <c r="AO1104" s="19"/>
      <c r="AP1104" s="19"/>
      <c r="AQ1104" s="19"/>
      <c r="AR1104" s="19"/>
      <c r="AS1104" s="19"/>
      <c r="AT1104" s="19"/>
      <c r="AU1104" s="19"/>
      <c r="AV1104" s="19"/>
      <c r="AW1104" s="19"/>
      <c r="AX1104" s="20"/>
    </row>
    <row r="1105" spans="1:251">
      <c r="B1105" s="21"/>
    </row>
    <row r="1106" spans="1:251" ht="14.25">
      <c r="B1106" s="10" t="s">
        <v>4</v>
      </c>
      <c r="C1106" s="8"/>
      <c r="D1106" s="8"/>
      <c r="E1106" s="8"/>
      <c r="F1106" s="8"/>
      <c r="G1106" s="8"/>
      <c r="H1106" s="8"/>
      <c r="I1106" s="8"/>
      <c r="J1106" s="8"/>
      <c r="K1106" s="8"/>
      <c r="L1106" s="9"/>
      <c r="M1106" s="9"/>
      <c r="N1106" s="9"/>
      <c r="O1106" s="9"/>
      <c r="P1106" s="8"/>
      <c r="Q1106" s="8"/>
      <c r="R1106" s="8"/>
      <c r="S1106" s="8"/>
      <c r="T1106" s="8"/>
      <c r="U1106" s="8"/>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row>
    <row r="1107" spans="1:251" ht="15" thickBot="1">
      <c r="B1107" s="8"/>
      <c r="C1107" s="8"/>
      <c r="D1107" s="8"/>
      <c r="E1107" s="8"/>
      <c r="F1107" s="8"/>
      <c r="G1107" s="8"/>
      <c r="H1107" s="8"/>
      <c r="I1107" s="8"/>
      <c r="J1107" s="8"/>
      <c r="K1107" s="8"/>
      <c r="L1107" s="9"/>
      <c r="M1107" s="9"/>
      <c r="N1107" s="9"/>
      <c r="O1107" s="9"/>
      <c r="P1107" s="8"/>
      <c r="Q1107" s="8"/>
      <c r="R1107" s="8"/>
      <c r="S1107" s="8"/>
      <c r="T1107" s="8"/>
      <c r="U1107" s="8"/>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22" t="s">
        <v>5</v>
      </c>
    </row>
    <row r="1108" spans="1:251" s="16" customFormat="1" ht="13.5" customHeight="1">
      <c r="A1108" s="8"/>
      <c r="B1108" s="137" t="s">
        <v>6</v>
      </c>
      <c r="C1108" s="138"/>
      <c r="D1108" s="138"/>
      <c r="E1108" s="138"/>
      <c r="F1108" s="138"/>
      <c r="G1108" s="138"/>
      <c r="H1108" s="138"/>
      <c r="I1108" s="138"/>
      <c r="J1108" s="138"/>
      <c r="K1108" s="138"/>
      <c r="L1108" s="138"/>
      <c r="M1108" s="138"/>
      <c r="N1108" s="138"/>
      <c r="O1108" s="138"/>
      <c r="P1108" s="138"/>
      <c r="Q1108" s="138"/>
      <c r="R1108" s="138"/>
      <c r="S1108" s="138"/>
      <c r="T1108" s="138"/>
      <c r="U1108" s="138"/>
      <c r="V1108" s="138"/>
      <c r="W1108" s="138"/>
      <c r="X1108" s="138"/>
      <c r="Y1108" s="138"/>
      <c r="Z1108" s="139"/>
      <c r="AA1108" s="143" t="s">
        <v>11</v>
      </c>
      <c r="AB1108" s="138"/>
      <c r="AC1108" s="138"/>
      <c r="AD1108" s="138"/>
      <c r="AE1108" s="138"/>
      <c r="AF1108" s="138"/>
      <c r="AG1108" s="138"/>
      <c r="AH1108" s="138"/>
      <c r="AI1108" s="139"/>
      <c r="AJ1108" s="143" t="s">
        <v>12</v>
      </c>
      <c r="AK1108" s="138"/>
      <c r="AL1108" s="138"/>
      <c r="AM1108" s="138"/>
      <c r="AN1108" s="138"/>
      <c r="AO1108" s="138"/>
      <c r="AP1108" s="138"/>
      <c r="AQ1108" s="138"/>
      <c r="AR1108" s="139"/>
      <c r="AS1108" s="143" t="s">
        <v>7</v>
      </c>
      <c r="AT1108" s="138"/>
      <c r="AU1108" s="138"/>
      <c r="AV1108" s="138"/>
      <c r="AW1108" s="138"/>
      <c r="AX1108" s="145"/>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c r="IE1108" s="2"/>
      <c r="IF1108" s="2"/>
      <c r="IG1108" s="2"/>
      <c r="IH1108" s="2"/>
      <c r="II1108" s="2"/>
      <c r="IJ1108" s="2"/>
      <c r="IK1108" s="2"/>
      <c r="IL1108" s="2"/>
      <c r="IM1108" s="2"/>
      <c r="IN1108" s="2"/>
      <c r="IO1108" s="2"/>
      <c r="IP1108" s="2"/>
      <c r="IQ1108" s="2"/>
    </row>
    <row r="1109" spans="1:251" s="16" customFormat="1" ht="13.5">
      <c r="A1109" s="8"/>
      <c r="B1109" s="140"/>
      <c r="C1109" s="141"/>
      <c r="D1109" s="141"/>
      <c r="E1109" s="141"/>
      <c r="F1109" s="141"/>
      <c r="G1109" s="141"/>
      <c r="H1109" s="141"/>
      <c r="I1109" s="141"/>
      <c r="J1109" s="141"/>
      <c r="K1109" s="141"/>
      <c r="L1109" s="141"/>
      <c r="M1109" s="141"/>
      <c r="N1109" s="141"/>
      <c r="O1109" s="141"/>
      <c r="P1109" s="141"/>
      <c r="Q1109" s="141"/>
      <c r="R1109" s="141"/>
      <c r="S1109" s="141"/>
      <c r="T1109" s="141"/>
      <c r="U1109" s="141"/>
      <c r="V1109" s="141"/>
      <c r="W1109" s="141"/>
      <c r="X1109" s="141"/>
      <c r="Y1109" s="141"/>
      <c r="Z1109" s="142"/>
      <c r="AA1109" s="144"/>
      <c r="AB1109" s="141"/>
      <c r="AC1109" s="141"/>
      <c r="AD1109" s="141"/>
      <c r="AE1109" s="141"/>
      <c r="AF1109" s="141"/>
      <c r="AG1109" s="141"/>
      <c r="AH1109" s="141"/>
      <c r="AI1109" s="142"/>
      <c r="AJ1109" s="144"/>
      <c r="AK1109" s="141"/>
      <c r="AL1109" s="141"/>
      <c r="AM1109" s="141"/>
      <c r="AN1109" s="141"/>
      <c r="AO1109" s="141"/>
      <c r="AP1109" s="141"/>
      <c r="AQ1109" s="141"/>
      <c r="AR1109" s="142"/>
      <c r="AS1109" s="144"/>
      <c r="AT1109" s="141"/>
      <c r="AU1109" s="141"/>
      <c r="AV1109" s="141"/>
      <c r="AW1109" s="141"/>
      <c r="AX1109" s="146"/>
      <c r="AY1109" s="2"/>
      <c r="AZ1109" s="2"/>
      <c r="BA1109" s="2"/>
      <c r="BB1109" s="23"/>
      <c r="BC1109" s="24"/>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c r="GQ1109" s="2"/>
      <c r="GR1109" s="2"/>
      <c r="GS1109" s="2"/>
      <c r="GT1109" s="2"/>
      <c r="GU1109" s="2"/>
      <c r="GV1109" s="2"/>
      <c r="GW1109" s="2"/>
      <c r="GX1109" s="2"/>
      <c r="GY1109" s="2"/>
      <c r="GZ1109" s="2"/>
      <c r="HA1109" s="2"/>
      <c r="HB1109" s="2"/>
      <c r="HC1109" s="2"/>
      <c r="HD1109" s="2"/>
      <c r="HE1109" s="2"/>
      <c r="HF1109" s="2"/>
      <c r="HG1109" s="2"/>
      <c r="HH1109" s="2"/>
      <c r="HI1109" s="2"/>
      <c r="HJ1109" s="2"/>
      <c r="HK1109" s="2"/>
      <c r="HL1109" s="2"/>
      <c r="HM1109" s="2"/>
      <c r="HN1109" s="2"/>
      <c r="HO1109" s="2"/>
      <c r="HP1109" s="2"/>
      <c r="HQ1109" s="2"/>
      <c r="HR1109" s="2"/>
      <c r="HS1109" s="2"/>
      <c r="HT1109" s="2"/>
      <c r="HU1109" s="2"/>
      <c r="HV1109" s="2"/>
      <c r="HW1109" s="2"/>
      <c r="HX1109" s="2"/>
      <c r="HY1109" s="2"/>
      <c r="HZ1109" s="2"/>
      <c r="IA1109" s="2"/>
      <c r="IB1109" s="2"/>
      <c r="IC1109" s="2"/>
      <c r="ID1109" s="2"/>
      <c r="IE1109" s="2"/>
      <c r="IF1109" s="2"/>
      <c r="IG1109" s="2"/>
      <c r="IH1109" s="2"/>
      <c r="II1109" s="2"/>
      <c r="IJ1109" s="2"/>
      <c r="IK1109" s="2"/>
      <c r="IL1109" s="2"/>
      <c r="IM1109" s="2"/>
      <c r="IN1109" s="2"/>
      <c r="IO1109" s="2"/>
      <c r="IP1109" s="2"/>
      <c r="IQ1109" s="2"/>
    </row>
    <row r="1110" spans="1:251" s="16" customFormat="1" ht="18.75" customHeight="1">
      <c r="A1110" s="8"/>
      <c r="B1110" s="25"/>
      <c r="C1110" s="109" t="s">
        <v>159</v>
      </c>
      <c r="D1110" s="110"/>
      <c r="E1110" s="110"/>
      <c r="F1110" s="110"/>
      <c r="G1110" s="110"/>
      <c r="H1110" s="110"/>
      <c r="I1110" s="110"/>
      <c r="J1110" s="110"/>
      <c r="K1110" s="110"/>
      <c r="L1110" s="110"/>
      <c r="M1110" s="110"/>
      <c r="N1110" s="110"/>
      <c r="O1110" s="110"/>
      <c r="P1110" s="110"/>
      <c r="Q1110" s="110"/>
      <c r="R1110" s="110"/>
      <c r="S1110" s="110"/>
      <c r="T1110" s="110"/>
      <c r="U1110" s="110"/>
      <c r="V1110" s="110"/>
      <c r="W1110" s="110"/>
      <c r="X1110" s="110"/>
      <c r="Y1110" s="110"/>
      <c r="Z1110" s="111"/>
      <c r="AA1110" s="112">
        <v>203</v>
      </c>
      <c r="AB1110" s="113"/>
      <c r="AC1110" s="113"/>
      <c r="AD1110" s="113"/>
      <c r="AE1110" s="113"/>
      <c r="AF1110" s="113"/>
      <c r="AG1110" s="113"/>
      <c r="AH1110" s="113"/>
      <c r="AI1110" s="114"/>
      <c r="AJ1110" s="112">
        <v>203</v>
      </c>
      <c r="AK1110" s="113"/>
      <c r="AL1110" s="113"/>
      <c r="AM1110" s="113"/>
      <c r="AN1110" s="113"/>
      <c r="AO1110" s="113"/>
      <c r="AP1110" s="113"/>
      <c r="AQ1110" s="113"/>
      <c r="AR1110" s="114"/>
      <c r="AS1110" s="115"/>
      <c r="AT1110" s="116"/>
      <c r="AU1110" s="116"/>
      <c r="AV1110" s="116"/>
      <c r="AW1110" s="116"/>
      <c r="AX1110" s="117"/>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c r="GQ1110" s="2"/>
      <c r="GR1110" s="2"/>
      <c r="GS1110" s="2"/>
      <c r="GT1110" s="2"/>
      <c r="GU1110" s="2"/>
      <c r="GV1110" s="2"/>
      <c r="GW1110" s="2"/>
      <c r="GX1110" s="2"/>
      <c r="GY1110" s="2"/>
      <c r="GZ1110" s="2"/>
      <c r="HA1110" s="2"/>
      <c r="HB1110" s="2"/>
      <c r="HC1110" s="2"/>
      <c r="HD1110" s="2"/>
      <c r="HE1110" s="2"/>
      <c r="HF1110" s="2"/>
      <c r="HG1110" s="2"/>
      <c r="HH1110" s="2"/>
      <c r="HI1110" s="2"/>
      <c r="HJ1110" s="2"/>
      <c r="HK1110" s="2"/>
      <c r="HL1110" s="2"/>
      <c r="HM1110" s="2"/>
      <c r="HN1110" s="2"/>
      <c r="HO1110" s="2"/>
      <c r="HP1110" s="2"/>
      <c r="HQ1110" s="2"/>
      <c r="HR1110" s="2"/>
      <c r="HS1110" s="2"/>
      <c r="HT1110" s="2"/>
      <c r="HU1110" s="2"/>
      <c r="HV1110" s="2"/>
      <c r="HW1110" s="2"/>
      <c r="HX1110" s="2"/>
      <c r="HY1110" s="2"/>
      <c r="HZ1110" s="2"/>
      <c r="IA1110" s="2"/>
      <c r="IB1110" s="2"/>
      <c r="IC1110" s="2"/>
      <c r="ID1110" s="2"/>
      <c r="IE1110" s="2"/>
      <c r="IF1110" s="2"/>
      <c r="IG1110" s="2"/>
      <c r="IH1110" s="2"/>
      <c r="II1110" s="2"/>
      <c r="IJ1110" s="2"/>
      <c r="IK1110" s="2"/>
      <c r="IL1110" s="2"/>
      <c r="IM1110" s="2"/>
      <c r="IN1110" s="2"/>
      <c r="IO1110" s="2"/>
      <c r="IP1110" s="2"/>
      <c r="IQ1110" s="2"/>
    </row>
    <row r="1111" spans="1:251" s="16" customFormat="1" ht="18.75" customHeight="1" thickBot="1">
      <c r="A1111" s="17"/>
      <c r="B1111" s="118" t="s">
        <v>13</v>
      </c>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20"/>
      <c r="AA1111" s="121">
        <f>SUM($AA$1110:$AA$1110)</f>
        <v>203</v>
      </c>
      <c r="AB1111" s="122"/>
      <c r="AC1111" s="122"/>
      <c r="AD1111" s="122"/>
      <c r="AE1111" s="122"/>
      <c r="AF1111" s="122"/>
      <c r="AG1111" s="122"/>
      <c r="AH1111" s="122"/>
      <c r="AI1111" s="123"/>
      <c r="AJ1111" s="121">
        <f>SUM($AJ$1110:$AJ$1110)</f>
        <v>203</v>
      </c>
      <c r="AK1111" s="122"/>
      <c r="AL1111" s="122"/>
      <c r="AM1111" s="122"/>
      <c r="AN1111" s="122"/>
      <c r="AO1111" s="122"/>
      <c r="AP1111" s="122"/>
      <c r="AQ1111" s="122"/>
      <c r="AR1111" s="123"/>
      <c r="AS1111" s="124"/>
      <c r="AT1111" s="125"/>
      <c r="AU1111" s="125"/>
      <c r="AV1111" s="125"/>
      <c r="AW1111" s="125"/>
      <c r="AX1111" s="126"/>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c r="GQ1111" s="2"/>
      <c r="GR1111" s="2"/>
      <c r="GS1111" s="2"/>
      <c r="GT1111" s="2"/>
      <c r="GU1111" s="2"/>
      <c r="GV1111" s="2"/>
      <c r="GW1111" s="2"/>
      <c r="GX1111" s="2"/>
      <c r="GY1111" s="2"/>
      <c r="GZ1111" s="2"/>
      <c r="HA1111" s="2"/>
      <c r="HB1111" s="2"/>
      <c r="HC1111" s="2"/>
      <c r="HD1111" s="2"/>
      <c r="HE1111" s="2"/>
      <c r="HF1111" s="2"/>
      <c r="HG1111" s="2"/>
      <c r="HH1111" s="2"/>
      <c r="HI1111" s="2"/>
      <c r="HJ1111" s="2"/>
      <c r="HK1111" s="2"/>
      <c r="HL1111" s="2"/>
      <c r="HM1111" s="2"/>
      <c r="HN1111" s="2"/>
      <c r="HO1111" s="2"/>
      <c r="HP1111" s="2"/>
      <c r="HQ1111" s="2"/>
      <c r="HR1111" s="2"/>
      <c r="HS1111" s="2"/>
      <c r="HT1111" s="2"/>
      <c r="HU1111" s="2"/>
      <c r="HV1111" s="2"/>
      <c r="HW1111" s="2"/>
      <c r="HX1111" s="2"/>
      <c r="HY1111" s="2"/>
      <c r="HZ1111" s="2"/>
      <c r="IA1111" s="2"/>
      <c r="IB1111" s="2"/>
      <c r="IC1111" s="2"/>
      <c r="ID1111" s="2"/>
      <c r="IE1111" s="2"/>
      <c r="IF1111" s="2"/>
      <c r="IG1111" s="2"/>
      <c r="IH1111" s="2"/>
      <c r="II1111" s="2"/>
      <c r="IJ1111" s="2"/>
      <c r="IK1111" s="2"/>
      <c r="IL1111" s="2"/>
      <c r="IM1111" s="2"/>
      <c r="IN1111" s="2"/>
      <c r="IO1111" s="2"/>
      <c r="IP1111" s="2"/>
      <c r="IQ1111" s="2"/>
    </row>
    <row r="1113" spans="1:251" ht="18.75">
      <c r="A1113" s="1" t="s">
        <v>0</v>
      </c>
      <c r="AW1113" s="3"/>
      <c r="AX1113" s="4"/>
      <c r="AY1113" s="3"/>
    </row>
    <row r="1115" spans="1:251" ht="18.75">
      <c r="B1115" s="127" t="s">
        <v>8</v>
      </c>
      <c r="C1115" s="147"/>
      <c r="D1115" s="147"/>
      <c r="E1115" s="147"/>
      <c r="F1115" s="147"/>
      <c r="G1115" s="147"/>
      <c r="H1115" s="147"/>
      <c r="I1115" s="147"/>
      <c r="J1115" s="147"/>
      <c r="K1115" s="147"/>
      <c r="L1115" s="147"/>
      <c r="M1115" s="147"/>
      <c r="N1115" s="147"/>
      <c r="O1115" s="147"/>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row>
    <row r="1116" spans="1:251">
      <c r="Z1116" s="5"/>
      <c r="AD1116" s="5"/>
      <c r="AE1116" s="5"/>
      <c r="AF1116" s="5"/>
      <c r="AG1116" s="5"/>
      <c r="AH1116" s="5"/>
      <c r="AI1116" s="5"/>
      <c r="AO1116" s="5"/>
    </row>
    <row r="1117" spans="1:251" ht="13.5" thickBot="1">
      <c r="Z1117" s="5"/>
      <c r="AD1117" s="5"/>
      <c r="AE1117" s="5"/>
      <c r="AF1117" s="5"/>
      <c r="AG1117" s="5"/>
      <c r="AH1117" s="5"/>
      <c r="AI1117" s="5"/>
      <c r="AO1117" s="5"/>
      <c r="DI1117" s="6"/>
    </row>
    <row r="1118" spans="1:251" ht="24.75" customHeight="1" thickBot="1">
      <c r="B1118" s="129" t="s">
        <v>1</v>
      </c>
      <c r="C1118" s="130"/>
      <c r="D1118" s="130"/>
      <c r="E1118" s="130"/>
      <c r="F1118" s="130"/>
      <c r="G1118" s="130"/>
      <c r="H1118" s="131" t="s">
        <v>160</v>
      </c>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2"/>
      <c r="AL1118" s="132"/>
      <c r="AM1118" s="132"/>
      <c r="AN1118" s="132"/>
      <c r="AO1118" s="132"/>
      <c r="AP1118" s="132"/>
      <c r="AQ1118" s="132"/>
      <c r="AR1118" s="132"/>
      <c r="AS1118" s="132"/>
      <c r="AT1118" s="132"/>
      <c r="AU1118" s="132"/>
      <c r="AV1118" s="132"/>
      <c r="AW1118" s="132"/>
      <c r="AX1118" s="133"/>
      <c r="DI1118" s="6"/>
    </row>
    <row r="1119" spans="1:251" ht="14.25">
      <c r="B1119" s="7"/>
      <c r="C1119" s="7"/>
      <c r="D1119" s="7"/>
      <c r="E1119" s="7"/>
      <c r="F1119" s="7"/>
      <c r="G1119" s="7"/>
      <c r="H1119" s="8"/>
      <c r="I1119" s="8"/>
      <c r="J1119" s="8"/>
      <c r="K1119" s="8"/>
      <c r="L1119" s="9"/>
      <c r="M1119" s="9"/>
      <c r="N1119" s="9"/>
      <c r="O1119" s="9"/>
      <c r="P1119" s="8"/>
      <c r="Q1119" s="8"/>
      <c r="R1119" s="8"/>
      <c r="S1119" s="8"/>
      <c r="T1119" s="8"/>
      <c r="U1119" s="8"/>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DI1119" s="6"/>
    </row>
    <row r="1120" spans="1:251" ht="15" thickBot="1">
      <c r="A1120" s="11"/>
      <c r="B1120" s="10" t="s">
        <v>2</v>
      </c>
      <c r="C1120" s="8"/>
      <c r="D1120" s="8"/>
      <c r="E1120" s="8"/>
      <c r="F1120" s="8"/>
      <c r="G1120" s="8"/>
      <c r="H1120" s="8"/>
      <c r="I1120" s="8"/>
      <c r="J1120" s="8"/>
      <c r="K1120" s="8"/>
      <c r="L1120" s="9"/>
      <c r="M1120" s="9"/>
      <c r="N1120" s="9"/>
      <c r="O1120" s="9"/>
      <c r="P1120" s="8"/>
      <c r="Q1120" s="8"/>
      <c r="R1120" s="8"/>
      <c r="S1120" s="8"/>
      <c r="T1120" s="8"/>
      <c r="U1120" s="8"/>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DI1120" s="6"/>
    </row>
    <row r="1121" spans="1:113" ht="14.25">
      <c r="A1121" s="8"/>
      <c r="B1121" s="12"/>
      <c r="C1121" s="7"/>
      <c r="D1121" s="7"/>
      <c r="E1121" s="7"/>
      <c r="F1121" s="7"/>
      <c r="G1121" s="7"/>
      <c r="H1121" s="7"/>
      <c r="I1121" s="7"/>
      <c r="J1121" s="7"/>
      <c r="K1121" s="7"/>
      <c r="L1121" s="13"/>
      <c r="M1121" s="13"/>
      <c r="N1121" s="13"/>
      <c r="O1121" s="13"/>
      <c r="P1121" s="7"/>
      <c r="Q1121" s="7"/>
      <c r="R1121" s="7"/>
      <c r="S1121" s="7"/>
      <c r="T1121" s="7"/>
      <c r="U1121" s="7"/>
      <c r="V1121" s="14"/>
      <c r="W1121" s="14"/>
      <c r="X1121" s="14"/>
      <c r="Y1121" s="14"/>
      <c r="Z1121" s="14"/>
      <c r="AA1121" s="14"/>
      <c r="AB1121" s="14"/>
      <c r="AC1121" s="14"/>
      <c r="AD1121" s="14"/>
      <c r="AE1121" s="14"/>
      <c r="AF1121" s="14"/>
      <c r="AG1121" s="14"/>
      <c r="AH1121" s="14"/>
      <c r="AI1121" s="14"/>
      <c r="AJ1121" s="14"/>
      <c r="AK1121" s="14"/>
      <c r="AL1121" s="14"/>
      <c r="AM1121" s="14"/>
      <c r="AN1121" s="14"/>
      <c r="AO1121" s="14"/>
      <c r="AP1121" s="14"/>
      <c r="AQ1121" s="14"/>
      <c r="AR1121" s="14"/>
      <c r="AS1121" s="14"/>
      <c r="AT1121" s="14"/>
      <c r="AU1121" s="14"/>
      <c r="AV1121" s="14"/>
      <c r="AW1121" s="14"/>
      <c r="AX1121" s="15"/>
    </row>
    <row r="1122" spans="1:113" ht="12" customHeight="1">
      <c r="A1122" s="8"/>
      <c r="B1122" s="134" t="s">
        <v>161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6"/>
    </row>
    <row r="1123" spans="1:113" ht="12" customHeight="1">
      <c r="A1123" s="8"/>
      <c r="B1123" s="134"/>
      <c r="C1123" s="135"/>
      <c r="D1123" s="135"/>
      <c r="E1123" s="135"/>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6"/>
      <c r="BC1123" s="16"/>
    </row>
    <row r="1124" spans="1:113" ht="12" customHeight="1">
      <c r="A1124" s="8"/>
      <c r="B1124" s="134"/>
      <c r="C1124" s="135"/>
      <c r="D1124" s="135"/>
      <c r="E1124" s="135"/>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6"/>
    </row>
    <row r="1125" spans="1:113" ht="12" customHeight="1">
      <c r="A1125" s="8"/>
      <c r="B1125" s="134"/>
      <c r="C1125" s="135"/>
      <c r="D1125" s="135"/>
      <c r="E1125" s="135"/>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6"/>
    </row>
    <row r="1126" spans="1:113" ht="12" customHeight="1">
      <c r="A1126" s="8"/>
      <c r="B1126" s="134"/>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6"/>
    </row>
    <row r="1127" spans="1:113" ht="15" thickBot="1">
      <c r="A1127" s="17"/>
      <c r="B1127" s="18"/>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c r="Z1127" s="19"/>
      <c r="AA1127" s="19"/>
      <c r="AB1127" s="19"/>
      <c r="AC1127" s="19"/>
      <c r="AD1127" s="19"/>
      <c r="AE1127" s="19"/>
      <c r="AF1127" s="19"/>
      <c r="AG1127" s="19"/>
      <c r="AH1127" s="19"/>
      <c r="AI1127" s="19"/>
      <c r="AJ1127" s="19"/>
      <c r="AK1127" s="19"/>
      <c r="AL1127" s="19"/>
      <c r="AM1127" s="19"/>
      <c r="AN1127" s="19"/>
      <c r="AO1127" s="19"/>
      <c r="AP1127" s="19"/>
      <c r="AQ1127" s="19"/>
      <c r="AR1127" s="19"/>
      <c r="AS1127" s="19"/>
      <c r="AT1127" s="19"/>
      <c r="AU1127" s="19"/>
      <c r="AV1127" s="19"/>
      <c r="AW1127" s="19"/>
      <c r="AX1127" s="20"/>
    </row>
    <row r="1128" spans="1:113">
      <c r="B1128" s="21"/>
    </row>
    <row r="1129" spans="1:113" ht="15" thickBot="1">
      <c r="A1129" s="11"/>
      <c r="B1129" s="10" t="s">
        <v>3</v>
      </c>
      <c r="C1129" s="8"/>
      <c r="D1129" s="8"/>
      <c r="E1129" s="8"/>
      <c r="F1129" s="8"/>
      <c r="G1129" s="8"/>
      <c r="H1129" s="8"/>
      <c r="I1129" s="8"/>
      <c r="J1129" s="8"/>
      <c r="K1129" s="8"/>
      <c r="L1129" s="9"/>
      <c r="M1129" s="9"/>
      <c r="N1129" s="9"/>
      <c r="O1129" s="9"/>
      <c r="P1129" s="8"/>
      <c r="Q1129" s="8"/>
      <c r="R1129" s="8"/>
      <c r="S1129" s="8"/>
      <c r="T1129" s="8"/>
      <c r="U1129" s="8"/>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DI1129" s="6"/>
    </row>
    <row r="1130" spans="1:113" ht="14.25">
      <c r="A1130" s="8"/>
      <c r="B1130" s="12"/>
      <c r="C1130" s="7"/>
      <c r="D1130" s="7"/>
      <c r="E1130" s="7"/>
      <c r="F1130" s="7"/>
      <c r="G1130" s="7"/>
      <c r="H1130" s="7"/>
      <c r="I1130" s="7"/>
      <c r="J1130" s="7"/>
      <c r="K1130" s="7"/>
      <c r="L1130" s="13"/>
      <c r="M1130" s="13"/>
      <c r="N1130" s="13"/>
      <c r="O1130" s="13"/>
      <c r="P1130" s="7"/>
      <c r="Q1130" s="7"/>
      <c r="R1130" s="7"/>
      <c r="S1130" s="7"/>
      <c r="T1130" s="7"/>
      <c r="U1130" s="7"/>
      <c r="V1130" s="14"/>
      <c r="W1130" s="14"/>
      <c r="X1130" s="14"/>
      <c r="Y1130" s="14"/>
      <c r="Z1130" s="14"/>
      <c r="AA1130" s="14"/>
      <c r="AB1130" s="14"/>
      <c r="AC1130" s="14"/>
      <c r="AD1130" s="14"/>
      <c r="AE1130" s="14"/>
      <c r="AF1130" s="14"/>
      <c r="AG1130" s="14"/>
      <c r="AH1130" s="14"/>
      <c r="AI1130" s="14"/>
      <c r="AJ1130" s="14"/>
      <c r="AK1130" s="14"/>
      <c r="AL1130" s="14"/>
      <c r="AM1130" s="14"/>
      <c r="AN1130" s="14"/>
      <c r="AO1130" s="14"/>
      <c r="AP1130" s="14"/>
      <c r="AQ1130" s="14"/>
      <c r="AR1130" s="14"/>
      <c r="AS1130" s="14"/>
      <c r="AT1130" s="14"/>
      <c r="AU1130" s="14"/>
      <c r="AV1130" s="14"/>
      <c r="AW1130" s="14"/>
      <c r="AX1130" s="15"/>
    </row>
    <row r="1131" spans="1:113" ht="15.75" customHeight="1">
      <c r="A1131" s="8"/>
      <c r="B1131" s="134" t="s">
        <v>162</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6"/>
    </row>
    <row r="1132" spans="1:113" ht="15.75" customHeight="1">
      <c r="A1132" s="8"/>
      <c r="B1132" s="134"/>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6"/>
      <c r="BC1132" s="16"/>
    </row>
    <row r="1133" spans="1:113" ht="15.75" customHeight="1">
      <c r="A1133" s="8"/>
      <c r="B1133" s="134"/>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6"/>
    </row>
    <row r="1134" spans="1:113" ht="15.75" customHeight="1">
      <c r="A1134" s="8"/>
      <c r="B1134" s="134"/>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6"/>
    </row>
    <row r="1135" spans="1:113" ht="15.75" customHeight="1">
      <c r="A1135" s="8"/>
      <c r="B1135" s="134"/>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6"/>
    </row>
    <row r="1136" spans="1:113" ht="15" thickBot="1">
      <c r="A1136" s="17"/>
      <c r="B1136" s="18"/>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c r="Z1136" s="19"/>
      <c r="AA1136" s="19"/>
      <c r="AB1136" s="19"/>
      <c r="AC1136" s="19"/>
      <c r="AD1136" s="19"/>
      <c r="AE1136" s="19"/>
      <c r="AF1136" s="19"/>
      <c r="AG1136" s="19"/>
      <c r="AH1136" s="19"/>
      <c r="AI1136" s="19"/>
      <c r="AJ1136" s="19"/>
      <c r="AK1136" s="19"/>
      <c r="AL1136" s="19"/>
      <c r="AM1136" s="19"/>
      <c r="AN1136" s="19"/>
      <c r="AO1136" s="19"/>
      <c r="AP1136" s="19"/>
      <c r="AQ1136" s="19"/>
      <c r="AR1136" s="19"/>
      <c r="AS1136" s="19"/>
      <c r="AT1136" s="19"/>
      <c r="AU1136" s="19"/>
      <c r="AV1136" s="19"/>
      <c r="AW1136" s="19"/>
      <c r="AX1136" s="20"/>
    </row>
    <row r="1137" spans="1:251">
      <c r="B1137" s="21"/>
    </row>
    <row r="1138" spans="1:251" ht="14.25">
      <c r="B1138" s="10" t="s">
        <v>4</v>
      </c>
      <c r="C1138" s="8"/>
      <c r="D1138" s="8"/>
      <c r="E1138" s="8"/>
      <c r="F1138" s="8"/>
      <c r="G1138" s="8"/>
      <c r="H1138" s="8"/>
      <c r="I1138" s="8"/>
      <c r="J1138" s="8"/>
      <c r="K1138" s="8"/>
      <c r="L1138" s="9"/>
      <c r="M1138" s="9"/>
      <c r="N1138" s="9"/>
      <c r="O1138" s="9"/>
      <c r="P1138" s="8"/>
      <c r="Q1138" s="8"/>
      <c r="R1138" s="8"/>
      <c r="S1138" s="8"/>
      <c r="T1138" s="8"/>
      <c r="U1138" s="8"/>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row>
    <row r="1139" spans="1:251" ht="15" thickBot="1">
      <c r="B1139" s="8"/>
      <c r="C1139" s="8"/>
      <c r="D1139" s="8"/>
      <c r="E1139" s="8"/>
      <c r="F1139" s="8"/>
      <c r="G1139" s="8"/>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22" t="s">
        <v>5</v>
      </c>
    </row>
    <row r="1140" spans="1:251" s="16" customFormat="1" ht="13.5" customHeight="1">
      <c r="A1140" s="8"/>
      <c r="B1140" s="137" t="s">
        <v>6</v>
      </c>
      <c r="C1140" s="138"/>
      <c r="D1140" s="138"/>
      <c r="E1140" s="138"/>
      <c r="F1140" s="138"/>
      <c r="G1140" s="138"/>
      <c r="H1140" s="138"/>
      <c r="I1140" s="138"/>
      <c r="J1140" s="138"/>
      <c r="K1140" s="138"/>
      <c r="L1140" s="138"/>
      <c r="M1140" s="138"/>
      <c r="N1140" s="138"/>
      <c r="O1140" s="138"/>
      <c r="P1140" s="138"/>
      <c r="Q1140" s="138"/>
      <c r="R1140" s="138"/>
      <c r="S1140" s="138"/>
      <c r="T1140" s="138"/>
      <c r="U1140" s="138"/>
      <c r="V1140" s="138"/>
      <c r="W1140" s="138"/>
      <c r="X1140" s="138"/>
      <c r="Y1140" s="138"/>
      <c r="Z1140" s="139"/>
      <c r="AA1140" s="143" t="s">
        <v>11</v>
      </c>
      <c r="AB1140" s="138"/>
      <c r="AC1140" s="138"/>
      <c r="AD1140" s="138"/>
      <c r="AE1140" s="138"/>
      <c r="AF1140" s="138"/>
      <c r="AG1140" s="138"/>
      <c r="AH1140" s="138"/>
      <c r="AI1140" s="139"/>
      <c r="AJ1140" s="143" t="s">
        <v>12</v>
      </c>
      <c r="AK1140" s="138"/>
      <c r="AL1140" s="138"/>
      <c r="AM1140" s="138"/>
      <c r="AN1140" s="138"/>
      <c r="AO1140" s="138"/>
      <c r="AP1140" s="138"/>
      <c r="AQ1140" s="138"/>
      <c r="AR1140" s="139"/>
      <c r="AS1140" s="143" t="s">
        <v>7</v>
      </c>
      <c r="AT1140" s="138"/>
      <c r="AU1140" s="138"/>
      <c r="AV1140" s="138"/>
      <c r="AW1140" s="138"/>
      <c r="AX1140" s="145"/>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c r="IE1140" s="2"/>
      <c r="IF1140" s="2"/>
      <c r="IG1140" s="2"/>
      <c r="IH1140" s="2"/>
      <c r="II1140" s="2"/>
      <c r="IJ1140" s="2"/>
      <c r="IK1140" s="2"/>
      <c r="IL1140" s="2"/>
      <c r="IM1140" s="2"/>
      <c r="IN1140" s="2"/>
      <c r="IO1140" s="2"/>
      <c r="IP1140" s="2"/>
      <c r="IQ1140" s="2"/>
    </row>
    <row r="1141" spans="1:251" s="16" customFormat="1" ht="13.5">
      <c r="A1141" s="8"/>
      <c r="B1141" s="140"/>
      <c r="C1141" s="141"/>
      <c r="D1141" s="141"/>
      <c r="E1141" s="141"/>
      <c r="F1141" s="141"/>
      <c r="G1141" s="141"/>
      <c r="H1141" s="141"/>
      <c r="I1141" s="141"/>
      <c r="J1141" s="141"/>
      <c r="K1141" s="141"/>
      <c r="L1141" s="141"/>
      <c r="M1141" s="141"/>
      <c r="N1141" s="141"/>
      <c r="O1141" s="141"/>
      <c r="P1141" s="141"/>
      <c r="Q1141" s="141"/>
      <c r="R1141" s="141"/>
      <c r="S1141" s="141"/>
      <c r="T1141" s="141"/>
      <c r="U1141" s="141"/>
      <c r="V1141" s="141"/>
      <c r="W1141" s="141"/>
      <c r="X1141" s="141"/>
      <c r="Y1141" s="141"/>
      <c r="Z1141" s="142"/>
      <c r="AA1141" s="144"/>
      <c r="AB1141" s="141"/>
      <c r="AC1141" s="141"/>
      <c r="AD1141" s="141"/>
      <c r="AE1141" s="141"/>
      <c r="AF1141" s="141"/>
      <c r="AG1141" s="141"/>
      <c r="AH1141" s="141"/>
      <c r="AI1141" s="142"/>
      <c r="AJ1141" s="144"/>
      <c r="AK1141" s="141"/>
      <c r="AL1141" s="141"/>
      <c r="AM1141" s="141"/>
      <c r="AN1141" s="141"/>
      <c r="AO1141" s="141"/>
      <c r="AP1141" s="141"/>
      <c r="AQ1141" s="141"/>
      <c r="AR1141" s="142"/>
      <c r="AS1141" s="144"/>
      <c r="AT1141" s="141"/>
      <c r="AU1141" s="141"/>
      <c r="AV1141" s="141"/>
      <c r="AW1141" s="141"/>
      <c r="AX1141" s="146"/>
      <c r="AY1141" s="2"/>
      <c r="AZ1141" s="2"/>
      <c r="BA1141" s="2"/>
      <c r="BB1141" s="23"/>
      <c r="BC1141" s="24"/>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8.75" customHeight="1">
      <c r="A1142" s="8"/>
      <c r="B1142" s="25"/>
      <c r="C1142" s="109" t="s">
        <v>163</v>
      </c>
      <c r="D1142" s="110"/>
      <c r="E1142" s="110"/>
      <c r="F1142" s="110"/>
      <c r="G1142" s="110"/>
      <c r="H1142" s="110"/>
      <c r="I1142" s="110"/>
      <c r="J1142" s="110"/>
      <c r="K1142" s="110"/>
      <c r="L1142" s="110"/>
      <c r="M1142" s="110"/>
      <c r="N1142" s="110"/>
      <c r="O1142" s="110"/>
      <c r="P1142" s="110"/>
      <c r="Q1142" s="110"/>
      <c r="R1142" s="110"/>
      <c r="S1142" s="110"/>
      <c r="T1142" s="110"/>
      <c r="U1142" s="110"/>
      <c r="V1142" s="110"/>
      <c r="W1142" s="110"/>
      <c r="X1142" s="110"/>
      <c r="Y1142" s="110"/>
      <c r="Z1142" s="111"/>
      <c r="AA1142" s="112">
        <v>38</v>
      </c>
      <c r="AB1142" s="113"/>
      <c r="AC1142" s="113"/>
      <c r="AD1142" s="113"/>
      <c r="AE1142" s="113"/>
      <c r="AF1142" s="113"/>
      <c r="AG1142" s="113"/>
      <c r="AH1142" s="113"/>
      <c r="AI1142" s="114"/>
      <c r="AJ1142" s="112">
        <v>46</v>
      </c>
      <c r="AK1142" s="113"/>
      <c r="AL1142" s="113"/>
      <c r="AM1142" s="113"/>
      <c r="AN1142" s="113"/>
      <c r="AO1142" s="113"/>
      <c r="AP1142" s="113"/>
      <c r="AQ1142" s="113"/>
      <c r="AR1142" s="114"/>
      <c r="AS1142" s="115"/>
      <c r="AT1142" s="116"/>
      <c r="AU1142" s="116"/>
      <c r="AV1142" s="116"/>
      <c r="AW1142" s="116"/>
      <c r="AX1142" s="117"/>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thickBot="1">
      <c r="A1143" s="17"/>
      <c r="B1143" s="118" t="s">
        <v>13</v>
      </c>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20"/>
      <c r="AA1143" s="121">
        <f>SUM($AA$1142:$AA$1142)</f>
        <v>38</v>
      </c>
      <c r="AB1143" s="122"/>
      <c r="AC1143" s="122"/>
      <c r="AD1143" s="122"/>
      <c r="AE1143" s="122"/>
      <c r="AF1143" s="122"/>
      <c r="AG1143" s="122"/>
      <c r="AH1143" s="122"/>
      <c r="AI1143" s="123"/>
      <c r="AJ1143" s="121">
        <f>SUM($AJ$1142:$AJ$1142)</f>
        <v>46</v>
      </c>
      <c r="AK1143" s="122"/>
      <c r="AL1143" s="122"/>
      <c r="AM1143" s="122"/>
      <c r="AN1143" s="122"/>
      <c r="AO1143" s="122"/>
      <c r="AP1143" s="122"/>
      <c r="AQ1143" s="122"/>
      <c r="AR1143" s="123"/>
      <c r="AS1143" s="124"/>
      <c r="AT1143" s="125"/>
      <c r="AU1143" s="125"/>
      <c r="AV1143" s="125"/>
      <c r="AW1143" s="125"/>
      <c r="AX1143" s="126"/>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5" spans="1:251" ht="18.75">
      <c r="A1145" s="1" t="s">
        <v>0</v>
      </c>
      <c r="AW1145" s="3"/>
      <c r="AX1145" s="4"/>
      <c r="AY1145" s="3"/>
    </row>
    <row r="1147" spans="1:251" ht="18.75">
      <c r="B1147" s="127" t="s">
        <v>8</v>
      </c>
      <c r="C1147" s="147"/>
      <c r="D1147" s="147"/>
      <c r="E1147" s="147"/>
      <c r="F1147" s="147"/>
      <c r="G1147" s="147"/>
      <c r="H1147" s="147"/>
      <c r="I1147" s="147"/>
      <c r="J1147" s="147"/>
      <c r="K1147" s="147"/>
      <c r="L1147" s="147"/>
      <c r="M1147" s="147"/>
      <c r="N1147" s="147"/>
      <c r="O1147" s="147"/>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row>
    <row r="1148" spans="1:251">
      <c r="Z1148" s="5"/>
      <c r="AD1148" s="5"/>
      <c r="AE1148" s="5"/>
      <c r="AF1148" s="5"/>
      <c r="AG1148" s="5"/>
      <c r="AH1148" s="5"/>
      <c r="AI1148" s="5"/>
      <c r="AO1148" s="5"/>
    </row>
    <row r="1149" spans="1:251" ht="13.5" thickBot="1">
      <c r="Z1149" s="5"/>
      <c r="AD1149" s="5"/>
      <c r="AE1149" s="5"/>
      <c r="AF1149" s="5"/>
      <c r="AG1149" s="5"/>
      <c r="AH1149" s="5"/>
      <c r="AI1149" s="5"/>
      <c r="AO1149" s="5"/>
      <c r="DI1149" s="6"/>
    </row>
    <row r="1150" spans="1:251" ht="24.75" customHeight="1" thickBot="1">
      <c r="B1150" s="129" t="s">
        <v>1</v>
      </c>
      <c r="C1150" s="130"/>
      <c r="D1150" s="130"/>
      <c r="E1150" s="130"/>
      <c r="F1150" s="130"/>
      <c r="G1150" s="130"/>
      <c r="H1150" s="131" t="s">
        <v>164</v>
      </c>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2"/>
      <c r="AL1150" s="132"/>
      <c r="AM1150" s="132"/>
      <c r="AN1150" s="132"/>
      <c r="AO1150" s="132"/>
      <c r="AP1150" s="132"/>
      <c r="AQ1150" s="132"/>
      <c r="AR1150" s="132"/>
      <c r="AS1150" s="132"/>
      <c r="AT1150" s="132"/>
      <c r="AU1150" s="132"/>
      <c r="AV1150" s="132"/>
      <c r="AW1150" s="132"/>
      <c r="AX1150" s="133"/>
      <c r="DI1150" s="6"/>
    </row>
    <row r="1151" spans="1:251" ht="14.25">
      <c r="B1151" s="7"/>
      <c r="C1151" s="7"/>
      <c r="D1151" s="7"/>
      <c r="E1151" s="7"/>
      <c r="F1151" s="7"/>
      <c r="G1151" s="7"/>
      <c r="H1151" s="8"/>
      <c r="I1151" s="8"/>
      <c r="J1151" s="8"/>
      <c r="K1151" s="8"/>
      <c r="L1151" s="9"/>
      <c r="M1151" s="9"/>
      <c r="N1151" s="9"/>
      <c r="O1151" s="9"/>
      <c r="P1151" s="8"/>
      <c r="Q1151" s="8"/>
      <c r="R1151" s="8"/>
      <c r="S1151" s="8"/>
      <c r="T1151" s="8"/>
      <c r="U1151" s="8"/>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DI1151" s="6"/>
    </row>
    <row r="1152" spans="1:251" ht="15" thickBot="1">
      <c r="A1152" s="11"/>
      <c r="B1152" s="10" t="s">
        <v>2</v>
      </c>
      <c r="C1152" s="8"/>
      <c r="D1152" s="8"/>
      <c r="E1152" s="8"/>
      <c r="F1152" s="8"/>
      <c r="G1152" s="8"/>
      <c r="H1152" s="8"/>
      <c r="I1152" s="8"/>
      <c r="J1152" s="8"/>
      <c r="K1152" s="8"/>
      <c r="L1152" s="9"/>
      <c r="M1152" s="9"/>
      <c r="N1152" s="9"/>
      <c r="O1152" s="9"/>
      <c r="P1152" s="8"/>
      <c r="Q1152" s="8"/>
      <c r="R1152" s="8"/>
      <c r="S1152" s="8"/>
      <c r="T1152" s="8"/>
      <c r="U1152" s="8"/>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DI1152" s="6"/>
    </row>
    <row r="1153" spans="1:113" ht="14.25">
      <c r="A1153" s="8"/>
      <c r="B1153" s="12"/>
      <c r="C1153" s="7"/>
      <c r="D1153" s="7"/>
      <c r="E1153" s="7"/>
      <c r="F1153" s="7"/>
      <c r="G1153" s="7"/>
      <c r="H1153" s="7"/>
      <c r="I1153" s="7"/>
      <c r="J1153" s="7"/>
      <c r="K1153" s="7"/>
      <c r="L1153" s="13"/>
      <c r="M1153" s="13"/>
      <c r="N1153" s="13"/>
      <c r="O1153" s="13"/>
      <c r="P1153" s="7"/>
      <c r="Q1153" s="7"/>
      <c r="R1153" s="7"/>
      <c r="S1153" s="7"/>
      <c r="T1153" s="7"/>
      <c r="U1153" s="7"/>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c r="AT1153" s="14"/>
      <c r="AU1153" s="14"/>
      <c r="AV1153" s="14"/>
      <c r="AW1153" s="14"/>
      <c r="AX1153" s="15"/>
    </row>
    <row r="1154" spans="1:113" ht="12" customHeight="1">
      <c r="A1154" s="8"/>
      <c r="B1154" s="134" t="s">
        <v>241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6"/>
    </row>
    <row r="1155" spans="1:113" ht="12" customHeight="1">
      <c r="A1155" s="8"/>
      <c r="B1155" s="134"/>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6"/>
      <c r="BC1155" s="16"/>
    </row>
    <row r="1156" spans="1:113" ht="12" customHeight="1">
      <c r="A1156" s="8"/>
      <c r="B1156" s="134"/>
      <c r="C1156" s="135"/>
      <c r="D1156" s="135"/>
      <c r="E1156" s="135"/>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6"/>
    </row>
    <row r="1157" spans="1:113" ht="12" customHeight="1">
      <c r="A1157" s="8"/>
      <c r="B1157" s="134"/>
      <c r="C1157" s="135"/>
      <c r="D1157" s="135"/>
      <c r="E1157" s="135"/>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6"/>
    </row>
    <row r="1158" spans="1:113" ht="12" customHeight="1">
      <c r="A1158" s="8"/>
      <c r="B1158" s="134"/>
      <c r="C1158" s="135"/>
      <c r="D1158" s="135"/>
      <c r="E1158" s="135"/>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6"/>
    </row>
    <row r="1159" spans="1:113" ht="15" thickBot="1">
      <c r="A1159" s="17"/>
      <c r="B1159" s="18"/>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c r="Z1159" s="19"/>
      <c r="AA1159" s="19"/>
      <c r="AB1159" s="19"/>
      <c r="AC1159" s="19"/>
      <c r="AD1159" s="19"/>
      <c r="AE1159" s="19"/>
      <c r="AF1159" s="19"/>
      <c r="AG1159" s="19"/>
      <c r="AH1159" s="19"/>
      <c r="AI1159" s="19"/>
      <c r="AJ1159" s="19"/>
      <c r="AK1159" s="19"/>
      <c r="AL1159" s="19"/>
      <c r="AM1159" s="19"/>
      <c r="AN1159" s="19"/>
      <c r="AO1159" s="19"/>
      <c r="AP1159" s="19"/>
      <c r="AQ1159" s="19"/>
      <c r="AR1159" s="19"/>
      <c r="AS1159" s="19"/>
      <c r="AT1159" s="19"/>
      <c r="AU1159" s="19"/>
      <c r="AV1159" s="19"/>
      <c r="AW1159" s="19"/>
      <c r="AX1159" s="20"/>
    </row>
    <row r="1160" spans="1:113">
      <c r="B1160" s="21"/>
    </row>
    <row r="1161" spans="1:113" ht="15" thickBot="1">
      <c r="A1161" s="11"/>
      <c r="B1161" s="10" t="s">
        <v>3</v>
      </c>
      <c r="C1161" s="8"/>
      <c r="D1161" s="8"/>
      <c r="E1161" s="8"/>
      <c r="F1161" s="8"/>
      <c r="G1161" s="8"/>
      <c r="H1161" s="8"/>
      <c r="I1161" s="8"/>
      <c r="J1161" s="8"/>
      <c r="K1161" s="8"/>
      <c r="L1161" s="9"/>
      <c r="M1161" s="9"/>
      <c r="N1161" s="9"/>
      <c r="O1161" s="9"/>
      <c r="P1161" s="8"/>
      <c r="Q1161" s="8"/>
      <c r="R1161" s="8"/>
      <c r="S1161" s="8"/>
      <c r="T1161" s="8"/>
      <c r="U1161" s="8"/>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c r="DI1161" s="6"/>
    </row>
    <row r="1162" spans="1:113" ht="14.25">
      <c r="A1162" s="8"/>
      <c r="B1162" s="12"/>
      <c r="C1162" s="7"/>
      <c r="D1162" s="7"/>
      <c r="E1162" s="7"/>
      <c r="F1162" s="7"/>
      <c r="G1162" s="7"/>
      <c r="H1162" s="7"/>
      <c r="I1162" s="7"/>
      <c r="J1162" s="7"/>
      <c r="K1162" s="7"/>
      <c r="L1162" s="13"/>
      <c r="M1162" s="13"/>
      <c r="N1162" s="13"/>
      <c r="O1162" s="13"/>
      <c r="P1162" s="7"/>
      <c r="Q1162" s="7"/>
      <c r="R1162" s="7"/>
      <c r="S1162" s="7"/>
      <c r="T1162" s="7"/>
      <c r="U1162" s="7"/>
      <c r="V1162" s="14"/>
      <c r="W1162" s="14"/>
      <c r="X1162" s="14"/>
      <c r="Y1162" s="14"/>
      <c r="Z1162" s="14"/>
      <c r="AA1162" s="14"/>
      <c r="AB1162" s="14"/>
      <c r="AC1162" s="14"/>
      <c r="AD1162" s="14"/>
      <c r="AE1162" s="14"/>
      <c r="AF1162" s="14"/>
      <c r="AG1162" s="14"/>
      <c r="AH1162" s="14"/>
      <c r="AI1162" s="14"/>
      <c r="AJ1162" s="14"/>
      <c r="AK1162" s="14"/>
      <c r="AL1162" s="14"/>
      <c r="AM1162" s="14"/>
      <c r="AN1162" s="14"/>
      <c r="AO1162" s="14"/>
      <c r="AP1162" s="14"/>
      <c r="AQ1162" s="14"/>
      <c r="AR1162" s="14"/>
      <c r="AS1162" s="14"/>
      <c r="AT1162" s="14"/>
      <c r="AU1162" s="14"/>
      <c r="AV1162" s="14"/>
      <c r="AW1162" s="14"/>
      <c r="AX1162" s="15"/>
    </row>
    <row r="1163" spans="1:113" ht="12" customHeight="1">
      <c r="A1163" s="8"/>
      <c r="B1163" s="148" t="s">
        <v>242</v>
      </c>
      <c r="C1163" s="149"/>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49"/>
      <c r="AC1163" s="149"/>
      <c r="AD1163" s="149"/>
      <c r="AE1163" s="149"/>
      <c r="AF1163" s="149"/>
      <c r="AG1163" s="149"/>
      <c r="AH1163" s="149"/>
      <c r="AI1163" s="149"/>
      <c r="AJ1163" s="149"/>
      <c r="AK1163" s="149"/>
      <c r="AL1163" s="149"/>
      <c r="AM1163" s="149"/>
      <c r="AN1163" s="149"/>
      <c r="AO1163" s="149"/>
      <c r="AP1163" s="149"/>
      <c r="AQ1163" s="149"/>
      <c r="AR1163" s="149"/>
      <c r="AS1163" s="149"/>
      <c r="AT1163" s="149"/>
      <c r="AU1163" s="149"/>
      <c r="AV1163" s="149"/>
      <c r="AW1163" s="149"/>
      <c r="AX1163" s="150"/>
    </row>
    <row r="1164" spans="1:113" ht="12" customHeight="1">
      <c r="A1164" s="8"/>
      <c r="B1164" s="148"/>
      <c r="C1164" s="149"/>
      <c r="D1164" s="149"/>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49"/>
      <c r="AC1164" s="149"/>
      <c r="AD1164" s="149"/>
      <c r="AE1164" s="149"/>
      <c r="AF1164" s="149"/>
      <c r="AG1164" s="149"/>
      <c r="AH1164" s="149"/>
      <c r="AI1164" s="149"/>
      <c r="AJ1164" s="149"/>
      <c r="AK1164" s="149"/>
      <c r="AL1164" s="149"/>
      <c r="AM1164" s="149"/>
      <c r="AN1164" s="149"/>
      <c r="AO1164" s="149"/>
      <c r="AP1164" s="149"/>
      <c r="AQ1164" s="149"/>
      <c r="AR1164" s="149"/>
      <c r="AS1164" s="149"/>
      <c r="AT1164" s="149"/>
      <c r="AU1164" s="149"/>
      <c r="AV1164" s="149"/>
      <c r="AW1164" s="149"/>
      <c r="AX1164" s="150"/>
      <c r="BC1164" s="16"/>
    </row>
    <row r="1165" spans="1:113" ht="12" customHeight="1">
      <c r="A1165" s="8"/>
      <c r="B1165" s="148"/>
      <c r="C1165" s="149"/>
      <c r="D1165" s="149"/>
      <c r="E1165" s="149"/>
      <c r="F1165" s="149"/>
      <c r="G1165" s="149"/>
      <c r="H1165" s="149"/>
      <c r="I1165" s="149"/>
      <c r="J1165" s="149"/>
      <c r="K1165" s="149"/>
      <c r="L1165" s="149"/>
      <c r="M1165" s="149"/>
      <c r="N1165" s="149"/>
      <c r="O1165" s="149"/>
      <c r="P1165" s="149"/>
      <c r="Q1165" s="149"/>
      <c r="R1165" s="149"/>
      <c r="S1165" s="149"/>
      <c r="T1165" s="149"/>
      <c r="U1165" s="149"/>
      <c r="V1165" s="149"/>
      <c r="W1165" s="149"/>
      <c r="X1165" s="149"/>
      <c r="Y1165" s="149"/>
      <c r="Z1165" s="149"/>
      <c r="AA1165" s="149"/>
      <c r="AB1165" s="149"/>
      <c r="AC1165" s="149"/>
      <c r="AD1165" s="149"/>
      <c r="AE1165" s="149"/>
      <c r="AF1165" s="149"/>
      <c r="AG1165" s="149"/>
      <c r="AH1165" s="149"/>
      <c r="AI1165" s="149"/>
      <c r="AJ1165" s="149"/>
      <c r="AK1165" s="149"/>
      <c r="AL1165" s="149"/>
      <c r="AM1165" s="149"/>
      <c r="AN1165" s="149"/>
      <c r="AO1165" s="149"/>
      <c r="AP1165" s="149"/>
      <c r="AQ1165" s="149"/>
      <c r="AR1165" s="149"/>
      <c r="AS1165" s="149"/>
      <c r="AT1165" s="149"/>
      <c r="AU1165" s="149"/>
      <c r="AV1165" s="149"/>
      <c r="AW1165" s="149"/>
      <c r="AX1165" s="150"/>
    </row>
    <row r="1166" spans="1:113" ht="12" customHeight="1">
      <c r="A1166" s="8"/>
      <c r="B1166" s="148"/>
      <c r="C1166" s="149"/>
      <c r="D1166" s="149"/>
      <c r="E1166" s="149"/>
      <c r="F1166" s="149"/>
      <c r="G1166" s="149"/>
      <c r="H1166" s="149"/>
      <c r="I1166" s="149"/>
      <c r="J1166" s="149"/>
      <c r="K1166" s="149"/>
      <c r="L1166" s="149"/>
      <c r="M1166" s="149"/>
      <c r="N1166" s="149"/>
      <c r="O1166" s="149"/>
      <c r="P1166" s="149"/>
      <c r="Q1166" s="149"/>
      <c r="R1166" s="149"/>
      <c r="S1166" s="149"/>
      <c r="T1166" s="149"/>
      <c r="U1166" s="149"/>
      <c r="V1166" s="149"/>
      <c r="W1166" s="149"/>
      <c r="X1166" s="149"/>
      <c r="Y1166" s="149"/>
      <c r="Z1166" s="149"/>
      <c r="AA1166" s="149"/>
      <c r="AB1166" s="149"/>
      <c r="AC1166" s="149"/>
      <c r="AD1166" s="149"/>
      <c r="AE1166" s="149"/>
      <c r="AF1166" s="149"/>
      <c r="AG1166" s="149"/>
      <c r="AH1166" s="149"/>
      <c r="AI1166" s="149"/>
      <c r="AJ1166" s="149"/>
      <c r="AK1166" s="149"/>
      <c r="AL1166" s="149"/>
      <c r="AM1166" s="149"/>
      <c r="AN1166" s="149"/>
      <c r="AO1166" s="149"/>
      <c r="AP1166" s="149"/>
      <c r="AQ1166" s="149"/>
      <c r="AR1166" s="149"/>
      <c r="AS1166" s="149"/>
      <c r="AT1166" s="149"/>
      <c r="AU1166" s="149"/>
      <c r="AV1166" s="149"/>
      <c r="AW1166" s="149"/>
      <c r="AX1166" s="150"/>
    </row>
    <row r="1167" spans="1:113" ht="12" customHeight="1">
      <c r="A1167" s="8"/>
      <c r="B1167" s="148"/>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49"/>
      <c r="AL1167" s="149"/>
      <c r="AM1167" s="149"/>
      <c r="AN1167" s="149"/>
      <c r="AO1167" s="149"/>
      <c r="AP1167" s="149"/>
      <c r="AQ1167" s="149"/>
      <c r="AR1167" s="149"/>
      <c r="AS1167" s="149"/>
      <c r="AT1167" s="149"/>
      <c r="AU1167" s="149"/>
      <c r="AV1167" s="149"/>
      <c r="AW1167" s="149"/>
      <c r="AX1167" s="150"/>
    </row>
    <row r="1168" spans="1:113" ht="15" thickBot="1">
      <c r="A1168" s="17"/>
      <c r="B1168" s="18"/>
      <c r="C1168" s="19"/>
      <c r="D1168" s="19"/>
      <c r="E1168" s="19"/>
      <c r="F1168" s="19"/>
      <c r="G1168" s="19"/>
      <c r="H1168" s="19"/>
      <c r="I1168" s="19"/>
      <c r="J1168" s="19"/>
      <c r="K1168" s="19"/>
      <c r="L1168" s="19"/>
      <c r="M1168" s="19"/>
      <c r="N1168" s="19"/>
      <c r="O1168" s="19"/>
      <c r="P1168" s="19"/>
      <c r="Q1168" s="19"/>
      <c r="R1168" s="19"/>
      <c r="S1168" s="19"/>
      <c r="T1168" s="19"/>
      <c r="U1168" s="19"/>
      <c r="V1168" s="19"/>
      <c r="W1168" s="19"/>
      <c r="X1168" s="19"/>
      <c r="Y1168" s="19"/>
      <c r="Z1168" s="19"/>
      <c r="AA1168" s="19"/>
      <c r="AB1168" s="19"/>
      <c r="AC1168" s="19"/>
      <c r="AD1168" s="19"/>
      <c r="AE1168" s="19"/>
      <c r="AF1168" s="19"/>
      <c r="AG1168" s="19"/>
      <c r="AH1168" s="19"/>
      <c r="AI1168" s="19"/>
      <c r="AJ1168" s="19"/>
      <c r="AK1168" s="19"/>
      <c r="AL1168" s="19"/>
      <c r="AM1168" s="19"/>
      <c r="AN1168" s="19"/>
      <c r="AO1168" s="19"/>
      <c r="AP1168" s="19"/>
      <c r="AQ1168" s="19"/>
      <c r="AR1168" s="19"/>
      <c r="AS1168" s="19"/>
      <c r="AT1168" s="19"/>
      <c r="AU1168" s="19"/>
      <c r="AV1168" s="19"/>
      <c r="AW1168" s="19"/>
      <c r="AX1168" s="20"/>
    </row>
    <row r="1169" spans="1:251">
      <c r="B1169" s="21"/>
    </row>
    <row r="1170" spans="1:251" ht="14.25">
      <c r="B1170" s="10" t="s">
        <v>4</v>
      </c>
      <c r="C1170" s="8"/>
      <c r="D1170" s="8"/>
      <c r="E1170" s="8"/>
      <c r="F1170" s="8"/>
      <c r="G1170" s="8"/>
      <c r="H1170" s="8"/>
      <c r="I1170" s="8"/>
      <c r="J1170" s="8"/>
      <c r="K1170" s="8"/>
      <c r="L1170" s="9"/>
      <c r="M1170" s="9"/>
      <c r="N1170" s="9"/>
      <c r="O1170" s="9"/>
      <c r="P1170" s="8"/>
      <c r="Q1170" s="8"/>
      <c r="R1170" s="8"/>
      <c r="S1170" s="8"/>
      <c r="T1170" s="8"/>
      <c r="U1170" s="8"/>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c r="AW1170" s="10"/>
      <c r="AX1170" s="10"/>
    </row>
    <row r="1171" spans="1:251" ht="15" thickBot="1">
      <c r="B1171" s="8"/>
      <c r="C1171" s="8"/>
      <c r="D1171" s="8"/>
      <c r="E1171" s="8"/>
      <c r="F1171" s="8"/>
      <c r="G1171" s="8"/>
      <c r="H1171" s="8"/>
      <c r="I1171" s="8"/>
      <c r="J1171" s="8"/>
      <c r="K1171" s="8"/>
      <c r="L1171" s="9"/>
      <c r="M1171" s="9"/>
      <c r="N1171" s="9"/>
      <c r="O1171" s="9"/>
      <c r="P1171" s="8"/>
      <c r="Q1171" s="8"/>
      <c r="R1171" s="8"/>
      <c r="S1171" s="8"/>
      <c r="T1171" s="8"/>
      <c r="U1171" s="8"/>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22" t="s">
        <v>5</v>
      </c>
    </row>
    <row r="1172" spans="1:251" s="16" customFormat="1" ht="13.5" customHeight="1">
      <c r="A1172" s="8"/>
      <c r="B1172" s="137" t="s">
        <v>6</v>
      </c>
      <c r="C1172" s="138"/>
      <c r="D1172" s="138"/>
      <c r="E1172" s="138"/>
      <c r="F1172" s="138"/>
      <c r="G1172" s="138"/>
      <c r="H1172" s="138"/>
      <c r="I1172" s="138"/>
      <c r="J1172" s="138"/>
      <c r="K1172" s="138"/>
      <c r="L1172" s="138"/>
      <c r="M1172" s="138"/>
      <c r="N1172" s="138"/>
      <c r="O1172" s="138"/>
      <c r="P1172" s="138"/>
      <c r="Q1172" s="138"/>
      <c r="R1172" s="138"/>
      <c r="S1172" s="138"/>
      <c r="T1172" s="138"/>
      <c r="U1172" s="138"/>
      <c r="V1172" s="138"/>
      <c r="W1172" s="138"/>
      <c r="X1172" s="138"/>
      <c r="Y1172" s="138"/>
      <c r="Z1172" s="139"/>
      <c r="AA1172" s="143" t="s">
        <v>11</v>
      </c>
      <c r="AB1172" s="138"/>
      <c r="AC1172" s="138"/>
      <c r="AD1172" s="138"/>
      <c r="AE1172" s="138"/>
      <c r="AF1172" s="138"/>
      <c r="AG1172" s="138"/>
      <c r="AH1172" s="138"/>
      <c r="AI1172" s="139"/>
      <c r="AJ1172" s="143" t="s">
        <v>12</v>
      </c>
      <c r="AK1172" s="138"/>
      <c r="AL1172" s="138"/>
      <c r="AM1172" s="138"/>
      <c r="AN1172" s="138"/>
      <c r="AO1172" s="138"/>
      <c r="AP1172" s="138"/>
      <c r="AQ1172" s="138"/>
      <c r="AR1172" s="139"/>
      <c r="AS1172" s="143" t="s">
        <v>7</v>
      </c>
      <c r="AT1172" s="138"/>
      <c r="AU1172" s="138"/>
      <c r="AV1172" s="138"/>
      <c r="AW1172" s="138"/>
      <c r="AX1172" s="145"/>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c r="GQ1172" s="2"/>
      <c r="GR1172" s="2"/>
      <c r="GS1172" s="2"/>
      <c r="GT1172" s="2"/>
      <c r="GU1172" s="2"/>
      <c r="GV1172" s="2"/>
      <c r="GW1172" s="2"/>
      <c r="GX1172" s="2"/>
      <c r="GY1172" s="2"/>
      <c r="GZ1172" s="2"/>
      <c r="HA1172" s="2"/>
      <c r="HB1172" s="2"/>
      <c r="HC1172" s="2"/>
      <c r="HD1172" s="2"/>
      <c r="HE1172" s="2"/>
      <c r="HF1172" s="2"/>
      <c r="HG1172" s="2"/>
      <c r="HH1172" s="2"/>
      <c r="HI1172" s="2"/>
      <c r="HJ1172" s="2"/>
      <c r="HK1172" s="2"/>
      <c r="HL1172" s="2"/>
      <c r="HM1172" s="2"/>
      <c r="HN1172" s="2"/>
      <c r="HO1172" s="2"/>
      <c r="HP1172" s="2"/>
      <c r="HQ1172" s="2"/>
      <c r="HR1172" s="2"/>
      <c r="HS1172" s="2"/>
      <c r="HT1172" s="2"/>
      <c r="HU1172" s="2"/>
      <c r="HV1172" s="2"/>
      <c r="HW1172" s="2"/>
      <c r="HX1172" s="2"/>
      <c r="HY1172" s="2"/>
      <c r="HZ1172" s="2"/>
      <c r="IA1172" s="2"/>
      <c r="IB1172" s="2"/>
      <c r="IC1172" s="2"/>
      <c r="ID1172" s="2"/>
      <c r="IE1172" s="2"/>
      <c r="IF1172" s="2"/>
      <c r="IG1172" s="2"/>
      <c r="IH1172" s="2"/>
      <c r="II1172" s="2"/>
      <c r="IJ1172" s="2"/>
      <c r="IK1172" s="2"/>
      <c r="IL1172" s="2"/>
      <c r="IM1172" s="2"/>
      <c r="IN1172" s="2"/>
      <c r="IO1172" s="2"/>
      <c r="IP1172" s="2"/>
      <c r="IQ1172" s="2"/>
    </row>
    <row r="1173" spans="1:251" s="16" customFormat="1" ht="13.5">
      <c r="A1173" s="8"/>
      <c r="B1173" s="140"/>
      <c r="C1173" s="141"/>
      <c r="D1173" s="141"/>
      <c r="E1173" s="141"/>
      <c r="F1173" s="141"/>
      <c r="G1173" s="141"/>
      <c r="H1173" s="141"/>
      <c r="I1173" s="141"/>
      <c r="J1173" s="141"/>
      <c r="K1173" s="141"/>
      <c r="L1173" s="141"/>
      <c r="M1173" s="141"/>
      <c r="N1173" s="141"/>
      <c r="O1173" s="141"/>
      <c r="P1173" s="141"/>
      <c r="Q1173" s="141"/>
      <c r="R1173" s="141"/>
      <c r="S1173" s="141"/>
      <c r="T1173" s="141"/>
      <c r="U1173" s="141"/>
      <c r="V1173" s="141"/>
      <c r="W1173" s="141"/>
      <c r="X1173" s="141"/>
      <c r="Y1173" s="141"/>
      <c r="Z1173" s="142"/>
      <c r="AA1173" s="144"/>
      <c r="AB1173" s="141"/>
      <c r="AC1173" s="141"/>
      <c r="AD1173" s="141"/>
      <c r="AE1173" s="141"/>
      <c r="AF1173" s="141"/>
      <c r="AG1173" s="141"/>
      <c r="AH1173" s="141"/>
      <c r="AI1173" s="142"/>
      <c r="AJ1173" s="144"/>
      <c r="AK1173" s="141"/>
      <c r="AL1173" s="141"/>
      <c r="AM1173" s="141"/>
      <c r="AN1173" s="141"/>
      <c r="AO1173" s="141"/>
      <c r="AP1173" s="141"/>
      <c r="AQ1173" s="141"/>
      <c r="AR1173" s="142"/>
      <c r="AS1173" s="144"/>
      <c r="AT1173" s="141"/>
      <c r="AU1173" s="141"/>
      <c r="AV1173" s="141"/>
      <c r="AW1173" s="141"/>
      <c r="AX1173" s="146"/>
      <c r="AY1173" s="2"/>
      <c r="AZ1173" s="2"/>
      <c r="BA1173" s="2"/>
      <c r="BB1173" s="23"/>
      <c r="BC1173" s="24"/>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c r="GQ1173" s="2"/>
      <c r="GR1173" s="2"/>
      <c r="GS1173" s="2"/>
      <c r="GT1173" s="2"/>
      <c r="GU1173" s="2"/>
      <c r="GV1173" s="2"/>
      <c r="GW1173" s="2"/>
      <c r="GX1173" s="2"/>
      <c r="GY1173" s="2"/>
      <c r="GZ1173" s="2"/>
      <c r="HA1173" s="2"/>
      <c r="HB1173" s="2"/>
      <c r="HC1173" s="2"/>
      <c r="HD1173" s="2"/>
      <c r="HE1173" s="2"/>
      <c r="HF1173" s="2"/>
      <c r="HG1173" s="2"/>
      <c r="HH1173" s="2"/>
      <c r="HI1173" s="2"/>
      <c r="HJ1173" s="2"/>
      <c r="HK1173" s="2"/>
      <c r="HL1173" s="2"/>
      <c r="HM1173" s="2"/>
      <c r="HN1173" s="2"/>
      <c r="HO1173" s="2"/>
      <c r="HP1173" s="2"/>
      <c r="HQ1173" s="2"/>
      <c r="HR1173" s="2"/>
      <c r="HS1173" s="2"/>
      <c r="HT1173" s="2"/>
      <c r="HU1173" s="2"/>
      <c r="HV1173" s="2"/>
      <c r="HW1173" s="2"/>
      <c r="HX1173" s="2"/>
      <c r="HY1173" s="2"/>
      <c r="HZ1173" s="2"/>
      <c r="IA1173" s="2"/>
      <c r="IB1173" s="2"/>
      <c r="IC1173" s="2"/>
      <c r="ID1173" s="2"/>
      <c r="IE1173" s="2"/>
      <c r="IF1173" s="2"/>
      <c r="IG1173" s="2"/>
      <c r="IH1173" s="2"/>
      <c r="II1173" s="2"/>
      <c r="IJ1173" s="2"/>
      <c r="IK1173" s="2"/>
      <c r="IL1173" s="2"/>
      <c r="IM1173" s="2"/>
      <c r="IN1173" s="2"/>
      <c r="IO1173" s="2"/>
      <c r="IP1173" s="2"/>
      <c r="IQ1173" s="2"/>
    </row>
    <row r="1174" spans="1:251" s="16" customFormat="1" ht="18.75" customHeight="1">
      <c r="A1174" s="8"/>
      <c r="B1174" s="25"/>
      <c r="C1174" s="109" t="s">
        <v>165</v>
      </c>
      <c r="D1174" s="110"/>
      <c r="E1174" s="110"/>
      <c r="F1174" s="110"/>
      <c r="G1174" s="110"/>
      <c r="H1174" s="110"/>
      <c r="I1174" s="110"/>
      <c r="J1174" s="110"/>
      <c r="K1174" s="110"/>
      <c r="L1174" s="110"/>
      <c r="M1174" s="110"/>
      <c r="N1174" s="110"/>
      <c r="O1174" s="110"/>
      <c r="P1174" s="110"/>
      <c r="Q1174" s="110"/>
      <c r="R1174" s="110"/>
      <c r="S1174" s="110"/>
      <c r="T1174" s="110"/>
      <c r="U1174" s="110"/>
      <c r="V1174" s="110"/>
      <c r="W1174" s="110"/>
      <c r="X1174" s="110"/>
      <c r="Y1174" s="110"/>
      <c r="Z1174" s="111"/>
      <c r="AA1174" s="112">
        <v>35</v>
      </c>
      <c r="AB1174" s="113"/>
      <c r="AC1174" s="113"/>
      <c r="AD1174" s="113"/>
      <c r="AE1174" s="113"/>
      <c r="AF1174" s="113"/>
      <c r="AG1174" s="113"/>
      <c r="AH1174" s="113"/>
      <c r="AI1174" s="114"/>
      <c r="AJ1174" s="112">
        <v>35</v>
      </c>
      <c r="AK1174" s="113"/>
      <c r="AL1174" s="113"/>
      <c r="AM1174" s="113"/>
      <c r="AN1174" s="113"/>
      <c r="AO1174" s="113"/>
      <c r="AP1174" s="113"/>
      <c r="AQ1174" s="113"/>
      <c r="AR1174" s="114"/>
      <c r="AS1174" s="115"/>
      <c r="AT1174" s="116"/>
      <c r="AU1174" s="116"/>
      <c r="AV1174" s="116"/>
      <c r="AW1174" s="116"/>
      <c r="AX1174" s="117"/>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c r="GQ1174" s="2"/>
      <c r="GR1174" s="2"/>
      <c r="GS1174" s="2"/>
      <c r="GT1174" s="2"/>
      <c r="GU1174" s="2"/>
      <c r="GV1174" s="2"/>
      <c r="GW1174" s="2"/>
      <c r="GX1174" s="2"/>
      <c r="GY1174" s="2"/>
      <c r="GZ1174" s="2"/>
      <c r="HA1174" s="2"/>
      <c r="HB1174" s="2"/>
      <c r="HC1174" s="2"/>
      <c r="HD1174" s="2"/>
      <c r="HE1174" s="2"/>
      <c r="HF1174" s="2"/>
      <c r="HG1174" s="2"/>
      <c r="HH1174" s="2"/>
      <c r="HI1174" s="2"/>
      <c r="HJ1174" s="2"/>
      <c r="HK1174" s="2"/>
      <c r="HL1174" s="2"/>
      <c r="HM1174" s="2"/>
      <c r="HN1174" s="2"/>
      <c r="HO1174" s="2"/>
      <c r="HP1174" s="2"/>
      <c r="HQ1174" s="2"/>
      <c r="HR1174" s="2"/>
      <c r="HS1174" s="2"/>
      <c r="HT1174" s="2"/>
      <c r="HU1174" s="2"/>
      <c r="HV1174" s="2"/>
      <c r="HW1174" s="2"/>
      <c r="HX1174" s="2"/>
      <c r="HY1174" s="2"/>
      <c r="HZ1174" s="2"/>
      <c r="IA1174" s="2"/>
      <c r="IB1174" s="2"/>
      <c r="IC1174" s="2"/>
      <c r="ID1174" s="2"/>
      <c r="IE1174" s="2"/>
      <c r="IF1174" s="2"/>
      <c r="IG1174" s="2"/>
      <c r="IH1174" s="2"/>
      <c r="II1174" s="2"/>
      <c r="IJ1174" s="2"/>
      <c r="IK1174" s="2"/>
      <c r="IL1174" s="2"/>
      <c r="IM1174" s="2"/>
      <c r="IN1174" s="2"/>
      <c r="IO1174" s="2"/>
      <c r="IP1174" s="2"/>
      <c r="IQ1174" s="2"/>
    </row>
    <row r="1175" spans="1:251" s="16" customFormat="1" ht="18.75" customHeight="1" thickBot="1">
      <c r="A1175" s="17"/>
      <c r="B1175" s="118" t="s">
        <v>13</v>
      </c>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20"/>
      <c r="AA1175" s="121">
        <f>SUM($AA$1174:$AA$1174)</f>
        <v>35</v>
      </c>
      <c r="AB1175" s="122"/>
      <c r="AC1175" s="122"/>
      <c r="AD1175" s="122"/>
      <c r="AE1175" s="122"/>
      <c r="AF1175" s="122"/>
      <c r="AG1175" s="122"/>
      <c r="AH1175" s="122"/>
      <c r="AI1175" s="123"/>
      <c r="AJ1175" s="121">
        <f>SUM($AJ$1174:$AJ$1174)</f>
        <v>35</v>
      </c>
      <c r="AK1175" s="122"/>
      <c r="AL1175" s="122"/>
      <c r="AM1175" s="122"/>
      <c r="AN1175" s="122"/>
      <c r="AO1175" s="122"/>
      <c r="AP1175" s="122"/>
      <c r="AQ1175" s="122"/>
      <c r="AR1175" s="123"/>
      <c r="AS1175" s="124"/>
      <c r="AT1175" s="125"/>
      <c r="AU1175" s="125"/>
      <c r="AV1175" s="125"/>
      <c r="AW1175" s="125"/>
      <c r="AX1175" s="126"/>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c r="IE1175" s="2"/>
      <c r="IF1175" s="2"/>
      <c r="IG1175" s="2"/>
      <c r="IH1175" s="2"/>
      <c r="II1175" s="2"/>
      <c r="IJ1175" s="2"/>
      <c r="IK1175" s="2"/>
      <c r="IL1175" s="2"/>
      <c r="IM1175" s="2"/>
      <c r="IN1175" s="2"/>
      <c r="IO1175" s="2"/>
      <c r="IP1175" s="2"/>
      <c r="IQ1175" s="2"/>
    </row>
  </sheetData>
  <mergeCells count="682">
    <mergeCell ref="C1174:Z1174"/>
    <mergeCell ref="AA1174:AI1174"/>
    <mergeCell ref="AJ1174:AR1174"/>
    <mergeCell ref="AS1174:AX1174"/>
    <mergeCell ref="B1175:Z1175"/>
    <mergeCell ref="AA1175:AI1175"/>
    <mergeCell ref="AJ1175:AR1175"/>
    <mergeCell ref="AS1175:AX1175"/>
    <mergeCell ref="B1147:AX1147"/>
    <mergeCell ref="B1150:G1150"/>
    <mergeCell ref="H1150:AX1150"/>
    <mergeCell ref="B1154:AX1158"/>
    <mergeCell ref="B1163:AX1167"/>
    <mergeCell ref="B1172:Z1173"/>
    <mergeCell ref="AA1172:AI1173"/>
    <mergeCell ref="AJ1172:AR1173"/>
    <mergeCell ref="AS1172:AX1173"/>
    <mergeCell ref="C1142:Z1142"/>
    <mergeCell ref="AA1142:AI1142"/>
    <mergeCell ref="AJ1142:AR1142"/>
    <mergeCell ref="AS1142:AX1142"/>
    <mergeCell ref="B1143:Z1143"/>
    <mergeCell ref="AA1143:AI1143"/>
    <mergeCell ref="AJ1143:AR1143"/>
    <mergeCell ref="AS1143:AX1143"/>
    <mergeCell ref="B1115:AX1115"/>
    <mergeCell ref="B1118:G1118"/>
    <mergeCell ref="H1118:AX1118"/>
    <mergeCell ref="B1122:AX1126"/>
    <mergeCell ref="B1131:AX1135"/>
    <mergeCell ref="B1140:Z1141"/>
    <mergeCell ref="AA1140:AI1141"/>
    <mergeCell ref="AJ1140:AR1141"/>
    <mergeCell ref="AS1140:AX1141"/>
    <mergeCell ref="C1110:Z1110"/>
    <mergeCell ref="AA1110:AI1110"/>
    <mergeCell ref="AJ1110:AR1110"/>
    <mergeCell ref="AS1110:AX1110"/>
    <mergeCell ref="B1111:Z1111"/>
    <mergeCell ref="AA1111:AI1111"/>
    <mergeCell ref="AJ1111:AR1111"/>
    <mergeCell ref="AS1111:AX1111"/>
    <mergeCell ref="B1083:AX1083"/>
    <mergeCell ref="B1086:G1086"/>
    <mergeCell ref="H1086:AX1086"/>
    <mergeCell ref="B1090:AX1094"/>
    <mergeCell ref="B1099:AX1103"/>
    <mergeCell ref="B1108:Z1109"/>
    <mergeCell ref="AA1108:AI1109"/>
    <mergeCell ref="AJ1108:AR1109"/>
    <mergeCell ref="AS1108:AX1109"/>
    <mergeCell ref="C1078:Z1078"/>
    <mergeCell ref="AA1078:AI1078"/>
    <mergeCell ref="AJ1078:AR1078"/>
    <mergeCell ref="AS1078:AX1078"/>
    <mergeCell ref="B1079:Z1079"/>
    <mergeCell ref="AA1079:AI1079"/>
    <mergeCell ref="AJ1079:AR1079"/>
    <mergeCell ref="AS1079:AX1079"/>
    <mergeCell ref="B1051:AX1051"/>
    <mergeCell ref="B1054:G1054"/>
    <mergeCell ref="H1054:AX1054"/>
    <mergeCell ref="B1058:AX1062"/>
    <mergeCell ref="B1067:AX1071"/>
    <mergeCell ref="B1076:Z1077"/>
    <mergeCell ref="AA1076:AI1077"/>
    <mergeCell ref="AJ1076:AR1077"/>
    <mergeCell ref="AS1076:AX1077"/>
    <mergeCell ref="C1046:Z1046"/>
    <mergeCell ref="AA1046:AI1046"/>
    <mergeCell ref="AJ1046:AR1046"/>
    <mergeCell ref="AS1046:AX1046"/>
    <mergeCell ref="B1047:Z1047"/>
    <mergeCell ref="AA1047:AI1047"/>
    <mergeCell ref="AJ1047:AR1047"/>
    <mergeCell ref="AS1047:AX1047"/>
    <mergeCell ref="B1014:AX1014"/>
    <mergeCell ref="B1017:G1017"/>
    <mergeCell ref="H1017:AX1017"/>
    <mergeCell ref="B1021:AX1025"/>
    <mergeCell ref="B1030:AX1039"/>
    <mergeCell ref="B1044:Z1045"/>
    <mergeCell ref="AA1044:AI1045"/>
    <mergeCell ref="AJ1044:AR1045"/>
    <mergeCell ref="AS1044:AX1045"/>
    <mergeCell ref="C1009:Z1009"/>
    <mergeCell ref="AA1009:AI1009"/>
    <mergeCell ref="AJ1009:AR1009"/>
    <mergeCell ref="AS1009:AX1009"/>
    <mergeCell ref="B1010:Z1010"/>
    <mergeCell ref="AA1010:AI1010"/>
    <mergeCell ref="AJ1010:AR1010"/>
    <mergeCell ref="AS1010:AX1010"/>
    <mergeCell ref="B988:AX992"/>
    <mergeCell ref="B997:AX1002"/>
    <mergeCell ref="B1007:Z1008"/>
    <mergeCell ref="AA1007:AI1008"/>
    <mergeCell ref="AJ1007:AR1008"/>
    <mergeCell ref="AS1007:AX1008"/>
    <mergeCell ref="B977:Z977"/>
    <mergeCell ref="AA977:AI977"/>
    <mergeCell ref="AJ977:AR977"/>
    <mergeCell ref="AS977:AX977"/>
    <mergeCell ref="B981:AX981"/>
    <mergeCell ref="B984:G984"/>
    <mergeCell ref="H984:AX984"/>
    <mergeCell ref="C975:Z975"/>
    <mergeCell ref="AA975:AI975"/>
    <mergeCell ref="AJ975:AR975"/>
    <mergeCell ref="AS975:AX975"/>
    <mergeCell ref="C976:Z976"/>
    <mergeCell ref="AA976:AI976"/>
    <mergeCell ref="AJ976:AR976"/>
    <mergeCell ref="AS976:AX976"/>
    <mergeCell ref="B948:AX948"/>
    <mergeCell ref="B951:G951"/>
    <mergeCell ref="H951:AX951"/>
    <mergeCell ref="B955:AX959"/>
    <mergeCell ref="B964:AX968"/>
    <mergeCell ref="B973:Z974"/>
    <mergeCell ref="AA973:AI974"/>
    <mergeCell ref="AJ973:AR974"/>
    <mergeCell ref="AS973:AX974"/>
    <mergeCell ref="C943:Z943"/>
    <mergeCell ref="AA943:AI943"/>
    <mergeCell ref="AJ943:AR943"/>
    <mergeCell ref="AS943:AX943"/>
    <mergeCell ref="B944:Z944"/>
    <mergeCell ref="AA944:AI944"/>
    <mergeCell ref="AJ944:AR944"/>
    <mergeCell ref="AS944:AX944"/>
    <mergeCell ref="C941:Z941"/>
    <mergeCell ref="AA941:AI941"/>
    <mergeCell ref="AJ941:AR941"/>
    <mergeCell ref="AS941:AX941"/>
    <mergeCell ref="C942:Z942"/>
    <mergeCell ref="AA942:AI942"/>
    <mergeCell ref="AJ942:AR942"/>
    <mergeCell ref="AS942:AX942"/>
    <mergeCell ref="B913:AX913"/>
    <mergeCell ref="B916:G916"/>
    <mergeCell ref="H916:AX916"/>
    <mergeCell ref="B920:AX924"/>
    <mergeCell ref="B929:AX934"/>
    <mergeCell ref="B939:Z940"/>
    <mergeCell ref="AA939:AI940"/>
    <mergeCell ref="AJ939:AR940"/>
    <mergeCell ref="AS939:AX940"/>
    <mergeCell ref="C908:Z908"/>
    <mergeCell ref="AA908:AI908"/>
    <mergeCell ref="AJ908:AR908"/>
    <mergeCell ref="AS908:AX908"/>
    <mergeCell ref="B909:Z909"/>
    <mergeCell ref="AA909:AI909"/>
    <mergeCell ref="AJ909:AR909"/>
    <mergeCell ref="AS909:AX909"/>
    <mergeCell ref="C906:Z906"/>
    <mergeCell ref="AA906:AI906"/>
    <mergeCell ref="AJ906:AR906"/>
    <mergeCell ref="AS906:AX906"/>
    <mergeCell ref="C907:Z907"/>
    <mergeCell ref="AA907:AI907"/>
    <mergeCell ref="AJ907:AR907"/>
    <mergeCell ref="AS907:AX907"/>
    <mergeCell ref="B877:AX877"/>
    <mergeCell ref="B880:G880"/>
    <mergeCell ref="H880:AX880"/>
    <mergeCell ref="B884:AX888"/>
    <mergeCell ref="B893:AX899"/>
    <mergeCell ref="B904:Z905"/>
    <mergeCell ref="AA904:AI905"/>
    <mergeCell ref="AJ904:AR905"/>
    <mergeCell ref="AS904:AX905"/>
    <mergeCell ref="C872:Z872"/>
    <mergeCell ref="AA872:AI872"/>
    <mergeCell ref="AJ872:AR872"/>
    <mergeCell ref="AS872:AX872"/>
    <mergeCell ref="B873:Z873"/>
    <mergeCell ref="AA873:AI873"/>
    <mergeCell ref="AJ873:AR873"/>
    <mergeCell ref="AS873:AX873"/>
    <mergeCell ref="C870:Z870"/>
    <mergeCell ref="AA870:AI870"/>
    <mergeCell ref="AJ870:AR870"/>
    <mergeCell ref="AS870:AX870"/>
    <mergeCell ref="C871:Z871"/>
    <mergeCell ref="AA871:AI871"/>
    <mergeCell ref="AJ871:AR871"/>
    <mergeCell ref="AS871:AX871"/>
    <mergeCell ref="B847:AX851"/>
    <mergeCell ref="B856:AX863"/>
    <mergeCell ref="B868:Z869"/>
    <mergeCell ref="AA868:AI869"/>
    <mergeCell ref="AJ868:AR869"/>
    <mergeCell ref="AS868:AX869"/>
    <mergeCell ref="B836:Z836"/>
    <mergeCell ref="AA836:AI836"/>
    <mergeCell ref="AJ836:AR836"/>
    <mergeCell ref="AS836:AX836"/>
    <mergeCell ref="B840:AX840"/>
    <mergeCell ref="B843:G843"/>
    <mergeCell ref="H843:AX843"/>
    <mergeCell ref="C834:Z834"/>
    <mergeCell ref="AA834:AI834"/>
    <mergeCell ref="AJ834:AR834"/>
    <mergeCell ref="AS834:AX834"/>
    <mergeCell ref="C835:Z835"/>
    <mergeCell ref="AA835:AI835"/>
    <mergeCell ref="AJ835:AR835"/>
    <mergeCell ref="AS835:AX835"/>
    <mergeCell ref="B812:AX817"/>
    <mergeCell ref="B822:AX827"/>
    <mergeCell ref="B832:Z833"/>
    <mergeCell ref="AA832:AI833"/>
    <mergeCell ref="AJ832:AR833"/>
    <mergeCell ref="AS832:AX833"/>
    <mergeCell ref="B801:Z801"/>
    <mergeCell ref="AA801:AI801"/>
    <mergeCell ref="AJ801:AR801"/>
    <mergeCell ref="AS801:AX801"/>
    <mergeCell ref="B805:AX805"/>
    <mergeCell ref="B808:G808"/>
    <mergeCell ref="H808:AX808"/>
    <mergeCell ref="C799:Z799"/>
    <mergeCell ref="AA799:AI799"/>
    <mergeCell ref="AJ799:AR799"/>
    <mergeCell ref="AS799:AX799"/>
    <mergeCell ref="C800:Z800"/>
    <mergeCell ref="AA800:AI800"/>
    <mergeCell ref="AJ800:AR800"/>
    <mergeCell ref="AS800:AX800"/>
    <mergeCell ref="B764:AX764"/>
    <mergeCell ref="B767:G767"/>
    <mergeCell ref="H767:AX767"/>
    <mergeCell ref="B771:AX775"/>
    <mergeCell ref="B780:AX792"/>
    <mergeCell ref="B797:Z798"/>
    <mergeCell ref="AA797:AI798"/>
    <mergeCell ref="AJ797:AR798"/>
    <mergeCell ref="AS797:AX798"/>
    <mergeCell ref="C759:Z759"/>
    <mergeCell ref="AA759:AI759"/>
    <mergeCell ref="AJ759:AR759"/>
    <mergeCell ref="AS759:AX759"/>
    <mergeCell ref="B760:Z760"/>
    <mergeCell ref="AA760:AI760"/>
    <mergeCell ref="AJ760:AR760"/>
    <mergeCell ref="AS760:AX760"/>
    <mergeCell ref="C757:Z757"/>
    <mergeCell ref="AA757:AI757"/>
    <mergeCell ref="AJ757:AR757"/>
    <mergeCell ref="AS757:AX757"/>
    <mergeCell ref="C758:Z758"/>
    <mergeCell ref="AA758:AI758"/>
    <mergeCell ref="AJ758:AR758"/>
    <mergeCell ref="AS758:AX758"/>
    <mergeCell ref="B737:AX741"/>
    <mergeCell ref="B746:AX750"/>
    <mergeCell ref="B755:Z756"/>
    <mergeCell ref="AA755:AI756"/>
    <mergeCell ref="AJ755:AR756"/>
    <mergeCell ref="AS755:AX756"/>
    <mergeCell ref="B726:Z726"/>
    <mergeCell ref="AA726:AI726"/>
    <mergeCell ref="AJ726:AR726"/>
    <mergeCell ref="AS726:AX726"/>
    <mergeCell ref="B730:AX730"/>
    <mergeCell ref="B733:G733"/>
    <mergeCell ref="H733:AX733"/>
    <mergeCell ref="C724:Z724"/>
    <mergeCell ref="AA724:AI724"/>
    <mergeCell ref="AJ724:AR724"/>
    <mergeCell ref="AS724:AX724"/>
    <mergeCell ref="C725:Z725"/>
    <mergeCell ref="AA725:AI725"/>
    <mergeCell ref="AJ725:AR725"/>
    <mergeCell ref="AS725:AX725"/>
    <mergeCell ref="B695:AX695"/>
    <mergeCell ref="B698:G698"/>
    <mergeCell ref="H698:AX698"/>
    <mergeCell ref="B702:AX706"/>
    <mergeCell ref="B711:AX717"/>
    <mergeCell ref="B722:Z723"/>
    <mergeCell ref="AA722:AI723"/>
    <mergeCell ref="AJ722:AR723"/>
    <mergeCell ref="AS722:AX723"/>
    <mergeCell ref="C690:Z690"/>
    <mergeCell ref="AA690:AI690"/>
    <mergeCell ref="AJ690:AR690"/>
    <mergeCell ref="AS690:AX690"/>
    <mergeCell ref="B691:Z691"/>
    <mergeCell ref="AA691:AI691"/>
    <mergeCell ref="AJ691:AR691"/>
    <mergeCell ref="AS691:AX691"/>
    <mergeCell ref="B669:AX673"/>
    <mergeCell ref="B678:AX683"/>
    <mergeCell ref="B688:Z689"/>
    <mergeCell ref="AA688:AI689"/>
    <mergeCell ref="AJ688:AR689"/>
    <mergeCell ref="AS688:AX689"/>
    <mergeCell ref="B658:Z658"/>
    <mergeCell ref="AA658:AI658"/>
    <mergeCell ref="AJ658:AR658"/>
    <mergeCell ref="AS658:AX658"/>
    <mergeCell ref="B662:AX662"/>
    <mergeCell ref="B665:G665"/>
    <mergeCell ref="H665:AX665"/>
    <mergeCell ref="C656:Z656"/>
    <mergeCell ref="AA656:AI656"/>
    <mergeCell ref="AJ656:AR656"/>
    <mergeCell ref="AS656:AX656"/>
    <mergeCell ref="C657:Z657"/>
    <mergeCell ref="AA657:AI657"/>
    <mergeCell ref="AJ657:AR657"/>
    <mergeCell ref="AS657:AX657"/>
    <mergeCell ref="B636:AX640"/>
    <mergeCell ref="B645:AX649"/>
    <mergeCell ref="B654:Z655"/>
    <mergeCell ref="AA654:AI655"/>
    <mergeCell ref="AJ654:AR655"/>
    <mergeCell ref="AS654:AX655"/>
    <mergeCell ref="B625:Z625"/>
    <mergeCell ref="AA625:AI625"/>
    <mergeCell ref="AJ625:AR625"/>
    <mergeCell ref="AS625:AX625"/>
    <mergeCell ref="B629:AX629"/>
    <mergeCell ref="B632:G632"/>
    <mergeCell ref="H632:AX632"/>
    <mergeCell ref="C623:Z623"/>
    <mergeCell ref="AA623:AI623"/>
    <mergeCell ref="AJ623:AR623"/>
    <mergeCell ref="AS623:AX623"/>
    <mergeCell ref="C624:Z624"/>
    <mergeCell ref="AA624:AI624"/>
    <mergeCell ref="AJ624:AR624"/>
    <mergeCell ref="AS624:AX624"/>
    <mergeCell ref="B592:AX592"/>
    <mergeCell ref="B595:G595"/>
    <mergeCell ref="H595:AX595"/>
    <mergeCell ref="B599:AX603"/>
    <mergeCell ref="B608:AX616"/>
    <mergeCell ref="B621:Z622"/>
    <mergeCell ref="AA621:AI622"/>
    <mergeCell ref="AJ621:AR622"/>
    <mergeCell ref="AS621:AX622"/>
    <mergeCell ref="C587:Z587"/>
    <mergeCell ref="AA587:AI587"/>
    <mergeCell ref="AJ587:AR587"/>
    <mergeCell ref="AS587:AX587"/>
    <mergeCell ref="B588:Z588"/>
    <mergeCell ref="AA588:AI588"/>
    <mergeCell ref="AJ588:AR588"/>
    <mergeCell ref="AS588:AX588"/>
    <mergeCell ref="B567:AX571"/>
    <mergeCell ref="B576:AX580"/>
    <mergeCell ref="B585:Z586"/>
    <mergeCell ref="AA585:AI586"/>
    <mergeCell ref="AJ585:AR586"/>
    <mergeCell ref="AS585:AX586"/>
    <mergeCell ref="B556:Z556"/>
    <mergeCell ref="AA556:AI556"/>
    <mergeCell ref="AJ556:AR556"/>
    <mergeCell ref="AS556:AX556"/>
    <mergeCell ref="B560:AX560"/>
    <mergeCell ref="B563:G563"/>
    <mergeCell ref="H563:AX563"/>
    <mergeCell ref="C554:Z554"/>
    <mergeCell ref="AA554:AI554"/>
    <mergeCell ref="AJ554:AR554"/>
    <mergeCell ref="AS554:AX554"/>
    <mergeCell ref="C555:Z555"/>
    <mergeCell ref="AA555:AI555"/>
    <mergeCell ref="AJ555:AR555"/>
    <mergeCell ref="AS555:AX555"/>
    <mergeCell ref="B534:AX538"/>
    <mergeCell ref="B543:AX547"/>
    <mergeCell ref="B552:Z553"/>
    <mergeCell ref="AA552:AI553"/>
    <mergeCell ref="AJ552:AR553"/>
    <mergeCell ref="AS552:AX553"/>
    <mergeCell ref="B523:Z523"/>
    <mergeCell ref="AA523:AI523"/>
    <mergeCell ref="AJ523:AR523"/>
    <mergeCell ref="AS523:AX523"/>
    <mergeCell ref="B527:AX527"/>
    <mergeCell ref="B530:G530"/>
    <mergeCell ref="H530:AX530"/>
    <mergeCell ref="C521:Z521"/>
    <mergeCell ref="AA521:AI521"/>
    <mergeCell ref="AJ521:AR521"/>
    <mergeCell ref="AS521:AX521"/>
    <mergeCell ref="C522:Z522"/>
    <mergeCell ref="AA522:AI522"/>
    <mergeCell ref="AJ522:AR522"/>
    <mergeCell ref="AS522:AX522"/>
    <mergeCell ref="B494:AX494"/>
    <mergeCell ref="B497:G497"/>
    <mergeCell ref="H497:AX497"/>
    <mergeCell ref="B501:AX505"/>
    <mergeCell ref="B510:AX514"/>
    <mergeCell ref="B519:Z520"/>
    <mergeCell ref="AA519:AI520"/>
    <mergeCell ref="AJ519:AR520"/>
    <mergeCell ref="AS519:AX520"/>
    <mergeCell ref="C489:Z489"/>
    <mergeCell ref="AA489:AI489"/>
    <mergeCell ref="AJ489:AR489"/>
    <mergeCell ref="AS489:AX489"/>
    <mergeCell ref="B490:Z490"/>
    <mergeCell ref="AA490:AI490"/>
    <mergeCell ref="AJ490:AR490"/>
    <mergeCell ref="AS490:AX490"/>
    <mergeCell ref="B457:AX457"/>
    <mergeCell ref="B460:G460"/>
    <mergeCell ref="H460:AX460"/>
    <mergeCell ref="B464:AX470"/>
    <mergeCell ref="B475:AX482"/>
    <mergeCell ref="B487:Z488"/>
    <mergeCell ref="AA487:AI488"/>
    <mergeCell ref="AJ487:AR488"/>
    <mergeCell ref="AS487:AX488"/>
    <mergeCell ref="C452:Z452"/>
    <mergeCell ref="AA452:AI452"/>
    <mergeCell ref="AJ452:AR452"/>
    <mergeCell ref="AS452:AX452"/>
    <mergeCell ref="B453:Z453"/>
    <mergeCell ref="AA453:AI453"/>
    <mergeCell ref="AJ453:AR453"/>
    <mergeCell ref="AS453:AX453"/>
    <mergeCell ref="B425:AX425"/>
    <mergeCell ref="B428:G428"/>
    <mergeCell ref="H428:AX428"/>
    <mergeCell ref="B432:AX436"/>
    <mergeCell ref="B441:AX445"/>
    <mergeCell ref="B450:Z451"/>
    <mergeCell ref="AA450:AI451"/>
    <mergeCell ref="AJ450:AR451"/>
    <mergeCell ref="AS450:AX451"/>
    <mergeCell ref="C420:Z420"/>
    <mergeCell ref="AA420:AI420"/>
    <mergeCell ref="AJ420:AR420"/>
    <mergeCell ref="AS420:AX420"/>
    <mergeCell ref="B421:Z421"/>
    <mergeCell ref="AA421:AI421"/>
    <mergeCell ref="AJ421:AR421"/>
    <mergeCell ref="AS421:AX421"/>
    <mergeCell ref="B399:AX403"/>
    <mergeCell ref="B408:AX413"/>
    <mergeCell ref="B418:Z419"/>
    <mergeCell ref="AA418:AI419"/>
    <mergeCell ref="AJ418:AR419"/>
    <mergeCell ref="AS418:AX419"/>
    <mergeCell ref="B388:Z388"/>
    <mergeCell ref="AA388:AI388"/>
    <mergeCell ref="AJ388:AR388"/>
    <mergeCell ref="AS388:AX388"/>
    <mergeCell ref="B392:AX392"/>
    <mergeCell ref="B395:G395"/>
    <mergeCell ref="H395:AX395"/>
    <mergeCell ref="C386:Z386"/>
    <mergeCell ref="AA386:AI386"/>
    <mergeCell ref="AJ386:AR386"/>
    <mergeCell ref="AS386:AX386"/>
    <mergeCell ref="C387:Z387"/>
    <mergeCell ref="AA387:AI387"/>
    <mergeCell ref="AJ387:AR387"/>
    <mergeCell ref="AS387:AX387"/>
    <mergeCell ref="B347:AX347"/>
    <mergeCell ref="B350:G350"/>
    <mergeCell ref="H350:AX350"/>
    <mergeCell ref="B354:AX362"/>
    <mergeCell ref="B367:AX379"/>
    <mergeCell ref="B384:Z385"/>
    <mergeCell ref="AA384:AI385"/>
    <mergeCell ref="AJ384:AR385"/>
    <mergeCell ref="AS384:AX385"/>
    <mergeCell ref="C342:Z342"/>
    <mergeCell ref="AA342:AI342"/>
    <mergeCell ref="AJ342:AR342"/>
    <mergeCell ref="AS342:AX342"/>
    <mergeCell ref="B343:Z343"/>
    <mergeCell ref="AA343:AI343"/>
    <mergeCell ref="AJ343:AR343"/>
    <mergeCell ref="AS343:AX343"/>
    <mergeCell ref="B315:AX315"/>
    <mergeCell ref="B318:G318"/>
    <mergeCell ref="H318:AX318"/>
    <mergeCell ref="B322:AX326"/>
    <mergeCell ref="B331:AX335"/>
    <mergeCell ref="B340:Z341"/>
    <mergeCell ref="AA340:AI341"/>
    <mergeCell ref="AJ340:AR341"/>
    <mergeCell ref="AS340:AX341"/>
    <mergeCell ref="C310:Z310"/>
    <mergeCell ref="AA310:AI310"/>
    <mergeCell ref="AJ310:AR310"/>
    <mergeCell ref="AS310:AX310"/>
    <mergeCell ref="B311:Z311"/>
    <mergeCell ref="AA311:AI311"/>
    <mergeCell ref="AJ311:AR311"/>
    <mergeCell ref="AS311:AX311"/>
    <mergeCell ref="B283:AX283"/>
    <mergeCell ref="B286:G286"/>
    <mergeCell ref="H286:AX286"/>
    <mergeCell ref="B290:AX294"/>
    <mergeCell ref="B299:AX303"/>
    <mergeCell ref="B308:Z309"/>
    <mergeCell ref="AA308:AI309"/>
    <mergeCell ref="AJ308:AR309"/>
    <mergeCell ref="AS308:AX309"/>
    <mergeCell ref="C278:Z278"/>
    <mergeCell ref="AA278:AI278"/>
    <mergeCell ref="AJ278:AR278"/>
    <mergeCell ref="AS278:AX278"/>
    <mergeCell ref="B279:Z279"/>
    <mergeCell ref="AA279:AI279"/>
    <mergeCell ref="AJ279:AR279"/>
    <mergeCell ref="AS279:AX279"/>
    <mergeCell ref="C276:Z276"/>
    <mergeCell ref="AA276:AI276"/>
    <mergeCell ref="AJ276:AR276"/>
    <mergeCell ref="AS276:AX276"/>
    <mergeCell ref="C277:Z277"/>
    <mergeCell ref="AA277:AI277"/>
    <mergeCell ref="AJ277:AR277"/>
    <mergeCell ref="AS277:AX277"/>
    <mergeCell ref="B256:AX260"/>
    <mergeCell ref="B265:AX269"/>
    <mergeCell ref="B274:Z275"/>
    <mergeCell ref="AA274:AI275"/>
    <mergeCell ref="AJ274:AR275"/>
    <mergeCell ref="AS274:AX275"/>
    <mergeCell ref="B245:Z245"/>
    <mergeCell ref="AA245:AI245"/>
    <mergeCell ref="AJ245:AR245"/>
    <mergeCell ref="AS245:AX245"/>
    <mergeCell ref="B249:AX249"/>
    <mergeCell ref="B252:G252"/>
    <mergeCell ref="H252:AX252"/>
    <mergeCell ref="C243:Z243"/>
    <mergeCell ref="AA243:AI243"/>
    <mergeCell ref="AJ243:AR243"/>
    <mergeCell ref="AS243:AX243"/>
    <mergeCell ref="C244:Z244"/>
    <mergeCell ref="AA244:AI244"/>
    <mergeCell ref="AJ244:AR244"/>
    <mergeCell ref="AS244:AX244"/>
    <mergeCell ref="C241:Z241"/>
    <mergeCell ref="AA241:AI241"/>
    <mergeCell ref="AJ241:AR241"/>
    <mergeCell ref="AS241:AX241"/>
    <mergeCell ref="C242:Z242"/>
    <mergeCell ref="AA242:AI242"/>
    <mergeCell ref="AJ242:AR242"/>
    <mergeCell ref="AS242:AX242"/>
    <mergeCell ref="B207:AX207"/>
    <mergeCell ref="B210:G210"/>
    <mergeCell ref="H210:AX210"/>
    <mergeCell ref="B214:AX218"/>
    <mergeCell ref="B223:AX234"/>
    <mergeCell ref="B239:Z240"/>
    <mergeCell ref="AA239:AI240"/>
    <mergeCell ref="AJ239:AR240"/>
    <mergeCell ref="AS239:AX240"/>
    <mergeCell ref="C202:Z202"/>
    <mergeCell ref="AA202:AI202"/>
    <mergeCell ref="AJ202:AR202"/>
    <mergeCell ref="AS202:AX202"/>
    <mergeCell ref="B203:Z203"/>
    <mergeCell ref="AA203:AI203"/>
    <mergeCell ref="AJ203:AR203"/>
    <mergeCell ref="AS203:AX203"/>
    <mergeCell ref="C200:Z200"/>
    <mergeCell ref="AA200:AI200"/>
    <mergeCell ref="AJ200:AR200"/>
    <mergeCell ref="AS200:AX200"/>
    <mergeCell ref="C201:Z201"/>
    <mergeCell ref="AA201:AI201"/>
    <mergeCell ref="AJ201:AR201"/>
    <mergeCell ref="AS201:AX201"/>
    <mergeCell ref="B178:AX182"/>
    <mergeCell ref="B187:AX193"/>
    <mergeCell ref="B198:Z199"/>
    <mergeCell ref="AA198:AI199"/>
    <mergeCell ref="AJ198:AR199"/>
    <mergeCell ref="AS198:AX199"/>
    <mergeCell ref="B167:Z167"/>
    <mergeCell ref="AA167:AI167"/>
    <mergeCell ref="AJ167:AR167"/>
    <mergeCell ref="AS167:AX167"/>
    <mergeCell ref="B171:AX171"/>
    <mergeCell ref="B174:G174"/>
    <mergeCell ref="H174:AX174"/>
    <mergeCell ref="C165:Z165"/>
    <mergeCell ref="AA165:AI165"/>
    <mergeCell ref="AJ165:AR165"/>
    <mergeCell ref="AS165:AX165"/>
    <mergeCell ref="C166:Z166"/>
    <mergeCell ref="AA166:AI166"/>
    <mergeCell ref="AJ166:AR166"/>
    <mergeCell ref="AS166:AX166"/>
    <mergeCell ref="B132:AX132"/>
    <mergeCell ref="B135:G135"/>
    <mergeCell ref="H135:AX135"/>
    <mergeCell ref="B139:AX143"/>
    <mergeCell ref="B148:AX158"/>
    <mergeCell ref="B163:Z164"/>
    <mergeCell ref="AA163:AI164"/>
    <mergeCell ref="AJ163:AR164"/>
    <mergeCell ref="AS163:AX164"/>
    <mergeCell ref="C127:Z127"/>
    <mergeCell ref="AA127:AI127"/>
    <mergeCell ref="AJ127:AR127"/>
    <mergeCell ref="AS127:AX127"/>
    <mergeCell ref="B128:Z128"/>
    <mergeCell ref="AA128:AI128"/>
    <mergeCell ref="AJ128:AR128"/>
    <mergeCell ref="AS128:AX128"/>
    <mergeCell ref="B100:AX100"/>
    <mergeCell ref="B103:G103"/>
    <mergeCell ref="H103:AX103"/>
    <mergeCell ref="B107:AX111"/>
    <mergeCell ref="B116:AX120"/>
    <mergeCell ref="B125:Z126"/>
    <mergeCell ref="AA125:AI126"/>
    <mergeCell ref="AJ125:AR126"/>
    <mergeCell ref="AS125:AX126"/>
    <mergeCell ref="C95:Z95"/>
    <mergeCell ref="AA95:AI95"/>
    <mergeCell ref="AJ95:AR95"/>
    <mergeCell ref="AS95:AX95"/>
    <mergeCell ref="B96:Z96"/>
    <mergeCell ref="AA96:AI96"/>
    <mergeCell ref="AJ96:AR96"/>
    <mergeCell ref="AS96:AX96"/>
    <mergeCell ref="B75:AX79"/>
    <mergeCell ref="B84:AX88"/>
    <mergeCell ref="B93:Z94"/>
    <mergeCell ref="AA93:AI94"/>
    <mergeCell ref="AJ93:AR94"/>
    <mergeCell ref="AS93:AX94"/>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3"/>
  <dataValidations count="1">
    <dataValidation type="list" allowBlank="1" showInputMessage="1" showErrorMessage="1" sqref="WWR983041:WWZ983042 KF28:KN29 UB28:UJ29 ADX28:AEF29 ANT28:AOB29 AXP28:AXX29 BHL28:BHT29 BRH28:BRP29 CBD28:CBL29 CKZ28:CLH29 CUV28:CVD29 DER28:DEZ29 DON28:DOV29 DYJ28:DYR29 EIF28:EIN29 ESB28:ESJ29 FBX28:FCF29 FLT28:FMB29 FVP28:FVX29 GFL28:GFT29 GPH28:GPP29 GZD28:GZL29 HIZ28:HJH29 HSV28:HTD29 ICR28:ICZ29 IMN28:IMV29 IWJ28:IWR29 JGF28:JGN29 JQB28:JQJ29 JZX28:KAF29 KJT28:KKB29 KTP28:KTX29 LDL28:LDT29 LNH28:LNP29 LXD28:LXL29 MGZ28:MHH29 MQV28:MRD29 NAR28:NAZ29 NKN28:NKV29 NUJ28:NUR29 OEF28:OEN29 OOB28:OOJ29 OXX28:OYF29 PHT28:PIB29 PRP28:PRX29 QBL28:QBT29 QLH28:QLP29 QVD28:QVL29 REZ28:RFH29 ROV28:RPD29 RYR28:RYZ29 SIN28:SIV29 SSJ28:SSR29 TCF28:TCN29 TMB28:TMJ29 TVX28:TWF29 UFT28:UGB29 UPP28:UPX29 UZL28:UZT29 VJH28:VJP29 VTD28:VTL29 WCZ28:WDH29 WMV28:WND29 WWR28:WWZ29 AJ65537:AR65538 KF65537:KN65538 UB65537:UJ65538 ADX65537:AEF65538 ANT65537:AOB65538 AXP65537:AXX65538 BHL65537:BHT65538 BRH65537:BRP65538 CBD65537:CBL65538 CKZ65537:CLH65538 CUV65537:CVD65538 DER65537:DEZ65538 DON65537:DOV65538 DYJ65537:DYR65538 EIF65537:EIN65538 ESB65537:ESJ65538 FBX65537:FCF65538 FLT65537:FMB65538 FVP65537:FVX65538 GFL65537:GFT65538 GPH65537:GPP65538 GZD65537:GZL65538 HIZ65537:HJH65538 HSV65537:HTD65538 ICR65537:ICZ65538 IMN65537:IMV65538 IWJ65537:IWR65538 JGF65537:JGN65538 JQB65537:JQJ65538 JZX65537:KAF65538 KJT65537:KKB65538 KTP65537:KTX65538 LDL65537:LDT65538 LNH65537:LNP65538 LXD65537:LXL65538 MGZ65537:MHH65538 MQV65537:MRD65538 NAR65537:NAZ65538 NKN65537:NKV65538 NUJ65537:NUR65538 OEF65537:OEN65538 OOB65537:OOJ65538 OXX65537:OYF65538 PHT65537:PIB65538 PRP65537:PRX65538 QBL65537:QBT65538 QLH65537:QLP65538 QVD65537:QVL65538 REZ65537:RFH65538 ROV65537:RPD65538 RYR65537:RYZ65538 SIN65537:SIV65538 SSJ65537:SSR65538 TCF65537:TCN65538 TMB65537:TMJ65538 TVX65537:TWF65538 UFT65537:UGB65538 UPP65537:UPX65538 UZL65537:UZT65538 VJH65537:VJP65538 VTD65537:VTL65538 WCZ65537:WDH65538 WMV65537:WND65538 WWR65537:WWZ65538 AJ131073:AR131074 KF131073:KN131074 UB131073:UJ131074 ADX131073:AEF131074 ANT131073:AOB131074 AXP131073:AXX131074 BHL131073:BHT131074 BRH131073:BRP131074 CBD131073:CBL131074 CKZ131073:CLH131074 CUV131073:CVD131074 DER131073:DEZ131074 DON131073:DOV131074 DYJ131073:DYR131074 EIF131073:EIN131074 ESB131073:ESJ131074 FBX131073:FCF131074 FLT131073:FMB131074 FVP131073:FVX131074 GFL131073:GFT131074 GPH131073:GPP131074 GZD131073:GZL131074 HIZ131073:HJH131074 HSV131073:HTD131074 ICR131073:ICZ131074 IMN131073:IMV131074 IWJ131073:IWR131074 JGF131073:JGN131074 JQB131073:JQJ131074 JZX131073:KAF131074 KJT131073:KKB131074 KTP131073:KTX131074 LDL131073:LDT131074 LNH131073:LNP131074 LXD131073:LXL131074 MGZ131073:MHH131074 MQV131073:MRD131074 NAR131073:NAZ131074 NKN131073:NKV131074 NUJ131073:NUR131074 OEF131073:OEN131074 OOB131073:OOJ131074 OXX131073:OYF131074 PHT131073:PIB131074 PRP131073:PRX131074 QBL131073:QBT131074 QLH131073:QLP131074 QVD131073:QVL131074 REZ131073:RFH131074 ROV131073:RPD131074 RYR131073:RYZ131074 SIN131073:SIV131074 SSJ131073:SSR131074 TCF131073:TCN131074 TMB131073:TMJ131074 TVX131073:TWF131074 UFT131073:UGB131074 UPP131073:UPX131074 UZL131073:UZT131074 VJH131073:VJP131074 VTD131073:VTL131074 WCZ131073:WDH131074 WMV131073:WND131074 WWR131073:WWZ131074 AJ196609:AR196610 KF196609:KN196610 UB196609:UJ196610 ADX196609:AEF196610 ANT196609:AOB196610 AXP196609:AXX196610 BHL196609:BHT196610 BRH196609:BRP196610 CBD196609:CBL196610 CKZ196609:CLH196610 CUV196609:CVD196610 DER196609:DEZ196610 DON196609:DOV196610 DYJ196609:DYR196610 EIF196609:EIN196610 ESB196609:ESJ196610 FBX196609:FCF196610 FLT196609:FMB196610 FVP196609:FVX196610 GFL196609:GFT196610 GPH196609:GPP196610 GZD196609:GZL196610 HIZ196609:HJH196610 HSV196609:HTD196610 ICR196609:ICZ196610 IMN196609:IMV196610 IWJ196609:IWR196610 JGF196609:JGN196610 JQB196609:JQJ196610 JZX196609:KAF196610 KJT196609:KKB196610 KTP196609:KTX196610 LDL196609:LDT196610 LNH196609:LNP196610 LXD196609:LXL196610 MGZ196609:MHH196610 MQV196609:MRD196610 NAR196609:NAZ196610 NKN196609:NKV196610 NUJ196609:NUR196610 OEF196609:OEN196610 OOB196609:OOJ196610 OXX196609:OYF196610 PHT196609:PIB196610 PRP196609:PRX196610 QBL196609:QBT196610 QLH196609:QLP196610 QVD196609:QVL196610 REZ196609:RFH196610 ROV196609:RPD196610 RYR196609:RYZ196610 SIN196609:SIV196610 SSJ196609:SSR196610 TCF196609:TCN196610 TMB196609:TMJ196610 TVX196609:TWF196610 UFT196609:UGB196610 UPP196609:UPX196610 UZL196609:UZT196610 VJH196609:VJP196610 VTD196609:VTL196610 WCZ196609:WDH196610 WMV196609:WND196610 WWR196609:WWZ196610 AJ262145:AR262146 KF262145:KN262146 UB262145:UJ262146 ADX262145:AEF262146 ANT262145:AOB262146 AXP262145:AXX262146 BHL262145:BHT262146 BRH262145:BRP262146 CBD262145:CBL262146 CKZ262145:CLH262146 CUV262145:CVD262146 DER262145:DEZ262146 DON262145:DOV262146 DYJ262145:DYR262146 EIF262145:EIN262146 ESB262145:ESJ262146 FBX262145:FCF262146 FLT262145:FMB262146 FVP262145:FVX262146 GFL262145:GFT262146 GPH262145:GPP262146 GZD262145:GZL262146 HIZ262145:HJH262146 HSV262145:HTD262146 ICR262145:ICZ262146 IMN262145:IMV262146 IWJ262145:IWR262146 JGF262145:JGN262146 JQB262145:JQJ262146 JZX262145:KAF262146 KJT262145:KKB262146 KTP262145:KTX262146 LDL262145:LDT262146 LNH262145:LNP262146 LXD262145:LXL262146 MGZ262145:MHH262146 MQV262145:MRD262146 NAR262145:NAZ262146 NKN262145:NKV262146 NUJ262145:NUR262146 OEF262145:OEN262146 OOB262145:OOJ262146 OXX262145:OYF262146 PHT262145:PIB262146 PRP262145:PRX262146 QBL262145:QBT262146 QLH262145:QLP262146 QVD262145:QVL262146 REZ262145:RFH262146 ROV262145:RPD262146 RYR262145:RYZ262146 SIN262145:SIV262146 SSJ262145:SSR262146 TCF262145:TCN262146 TMB262145:TMJ262146 TVX262145:TWF262146 UFT262145:UGB262146 UPP262145:UPX262146 UZL262145:UZT262146 VJH262145:VJP262146 VTD262145:VTL262146 WCZ262145:WDH262146 WMV262145:WND262146 WWR262145:WWZ262146 AJ327681:AR327682 KF327681:KN327682 UB327681:UJ327682 ADX327681:AEF327682 ANT327681:AOB327682 AXP327681:AXX327682 BHL327681:BHT327682 BRH327681:BRP327682 CBD327681:CBL327682 CKZ327681:CLH327682 CUV327681:CVD327682 DER327681:DEZ327682 DON327681:DOV327682 DYJ327681:DYR327682 EIF327681:EIN327682 ESB327681:ESJ327682 FBX327681:FCF327682 FLT327681:FMB327682 FVP327681:FVX327682 GFL327681:GFT327682 GPH327681:GPP327682 GZD327681:GZL327682 HIZ327681:HJH327682 HSV327681:HTD327682 ICR327681:ICZ327682 IMN327681:IMV327682 IWJ327681:IWR327682 JGF327681:JGN327682 JQB327681:JQJ327682 JZX327681:KAF327682 KJT327681:KKB327682 KTP327681:KTX327682 LDL327681:LDT327682 LNH327681:LNP327682 LXD327681:LXL327682 MGZ327681:MHH327682 MQV327681:MRD327682 NAR327681:NAZ327682 NKN327681:NKV327682 NUJ327681:NUR327682 OEF327681:OEN327682 OOB327681:OOJ327682 OXX327681:OYF327682 PHT327681:PIB327682 PRP327681:PRX327682 QBL327681:QBT327682 QLH327681:QLP327682 QVD327681:QVL327682 REZ327681:RFH327682 ROV327681:RPD327682 RYR327681:RYZ327682 SIN327681:SIV327682 SSJ327681:SSR327682 TCF327681:TCN327682 TMB327681:TMJ327682 TVX327681:TWF327682 UFT327681:UGB327682 UPP327681:UPX327682 UZL327681:UZT327682 VJH327681:VJP327682 VTD327681:VTL327682 WCZ327681:WDH327682 WMV327681:WND327682 WWR327681:WWZ327682 AJ393217:AR393218 KF393217:KN393218 UB393217:UJ393218 ADX393217:AEF393218 ANT393217:AOB393218 AXP393217:AXX393218 BHL393217:BHT393218 BRH393217:BRP393218 CBD393217:CBL393218 CKZ393217:CLH393218 CUV393217:CVD393218 DER393217:DEZ393218 DON393217:DOV393218 DYJ393217:DYR393218 EIF393217:EIN393218 ESB393217:ESJ393218 FBX393217:FCF393218 FLT393217:FMB393218 FVP393217:FVX393218 GFL393217:GFT393218 GPH393217:GPP393218 GZD393217:GZL393218 HIZ393217:HJH393218 HSV393217:HTD393218 ICR393217:ICZ393218 IMN393217:IMV393218 IWJ393217:IWR393218 JGF393217:JGN393218 JQB393217:JQJ393218 JZX393217:KAF393218 KJT393217:KKB393218 KTP393217:KTX393218 LDL393217:LDT393218 LNH393217:LNP393218 LXD393217:LXL393218 MGZ393217:MHH393218 MQV393217:MRD393218 NAR393217:NAZ393218 NKN393217:NKV393218 NUJ393217:NUR393218 OEF393217:OEN393218 OOB393217:OOJ393218 OXX393217:OYF393218 PHT393217:PIB393218 PRP393217:PRX393218 QBL393217:QBT393218 QLH393217:QLP393218 QVD393217:QVL393218 REZ393217:RFH393218 ROV393217:RPD393218 RYR393217:RYZ393218 SIN393217:SIV393218 SSJ393217:SSR393218 TCF393217:TCN393218 TMB393217:TMJ393218 TVX393217:TWF393218 UFT393217:UGB393218 UPP393217:UPX393218 UZL393217:UZT393218 VJH393217:VJP393218 VTD393217:VTL393218 WCZ393217:WDH393218 WMV393217:WND393218 WWR393217:WWZ393218 AJ458753:AR458754 KF458753:KN458754 UB458753:UJ458754 ADX458753:AEF458754 ANT458753:AOB458754 AXP458753:AXX458754 BHL458753:BHT458754 BRH458753:BRP458754 CBD458753:CBL458754 CKZ458753:CLH458754 CUV458753:CVD458754 DER458753:DEZ458754 DON458753:DOV458754 DYJ458753:DYR458754 EIF458753:EIN458754 ESB458753:ESJ458754 FBX458753:FCF458754 FLT458753:FMB458754 FVP458753:FVX458754 GFL458753:GFT458754 GPH458753:GPP458754 GZD458753:GZL458754 HIZ458753:HJH458754 HSV458753:HTD458754 ICR458753:ICZ458754 IMN458753:IMV458754 IWJ458753:IWR458754 JGF458753:JGN458754 JQB458753:JQJ458754 JZX458753:KAF458754 KJT458753:KKB458754 KTP458753:KTX458754 LDL458753:LDT458754 LNH458753:LNP458754 LXD458753:LXL458754 MGZ458753:MHH458754 MQV458753:MRD458754 NAR458753:NAZ458754 NKN458753:NKV458754 NUJ458753:NUR458754 OEF458753:OEN458754 OOB458753:OOJ458754 OXX458753:OYF458754 PHT458753:PIB458754 PRP458753:PRX458754 QBL458753:QBT458754 QLH458753:QLP458754 QVD458753:QVL458754 REZ458753:RFH458754 ROV458753:RPD458754 RYR458753:RYZ458754 SIN458753:SIV458754 SSJ458753:SSR458754 TCF458753:TCN458754 TMB458753:TMJ458754 TVX458753:TWF458754 UFT458753:UGB458754 UPP458753:UPX458754 UZL458753:UZT458754 VJH458753:VJP458754 VTD458753:VTL458754 WCZ458753:WDH458754 WMV458753:WND458754 WWR458753:WWZ458754 AJ524289:AR524290 KF524289:KN524290 UB524289:UJ524290 ADX524289:AEF524290 ANT524289:AOB524290 AXP524289:AXX524290 BHL524289:BHT524290 BRH524289:BRP524290 CBD524289:CBL524290 CKZ524289:CLH524290 CUV524289:CVD524290 DER524289:DEZ524290 DON524289:DOV524290 DYJ524289:DYR524290 EIF524289:EIN524290 ESB524289:ESJ524290 FBX524289:FCF524290 FLT524289:FMB524290 FVP524289:FVX524290 GFL524289:GFT524290 GPH524289:GPP524290 GZD524289:GZL524290 HIZ524289:HJH524290 HSV524289:HTD524290 ICR524289:ICZ524290 IMN524289:IMV524290 IWJ524289:IWR524290 JGF524289:JGN524290 JQB524289:JQJ524290 JZX524289:KAF524290 KJT524289:KKB524290 KTP524289:KTX524290 LDL524289:LDT524290 LNH524289:LNP524290 LXD524289:LXL524290 MGZ524289:MHH524290 MQV524289:MRD524290 NAR524289:NAZ524290 NKN524289:NKV524290 NUJ524289:NUR524290 OEF524289:OEN524290 OOB524289:OOJ524290 OXX524289:OYF524290 PHT524289:PIB524290 PRP524289:PRX524290 QBL524289:QBT524290 QLH524289:QLP524290 QVD524289:QVL524290 REZ524289:RFH524290 ROV524289:RPD524290 RYR524289:RYZ524290 SIN524289:SIV524290 SSJ524289:SSR524290 TCF524289:TCN524290 TMB524289:TMJ524290 TVX524289:TWF524290 UFT524289:UGB524290 UPP524289:UPX524290 UZL524289:UZT524290 VJH524289:VJP524290 VTD524289:VTL524290 WCZ524289:WDH524290 WMV524289:WND524290 WWR524289:WWZ524290 AJ589825:AR589826 KF589825:KN589826 UB589825:UJ589826 ADX589825:AEF589826 ANT589825:AOB589826 AXP589825:AXX589826 BHL589825:BHT589826 BRH589825:BRP589826 CBD589825:CBL589826 CKZ589825:CLH589826 CUV589825:CVD589826 DER589825:DEZ589826 DON589825:DOV589826 DYJ589825:DYR589826 EIF589825:EIN589826 ESB589825:ESJ589826 FBX589825:FCF589826 FLT589825:FMB589826 FVP589825:FVX589826 GFL589825:GFT589826 GPH589825:GPP589826 GZD589825:GZL589826 HIZ589825:HJH589826 HSV589825:HTD589826 ICR589825:ICZ589826 IMN589825:IMV589826 IWJ589825:IWR589826 JGF589825:JGN589826 JQB589825:JQJ589826 JZX589825:KAF589826 KJT589825:KKB589826 KTP589825:KTX589826 LDL589825:LDT589826 LNH589825:LNP589826 LXD589825:LXL589826 MGZ589825:MHH589826 MQV589825:MRD589826 NAR589825:NAZ589826 NKN589825:NKV589826 NUJ589825:NUR589826 OEF589825:OEN589826 OOB589825:OOJ589826 OXX589825:OYF589826 PHT589825:PIB589826 PRP589825:PRX589826 QBL589825:QBT589826 QLH589825:QLP589826 QVD589825:QVL589826 REZ589825:RFH589826 ROV589825:RPD589826 RYR589825:RYZ589826 SIN589825:SIV589826 SSJ589825:SSR589826 TCF589825:TCN589826 TMB589825:TMJ589826 TVX589825:TWF589826 UFT589825:UGB589826 UPP589825:UPX589826 UZL589825:UZT589826 VJH589825:VJP589826 VTD589825:VTL589826 WCZ589825:WDH589826 WMV589825:WND589826 WWR589825:WWZ589826 AJ655361:AR655362 KF655361:KN655362 UB655361:UJ655362 ADX655361:AEF655362 ANT655361:AOB655362 AXP655361:AXX655362 BHL655361:BHT655362 BRH655361:BRP655362 CBD655361:CBL655362 CKZ655361:CLH655362 CUV655361:CVD655362 DER655361:DEZ655362 DON655361:DOV655362 DYJ655361:DYR655362 EIF655361:EIN655362 ESB655361:ESJ655362 FBX655361:FCF655362 FLT655361:FMB655362 FVP655361:FVX655362 GFL655361:GFT655362 GPH655361:GPP655362 GZD655361:GZL655362 HIZ655361:HJH655362 HSV655361:HTD655362 ICR655361:ICZ655362 IMN655361:IMV655362 IWJ655361:IWR655362 JGF655361:JGN655362 JQB655361:JQJ655362 JZX655361:KAF655362 KJT655361:KKB655362 KTP655361:KTX655362 LDL655361:LDT655362 LNH655361:LNP655362 LXD655361:LXL655362 MGZ655361:MHH655362 MQV655361:MRD655362 NAR655361:NAZ655362 NKN655361:NKV655362 NUJ655361:NUR655362 OEF655361:OEN655362 OOB655361:OOJ655362 OXX655361:OYF655362 PHT655361:PIB655362 PRP655361:PRX655362 QBL655361:QBT655362 QLH655361:QLP655362 QVD655361:QVL655362 REZ655361:RFH655362 ROV655361:RPD655362 RYR655361:RYZ655362 SIN655361:SIV655362 SSJ655361:SSR655362 TCF655361:TCN655362 TMB655361:TMJ655362 TVX655361:TWF655362 UFT655361:UGB655362 UPP655361:UPX655362 UZL655361:UZT655362 VJH655361:VJP655362 VTD655361:VTL655362 WCZ655361:WDH655362 WMV655361:WND655362 WWR655361:WWZ655362 AJ720897:AR720898 KF720897:KN720898 UB720897:UJ720898 ADX720897:AEF720898 ANT720897:AOB720898 AXP720897:AXX720898 BHL720897:BHT720898 BRH720897:BRP720898 CBD720897:CBL720898 CKZ720897:CLH720898 CUV720897:CVD720898 DER720897:DEZ720898 DON720897:DOV720898 DYJ720897:DYR720898 EIF720897:EIN720898 ESB720897:ESJ720898 FBX720897:FCF720898 FLT720897:FMB720898 FVP720897:FVX720898 GFL720897:GFT720898 GPH720897:GPP720898 GZD720897:GZL720898 HIZ720897:HJH720898 HSV720897:HTD720898 ICR720897:ICZ720898 IMN720897:IMV720898 IWJ720897:IWR720898 JGF720897:JGN720898 JQB720897:JQJ720898 JZX720897:KAF720898 KJT720897:KKB720898 KTP720897:KTX720898 LDL720897:LDT720898 LNH720897:LNP720898 LXD720897:LXL720898 MGZ720897:MHH720898 MQV720897:MRD720898 NAR720897:NAZ720898 NKN720897:NKV720898 NUJ720897:NUR720898 OEF720897:OEN720898 OOB720897:OOJ720898 OXX720897:OYF720898 PHT720897:PIB720898 PRP720897:PRX720898 QBL720897:QBT720898 QLH720897:QLP720898 QVD720897:QVL720898 REZ720897:RFH720898 ROV720897:RPD720898 RYR720897:RYZ720898 SIN720897:SIV720898 SSJ720897:SSR720898 TCF720897:TCN720898 TMB720897:TMJ720898 TVX720897:TWF720898 UFT720897:UGB720898 UPP720897:UPX720898 UZL720897:UZT720898 VJH720897:VJP720898 VTD720897:VTL720898 WCZ720897:WDH720898 WMV720897:WND720898 WWR720897:WWZ720898 AJ786433:AR786434 KF786433:KN786434 UB786433:UJ786434 ADX786433:AEF786434 ANT786433:AOB786434 AXP786433:AXX786434 BHL786433:BHT786434 BRH786433:BRP786434 CBD786433:CBL786434 CKZ786433:CLH786434 CUV786433:CVD786434 DER786433:DEZ786434 DON786433:DOV786434 DYJ786433:DYR786434 EIF786433:EIN786434 ESB786433:ESJ786434 FBX786433:FCF786434 FLT786433:FMB786434 FVP786433:FVX786434 GFL786433:GFT786434 GPH786433:GPP786434 GZD786433:GZL786434 HIZ786433:HJH786434 HSV786433:HTD786434 ICR786433:ICZ786434 IMN786433:IMV786434 IWJ786433:IWR786434 JGF786433:JGN786434 JQB786433:JQJ786434 JZX786433:KAF786434 KJT786433:KKB786434 KTP786433:KTX786434 LDL786433:LDT786434 LNH786433:LNP786434 LXD786433:LXL786434 MGZ786433:MHH786434 MQV786433:MRD786434 NAR786433:NAZ786434 NKN786433:NKV786434 NUJ786433:NUR786434 OEF786433:OEN786434 OOB786433:OOJ786434 OXX786433:OYF786434 PHT786433:PIB786434 PRP786433:PRX786434 QBL786433:QBT786434 QLH786433:QLP786434 QVD786433:QVL786434 REZ786433:RFH786434 ROV786433:RPD786434 RYR786433:RYZ786434 SIN786433:SIV786434 SSJ786433:SSR786434 TCF786433:TCN786434 TMB786433:TMJ786434 TVX786433:TWF786434 UFT786433:UGB786434 UPP786433:UPX786434 UZL786433:UZT786434 VJH786433:VJP786434 VTD786433:VTL786434 WCZ786433:WDH786434 WMV786433:WND786434 WWR786433:WWZ786434 AJ851969:AR851970 KF851969:KN851970 UB851969:UJ851970 ADX851969:AEF851970 ANT851969:AOB851970 AXP851969:AXX851970 BHL851969:BHT851970 BRH851969:BRP851970 CBD851969:CBL851970 CKZ851969:CLH851970 CUV851969:CVD851970 DER851969:DEZ851970 DON851969:DOV851970 DYJ851969:DYR851970 EIF851969:EIN851970 ESB851969:ESJ851970 FBX851969:FCF851970 FLT851969:FMB851970 FVP851969:FVX851970 GFL851969:GFT851970 GPH851969:GPP851970 GZD851969:GZL851970 HIZ851969:HJH851970 HSV851969:HTD851970 ICR851969:ICZ851970 IMN851969:IMV851970 IWJ851969:IWR851970 JGF851969:JGN851970 JQB851969:JQJ851970 JZX851969:KAF851970 KJT851969:KKB851970 KTP851969:KTX851970 LDL851969:LDT851970 LNH851969:LNP851970 LXD851969:LXL851970 MGZ851969:MHH851970 MQV851969:MRD851970 NAR851969:NAZ851970 NKN851969:NKV851970 NUJ851969:NUR851970 OEF851969:OEN851970 OOB851969:OOJ851970 OXX851969:OYF851970 PHT851969:PIB851970 PRP851969:PRX851970 QBL851969:QBT851970 QLH851969:QLP851970 QVD851969:QVL851970 REZ851969:RFH851970 ROV851969:RPD851970 RYR851969:RYZ851970 SIN851969:SIV851970 SSJ851969:SSR851970 TCF851969:TCN851970 TMB851969:TMJ851970 TVX851969:TWF851970 UFT851969:UGB851970 UPP851969:UPX851970 UZL851969:UZT851970 VJH851969:VJP851970 VTD851969:VTL851970 WCZ851969:WDH851970 WMV851969:WND851970 WWR851969:WWZ851970 AJ917505:AR917506 KF917505:KN917506 UB917505:UJ917506 ADX917505:AEF917506 ANT917505:AOB917506 AXP917505:AXX917506 BHL917505:BHT917506 BRH917505:BRP917506 CBD917505:CBL917506 CKZ917505:CLH917506 CUV917505:CVD917506 DER917505:DEZ917506 DON917505:DOV917506 DYJ917505:DYR917506 EIF917505:EIN917506 ESB917505:ESJ917506 FBX917505:FCF917506 FLT917505:FMB917506 FVP917505:FVX917506 GFL917505:GFT917506 GPH917505:GPP917506 GZD917505:GZL917506 HIZ917505:HJH917506 HSV917505:HTD917506 ICR917505:ICZ917506 IMN917505:IMV917506 IWJ917505:IWR917506 JGF917505:JGN917506 JQB917505:JQJ917506 JZX917505:KAF917506 KJT917505:KKB917506 KTP917505:KTX917506 LDL917505:LDT917506 LNH917505:LNP917506 LXD917505:LXL917506 MGZ917505:MHH917506 MQV917505:MRD917506 NAR917505:NAZ917506 NKN917505:NKV917506 NUJ917505:NUR917506 OEF917505:OEN917506 OOB917505:OOJ917506 OXX917505:OYF917506 PHT917505:PIB917506 PRP917505:PRX917506 QBL917505:QBT917506 QLH917505:QLP917506 QVD917505:QVL917506 REZ917505:RFH917506 ROV917505:RPD917506 RYR917505:RYZ917506 SIN917505:SIV917506 SSJ917505:SSR917506 TCF917505:TCN917506 TMB917505:TMJ917506 TVX917505:TWF917506 UFT917505:UGB917506 UPP917505:UPX917506 UZL917505:UZT917506 VJH917505:VJP917506 VTD917505:VTL917506 WCZ917505:WDH917506 WMV917505:WND917506 WWR917505:WWZ917506 AJ983041:AR983042 KF983041:KN983042 UB983041:UJ983042 ADX983041:AEF983042 ANT983041:AOB983042 AXP983041:AXX983042 BHL983041:BHT983042 BRH983041:BRP983042 CBD983041:CBL983042 CKZ983041:CLH983042 CUV983041:CVD983042 DER983041:DEZ983042 DON983041:DOV983042 DYJ983041:DYR983042 EIF983041:EIN983042 ESB983041:ESJ983042 FBX983041:FCF983042 FLT983041:FMB983042 FVP983041:FVX983042 GFL983041:GFT983042 GPH983041:GPP983042 GZD983041:GZL983042 HIZ983041:HJH983042 HSV983041:HTD983042 ICR983041:ICZ983042 IMN983041:IMV983042 IWJ983041:IWR983042 JGF983041:JGN983042 JQB983041:JQJ983042 JZX983041:KAF983042 KJT983041:KKB983042 KTP983041:KTX983042 LDL983041:LDT983042 LNH983041:LNP983042 LXD983041:LXL983042 MGZ983041:MHH983042 MQV983041:MRD983042 NAR983041:NAZ983042 NKN983041:NKV983042 NUJ983041:NUR983042 OEF983041:OEN983042 OOB983041:OOJ983042 OXX983041:OYF983042 PHT983041:PIB983042 PRP983041:PRX983042 QBL983041:QBT983042 QLH983041:QLP983042 QVD983041:QVL983042 REZ983041:RFH983042 ROV983041:RPD983042 RYR983041:RYZ983042 SIN983041:SIV983042 SSJ983041:SSR983042 TCF983041:TCN983042 TMB983041:TMJ983042 TVX983041:TWF983042 UFT983041:UGB983042 UPP983041:UPX983042 UZL983041:UZT983042 VJH983041:VJP983042 VTD983041:VTL983042 WCZ983041:WDH983042 WMV983041:WND983042 KF60:KN61 UB60:UJ61 ADX60:AEF61 ANT60:AOB61 AXP60:AXX61 BHL60:BHT61 BRH60:BRP61 CBD60:CBL61 CKZ60:CLH61 CUV60:CVD61 DER60:DEZ61 DON60:DOV61 DYJ60:DYR61 EIF60:EIN61 ESB60:ESJ61 FBX60:FCF61 FLT60:FMB61 FVP60:FVX61 GFL60:GFT61 GPH60:GPP61 GZD60:GZL61 HIZ60:HJH61 HSV60:HTD61 ICR60:ICZ61 IMN60:IMV61 IWJ60:IWR61 JGF60:JGN61 JQB60:JQJ61 JZX60:KAF61 KJT60:KKB61 KTP60:KTX61 LDL60:LDT61 LNH60:LNP61 LXD60:LXL61 MGZ60:MHH61 MQV60:MRD61 NAR60:NAZ61 NKN60:NKV61 NUJ60:NUR61 OEF60:OEN61 OOB60:OOJ61 OXX60:OYF61 PHT60:PIB61 PRP60:PRX61 QBL60:QBT61 QLH60:QLP61 QVD60:QVL61 REZ60:RFH61 ROV60:RPD61 RYR60:RYZ61 SIN60:SIV61 SSJ60:SSR61 TCF60:TCN61 TMB60:TMJ61 TVX60:TWF61 UFT60:UGB61 UPP60:UPX61 UZL60:UZT61 VJH60:VJP61 VTD60:VTL61 WCZ60:WDH61 WMV60:WND61 WWR60:WWZ61 KF93:KN94 UB93:UJ94 ADX93:AEF94 ANT93:AOB94 AXP93:AXX94 BHL93:BHT94 BRH93:BRP94 CBD93:CBL94 CKZ93:CLH94 CUV93:CVD94 DER93:DEZ94 DON93:DOV94 DYJ93:DYR94 EIF93:EIN94 ESB93:ESJ94 FBX93:FCF94 FLT93:FMB94 FVP93:FVX94 GFL93:GFT94 GPH93:GPP94 GZD93:GZL94 HIZ93:HJH94 HSV93:HTD94 ICR93:ICZ94 IMN93:IMV94 IWJ93:IWR94 JGF93:JGN94 JQB93:JQJ94 JZX93:KAF94 KJT93:KKB94 KTP93:KTX94 LDL93:LDT94 LNH93:LNP94 LXD93:LXL94 MGZ93:MHH94 MQV93:MRD94 NAR93:NAZ94 NKN93:NKV94 NUJ93:NUR94 OEF93:OEN94 OOB93:OOJ94 OXX93:OYF94 PHT93:PIB94 PRP93:PRX94 QBL93:QBT94 QLH93:QLP94 QVD93:QVL94 REZ93:RFH94 ROV93:RPD94 RYR93:RYZ94 SIN93:SIV94 SSJ93:SSR94 TCF93:TCN94 TMB93:TMJ94 TVX93:TWF94 UFT93:UGB94 UPP93:UPX94 UZL93:UZT94 VJH93:VJP94 VTD93:VTL94 WCZ93:WDH94 WMV93:WND94 WWR93:WWZ94 KF125:KN126 UB125:UJ126 ADX125:AEF126 ANT125:AOB126 AXP125:AXX126 BHL125:BHT126 BRH125:BRP126 CBD125:CBL126 CKZ125:CLH126 CUV125:CVD126 DER125:DEZ126 DON125:DOV126 DYJ125:DYR126 EIF125:EIN126 ESB125:ESJ126 FBX125:FCF126 FLT125:FMB126 FVP125:FVX126 GFL125:GFT126 GPH125:GPP126 GZD125:GZL126 HIZ125:HJH126 HSV125:HTD126 ICR125:ICZ126 IMN125:IMV126 IWJ125:IWR126 JGF125:JGN126 JQB125:JQJ126 JZX125:KAF126 KJT125:KKB126 KTP125:KTX126 LDL125:LDT126 LNH125:LNP126 LXD125:LXL126 MGZ125:MHH126 MQV125:MRD126 NAR125:NAZ126 NKN125:NKV126 NUJ125:NUR126 OEF125:OEN126 OOB125:OOJ126 OXX125:OYF126 PHT125:PIB126 PRP125:PRX126 QBL125:QBT126 QLH125:QLP126 QVD125:QVL126 REZ125:RFH126 ROV125:RPD126 RYR125:RYZ126 SIN125:SIV126 SSJ125:SSR126 TCF125:TCN126 TMB125:TMJ126 TVX125:TWF126 UFT125:UGB126 UPP125:UPX126 UZL125:UZT126 VJH125:VJP126 VTD125:VTL126 WCZ125:WDH126 WMV125:WND126 WWR125:WWZ126 KF163:KN164 UB163:UJ164 ADX163:AEF164 ANT163:AOB164 AXP163:AXX164 BHL163:BHT164 BRH163:BRP164 CBD163:CBL164 CKZ163:CLH164 CUV163:CVD164 DER163:DEZ164 DON163:DOV164 DYJ163:DYR164 EIF163:EIN164 ESB163:ESJ164 FBX163:FCF164 FLT163:FMB164 FVP163:FVX164 GFL163:GFT164 GPH163:GPP164 GZD163:GZL164 HIZ163:HJH164 HSV163:HTD164 ICR163:ICZ164 IMN163:IMV164 IWJ163:IWR164 JGF163:JGN164 JQB163:JQJ164 JZX163:KAF164 KJT163:KKB164 KTP163:KTX164 LDL163:LDT164 LNH163:LNP164 LXD163:LXL164 MGZ163:MHH164 MQV163:MRD164 NAR163:NAZ164 NKN163:NKV164 NUJ163:NUR164 OEF163:OEN164 OOB163:OOJ164 OXX163:OYF164 PHT163:PIB164 PRP163:PRX164 QBL163:QBT164 QLH163:QLP164 QVD163:QVL164 REZ163:RFH164 ROV163:RPD164 RYR163:RYZ164 SIN163:SIV164 SSJ163:SSR164 TCF163:TCN164 TMB163:TMJ164 TVX163:TWF164 UFT163:UGB164 UPP163:UPX164 UZL163:UZT164 VJH163:VJP164 VTD163:VTL164 WCZ163:WDH164 WMV163:WND164 WWR163:WWZ164 KF198:KN199 UB198:UJ199 ADX198:AEF199 ANT198:AOB199 AXP198:AXX199 BHL198:BHT199 BRH198:BRP199 CBD198:CBL199 CKZ198:CLH199 CUV198:CVD199 DER198:DEZ199 DON198:DOV199 DYJ198:DYR199 EIF198:EIN199 ESB198:ESJ199 FBX198:FCF199 FLT198:FMB199 FVP198:FVX199 GFL198:GFT199 GPH198:GPP199 GZD198:GZL199 HIZ198:HJH199 HSV198:HTD199 ICR198:ICZ199 IMN198:IMV199 IWJ198:IWR199 JGF198:JGN199 JQB198:JQJ199 JZX198:KAF199 KJT198:KKB199 KTP198:KTX199 LDL198:LDT199 LNH198:LNP199 LXD198:LXL199 MGZ198:MHH199 MQV198:MRD199 NAR198:NAZ199 NKN198:NKV199 NUJ198:NUR199 OEF198:OEN199 OOB198:OOJ199 OXX198:OYF199 PHT198:PIB199 PRP198:PRX199 QBL198:QBT199 QLH198:QLP199 QVD198:QVL199 REZ198:RFH199 ROV198:RPD199 RYR198:RYZ199 SIN198:SIV199 SSJ198:SSR199 TCF198:TCN199 TMB198:TMJ199 TVX198:TWF199 UFT198:UGB199 UPP198:UPX199 UZL198:UZT199 VJH198:VJP199 VTD198:VTL199 WCZ198:WDH199 WMV198:WND199 WWR198:WWZ199 KF239:KN240 UB239:UJ240 ADX239:AEF240 ANT239:AOB240 AXP239:AXX240 BHL239:BHT240 BRH239:BRP240 CBD239:CBL240 CKZ239:CLH240 CUV239:CVD240 DER239:DEZ240 DON239:DOV240 DYJ239:DYR240 EIF239:EIN240 ESB239:ESJ240 FBX239:FCF240 FLT239:FMB240 FVP239:FVX240 GFL239:GFT240 GPH239:GPP240 GZD239:GZL240 HIZ239:HJH240 HSV239:HTD240 ICR239:ICZ240 IMN239:IMV240 IWJ239:IWR240 JGF239:JGN240 JQB239:JQJ240 JZX239:KAF240 KJT239:KKB240 KTP239:KTX240 LDL239:LDT240 LNH239:LNP240 LXD239:LXL240 MGZ239:MHH240 MQV239:MRD240 NAR239:NAZ240 NKN239:NKV240 NUJ239:NUR240 OEF239:OEN240 OOB239:OOJ240 OXX239:OYF240 PHT239:PIB240 PRP239:PRX240 QBL239:QBT240 QLH239:QLP240 QVD239:QVL240 REZ239:RFH240 ROV239:RPD240 RYR239:RYZ240 SIN239:SIV240 SSJ239:SSR240 TCF239:TCN240 TMB239:TMJ240 TVX239:TWF240 UFT239:UGB240 UPP239:UPX240 UZL239:UZT240 VJH239:VJP240 VTD239:VTL240 WCZ239:WDH240 WMV239:WND240 WWR239:WWZ240 KF274:KN275 UB274:UJ275 ADX274:AEF275 ANT274:AOB275 AXP274:AXX275 BHL274:BHT275 BRH274:BRP275 CBD274:CBL275 CKZ274:CLH275 CUV274:CVD275 DER274:DEZ275 DON274:DOV275 DYJ274:DYR275 EIF274:EIN275 ESB274:ESJ275 FBX274:FCF275 FLT274:FMB275 FVP274:FVX275 GFL274:GFT275 GPH274:GPP275 GZD274:GZL275 HIZ274:HJH275 HSV274:HTD275 ICR274:ICZ275 IMN274:IMV275 IWJ274:IWR275 JGF274:JGN275 JQB274:JQJ275 JZX274:KAF275 KJT274:KKB275 KTP274:KTX275 LDL274:LDT275 LNH274:LNP275 LXD274:LXL275 MGZ274:MHH275 MQV274:MRD275 NAR274:NAZ275 NKN274:NKV275 NUJ274:NUR275 OEF274:OEN275 OOB274:OOJ275 OXX274:OYF275 PHT274:PIB275 PRP274:PRX275 QBL274:QBT275 QLH274:QLP275 QVD274:QVL275 REZ274:RFH275 ROV274:RPD275 RYR274:RYZ275 SIN274:SIV275 SSJ274:SSR275 TCF274:TCN275 TMB274:TMJ275 TVX274:TWF275 UFT274:UGB275 UPP274:UPX275 UZL274:UZT275 VJH274:VJP275 VTD274:VTL275 WCZ274:WDH275 WMV274:WND275 WWR274:WWZ275 KF308:KN309 UB308:UJ309 ADX308:AEF309 ANT308:AOB309 AXP308:AXX309 BHL308:BHT309 BRH308:BRP309 CBD308:CBL309 CKZ308:CLH309 CUV308:CVD309 DER308:DEZ309 DON308:DOV309 DYJ308:DYR309 EIF308:EIN309 ESB308:ESJ309 FBX308:FCF309 FLT308:FMB309 FVP308:FVX309 GFL308:GFT309 GPH308:GPP309 GZD308:GZL309 HIZ308:HJH309 HSV308:HTD309 ICR308:ICZ309 IMN308:IMV309 IWJ308:IWR309 JGF308:JGN309 JQB308:JQJ309 JZX308:KAF309 KJT308:KKB309 KTP308:KTX309 LDL308:LDT309 LNH308:LNP309 LXD308:LXL309 MGZ308:MHH309 MQV308:MRD309 NAR308:NAZ309 NKN308:NKV309 NUJ308:NUR309 OEF308:OEN309 OOB308:OOJ309 OXX308:OYF309 PHT308:PIB309 PRP308:PRX309 QBL308:QBT309 QLH308:QLP309 QVD308:QVL309 REZ308:RFH309 ROV308:RPD309 RYR308:RYZ309 SIN308:SIV309 SSJ308:SSR309 TCF308:TCN309 TMB308:TMJ309 TVX308:TWF309 UFT308:UGB309 UPP308:UPX309 UZL308:UZT309 VJH308:VJP309 VTD308:VTL309 WCZ308:WDH309 WMV308:WND309 WWR308:WWZ309 KF340:KN341 UB340:UJ341 ADX340:AEF341 ANT340:AOB341 AXP340:AXX341 BHL340:BHT341 BRH340:BRP341 CBD340:CBL341 CKZ340:CLH341 CUV340:CVD341 DER340:DEZ341 DON340:DOV341 DYJ340:DYR341 EIF340:EIN341 ESB340:ESJ341 FBX340:FCF341 FLT340:FMB341 FVP340:FVX341 GFL340:GFT341 GPH340:GPP341 GZD340:GZL341 HIZ340:HJH341 HSV340:HTD341 ICR340:ICZ341 IMN340:IMV341 IWJ340:IWR341 JGF340:JGN341 JQB340:JQJ341 JZX340:KAF341 KJT340:KKB341 KTP340:KTX341 LDL340:LDT341 LNH340:LNP341 LXD340:LXL341 MGZ340:MHH341 MQV340:MRD341 NAR340:NAZ341 NKN340:NKV341 NUJ340:NUR341 OEF340:OEN341 OOB340:OOJ341 OXX340:OYF341 PHT340:PIB341 PRP340:PRX341 QBL340:QBT341 QLH340:QLP341 QVD340:QVL341 REZ340:RFH341 ROV340:RPD341 RYR340:RYZ341 SIN340:SIV341 SSJ340:SSR341 TCF340:TCN341 TMB340:TMJ341 TVX340:TWF341 UFT340:UGB341 UPP340:UPX341 UZL340:UZT341 VJH340:VJP341 VTD340:VTL341 WCZ340:WDH341 WMV340:WND341 WWR340:WWZ341 KF384:KN385 UB384:UJ385 ADX384:AEF385 ANT384:AOB385 AXP384:AXX385 BHL384:BHT385 BRH384:BRP385 CBD384:CBL385 CKZ384:CLH385 CUV384:CVD385 DER384:DEZ385 DON384:DOV385 DYJ384:DYR385 EIF384:EIN385 ESB384:ESJ385 FBX384:FCF385 FLT384:FMB385 FVP384:FVX385 GFL384:GFT385 GPH384:GPP385 GZD384:GZL385 HIZ384:HJH385 HSV384:HTD385 ICR384:ICZ385 IMN384:IMV385 IWJ384:IWR385 JGF384:JGN385 JQB384:JQJ385 JZX384:KAF385 KJT384:KKB385 KTP384:KTX385 LDL384:LDT385 LNH384:LNP385 LXD384:LXL385 MGZ384:MHH385 MQV384:MRD385 NAR384:NAZ385 NKN384:NKV385 NUJ384:NUR385 OEF384:OEN385 OOB384:OOJ385 OXX384:OYF385 PHT384:PIB385 PRP384:PRX385 QBL384:QBT385 QLH384:QLP385 QVD384:QVL385 REZ384:RFH385 ROV384:RPD385 RYR384:RYZ385 SIN384:SIV385 SSJ384:SSR385 TCF384:TCN385 TMB384:TMJ385 TVX384:TWF385 UFT384:UGB385 UPP384:UPX385 UZL384:UZT385 VJH384:VJP385 VTD384:VTL385 WCZ384:WDH385 WMV384:WND385 WWR384:WWZ385 KF418:KN419 UB418:UJ419 ADX418:AEF419 ANT418:AOB419 AXP418:AXX419 BHL418:BHT419 BRH418:BRP419 CBD418:CBL419 CKZ418:CLH419 CUV418:CVD419 DER418:DEZ419 DON418:DOV419 DYJ418:DYR419 EIF418:EIN419 ESB418:ESJ419 FBX418:FCF419 FLT418:FMB419 FVP418:FVX419 GFL418:GFT419 GPH418:GPP419 GZD418:GZL419 HIZ418:HJH419 HSV418:HTD419 ICR418:ICZ419 IMN418:IMV419 IWJ418:IWR419 JGF418:JGN419 JQB418:JQJ419 JZX418:KAF419 KJT418:KKB419 KTP418:KTX419 LDL418:LDT419 LNH418:LNP419 LXD418:LXL419 MGZ418:MHH419 MQV418:MRD419 NAR418:NAZ419 NKN418:NKV419 NUJ418:NUR419 OEF418:OEN419 OOB418:OOJ419 OXX418:OYF419 PHT418:PIB419 PRP418:PRX419 QBL418:QBT419 QLH418:QLP419 QVD418:QVL419 REZ418:RFH419 ROV418:RPD419 RYR418:RYZ419 SIN418:SIV419 SSJ418:SSR419 TCF418:TCN419 TMB418:TMJ419 TVX418:TWF419 UFT418:UGB419 UPP418:UPX419 UZL418:UZT419 VJH418:VJP419 VTD418:VTL419 WCZ418:WDH419 WMV418:WND419 WWR418:WWZ419 KF450:KN451 UB450:UJ451 ADX450:AEF451 ANT450:AOB451 AXP450:AXX451 BHL450:BHT451 BRH450:BRP451 CBD450:CBL451 CKZ450:CLH451 CUV450:CVD451 DER450:DEZ451 DON450:DOV451 DYJ450:DYR451 EIF450:EIN451 ESB450:ESJ451 FBX450:FCF451 FLT450:FMB451 FVP450:FVX451 GFL450:GFT451 GPH450:GPP451 GZD450:GZL451 HIZ450:HJH451 HSV450:HTD451 ICR450:ICZ451 IMN450:IMV451 IWJ450:IWR451 JGF450:JGN451 JQB450:JQJ451 JZX450:KAF451 KJT450:KKB451 KTP450:KTX451 LDL450:LDT451 LNH450:LNP451 LXD450:LXL451 MGZ450:MHH451 MQV450:MRD451 NAR450:NAZ451 NKN450:NKV451 NUJ450:NUR451 OEF450:OEN451 OOB450:OOJ451 OXX450:OYF451 PHT450:PIB451 PRP450:PRX451 QBL450:QBT451 QLH450:QLP451 QVD450:QVL451 REZ450:RFH451 ROV450:RPD451 RYR450:RYZ451 SIN450:SIV451 SSJ450:SSR451 TCF450:TCN451 TMB450:TMJ451 TVX450:TWF451 UFT450:UGB451 UPP450:UPX451 UZL450:UZT451 VJH450:VJP451 VTD450:VTL451 WCZ450:WDH451 WMV450:WND451 WWR450:WWZ451 KF487:KN488 UB487:UJ488 ADX487:AEF488 ANT487:AOB488 AXP487:AXX488 BHL487:BHT488 BRH487:BRP488 CBD487:CBL488 CKZ487:CLH488 CUV487:CVD488 DER487:DEZ488 DON487:DOV488 DYJ487:DYR488 EIF487:EIN488 ESB487:ESJ488 FBX487:FCF488 FLT487:FMB488 FVP487:FVX488 GFL487:GFT488 GPH487:GPP488 GZD487:GZL488 HIZ487:HJH488 HSV487:HTD488 ICR487:ICZ488 IMN487:IMV488 IWJ487:IWR488 JGF487:JGN488 JQB487:JQJ488 JZX487:KAF488 KJT487:KKB488 KTP487:KTX488 LDL487:LDT488 LNH487:LNP488 LXD487:LXL488 MGZ487:MHH488 MQV487:MRD488 NAR487:NAZ488 NKN487:NKV488 NUJ487:NUR488 OEF487:OEN488 OOB487:OOJ488 OXX487:OYF488 PHT487:PIB488 PRP487:PRX488 QBL487:QBT488 QLH487:QLP488 QVD487:QVL488 REZ487:RFH488 ROV487:RPD488 RYR487:RYZ488 SIN487:SIV488 SSJ487:SSR488 TCF487:TCN488 TMB487:TMJ488 TVX487:TWF488 UFT487:UGB488 UPP487:UPX488 UZL487:UZT488 VJH487:VJP488 VTD487:VTL488 WCZ487:WDH488 WMV487:WND488 WWR487:WWZ488 KF519:KN520 UB519:UJ520 ADX519:AEF520 ANT519:AOB520 AXP519:AXX520 BHL519:BHT520 BRH519:BRP520 CBD519:CBL520 CKZ519:CLH520 CUV519:CVD520 DER519:DEZ520 DON519:DOV520 DYJ519:DYR520 EIF519:EIN520 ESB519:ESJ520 FBX519:FCF520 FLT519:FMB520 FVP519:FVX520 GFL519:GFT520 GPH519:GPP520 GZD519:GZL520 HIZ519:HJH520 HSV519:HTD520 ICR519:ICZ520 IMN519:IMV520 IWJ519:IWR520 JGF519:JGN520 JQB519:JQJ520 JZX519:KAF520 KJT519:KKB520 KTP519:KTX520 LDL519:LDT520 LNH519:LNP520 LXD519:LXL520 MGZ519:MHH520 MQV519:MRD520 NAR519:NAZ520 NKN519:NKV520 NUJ519:NUR520 OEF519:OEN520 OOB519:OOJ520 OXX519:OYF520 PHT519:PIB520 PRP519:PRX520 QBL519:QBT520 QLH519:QLP520 QVD519:QVL520 REZ519:RFH520 ROV519:RPD520 RYR519:RYZ520 SIN519:SIV520 SSJ519:SSR520 TCF519:TCN520 TMB519:TMJ520 TVX519:TWF520 UFT519:UGB520 UPP519:UPX520 UZL519:UZT520 VJH519:VJP520 VTD519:VTL520 WCZ519:WDH520 WMV519:WND520 WWR519:WWZ520 KF552:KN553 UB552:UJ553 ADX552:AEF553 ANT552:AOB553 AXP552:AXX553 BHL552:BHT553 BRH552:BRP553 CBD552:CBL553 CKZ552:CLH553 CUV552:CVD553 DER552:DEZ553 DON552:DOV553 DYJ552:DYR553 EIF552:EIN553 ESB552:ESJ553 FBX552:FCF553 FLT552:FMB553 FVP552:FVX553 GFL552:GFT553 GPH552:GPP553 GZD552:GZL553 HIZ552:HJH553 HSV552:HTD553 ICR552:ICZ553 IMN552:IMV553 IWJ552:IWR553 JGF552:JGN553 JQB552:JQJ553 JZX552:KAF553 KJT552:KKB553 KTP552:KTX553 LDL552:LDT553 LNH552:LNP553 LXD552:LXL553 MGZ552:MHH553 MQV552:MRD553 NAR552:NAZ553 NKN552:NKV553 NUJ552:NUR553 OEF552:OEN553 OOB552:OOJ553 OXX552:OYF553 PHT552:PIB553 PRP552:PRX553 QBL552:QBT553 QLH552:QLP553 QVD552:QVL553 REZ552:RFH553 ROV552:RPD553 RYR552:RYZ553 SIN552:SIV553 SSJ552:SSR553 TCF552:TCN553 TMB552:TMJ553 TVX552:TWF553 UFT552:UGB553 UPP552:UPX553 UZL552:UZT553 VJH552:VJP553 VTD552:VTL553 WCZ552:WDH553 WMV552:WND553 WWR552:WWZ553 KF585:KN586 UB585:UJ586 ADX585:AEF586 ANT585:AOB586 AXP585:AXX586 BHL585:BHT586 BRH585:BRP586 CBD585:CBL586 CKZ585:CLH586 CUV585:CVD586 DER585:DEZ586 DON585:DOV586 DYJ585:DYR586 EIF585:EIN586 ESB585:ESJ586 FBX585:FCF586 FLT585:FMB586 FVP585:FVX586 GFL585:GFT586 GPH585:GPP586 GZD585:GZL586 HIZ585:HJH586 HSV585:HTD586 ICR585:ICZ586 IMN585:IMV586 IWJ585:IWR586 JGF585:JGN586 JQB585:JQJ586 JZX585:KAF586 KJT585:KKB586 KTP585:KTX586 LDL585:LDT586 LNH585:LNP586 LXD585:LXL586 MGZ585:MHH586 MQV585:MRD586 NAR585:NAZ586 NKN585:NKV586 NUJ585:NUR586 OEF585:OEN586 OOB585:OOJ586 OXX585:OYF586 PHT585:PIB586 PRP585:PRX586 QBL585:QBT586 QLH585:QLP586 QVD585:QVL586 REZ585:RFH586 ROV585:RPD586 RYR585:RYZ586 SIN585:SIV586 SSJ585:SSR586 TCF585:TCN586 TMB585:TMJ586 TVX585:TWF586 UFT585:UGB586 UPP585:UPX586 UZL585:UZT586 VJH585:VJP586 VTD585:VTL586 WCZ585:WDH586 WMV585:WND586 WWR585:WWZ586 KF621:KN622 UB621:UJ622 ADX621:AEF622 ANT621:AOB622 AXP621:AXX622 BHL621:BHT622 BRH621:BRP622 CBD621:CBL622 CKZ621:CLH622 CUV621:CVD622 DER621:DEZ622 DON621:DOV622 DYJ621:DYR622 EIF621:EIN622 ESB621:ESJ622 FBX621:FCF622 FLT621:FMB622 FVP621:FVX622 GFL621:GFT622 GPH621:GPP622 GZD621:GZL622 HIZ621:HJH622 HSV621:HTD622 ICR621:ICZ622 IMN621:IMV622 IWJ621:IWR622 JGF621:JGN622 JQB621:JQJ622 JZX621:KAF622 KJT621:KKB622 KTP621:KTX622 LDL621:LDT622 LNH621:LNP622 LXD621:LXL622 MGZ621:MHH622 MQV621:MRD622 NAR621:NAZ622 NKN621:NKV622 NUJ621:NUR622 OEF621:OEN622 OOB621:OOJ622 OXX621:OYF622 PHT621:PIB622 PRP621:PRX622 QBL621:QBT622 QLH621:QLP622 QVD621:QVL622 REZ621:RFH622 ROV621:RPD622 RYR621:RYZ622 SIN621:SIV622 SSJ621:SSR622 TCF621:TCN622 TMB621:TMJ622 TVX621:TWF622 UFT621:UGB622 UPP621:UPX622 UZL621:UZT622 VJH621:VJP622 VTD621:VTL622 WCZ621:WDH622 WMV621:WND622 WWR621:WWZ622 KF654:KN655 UB654:UJ655 ADX654:AEF655 ANT654:AOB655 AXP654:AXX655 BHL654:BHT655 BRH654:BRP655 CBD654:CBL655 CKZ654:CLH655 CUV654:CVD655 DER654:DEZ655 DON654:DOV655 DYJ654:DYR655 EIF654:EIN655 ESB654:ESJ655 FBX654:FCF655 FLT654:FMB655 FVP654:FVX655 GFL654:GFT655 GPH654:GPP655 GZD654:GZL655 HIZ654:HJH655 HSV654:HTD655 ICR654:ICZ655 IMN654:IMV655 IWJ654:IWR655 JGF654:JGN655 JQB654:JQJ655 JZX654:KAF655 KJT654:KKB655 KTP654:KTX655 LDL654:LDT655 LNH654:LNP655 LXD654:LXL655 MGZ654:MHH655 MQV654:MRD655 NAR654:NAZ655 NKN654:NKV655 NUJ654:NUR655 OEF654:OEN655 OOB654:OOJ655 OXX654:OYF655 PHT654:PIB655 PRP654:PRX655 QBL654:QBT655 QLH654:QLP655 QVD654:QVL655 REZ654:RFH655 ROV654:RPD655 RYR654:RYZ655 SIN654:SIV655 SSJ654:SSR655 TCF654:TCN655 TMB654:TMJ655 TVX654:TWF655 UFT654:UGB655 UPP654:UPX655 UZL654:UZT655 VJH654:VJP655 VTD654:VTL655 WCZ654:WDH655 WMV654:WND655 WWR654:WWZ655 KF688:KN689 UB688:UJ689 ADX688:AEF689 ANT688:AOB689 AXP688:AXX689 BHL688:BHT689 BRH688:BRP689 CBD688:CBL689 CKZ688:CLH689 CUV688:CVD689 DER688:DEZ689 DON688:DOV689 DYJ688:DYR689 EIF688:EIN689 ESB688:ESJ689 FBX688:FCF689 FLT688:FMB689 FVP688:FVX689 GFL688:GFT689 GPH688:GPP689 GZD688:GZL689 HIZ688:HJH689 HSV688:HTD689 ICR688:ICZ689 IMN688:IMV689 IWJ688:IWR689 JGF688:JGN689 JQB688:JQJ689 JZX688:KAF689 KJT688:KKB689 KTP688:KTX689 LDL688:LDT689 LNH688:LNP689 LXD688:LXL689 MGZ688:MHH689 MQV688:MRD689 NAR688:NAZ689 NKN688:NKV689 NUJ688:NUR689 OEF688:OEN689 OOB688:OOJ689 OXX688:OYF689 PHT688:PIB689 PRP688:PRX689 QBL688:QBT689 QLH688:QLP689 QVD688:QVL689 REZ688:RFH689 ROV688:RPD689 RYR688:RYZ689 SIN688:SIV689 SSJ688:SSR689 TCF688:TCN689 TMB688:TMJ689 TVX688:TWF689 UFT688:UGB689 UPP688:UPX689 UZL688:UZT689 VJH688:VJP689 VTD688:VTL689 WCZ688:WDH689 WMV688:WND689 WWR688:WWZ689 KF722:KN723 UB722:UJ723 ADX722:AEF723 ANT722:AOB723 AXP722:AXX723 BHL722:BHT723 BRH722:BRP723 CBD722:CBL723 CKZ722:CLH723 CUV722:CVD723 DER722:DEZ723 DON722:DOV723 DYJ722:DYR723 EIF722:EIN723 ESB722:ESJ723 FBX722:FCF723 FLT722:FMB723 FVP722:FVX723 GFL722:GFT723 GPH722:GPP723 GZD722:GZL723 HIZ722:HJH723 HSV722:HTD723 ICR722:ICZ723 IMN722:IMV723 IWJ722:IWR723 JGF722:JGN723 JQB722:JQJ723 JZX722:KAF723 KJT722:KKB723 KTP722:KTX723 LDL722:LDT723 LNH722:LNP723 LXD722:LXL723 MGZ722:MHH723 MQV722:MRD723 NAR722:NAZ723 NKN722:NKV723 NUJ722:NUR723 OEF722:OEN723 OOB722:OOJ723 OXX722:OYF723 PHT722:PIB723 PRP722:PRX723 QBL722:QBT723 QLH722:QLP723 QVD722:QVL723 REZ722:RFH723 ROV722:RPD723 RYR722:RYZ723 SIN722:SIV723 SSJ722:SSR723 TCF722:TCN723 TMB722:TMJ723 TVX722:TWF723 UFT722:UGB723 UPP722:UPX723 UZL722:UZT723 VJH722:VJP723 VTD722:VTL723 WCZ722:WDH723 WMV722:WND723 WWR722:WWZ723 KF755:KN756 UB755:UJ756 ADX755:AEF756 ANT755:AOB756 AXP755:AXX756 BHL755:BHT756 BRH755:BRP756 CBD755:CBL756 CKZ755:CLH756 CUV755:CVD756 DER755:DEZ756 DON755:DOV756 DYJ755:DYR756 EIF755:EIN756 ESB755:ESJ756 FBX755:FCF756 FLT755:FMB756 FVP755:FVX756 GFL755:GFT756 GPH755:GPP756 GZD755:GZL756 HIZ755:HJH756 HSV755:HTD756 ICR755:ICZ756 IMN755:IMV756 IWJ755:IWR756 JGF755:JGN756 JQB755:JQJ756 JZX755:KAF756 KJT755:KKB756 KTP755:KTX756 LDL755:LDT756 LNH755:LNP756 LXD755:LXL756 MGZ755:MHH756 MQV755:MRD756 NAR755:NAZ756 NKN755:NKV756 NUJ755:NUR756 OEF755:OEN756 OOB755:OOJ756 OXX755:OYF756 PHT755:PIB756 PRP755:PRX756 QBL755:QBT756 QLH755:QLP756 QVD755:QVL756 REZ755:RFH756 ROV755:RPD756 RYR755:RYZ756 SIN755:SIV756 SSJ755:SSR756 TCF755:TCN756 TMB755:TMJ756 TVX755:TWF756 UFT755:UGB756 UPP755:UPX756 UZL755:UZT756 VJH755:VJP756 VTD755:VTL756 WCZ755:WDH756 WMV755:WND756 WWR755:WWZ756 KF797:KN798 UB797:UJ798 ADX797:AEF798 ANT797:AOB798 AXP797:AXX798 BHL797:BHT798 BRH797:BRP798 CBD797:CBL798 CKZ797:CLH798 CUV797:CVD798 DER797:DEZ798 DON797:DOV798 DYJ797:DYR798 EIF797:EIN798 ESB797:ESJ798 FBX797:FCF798 FLT797:FMB798 FVP797:FVX798 GFL797:GFT798 GPH797:GPP798 GZD797:GZL798 HIZ797:HJH798 HSV797:HTD798 ICR797:ICZ798 IMN797:IMV798 IWJ797:IWR798 JGF797:JGN798 JQB797:JQJ798 JZX797:KAF798 KJT797:KKB798 KTP797:KTX798 LDL797:LDT798 LNH797:LNP798 LXD797:LXL798 MGZ797:MHH798 MQV797:MRD798 NAR797:NAZ798 NKN797:NKV798 NUJ797:NUR798 OEF797:OEN798 OOB797:OOJ798 OXX797:OYF798 PHT797:PIB798 PRP797:PRX798 QBL797:QBT798 QLH797:QLP798 QVD797:QVL798 REZ797:RFH798 ROV797:RPD798 RYR797:RYZ798 SIN797:SIV798 SSJ797:SSR798 TCF797:TCN798 TMB797:TMJ798 TVX797:TWF798 UFT797:UGB798 UPP797:UPX798 UZL797:UZT798 VJH797:VJP798 VTD797:VTL798 WCZ797:WDH798 WMV797:WND798 WWR797:WWZ798 KF832:KN833 UB832:UJ833 ADX832:AEF833 ANT832:AOB833 AXP832:AXX833 BHL832:BHT833 BRH832:BRP833 CBD832:CBL833 CKZ832:CLH833 CUV832:CVD833 DER832:DEZ833 DON832:DOV833 DYJ832:DYR833 EIF832:EIN833 ESB832:ESJ833 FBX832:FCF833 FLT832:FMB833 FVP832:FVX833 GFL832:GFT833 GPH832:GPP833 GZD832:GZL833 HIZ832:HJH833 HSV832:HTD833 ICR832:ICZ833 IMN832:IMV833 IWJ832:IWR833 JGF832:JGN833 JQB832:JQJ833 JZX832:KAF833 KJT832:KKB833 KTP832:KTX833 LDL832:LDT833 LNH832:LNP833 LXD832:LXL833 MGZ832:MHH833 MQV832:MRD833 NAR832:NAZ833 NKN832:NKV833 NUJ832:NUR833 OEF832:OEN833 OOB832:OOJ833 OXX832:OYF833 PHT832:PIB833 PRP832:PRX833 QBL832:QBT833 QLH832:QLP833 QVD832:QVL833 REZ832:RFH833 ROV832:RPD833 RYR832:RYZ833 SIN832:SIV833 SSJ832:SSR833 TCF832:TCN833 TMB832:TMJ833 TVX832:TWF833 UFT832:UGB833 UPP832:UPX833 UZL832:UZT833 VJH832:VJP833 VTD832:VTL833 WCZ832:WDH833 WMV832:WND833 WWR832:WWZ833 KF868:KN869 UB868:UJ869 ADX868:AEF869 ANT868:AOB869 AXP868:AXX869 BHL868:BHT869 BRH868:BRP869 CBD868:CBL869 CKZ868:CLH869 CUV868:CVD869 DER868:DEZ869 DON868:DOV869 DYJ868:DYR869 EIF868:EIN869 ESB868:ESJ869 FBX868:FCF869 FLT868:FMB869 FVP868:FVX869 GFL868:GFT869 GPH868:GPP869 GZD868:GZL869 HIZ868:HJH869 HSV868:HTD869 ICR868:ICZ869 IMN868:IMV869 IWJ868:IWR869 JGF868:JGN869 JQB868:JQJ869 JZX868:KAF869 KJT868:KKB869 KTP868:KTX869 LDL868:LDT869 LNH868:LNP869 LXD868:LXL869 MGZ868:MHH869 MQV868:MRD869 NAR868:NAZ869 NKN868:NKV869 NUJ868:NUR869 OEF868:OEN869 OOB868:OOJ869 OXX868:OYF869 PHT868:PIB869 PRP868:PRX869 QBL868:QBT869 QLH868:QLP869 QVD868:QVL869 REZ868:RFH869 ROV868:RPD869 RYR868:RYZ869 SIN868:SIV869 SSJ868:SSR869 TCF868:TCN869 TMB868:TMJ869 TVX868:TWF869 UFT868:UGB869 UPP868:UPX869 UZL868:UZT869 VJH868:VJP869 VTD868:VTL869 WCZ868:WDH869 WMV868:WND869 WWR868:WWZ869 KF904:KN905 UB904:UJ905 ADX904:AEF905 ANT904:AOB905 AXP904:AXX905 BHL904:BHT905 BRH904:BRP905 CBD904:CBL905 CKZ904:CLH905 CUV904:CVD905 DER904:DEZ905 DON904:DOV905 DYJ904:DYR905 EIF904:EIN905 ESB904:ESJ905 FBX904:FCF905 FLT904:FMB905 FVP904:FVX905 GFL904:GFT905 GPH904:GPP905 GZD904:GZL905 HIZ904:HJH905 HSV904:HTD905 ICR904:ICZ905 IMN904:IMV905 IWJ904:IWR905 JGF904:JGN905 JQB904:JQJ905 JZX904:KAF905 KJT904:KKB905 KTP904:KTX905 LDL904:LDT905 LNH904:LNP905 LXD904:LXL905 MGZ904:MHH905 MQV904:MRD905 NAR904:NAZ905 NKN904:NKV905 NUJ904:NUR905 OEF904:OEN905 OOB904:OOJ905 OXX904:OYF905 PHT904:PIB905 PRP904:PRX905 QBL904:QBT905 QLH904:QLP905 QVD904:QVL905 REZ904:RFH905 ROV904:RPD905 RYR904:RYZ905 SIN904:SIV905 SSJ904:SSR905 TCF904:TCN905 TMB904:TMJ905 TVX904:TWF905 UFT904:UGB905 UPP904:UPX905 UZL904:UZT905 VJH904:VJP905 VTD904:VTL905 WCZ904:WDH905 WMV904:WND905 WWR904:WWZ905 KF939:KN940 UB939:UJ940 ADX939:AEF940 ANT939:AOB940 AXP939:AXX940 BHL939:BHT940 BRH939:BRP940 CBD939:CBL940 CKZ939:CLH940 CUV939:CVD940 DER939:DEZ940 DON939:DOV940 DYJ939:DYR940 EIF939:EIN940 ESB939:ESJ940 FBX939:FCF940 FLT939:FMB940 FVP939:FVX940 GFL939:GFT940 GPH939:GPP940 GZD939:GZL940 HIZ939:HJH940 HSV939:HTD940 ICR939:ICZ940 IMN939:IMV940 IWJ939:IWR940 JGF939:JGN940 JQB939:JQJ940 JZX939:KAF940 KJT939:KKB940 KTP939:KTX940 LDL939:LDT940 LNH939:LNP940 LXD939:LXL940 MGZ939:MHH940 MQV939:MRD940 NAR939:NAZ940 NKN939:NKV940 NUJ939:NUR940 OEF939:OEN940 OOB939:OOJ940 OXX939:OYF940 PHT939:PIB940 PRP939:PRX940 QBL939:QBT940 QLH939:QLP940 QVD939:QVL940 REZ939:RFH940 ROV939:RPD940 RYR939:RYZ940 SIN939:SIV940 SSJ939:SSR940 TCF939:TCN940 TMB939:TMJ940 TVX939:TWF940 UFT939:UGB940 UPP939:UPX940 UZL939:UZT940 VJH939:VJP940 VTD939:VTL940 WCZ939:WDH940 WMV939:WND940 WWR939:WWZ940 KF973:KN974 UB973:UJ974 ADX973:AEF974 ANT973:AOB974 AXP973:AXX974 BHL973:BHT974 BRH973:BRP974 CBD973:CBL974 CKZ973:CLH974 CUV973:CVD974 DER973:DEZ974 DON973:DOV974 DYJ973:DYR974 EIF973:EIN974 ESB973:ESJ974 FBX973:FCF974 FLT973:FMB974 FVP973:FVX974 GFL973:GFT974 GPH973:GPP974 GZD973:GZL974 HIZ973:HJH974 HSV973:HTD974 ICR973:ICZ974 IMN973:IMV974 IWJ973:IWR974 JGF973:JGN974 JQB973:JQJ974 JZX973:KAF974 KJT973:KKB974 KTP973:KTX974 LDL973:LDT974 LNH973:LNP974 LXD973:LXL974 MGZ973:MHH974 MQV973:MRD974 NAR973:NAZ974 NKN973:NKV974 NUJ973:NUR974 OEF973:OEN974 OOB973:OOJ974 OXX973:OYF974 PHT973:PIB974 PRP973:PRX974 QBL973:QBT974 QLH973:QLP974 QVD973:QVL974 REZ973:RFH974 ROV973:RPD974 RYR973:RYZ974 SIN973:SIV974 SSJ973:SSR974 TCF973:TCN974 TMB973:TMJ974 TVX973:TWF974 UFT973:UGB974 UPP973:UPX974 UZL973:UZT974 VJH973:VJP974 VTD973:VTL974 WCZ973:WDH974 WMV973:WND974 WWR973:WWZ974 KF1007:KN1008 UB1007:UJ1008 ADX1007:AEF1008 ANT1007:AOB1008 AXP1007:AXX1008 BHL1007:BHT1008 BRH1007:BRP1008 CBD1007:CBL1008 CKZ1007:CLH1008 CUV1007:CVD1008 DER1007:DEZ1008 DON1007:DOV1008 DYJ1007:DYR1008 EIF1007:EIN1008 ESB1007:ESJ1008 FBX1007:FCF1008 FLT1007:FMB1008 FVP1007:FVX1008 GFL1007:GFT1008 GPH1007:GPP1008 GZD1007:GZL1008 HIZ1007:HJH1008 HSV1007:HTD1008 ICR1007:ICZ1008 IMN1007:IMV1008 IWJ1007:IWR1008 JGF1007:JGN1008 JQB1007:JQJ1008 JZX1007:KAF1008 KJT1007:KKB1008 KTP1007:KTX1008 LDL1007:LDT1008 LNH1007:LNP1008 LXD1007:LXL1008 MGZ1007:MHH1008 MQV1007:MRD1008 NAR1007:NAZ1008 NKN1007:NKV1008 NUJ1007:NUR1008 OEF1007:OEN1008 OOB1007:OOJ1008 OXX1007:OYF1008 PHT1007:PIB1008 PRP1007:PRX1008 QBL1007:QBT1008 QLH1007:QLP1008 QVD1007:QVL1008 REZ1007:RFH1008 ROV1007:RPD1008 RYR1007:RYZ1008 SIN1007:SIV1008 SSJ1007:SSR1008 TCF1007:TCN1008 TMB1007:TMJ1008 TVX1007:TWF1008 UFT1007:UGB1008 UPP1007:UPX1008 UZL1007:UZT1008 VJH1007:VJP1008 VTD1007:VTL1008 WCZ1007:WDH1008 WMV1007:WND1008 WWR1007:WWZ1008 KF1044:KN1045 UB1044:UJ1045 ADX1044:AEF1045 ANT1044:AOB1045 AXP1044:AXX1045 BHL1044:BHT1045 BRH1044:BRP1045 CBD1044:CBL1045 CKZ1044:CLH1045 CUV1044:CVD1045 DER1044:DEZ1045 DON1044:DOV1045 DYJ1044:DYR1045 EIF1044:EIN1045 ESB1044:ESJ1045 FBX1044:FCF1045 FLT1044:FMB1045 FVP1044:FVX1045 GFL1044:GFT1045 GPH1044:GPP1045 GZD1044:GZL1045 HIZ1044:HJH1045 HSV1044:HTD1045 ICR1044:ICZ1045 IMN1044:IMV1045 IWJ1044:IWR1045 JGF1044:JGN1045 JQB1044:JQJ1045 JZX1044:KAF1045 KJT1044:KKB1045 KTP1044:KTX1045 LDL1044:LDT1045 LNH1044:LNP1045 LXD1044:LXL1045 MGZ1044:MHH1045 MQV1044:MRD1045 NAR1044:NAZ1045 NKN1044:NKV1045 NUJ1044:NUR1045 OEF1044:OEN1045 OOB1044:OOJ1045 OXX1044:OYF1045 PHT1044:PIB1045 PRP1044:PRX1045 QBL1044:QBT1045 QLH1044:QLP1045 QVD1044:QVL1045 REZ1044:RFH1045 ROV1044:RPD1045 RYR1044:RYZ1045 SIN1044:SIV1045 SSJ1044:SSR1045 TCF1044:TCN1045 TMB1044:TMJ1045 TVX1044:TWF1045 UFT1044:UGB1045 UPP1044:UPX1045 UZL1044:UZT1045 VJH1044:VJP1045 VTD1044:VTL1045 WCZ1044:WDH1045 WMV1044:WND1045 WWR1044:WWZ1045 KF1076:KN1077 UB1076:UJ1077 ADX1076:AEF1077 ANT1076:AOB1077 AXP1076:AXX1077 BHL1076:BHT1077 BRH1076:BRP1077 CBD1076:CBL1077 CKZ1076:CLH1077 CUV1076:CVD1077 DER1076:DEZ1077 DON1076:DOV1077 DYJ1076:DYR1077 EIF1076:EIN1077 ESB1076:ESJ1077 FBX1076:FCF1077 FLT1076:FMB1077 FVP1076:FVX1077 GFL1076:GFT1077 GPH1076:GPP1077 GZD1076:GZL1077 HIZ1076:HJH1077 HSV1076:HTD1077 ICR1076:ICZ1077 IMN1076:IMV1077 IWJ1076:IWR1077 JGF1076:JGN1077 JQB1076:JQJ1077 JZX1076:KAF1077 KJT1076:KKB1077 KTP1076:KTX1077 LDL1076:LDT1077 LNH1076:LNP1077 LXD1076:LXL1077 MGZ1076:MHH1077 MQV1076:MRD1077 NAR1076:NAZ1077 NKN1076:NKV1077 NUJ1076:NUR1077 OEF1076:OEN1077 OOB1076:OOJ1077 OXX1076:OYF1077 PHT1076:PIB1077 PRP1076:PRX1077 QBL1076:QBT1077 QLH1076:QLP1077 QVD1076:QVL1077 REZ1076:RFH1077 ROV1076:RPD1077 RYR1076:RYZ1077 SIN1076:SIV1077 SSJ1076:SSR1077 TCF1076:TCN1077 TMB1076:TMJ1077 TVX1076:TWF1077 UFT1076:UGB1077 UPP1076:UPX1077 UZL1076:UZT1077 VJH1076:VJP1077 VTD1076:VTL1077 WCZ1076:WDH1077 WMV1076:WND1077 WWR1076:WWZ1077 KF1108:KN1109 UB1108:UJ1109 ADX1108:AEF1109 ANT1108:AOB1109 AXP1108:AXX1109 BHL1108:BHT1109 BRH1108:BRP1109 CBD1108:CBL1109 CKZ1108:CLH1109 CUV1108:CVD1109 DER1108:DEZ1109 DON1108:DOV1109 DYJ1108:DYR1109 EIF1108:EIN1109 ESB1108:ESJ1109 FBX1108:FCF1109 FLT1108:FMB1109 FVP1108:FVX1109 GFL1108:GFT1109 GPH1108:GPP1109 GZD1108:GZL1109 HIZ1108:HJH1109 HSV1108:HTD1109 ICR1108:ICZ1109 IMN1108:IMV1109 IWJ1108:IWR1109 JGF1108:JGN1109 JQB1108:JQJ1109 JZX1108:KAF1109 KJT1108:KKB1109 KTP1108:KTX1109 LDL1108:LDT1109 LNH1108:LNP1109 LXD1108:LXL1109 MGZ1108:MHH1109 MQV1108:MRD1109 NAR1108:NAZ1109 NKN1108:NKV1109 NUJ1108:NUR1109 OEF1108:OEN1109 OOB1108:OOJ1109 OXX1108:OYF1109 PHT1108:PIB1109 PRP1108:PRX1109 QBL1108:QBT1109 QLH1108:QLP1109 QVD1108:QVL1109 REZ1108:RFH1109 ROV1108:RPD1109 RYR1108:RYZ1109 SIN1108:SIV1109 SSJ1108:SSR1109 TCF1108:TCN1109 TMB1108:TMJ1109 TVX1108:TWF1109 UFT1108:UGB1109 UPP1108:UPX1109 UZL1108:UZT1109 VJH1108:VJP1109 VTD1108:VTL1109 WCZ1108:WDH1109 WMV1108:WND1109 WWR1108:WWZ1109 KF1140:KN1141 UB1140:UJ1141 ADX1140:AEF1141 ANT1140:AOB1141 AXP1140:AXX1141 BHL1140:BHT1141 BRH1140:BRP1141 CBD1140:CBL1141 CKZ1140:CLH1141 CUV1140:CVD1141 DER1140:DEZ1141 DON1140:DOV1141 DYJ1140:DYR1141 EIF1140:EIN1141 ESB1140:ESJ1141 FBX1140:FCF1141 FLT1140:FMB1141 FVP1140:FVX1141 GFL1140:GFT1141 GPH1140:GPP1141 GZD1140:GZL1141 HIZ1140:HJH1141 HSV1140:HTD1141 ICR1140:ICZ1141 IMN1140:IMV1141 IWJ1140:IWR1141 JGF1140:JGN1141 JQB1140:JQJ1141 JZX1140:KAF1141 KJT1140:KKB1141 KTP1140:KTX1141 LDL1140:LDT1141 LNH1140:LNP1141 LXD1140:LXL1141 MGZ1140:MHH1141 MQV1140:MRD1141 NAR1140:NAZ1141 NKN1140:NKV1141 NUJ1140:NUR1141 OEF1140:OEN1141 OOB1140:OOJ1141 OXX1140:OYF1141 PHT1140:PIB1141 PRP1140:PRX1141 QBL1140:QBT1141 QLH1140:QLP1141 QVD1140:QVL1141 REZ1140:RFH1141 ROV1140:RPD1141 RYR1140:RYZ1141 SIN1140:SIV1141 SSJ1140:SSR1141 TCF1140:TCN1141 TMB1140:TMJ1141 TVX1140:TWF1141 UFT1140:UGB1141 UPP1140:UPX1141 UZL1140:UZT1141 VJH1140:VJP1141 VTD1140:VTL1141 WCZ1140:WDH1141 WMV1140:WND1141 WWR1140:WWZ1141 KF1172:KN1173 UB1172:UJ1173 ADX1172:AEF1173 ANT1172:AOB1173 AXP1172:AXX1173 BHL1172:BHT1173 BRH1172:BRP1173 CBD1172:CBL1173 CKZ1172:CLH1173 CUV1172:CVD1173 DER1172:DEZ1173 DON1172:DOV1173 DYJ1172:DYR1173 EIF1172:EIN1173 ESB1172:ESJ1173 FBX1172:FCF1173 FLT1172:FMB1173 FVP1172:FVX1173 GFL1172:GFT1173 GPH1172:GPP1173 GZD1172:GZL1173 HIZ1172:HJH1173 HSV1172:HTD1173 ICR1172:ICZ1173 IMN1172:IMV1173 IWJ1172:IWR1173 JGF1172:JGN1173 JQB1172:JQJ1173 JZX1172:KAF1173 KJT1172:KKB1173 KTP1172:KTX1173 LDL1172:LDT1173 LNH1172:LNP1173 LXD1172:LXL1173 MGZ1172:MHH1173 MQV1172:MRD1173 NAR1172:NAZ1173 NKN1172:NKV1173 NUJ1172:NUR1173 OEF1172:OEN1173 OOB1172:OOJ1173 OXX1172:OYF1173 PHT1172:PIB1173 PRP1172:PRX1173 QBL1172:QBT1173 QLH1172:QLP1173 QVD1172:QVL1173 REZ1172:RFH1173 ROV1172:RPD1173 RYR1172:RYZ1173 SIN1172:SIV1173 SSJ1172:SSR1173 TCF1172:TCN1173 TMB1172:TMJ1173 TVX1172:TWF1173 UFT1172:UGB1173 UPP1172:UPX1173 UZL1172:UZT1173 VJH1172:VJP1173 VTD1172:VTL1173 WCZ1172:WDH1173 WMV1172:WND1173 WWR1172:WWZ1173" xr:uid="{DD54270F-6ACC-4CB9-B241-ED4D96E244C6}">
      <formula1>"5年度算定,5年度予算案,5年度予算"</formula1>
    </dataValidation>
  </dataValidations>
  <pageMargins left="0.62992125984251968" right="0.59055118110236227" top="0.74803149606299213" bottom="0.74803149606299213" header="0.31496062992125984" footer="0.31496062992125984"/>
  <pageSetup paperSize="9" scale="99" orientation="portrait" r:id="rId1"/>
  <headerFooter>
    <oddFooter>&amp;C&amp;P</oddFooter>
  </headerFooter>
  <rowBreaks count="34" manualBreakCount="34">
    <brk id="32" max="16383" man="1"/>
    <brk id="65" max="16383" man="1"/>
    <brk id="97" max="16383" man="1"/>
    <brk id="129" max="16383" man="1"/>
    <brk id="168" max="16383" man="1"/>
    <brk id="204" max="16383" man="1"/>
    <brk id="246" max="16383" man="1"/>
    <brk id="280" max="16383" man="1"/>
    <brk id="312" max="16383" man="1"/>
    <brk id="344" max="16383" man="1"/>
    <brk id="389" max="16383" man="1"/>
    <brk id="422" max="16383" man="1"/>
    <brk id="454" max="16383" man="1"/>
    <brk id="491" max="16383" man="1"/>
    <brk id="524" max="16383" man="1"/>
    <brk id="557" max="16383" man="1"/>
    <brk id="589" max="16383" man="1"/>
    <brk id="626" max="16383" man="1"/>
    <brk id="659" max="16383" man="1"/>
    <brk id="692" max="16383" man="1"/>
    <brk id="727" max="16383" man="1"/>
    <brk id="761" max="16383" man="1"/>
    <brk id="802" max="16383" man="1"/>
    <brk id="837" max="16383" man="1"/>
    <brk id="874" max="16383" man="1"/>
    <brk id="910" max="16383" man="1"/>
    <brk id="945" max="16383" man="1"/>
    <brk id="978" max="16383" man="1"/>
    <brk id="1011" max="16383" man="1"/>
    <brk id="1048" max="16383" man="1"/>
    <brk id="1080" max="16383" man="1"/>
    <brk id="1112" max="16383" man="1"/>
    <brk id="1144" max="16383" man="1"/>
    <brk id="117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37</vt:i4>
      </vt:variant>
    </vt:vector>
  </HeadingPairs>
  <TitlesOfParts>
    <vt:vector size="39" baseType="lpstr">
      <vt:lpstr>予算事業一覧</vt:lpstr>
      <vt:lpstr>事業概要説明資料</vt:lpstr>
      <vt:lpstr>N_2_3_1_大正区役所職員の人件費</vt:lpstr>
      <vt:lpstr>N_2_3_3_４歳児訪問事業</vt:lpstr>
      <vt:lpstr>N_2_3_3_エリア価値の向上に向けた地域活性化事業</vt:lpstr>
      <vt:lpstr>N_2_3_3_コミュニティ育成事業</vt:lpstr>
      <vt:lpstr>N_2_3_3_ものづくり企業連携事業</vt:lpstr>
      <vt:lpstr>N_2_3_3_一般管理経費</vt:lpstr>
      <vt:lpstr>N_2_3_3_音楽振興事業</vt:lpstr>
      <vt:lpstr>N_2_3_3_学習・登校サポート事業</vt:lpstr>
      <vt:lpstr>N_2_3_3_区政会議等運営事業</vt:lpstr>
      <vt:lpstr>N_2_3_3_区庁舎設備維持費</vt:lpstr>
      <vt:lpstr>N_2_3_3_区庁舎設備及び区附設会館設備保守点検経費</vt:lpstr>
      <vt:lpstr>N_2_3_3_区民協働による魅力活性化事業</vt:lpstr>
      <vt:lpstr>N_2_3_3_区役所附設会館管理運営業務</vt:lpstr>
      <vt:lpstr>N_2_3_3_健康増進普及啓発事業</vt:lpstr>
      <vt:lpstr>N_2_3_3_広聴事業</vt:lpstr>
      <vt:lpstr>N_2_3_3_広報・情報・魅力発信事業</vt:lpstr>
      <vt:lpstr>N_2_3_3_国産木材を活用した窓口サービス課フロア整備事業</vt:lpstr>
      <vt:lpstr>N_2_3_3_使用料の還付金</vt:lpstr>
      <vt:lpstr>N_2_3_3_児童発達相談体制強化事業</vt:lpstr>
      <vt:lpstr>N_2_3_3_就学前.４・５歳児.こどもサポートネット事業.大正区版ネウボラ.</vt:lpstr>
      <vt:lpstr>N_2_3_3_住民情報業務等民間委託</vt:lpstr>
      <vt:lpstr>N_2_3_3_住民票等発行手数料のキャッシュレス化・住民情報待合への行政キオスク端末導入による利便性向上事業</vt:lpstr>
      <vt:lpstr>N_2_3_3_人権啓発推進事業</vt:lpstr>
      <vt:lpstr>N_2_3_3_生涯学習推進事業</vt:lpstr>
      <vt:lpstr>N_2_3_3_青少年育成推進事業</vt:lpstr>
      <vt:lpstr>N_2_3_3_地域・防災関係事務費</vt:lpstr>
      <vt:lpstr>N_2_3_3_地域活動協議会に対する支援事業</vt:lpstr>
      <vt:lpstr>N_2_3_3_地域見守り体制づくり推進事業</vt:lpstr>
      <vt:lpstr>N_2_3_3_地域防災対策事業</vt:lpstr>
      <vt:lpstr>N_2_3_3_地域防犯・安全対策事業</vt:lpstr>
      <vt:lpstr>N_2_3_3_特定空家等の是正</vt:lpstr>
      <vt:lpstr>N_2_3_3_福祉事務所運営費</vt:lpstr>
      <vt:lpstr>N_2_3_3_保健福祉センター事業用経費</vt:lpstr>
      <vt:lpstr>N_2_3_3_万博の来場促進等の取組</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2024-12-17T06:36:18Z</cp:lastPrinted>
  <dcterms:created xsi:type="dcterms:W3CDTF">2024-12-13T13:06:16Z</dcterms:created>
  <dcterms:modified xsi:type="dcterms:W3CDTF">2024-12-17T10:18:17Z</dcterms:modified>
</cp:coreProperties>
</file>