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3528480-CC2A-4E3D-B8CC-D0F52CECFAE8}" xr6:coauthVersionLast="47" xr6:coauthVersionMax="47" xr10:uidLastSave="{00000000-0000-0000-0000-000000000000}"/>
  <bookViews>
    <workbookView xWindow="-108" yWindow="-108" windowWidth="23256" windowHeight="1257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委託料支出一覧!$A$4:$F$71</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委託料支出一覧!$A$1:$F$72</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委託料支出一覧!$A$4:$F$60</definedName>
    <definedName name="Z_01861984_F6CF_4772_AA0A_2B6157221AC2_.wvu.FilterData" localSheetId="0" hidden="1">委託料支出一覧!$A$4:$F$60</definedName>
    <definedName name="Z_05D8E8D0_8AEC_4296_897D_974A15178679_.wvu.FilterData" localSheetId="0" hidden="1">委託料支出一覧!$A$4:$F$60</definedName>
    <definedName name="Z_125D2721_B6FD_4173_B763_82747310422D_.wvu.FilterData" localSheetId="0" hidden="1">委託料支出一覧!$A$4:$F$60</definedName>
    <definedName name="Z_1734C9BF_4633_42E5_A258_E83D5FC85BDD_.wvu.FilterData" localSheetId="0" hidden="1">委託料支出一覧!$A$4:$F$60</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委託料支出一覧!$A$4:$F$60</definedName>
    <definedName name="Z_20B03370_A9A7_47AC_A0DB_85C2011EA70A_.wvu.FilterData" localSheetId="0" hidden="1">委託料支出一覧!$A$4:$F$60</definedName>
    <definedName name="Z_21FC65F8_9914_4585_90AF_A00EE3463597_.wvu.FilterData" localSheetId="0" hidden="1">委託料支出一覧!$A$4:$F$60</definedName>
    <definedName name="Z_261563C4_10C5_41C2_AA69_0888E524912C_.wvu.FilterData" localSheetId="0" hidden="1">委託料支出一覧!$A$4:$F$60</definedName>
    <definedName name="Z_26F4FA0C_26D1_4602_B44C_88A47227D214_.wvu.FilterData" localSheetId="0" hidden="1">委託料支出一覧!$A$4:$F$60</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委託料支出一覧!$A$4:$F$60</definedName>
    <definedName name="Z_2EE00EDD_A664_4A32_9029_1A8662176B52_.wvu.FilterData" localSheetId="0" hidden="1">委託料支出一覧!$A$4:$F$60</definedName>
    <definedName name="Z_323C7CA6_5B75_4FC7_8BF5_6960759E522F_.wvu.FilterData" localSheetId="0" hidden="1">委託料支出一覧!$A$4:$F$60</definedName>
    <definedName name="Z_32E8BB21_264F_4FA1_ACD6_2B2A4CC6599F_.wvu.FilterData" localSheetId="0" hidden="1">委託料支出一覧!$A$4:$F$60</definedName>
    <definedName name="Z_366193B7_515F_4E8E_B6B3_3C10204FFEB4_.wvu.FilterData" localSheetId="0" hidden="1">委託料支出一覧!$A$4:$F$60</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委託料支出一覧!$A$4:$F$60</definedName>
    <definedName name="Z_3F902C3D_246B_4DFD_BED0_7FBC950FBA84_.wvu.FilterData" localSheetId="0" hidden="1">委託料支出一覧!$A$4:$F$60</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委託料支出一覧!$A$4:$F$60</definedName>
    <definedName name="Z_45EA684E_0DBC_42CF_9801_5ACCADE6B1C5_.wvu.FilterData" localSheetId="0" hidden="1">委託料支出一覧!$A$4:$F$60</definedName>
    <definedName name="Z_475A1739_6786_4CD7_B022_F4CCFD570429_.wvu.FilterData" localSheetId="0" hidden="1">委託料支出一覧!$A$4:$F$60</definedName>
    <definedName name="Z_4AFA3E2C_4405_4B44_A9E8_DB64B4860EB1_.wvu.FilterData" localSheetId="0" hidden="1">委託料支出一覧!$A$4:$F$60</definedName>
    <definedName name="Z_4C8949B6_9C26_492B_959F_0779BC4BBEAA_.wvu.FilterData" localSheetId="0" hidden="1">委託料支出一覧!$A$4:$F$60</definedName>
    <definedName name="Z_4CF4D751_28E3_4B4C_BAA9_58C0269BAAF6_.wvu.FilterData" localSheetId="0" hidden="1">委託料支出一覧!$A$4:$F$60</definedName>
    <definedName name="Z_5128EF7F_156A_4EB1_9EA1_B4C8844A7633_.wvu.FilterData" localSheetId="0" hidden="1">委託料支出一覧!$A$4:$F$60</definedName>
    <definedName name="Z_5550DBBC_4815_4DAB_937F_7C62DA5F1144_.wvu.FilterData" localSheetId="0" hidden="1">委託料支出一覧!$A$4:$F$60</definedName>
    <definedName name="Z_56E27382_3FA3_4BA1_90FC_C27ACB491421_.wvu.FilterData" localSheetId="0" hidden="1">委託料支出一覧!$A$4:$F$60</definedName>
    <definedName name="Z_619A491E_ABD2_46A4_968E_A89999FA1DFD_.wvu.FilterData" localSheetId="0" hidden="1">委託料支出一覧!$A$4:$F$60</definedName>
    <definedName name="Z_6493F7BA_CCC8_44B0_AD30_AFA1A2BD0947_.wvu.FilterData" localSheetId="0" hidden="1">委託料支出一覧!$A$4:$F$60</definedName>
    <definedName name="Z_6926EB01_B5C3_4972_A68F_E30052702C5C_.wvu.FilterData" localSheetId="0" hidden="1">委託料支出一覧!$A$4:$F$60</definedName>
    <definedName name="Z_6A911F75_FCD5_4F5C_9F77_401D41C7CA2F_.wvu.FilterData" localSheetId="0" hidden="1">委託料支出一覧!$A$4:$F$60</definedName>
    <definedName name="Z_774CE9F3_B276_4E89_8142_59042DE66CD1_.wvu.FilterData" localSheetId="0" hidden="1">委託料支出一覧!$A$4:$F$60</definedName>
    <definedName name="Z_7A9DD16E_F903_4863_B829_4796CE894ED0_.wvu.FilterData" localSheetId="0" hidden="1">委託料支出一覧!$A$4:$F$60</definedName>
    <definedName name="Z_8E098FB6_79F5_4218_8CFD_D5C4145EF04C_.wvu.FilterData" localSheetId="0" hidden="1">委託料支出一覧!$A$4:$F$60</definedName>
    <definedName name="Z_958DC23D_65D9_45EB_BCE2_23C1F33BF0E3_.wvu.FilterData" localSheetId="0" hidden="1">委託料支出一覧!$A$4:$F$60</definedName>
    <definedName name="Z_973EE690_0B31_4D59_B7AB_FA497BA3F53C_.wvu.FilterData" localSheetId="0" hidden="1">委託料支出一覧!$A$4:$F$60</definedName>
    <definedName name="Z_977235F8_48D3_4499_A0D1_031044790F81_.wvu.FilterData" localSheetId="0" hidden="1">委託料支出一覧!$A$4:$F$60</definedName>
    <definedName name="Z_99685710_72AE_4B5D_8870_53975EB781F5_.wvu.FilterData" localSheetId="0" hidden="1">委託料支出一覧!$A$4:$F$60</definedName>
    <definedName name="Z_9DBC28CF_F252_4212_B07E_05ADE2A691D3_.wvu.FilterData" localSheetId="0" hidden="1">委託料支出一覧!$A$4:$F$60</definedName>
    <definedName name="Z_A11322EF_73F6_40DE_B0AC_6E42B3D76055_.wvu.FilterData" localSheetId="0" hidden="1">委託料支出一覧!$A$4:$F$60</definedName>
    <definedName name="Z_A11E4C00_0394_4CE6_B73E_221C7BA742F6_.wvu.FilterData" localSheetId="0" hidden="1">委託料支出一覧!$A$4:$F$60</definedName>
    <definedName name="Z_A1F478E3_F435_447F_B2CC_6E9C174DA928_.wvu.FilterData" localSheetId="0" hidden="1">委託料支出一覧!$A$4:$F$60</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委託料支出一覧!$A$4:$F$60</definedName>
    <definedName name="Z_AAB712E3_C5D9_4902_A117_C12BE7FDD63D_.wvu.FilterData" localSheetId="0" hidden="1">委託料支出一覧!$A$4:$F$60</definedName>
    <definedName name="Z_AC924E32_4F5F_41AD_8889_A0469107E927_.wvu.FilterData" localSheetId="0" hidden="1">委託料支出一覧!$A$4:$F$60</definedName>
    <definedName name="Z_AD51D3A2_A23B_4D02_92C2_113F69CB176E_.wvu.FilterData" localSheetId="0" hidden="1">委託料支出一覧!$A$4:$F$60</definedName>
    <definedName name="Z_AFEB9B81_C902_4151_A96F_74FCF405D0C7_.wvu.FilterData" localSheetId="0" hidden="1">委託料支出一覧!$A$4:$F$60</definedName>
    <definedName name="Z_B47A04AA_FBBF_4ADA_AD65_5912F0410B3F_.wvu.FilterData" localSheetId="0" hidden="1">委託料支出一覧!$A$4:$F$60</definedName>
    <definedName name="Z_B503762D_2683_4889_91D1_277AA3465232_.wvu.FilterData" localSheetId="0" hidden="1">委託料支出一覧!$A$4:$F$60</definedName>
    <definedName name="Z_B63AB35D_2734_41D8_AD39_37CEDCB6A450_.wvu.FilterData" localSheetId="0" hidden="1">委託料支出一覧!$A$4:$F$60</definedName>
    <definedName name="Z_B7AD6FA8_2E6F_467A_8B52_8DFFF6709E3D_.wvu.FilterData" localSheetId="0" hidden="1">委託料支出一覧!$A$4:$F$60</definedName>
    <definedName name="Z_B840A286_FFCA_40A6_95BA_A4DE2CB336D2_.wvu.FilterData" localSheetId="0" hidden="1">委託料支出一覧!$A$4:$F$60</definedName>
    <definedName name="Z_B8C86F7B_41C1_488F_9456_72016DBEF174_.wvu.FilterData" localSheetId="0" hidden="1">委託料支出一覧!$A$4:$F$60</definedName>
    <definedName name="Z_C4E29B43_824C_4688_8110_836DEB9AB50D_.wvu.FilterData" localSheetId="0" hidden="1">委託料支出一覧!$A$4:$F$60</definedName>
    <definedName name="Z_CA06432B_2E2B_4D66_ADB9_5BD4D2910E24_.wvu.FilterData" localSheetId="0" hidden="1">委託料支出一覧!$A$4:$F$60</definedName>
    <definedName name="Z_CC1D9902_3864_460A_ABFA_C7483E29000C_.wvu.FilterData" localSheetId="0" hidden="1">委託料支出一覧!$A$4:$F$60</definedName>
    <definedName name="Z_CE11686E_76FD_46AE_AE20_58B11C27BBEB_.wvu.FilterData" localSheetId="0" hidden="1">委託料支出一覧!$A$4:$F$60</definedName>
    <definedName name="Z_D7FA1AA0_8E2E_4FB7_B53D_398A08064C34_.wvu.FilterData" localSheetId="0" hidden="1">委託料支出一覧!$A$4:$F$60</definedName>
    <definedName name="Z_E224131C_929E_4511_9B55_908B141309EC_.wvu.FilterData" localSheetId="0" hidden="1">委託料支出一覧!$A$4:$F$60</definedName>
    <definedName name="Z_E6B538EC_DDB6_4621_851B_30EF958B4889_.wvu.FilterData" localSheetId="0" hidden="1">委託料支出一覧!$A$4:$F$60</definedName>
    <definedName name="Z_F0A27403_2F2C_40D5_BAA4_1D46F6DD15EA_.wvu.FilterData" localSheetId="0" hidden="1">委託料支出一覧!$A$4:$F$60</definedName>
    <definedName name="Z_F9D5DC69_95A6_492F_BDFA_A86E1A732B18_.wvu.FilterData" localSheetId="0" hidden="1">委託料支出一覧!$A$4:$F$60</definedName>
    <definedName name="Z_FBE09FA5_238F_4F70_A3CA_8368A90182C9_.wvu.FilterData" localSheetId="0" hidden="1">委託料支出一覧!$A$4:$F$60</definedName>
    <definedName name="Z_FC3119B4_86F6_4319_BA10_90B20A8DC217_.wvu.FilterData" localSheetId="0" hidden="1">委託料支出一覧!$A$4:$F$60</definedName>
    <definedName name="Z_FCB39946_212B_44BC_A514_8AE1A1DE07F6_.wvu.FilterData" localSheetId="0" hidden="1">委託料支出一覧!$A$4:$F$60</definedName>
    <definedName name="Z_FE42E0E1_E5DC_4DA7_AF41_E80BEF31D5E6_.wvu.FilterData" localSheetId="0" hidden="1">委託料支出一覧!$A$4:$F$60</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3" l="1"/>
  <c r="D63" i="3" l="1"/>
  <c r="D61" i="3"/>
  <c r="D69" i="3" l="1"/>
  <c r="D68" i="3"/>
  <c r="D67" i="3"/>
  <c r="D65" i="3"/>
  <c r="D64" i="3"/>
  <c r="D71" i="3" l="1"/>
  <c r="D70" i="3" s="1"/>
</calcChain>
</file>

<file path=xl/sharedStrings.xml><?xml version="1.0" encoding="utf-8"?>
<sst xmlns="http://schemas.openxmlformats.org/spreadsheetml/2006/main" count="264" uniqueCount="127">
  <si>
    <t>所管</t>
    <rPh sb="0" eb="2">
      <t>ショカン</t>
    </rPh>
    <phoneticPr fontId="8"/>
  </si>
  <si>
    <t>委託名称</t>
    <rPh sb="0" eb="2">
      <t>イタク</t>
    </rPh>
    <rPh sb="2" eb="4">
      <t>メイショウ</t>
    </rPh>
    <phoneticPr fontId="8"/>
  </si>
  <si>
    <t>委託先</t>
    <rPh sb="0" eb="1">
      <t>イ</t>
    </rPh>
    <rPh sb="1" eb="2">
      <t>コトヅケ</t>
    </rPh>
    <rPh sb="2" eb="3">
      <t>サキ</t>
    </rPh>
    <phoneticPr fontId="8"/>
  </si>
  <si>
    <t>支出金額</t>
    <rPh sb="0" eb="2">
      <t>シシュツ</t>
    </rPh>
    <rPh sb="2" eb="4">
      <t>キンガク</t>
    </rPh>
    <phoneticPr fontId="8"/>
  </si>
  <si>
    <t>契約
方法</t>
    <rPh sb="0" eb="2">
      <t>ケイヤク</t>
    </rPh>
    <rPh sb="3" eb="5">
      <t>ホウホウ</t>
    </rPh>
    <phoneticPr fontId="8"/>
  </si>
  <si>
    <t>再委託
有り＝○</t>
    <rPh sb="0" eb="3">
      <t>サイイタク</t>
    </rPh>
    <rPh sb="4" eb="5">
      <t>ア</t>
    </rPh>
    <phoneticPr fontId="8"/>
  </si>
  <si>
    <t>一般</t>
  </si>
  <si>
    <t>比随</t>
  </si>
  <si>
    <t>(単位：円)</t>
    <rPh sb="1" eb="3">
      <t>タンイ</t>
    </rPh>
    <rPh sb="4" eb="5">
      <t>エン</t>
    </rPh>
    <phoneticPr fontId="8"/>
  </si>
  <si>
    <t>所属計</t>
    <rPh sb="0" eb="2">
      <t>ショゾク</t>
    </rPh>
    <rPh sb="2" eb="3">
      <t>ケイ</t>
    </rPh>
    <phoneticPr fontId="4"/>
  </si>
  <si>
    <t>（再掲）契約方法別支出額</t>
    <phoneticPr fontId="8"/>
  </si>
  <si>
    <t>一般競争入札</t>
    <phoneticPr fontId="8"/>
  </si>
  <si>
    <t>指名競争入札</t>
    <phoneticPr fontId="8"/>
  </si>
  <si>
    <t>指名</t>
    <rPh sb="0" eb="2">
      <t>シメイ</t>
    </rPh>
    <phoneticPr fontId="0"/>
  </si>
  <si>
    <t>公募型指名競争入札</t>
    <phoneticPr fontId="8"/>
  </si>
  <si>
    <t>公募
指名</t>
    <rPh sb="0" eb="2">
      <t>コウボ</t>
    </rPh>
    <rPh sb="3" eb="5">
      <t>シメイ</t>
    </rPh>
    <phoneticPr fontId="3"/>
  </si>
  <si>
    <t>公募</t>
    <rPh sb="0" eb="2">
      <t>コウボ</t>
    </rPh>
    <phoneticPr fontId="7"/>
  </si>
  <si>
    <t>非公募</t>
    <rPh sb="0" eb="1">
      <t>ヒ</t>
    </rPh>
    <rPh sb="1" eb="3">
      <t>コウボ</t>
    </rPh>
    <phoneticPr fontId="3"/>
  </si>
  <si>
    <t>特随</t>
    <rPh sb="0" eb="1">
      <t>トク</t>
    </rPh>
    <rPh sb="1" eb="2">
      <t>ズイ</t>
    </rPh>
    <phoneticPr fontId="3"/>
  </si>
  <si>
    <t>合計</t>
    <phoneticPr fontId="8"/>
  </si>
  <si>
    <t>公募による指定管理者選定</t>
    <phoneticPr fontId="8"/>
  </si>
  <si>
    <t>特名による指定管理者選定</t>
    <phoneticPr fontId="8"/>
  </si>
  <si>
    <t>随意契約(比較見積)</t>
    <rPh sb="5" eb="9">
      <t>ヒカクミツモリ</t>
    </rPh>
    <phoneticPr fontId="8"/>
  </si>
  <si>
    <t>特名随意契約</t>
    <rPh sb="0" eb="1">
      <t>トク</t>
    </rPh>
    <rPh sb="1" eb="2">
      <t>メイ</t>
    </rPh>
    <phoneticPr fontId="8"/>
  </si>
  <si>
    <t>（特名随意契約の割合）</t>
    <phoneticPr fontId="8"/>
  </si>
  <si>
    <t>大正区役所</t>
    <rPh sb="0" eb="5">
      <t>タイショウクヤクショ</t>
    </rPh>
    <phoneticPr fontId="9"/>
  </si>
  <si>
    <t>栄伸開発(株)</t>
    <rPh sb="0" eb="1">
      <t>エイ</t>
    </rPh>
    <rPh sb="1" eb="2">
      <t>シン</t>
    </rPh>
    <rPh sb="2" eb="4">
      <t>カイハツ</t>
    </rPh>
    <rPh sb="5" eb="6">
      <t>カブ</t>
    </rPh>
    <phoneticPr fontId="3"/>
  </si>
  <si>
    <t>大正区役所総合案内業務委託(長期継続)</t>
  </si>
  <si>
    <t>(株)バックスグループ</t>
  </si>
  <si>
    <t>特随</t>
  </si>
  <si>
    <t>大阪市大正区役所庁舎清掃業務委託(長期継続)</t>
  </si>
  <si>
    <t>(株)サクセス</t>
  </si>
  <si>
    <t>福井産業(株)</t>
  </si>
  <si>
    <t>(株)大阪ガスファシリティーズ</t>
    <rPh sb="3" eb="5">
      <t>オオサカ</t>
    </rPh>
    <phoneticPr fontId="9"/>
  </si>
  <si>
    <t>○</t>
  </si>
  <si>
    <t>(株)大阪ガスファシリティーズ</t>
    <rPh sb="1" eb="2">
      <t>カブ</t>
    </rPh>
    <rPh sb="3" eb="5">
      <t>オオサカ</t>
    </rPh>
    <phoneticPr fontId="9"/>
  </si>
  <si>
    <t>(株)シカトキノコ</t>
  </si>
  <si>
    <t>ＴＯＳＥＩ(株)大阪営業所</t>
    <rPh sb="8" eb="13">
      <t>オオサカエイギョウショ</t>
    </rPh>
    <phoneticPr fontId="9"/>
  </si>
  <si>
    <t>(一財)大阪市コミュニティ協会</t>
  </si>
  <si>
    <t>公募</t>
  </si>
  <si>
    <t>〇</t>
  </si>
  <si>
    <t>区役所コンサート実施業務(区役所コンサート事業)</t>
    <rPh sb="8" eb="12">
      <t>ジッシギョウム</t>
    </rPh>
    <rPh sb="13" eb="16">
      <t>クヤクショ</t>
    </rPh>
    <rPh sb="21" eb="23">
      <t>ジギョウ</t>
    </rPh>
    <phoneticPr fontId="9"/>
  </si>
  <si>
    <t>音楽集団トスカ</t>
  </si>
  <si>
    <t>(公財)文楽協会</t>
  </si>
  <si>
    <t>大阪市立大正区民ホール舞台吊物設備保守点検業務委託</t>
    <rPh sb="17" eb="25">
      <t>ホシュテンケンギョウムイタク</t>
    </rPh>
    <phoneticPr fontId="9"/>
  </si>
  <si>
    <t>大阪市立大正区民ホール音響設備保守点検業務委託</t>
    <rPh sb="19" eb="21">
      <t>ギョウム</t>
    </rPh>
    <rPh sb="21" eb="23">
      <t>イタク</t>
    </rPh>
    <phoneticPr fontId="9"/>
  </si>
  <si>
    <t>大阪市立大正区民ホールにおけるコンビニエンスストア収納代行業務委託(長期継続)</t>
  </si>
  <si>
    <t>ベリトランス(株)</t>
  </si>
  <si>
    <t>大阪市立大正区民ホール舞台照明設備保守点検等業務委託</t>
    <rPh sb="0" eb="4">
      <t>オオサカシリツ</t>
    </rPh>
    <rPh sb="21" eb="22">
      <t>トウ</t>
    </rPh>
    <rPh sb="24" eb="26">
      <t>イタク</t>
    </rPh>
    <phoneticPr fontId="9"/>
  </si>
  <si>
    <t>パナソニックＥＷエンジニアリング(株)近畿支店</t>
  </si>
  <si>
    <t>区役所附設会館等予約システムサービス提供業務委託</t>
  </si>
  <si>
    <t>区役所附設会館等予約システムにおける通信サービス提供業務委託(長期継続)</t>
  </si>
  <si>
    <t>(株)オプテージ</t>
  </si>
  <si>
    <t>大正区役所</t>
    <rPh sb="0" eb="2">
      <t>タイショウ</t>
    </rPh>
    <rPh sb="2" eb="5">
      <t>クヤクショ</t>
    </rPh>
    <phoneticPr fontId="3"/>
  </si>
  <si>
    <t>大正区役所</t>
    <rPh sb="0" eb="2">
      <t>タイショウ</t>
    </rPh>
    <rPh sb="2" eb="5">
      <t>クヤクショ</t>
    </rPh>
    <phoneticPr fontId="11"/>
  </si>
  <si>
    <t>大正区役所</t>
    <rPh sb="0" eb="5">
      <t>タイショウクヤクショ</t>
    </rPh>
    <phoneticPr fontId="17"/>
  </si>
  <si>
    <t>東芝テックソリューションサービス(株)関西支社</t>
    <rPh sb="0" eb="2">
      <t>トウシバ</t>
    </rPh>
    <rPh sb="19" eb="21">
      <t>カンサイ</t>
    </rPh>
    <rPh sb="21" eb="23">
      <t>シシャ</t>
    </rPh>
    <phoneticPr fontId="11"/>
  </si>
  <si>
    <t>(株)キズキ</t>
  </si>
  <si>
    <t>「地域見守り体制づくり推進事業」業務委託</t>
  </si>
  <si>
    <t>(社福)大阪市大正区社会福祉協議会</t>
  </si>
  <si>
    <t>一般会計</t>
    <rPh sb="0" eb="2">
      <t>イッパン</t>
    </rPh>
    <rPh sb="2" eb="4">
      <t>カイケイ</t>
    </rPh>
    <phoneticPr fontId="8"/>
  </si>
  <si>
    <t>富士テレコム(株)大阪支店</t>
    <phoneticPr fontId="8"/>
  </si>
  <si>
    <t>令和６年度　委託料支出一覧</t>
    <rPh sb="0" eb="2">
      <t>レイワ</t>
    </rPh>
    <rPh sb="3" eb="5">
      <t>ネンド</t>
    </rPh>
    <rPh sb="6" eb="9">
      <t>イタクリョウ</t>
    </rPh>
    <rPh sb="9" eb="11">
      <t>シシュツ</t>
    </rPh>
    <rPh sb="11" eb="13">
      <t>イチラン</t>
    </rPh>
    <phoneticPr fontId="8"/>
  </si>
  <si>
    <t>令和６年度大阪市立大正会館管理運営業務の業務代行</t>
    <phoneticPr fontId="8"/>
  </si>
  <si>
    <t>令和６年度大正区コミュニティ育成事業業務委託</t>
    <phoneticPr fontId="8"/>
  </si>
  <si>
    <t>特随</t>
    <rPh sb="0" eb="1">
      <t>トク</t>
    </rPh>
    <rPh sb="1" eb="2">
      <t>ズイ</t>
    </rPh>
    <phoneticPr fontId="2"/>
  </si>
  <si>
    <t>令和６年度大阪市大正区における新たな地域コミュニティ支援事業業務委託</t>
    <rPh sb="28" eb="30">
      <t>ジギョウ</t>
    </rPh>
    <phoneticPr fontId="8"/>
  </si>
  <si>
    <t>(一財)大阪市コミュニティ協会</t>
    <phoneticPr fontId="8"/>
  </si>
  <si>
    <t>「文楽体験と公演」文楽公演出張公演業務</t>
    <rPh sb="11" eb="13">
      <t>コウエン</t>
    </rPh>
    <phoneticPr fontId="8"/>
  </si>
  <si>
    <t>大正区役所グランドピアノ移設及び調律業務委託</t>
    <phoneticPr fontId="8"/>
  </si>
  <si>
    <t>(株)西部ピアノ</t>
    <phoneticPr fontId="8"/>
  </si>
  <si>
    <t>「第40回たいしょう人権展」事業業務委託</t>
    <phoneticPr fontId="8"/>
  </si>
  <si>
    <t>三晃工業(株)</t>
    <rPh sb="0" eb="2">
      <t>サンコウ</t>
    </rPh>
    <rPh sb="2" eb="4">
      <t>コウギョウ</t>
    </rPh>
    <rPh sb="4" eb="7">
      <t>カブ</t>
    </rPh>
    <phoneticPr fontId="8"/>
  </si>
  <si>
    <t>(公社)大阪市シルバー人材センター</t>
    <rPh sb="1" eb="2">
      <t>コウ</t>
    </rPh>
    <rPh sb="2" eb="3">
      <t>シャ</t>
    </rPh>
    <phoneticPr fontId="2"/>
  </si>
  <si>
    <t>大阪市大正区役所住民情報業務等委託　長期継続契約</t>
    <rPh sb="0" eb="3">
      <t>オオサカシ</t>
    </rPh>
    <rPh sb="3" eb="5">
      <t>タイショウ</t>
    </rPh>
    <rPh sb="5" eb="6">
      <t>ク</t>
    </rPh>
    <rPh sb="6" eb="8">
      <t>ヤクショ</t>
    </rPh>
    <rPh sb="8" eb="10">
      <t>ジュウミン</t>
    </rPh>
    <rPh sb="10" eb="12">
      <t>ジョウホウ</t>
    </rPh>
    <rPh sb="12" eb="14">
      <t>ギョウム</t>
    </rPh>
    <rPh sb="14" eb="15">
      <t>トウ</t>
    </rPh>
    <rPh sb="15" eb="17">
      <t>イタク</t>
    </rPh>
    <rPh sb="18" eb="22">
      <t>チョウキケイゾク</t>
    </rPh>
    <rPh sb="22" eb="24">
      <t>ケイヤク</t>
    </rPh>
    <phoneticPr fontId="11"/>
  </si>
  <si>
    <t>住民登録担当事務用電子レジスター２台外２台保守点検業務委託</t>
    <rPh sb="0" eb="2">
      <t>ジュウミン</t>
    </rPh>
    <rPh sb="2" eb="4">
      <t>トウロク</t>
    </rPh>
    <rPh sb="4" eb="6">
      <t>タントウ</t>
    </rPh>
    <rPh sb="6" eb="9">
      <t>ジムヨウ</t>
    </rPh>
    <rPh sb="9" eb="11">
      <t>デンシ</t>
    </rPh>
    <rPh sb="17" eb="18">
      <t>ダイ</t>
    </rPh>
    <rPh sb="18" eb="19">
      <t>ガイ</t>
    </rPh>
    <rPh sb="20" eb="21">
      <t>ダイ</t>
    </rPh>
    <rPh sb="21" eb="23">
      <t>ホシュ</t>
    </rPh>
    <rPh sb="23" eb="25">
      <t>テンケン</t>
    </rPh>
    <rPh sb="25" eb="27">
      <t>ギョウム</t>
    </rPh>
    <rPh sb="27" eb="29">
      <t>イタク</t>
    </rPh>
    <phoneticPr fontId="11"/>
  </si>
  <si>
    <t>令和６年度「学習・登校サポート事業」(概算契約)</t>
    <phoneticPr fontId="8"/>
  </si>
  <si>
    <t>「生活習慣改善等啓発リーフレット」編集・印刷業務委託</t>
    <rPh sb="24" eb="26">
      <t>イタク</t>
    </rPh>
    <phoneticPr fontId="8"/>
  </si>
  <si>
    <t>門那シーリング印刷(株)</t>
    <phoneticPr fontId="8"/>
  </si>
  <si>
    <t>「生活習慣改善等啓発リーフレット」全戸配布業務（概算契約）</t>
    <rPh sb="24" eb="26">
      <t>ガイサン</t>
    </rPh>
    <rPh sb="26" eb="28">
      <t>ケイヤク</t>
    </rPh>
    <phoneticPr fontId="8"/>
  </si>
  <si>
    <t>読売大阪南販売(株)</t>
    <phoneticPr fontId="8"/>
  </si>
  <si>
    <t>令和６年度地域健康講座（壮年）リーフレットデザイン及び版下作成業務委託</t>
    <phoneticPr fontId="8"/>
  </si>
  <si>
    <t>(株)大阪デジタル広告社</t>
    <phoneticPr fontId="8"/>
  </si>
  <si>
    <t>令和６年度区民アンケート調査業務委託</t>
    <rPh sb="0" eb="2">
      <t>レイワ</t>
    </rPh>
    <rPh sb="3" eb="5">
      <t>ネンド</t>
    </rPh>
    <rPh sb="5" eb="7">
      <t>クミン</t>
    </rPh>
    <rPh sb="12" eb="14">
      <t>チョウサ</t>
    </rPh>
    <rPh sb="14" eb="16">
      <t>ギョウム</t>
    </rPh>
    <rPh sb="16" eb="18">
      <t>イタク</t>
    </rPh>
    <phoneticPr fontId="8"/>
  </si>
  <si>
    <t>令和６年度大正区区民意識調査業務委託</t>
    <phoneticPr fontId="8"/>
  </si>
  <si>
    <t>令和６年度大正区万博機運盛り上げ・ドイツ交流イベント業務委託</t>
    <rPh sb="0" eb="2">
      <t>レイワ</t>
    </rPh>
    <rPh sb="3" eb="5">
      <t>ネンド</t>
    </rPh>
    <rPh sb="5" eb="8">
      <t>タイショウク</t>
    </rPh>
    <rPh sb="8" eb="10">
      <t>バンパク</t>
    </rPh>
    <rPh sb="10" eb="12">
      <t>キウン</t>
    </rPh>
    <rPh sb="12" eb="13">
      <t>モ</t>
    </rPh>
    <rPh sb="14" eb="15">
      <t>ア</t>
    </rPh>
    <rPh sb="20" eb="22">
      <t>コウリュウ</t>
    </rPh>
    <rPh sb="26" eb="30">
      <t>ギョウムイタク</t>
    </rPh>
    <phoneticPr fontId="8"/>
  </si>
  <si>
    <t>フジアルテスタッフサポートセンター(株)</t>
    <phoneticPr fontId="8"/>
  </si>
  <si>
    <t>(株)アイ・オー・ワン</t>
    <rPh sb="0" eb="3">
      <t>カブ</t>
    </rPh>
    <phoneticPr fontId="8"/>
  </si>
  <si>
    <t>令和６年度【区分Ｂ】西エリア空調設備保守点検業務</t>
    <rPh sb="0" eb="2">
      <t>レイワ</t>
    </rPh>
    <rPh sb="3" eb="5">
      <t>ネンド</t>
    </rPh>
    <rPh sb="6" eb="8">
      <t>クブン</t>
    </rPh>
    <rPh sb="10" eb="11">
      <t>ニシ</t>
    </rPh>
    <rPh sb="14" eb="24">
      <t>クウチョウセツビホシュテンケンギョウム</t>
    </rPh>
    <phoneticPr fontId="9"/>
  </si>
  <si>
    <t>令和６年度【区分Ｂ】西エリア空気環境測定業務</t>
    <rPh sb="0" eb="2">
      <t>レイワ</t>
    </rPh>
    <rPh sb="3" eb="5">
      <t>ネンド</t>
    </rPh>
    <rPh sb="6" eb="8">
      <t>クブン</t>
    </rPh>
    <rPh sb="10" eb="11">
      <t>ニシ</t>
    </rPh>
    <rPh sb="14" eb="22">
      <t>クウキカンキョウソクテイギョウム</t>
    </rPh>
    <phoneticPr fontId="9"/>
  </si>
  <si>
    <t>令和６年度【区分Ｂ】西エリア給水・衛生ポンプ等点検業務</t>
    <rPh sb="0" eb="2">
      <t>レイワ</t>
    </rPh>
    <rPh sb="3" eb="5">
      <t>ネンド</t>
    </rPh>
    <rPh sb="6" eb="8">
      <t>クブン</t>
    </rPh>
    <rPh sb="10" eb="11">
      <t>ニシ</t>
    </rPh>
    <rPh sb="14" eb="16">
      <t>キュウスイ</t>
    </rPh>
    <rPh sb="17" eb="19">
      <t>エイセイ</t>
    </rPh>
    <rPh sb="22" eb="23">
      <t>ナド</t>
    </rPh>
    <rPh sb="23" eb="25">
      <t>テンケン</t>
    </rPh>
    <rPh sb="25" eb="27">
      <t>ギョウム</t>
    </rPh>
    <phoneticPr fontId="9"/>
  </si>
  <si>
    <t>大正区役所外空調設備他保守点検業務(西エリア)【仕様書・監理】</t>
    <rPh sb="0" eb="6">
      <t>タイショウクヤクショソト</t>
    </rPh>
    <rPh sb="6" eb="10">
      <t>クウチョウセツビ</t>
    </rPh>
    <rPh sb="10" eb="11">
      <t>ホカ</t>
    </rPh>
    <rPh sb="11" eb="13">
      <t>ホシュ</t>
    </rPh>
    <rPh sb="13" eb="15">
      <t>テンケン</t>
    </rPh>
    <rPh sb="15" eb="17">
      <t>ギョウム</t>
    </rPh>
    <rPh sb="18" eb="19">
      <t>ニシ</t>
    </rPh>
    <rPh sb="24" eb="27">
      <t>シヨウショ</t>
    </rPh>
    <rPh sb="28" eb="30">
      <t>カンリ</t>
    </rPh>
    <phoneticPr fontId="9"/>
  </si>
  <si>
    <t>令和６年度【区分Ｂ】西エリア特定建築物等定期点検業務(建築物)</t>
    <rPh sb="14" eb="16">
      <t>トクテイ</t>
    </rPh>
    <rPh sb="16" eb="20">
      <t>ケンチクブツナド</t>
    </rPh>
    <rPh sb="20" eb="22">
      <t>テイキ</t>
    </rPh>
    <rPh sb="22" eb="24">
      <t>テンケン</t>
    </rPh>
    <rPh sb="24" eb="26">
      <t>ギョウム</t>
    </rPh>
    <rPh sb="27" eb="30">
      <t>ケンチクブツ</t>
    </rPh>
    <phoneticPr fontId="9"/>
  </si>
  <si>
    <t>令和６年度【区分Ｂ】西エリア昇降機設備保守点検業務</t>
    <rPh sb="0" eb="2">
      <t>レイワ</t>
    </rPh>
    <rPh sb="3" eb="5">
      <t>ネンド</t>
    </rPh>
    <rPh sb="6" eb="8">
      <t>クブン</t>
    </rPh>
    <rPh sb="10" eb="11">
      <t>ニシ</t>
    </rPh>
    <rPh sb="14" eb="17">
      <t>ショウコウキ</t>
    </rPh>
    <rPh sb="17" eb="19">
      <t>セツビ</t>
    </rPh>
    <rPh sb="19" eb="21">
      <t>ホシュ</t>
    </rPh>
    <rPh sb="21" eb="23">
      <t>テンケン</t>
    </rPh>
    <rPh sb="23" eb="25">
      <t>ギョウム</t>
    </rPh>
    <phoneticPr fontId="9"/>
  </si>
  <si>
    <t>令和６年度【区分Ｂ】西エリア通信設備保守点検業務</t>
    <rPh sb="0" eb="2">
      <t>レイワ</t>
    </rPh>
    <rPh sb="3" eb="5">
      <t>ネンド</t>
    </rPh>
    <rPh sb="6" eb="8">
      <t>クブン</t>
    </rPh>
    <rPh sb="10" eb="11">
      <t>ニシ</t>
    </rPh>
    <rPh sb="14" eb="16">
      <t>ツウシン</t>
    </rPh>
    <rPh sb="16" eb="18">
      <t>セツビ</t>
    </rPh>
    <rPh sb="18" eb="20">
      <t>ホシュ</t>
    </rPh>
    <rPh sb="20" eb="22">
      <t>テンケン</t>
    </rPh>
    <rPh sb="22" eb="24">
      <t>ギョウム</t>
    </rPh>
    <phoneticPr fontId="9"/>
  </si>
  <si>
    <t>令和６年度【区分Ｂ】西エリア消防用設備等点検業務</t>
    <rPh sb="0" eb="2">
      <t>レイワ</t>
    </rPh>
    <rPh sb="3" eb="5">
      <t>ネンド</t>
    </rPh>
    <rPh sb="6" eb="8">
      <t>クブン</t>
    </rPh>
    <rPh sb="10" eb="11">
      <t>ニシ</t>
    </rPh>
    <rPh sb="14" eb="17">
      <t>ショウボウヨウ</t>
    </rPh>
    <rPh sb="17" eb="19">
      <t>セツビ</t>
    </rPh>
    <rPh sb="19" eb="20">
      <t>ナド</t>
    </rPh>
    <rPh sb="20" eb="22">
      <t>テンケン</t>
    </rPh>
    <rPh sb="22" eb="24">
      <t>ギョウム</t>
    </rPh>
    <phoneticPr fontId="9"/>
  </si>
  <si>
    <t>令和６年度【区分Ｂ】西エリア電気工作物保守点検業務</t>
    <rPh sb="0" eb="2">
      <t>レイワ</t>
    </rPh>
    <rPh sb="3" eb="5">
      <t>ネンド</t>
    </rPh>
    <rPh sb="6" eb="8">
      <t>クブン</t>
    </rPh>
    <rPh sb="10" eb="11">
      <t>ニシ</t>
    </rPh>
    <rPh sb="14" eb="16">
      <t>デンキ</t>
    </rPh>
    <rPh sb="16" eb="19">
      <t>コウサクブツ</t>
    </rPh>
    <rPh sb="19" eb="21">
      <t>ホシュ</t>
    </rPh>
    <rPh sb="21" eb="23">
      <t>テンケン</t>
    </rPh>
    <rPh sb="23" eb="25">
      <t>ギョウム</t>
    </rPh>
    <phoneticPr fontId="9"/>
  </si>
  <si>
    <t>令和６年度【区分Ｂ】西エリア特定建築物等定期点検業務(建築設備・防火設備)</t>
    <rPh sb="14" eb="16">
      <t>トクテイ</t>
    </rPh>
    <rPh sb="16" eb="20">
      <t>ケンチクブツナド</t>
    </rPh>
    <rPh sb="20" eb="22">
      <t>テイキ</t>
    </rPh>
    <rPh sb="22" eb="24">
      <t>テンケン</t>
    </rPh>
    <rPh sb="24" eb="26">
      <t>ギョウム</t>
    </rPh>
    <rPh sb="27" eb="31">
      <t>ケンチクセツビ</t>
    </rPh>
    <rPh sb="32" eb="34">
      <t>ボウカ</t>
    </rPh>
    <rPh sb="34" eb="36">
      <t>セツビ</t>
    </rPh>
    <phoneticPr fontId="9"/>
  </si>
  <si>
    <t>令和６年度大正区役所一般廃棄物収集運搬業務委託(概算契約)</t>
    <phoneticPr fontId="8"/>
  </si>
  <si>
    <t>令和６年度大正区役所産業廃棄物収集運搬及び処分業務委託(概算契約)</t>
    <phoneticPr fontId="8"/>
  </si>
  <si>
    <t>令和６年度大正区役所庁舎内衛生害虫生息状況調査及び駆除業務</t>
    <phoneticPr fontId="8"/>
  </si>
  <si>
    <t>(株)オオヨドコーポレーションPテックス社大阪支店</t>
    <rPh sb="1" eb="2">
      <t>カブ</t>
    </rPh>
    <rPh sb="20" eb="21">
      <t>シャ</t>
    </rPh>
    <rPh sb="21" eb="25">
      <t>オオサカシテン</t>
    </rPh>
    <phoneticPr fontId="9"/>
  </si>
  <si>
    <t>(株)ハヤシハウジング</t>
    <phoneticPr fontId="8"/>
  </si>
  <si>
    <t>北陽オートドア(株)</t>
    <rPh sb="0" eb="2">
      <t>ホクヨウ</t>
    </rPh>
    <rPh sb="7" eb="10">
      <t>カブ</t>
    </rPh>
    <phoneticPr fontId="9"/>
  </si>
  <si>
    <t>大正区役所漏水調査業務委託</t>
    <rPh sb="5" eb="9">
      <t>ロウスイチョウサ</t>
    </rPh>
    <rPh sb="10" eb="11">
      <t>ム</t>
    </rPh>
    <rPh sb="11" eb="13">
      <t>イタク</t>
    </rPh>
    <phoneticPr fontId="9"/>
  </si>
  <si>
    <t>(有)ティーエーシーエンジニアリング</t>
    <rPh sb="1" eb="2">
      <t>ユウ</t>
    </rPh>
    <phoneticPr fontId="8"/>
  </si>
  <si>
    <t>大正区役所屋上冷却塔レジオネラ属菌洗浄・滅菌等業務委託</t>
    <rPh sb="5" eb="10">
      <t>オクジョウレイキャクトウ</t>
    </rPh>
    <rPh sb="15" eb="16">
      <t>ゾク</t>
    </rPh>
    <rPh sb="16" eb="17">
      <t>キン</t>
    </rPh>
    <rPh sb="17" eb="19">
      <t>センジョウ</t>
    </rPh>
    <rPh sb="20" eb="22">
      <t>メッキン</t>
    </rPh>
    <phoneticPr fontId="8"/>
  </si>
  <si>
    <t>(株)野口造園</t>
    <rPh sb="3" eb="5">
      <t>ノグチ</t>
    </rPh>
    <rPh sb="5" eb="7">
      <t>ゾウエン</t>
    </rPh>
    <phoneticPr fontId="8"/>
  </si>
  <si>
    <t>大正区役所樹木(ワシントニア)伐採作業業務委託</t>
    <rPh sb="5" eb="7">
      <t>ジュモク</t>
    </rPh>
    <rPh sb="15" eb="19">
      <t>バッサイサギョウ</t>
    </rPh>
    <phoneticPr fontId="8"/>
  </si>
  <si>
    <t>令和６年度大正区役所広報紙「こんにちは大正」企画・編集業務委託</t>
    <phoneticPr fontId="8"/>
  </si>
  <si>
    <t>令和６年度大正区広報紙「こんにちは大正」全戸配布業務委託(概算契約)</t>
    <rPh sb="0" eb="2">
      <t>レイワ</t>
    </rPh>
    <rPh sb="3" eb="5">
      <t>ネンド</t>
    </rPh>
    <phoneticPr fontId="8"/>
  </si>
  <si>
    <t>(株)ライトエスピー</t>
    <phoneticPr fontId="8"/>
  </si>
  <si>
    <t>(株)ノムラメディアス大阪事務所</t>
    <rPh sb="11" eb="16">
      <t>オオサカジムショ</t>
    </rPh>
    <phoneticPr fontId="8"/>
  </si>
  <si>
    <t>(株)パソナパソナ・大阪</t>
    <rPh sb="1" eb="2">
      <t>カブ</t>
    </rPh>
    <rPh sb="10" eb="12">
      <t>オオサカ</t>
    </rPh>
    <phoneticPr fontId="11"/>
  </si>
  <si>
    <t>大阪市大正区役所行政キオスク端末・申請書作成支援システムの案内等業務委託</t>
    <rPh sb="0" eb="3">
      <t>オオサカシ</t>
    </rPh>
    <rPh sb="3" eb="5">
      <t>タイショウ</t>
    </rPh>
    <rPh sb="5" eb="6">
      <t>ク</t>
    </rPh>
    <rPh sb="6" eb="8">
      <t>ヤクショ</t>
    </rPh>
    <rPh sb="8" eb="10">
      <t>ギョウセイ</t>
    </rPh>
    <rPh sb="14" eb="16">
      <t>タンマツ</t>
    </rPh>
    <rPh sb="17" eb="24">
      <t>シンセイショサクセイシエン</t>
    </rPh>
    <rPh sb="29" eb="34">
      <t>アンナイトウギョウム</t>
    </rPh>
    <rPh sb="34" eb="36">
      <t>イタク</t>
    </rPh>
    <phoneticPr fontId="11"/>
  </si>
  <si>
    <t>(株)海風社</t>
    <rPh sb="3" eb="5">
      <t>ウミカゼ</t>
    </rPh>
    <rPh sb="5" eb="6">
      <t>シャ</t>
    </rPh>
    <phoneticPr fontId="8"/>
  </si>
  <si>
    <t>証明書発行手数料等の徴収にかかる指定納付等業務委託長期継続(概算契約)</t>
    <phoneticPr fontId="8"/>
  </si>
  <si>
    <t>(株)寺岡精工</t>
    <phoneticPr fontId="38"/>
  </si>
  <si>
    <t>証明書交付対応行政サービス(マルチコピー機)端末(市民局)に係るサービス導入試験・設定等業務委託</t>
    <phoneticPr fontId="38"/>
  </si>
  <si>
    <t>京セラドキュメントソリューションズジャパン(株)</t>
    <rPh sb="22" eb="23">
      <t>カブ</t>
    </rPh>
    <phoneticPr fontId="38"/>
  </si>
  <si>
    <t>証明書交付対応行政サービス(マルチコピー機)端末(市民局)に係るサービス導入設定等業務委託</t>
    <phoneticPr fontId="38"/>
  </si>
  <si>
    <t>証明書交付対応行政サービス(マルチコピー機)端末(市民局)に係る機器保守業務委託(その２)</t>
    <rPh sb="32" eb="36">
      <t>キキホシュ</t>
    </rPh>
    <rPh sb="36" eb="40">
      <t>ギョウムイタク</t>
    </rPh>
    <phoneticPr fontId="38"/>
  </si>
  <si>
    <t>令和６年度大正区役所受水槽清掃・水質検査業務委託</t>
    <rPh sb="22" eb="24">
      <t>イタク</t>
    </rPh>
    <phoneticPr fontId="8"/>
  </si>
  <si>
    <t>令和６年度大正区役所自動扉開閉装置保守点検業務委託(その２)</t>
    <rPh sb="23" eb="25">
      <t>イタク</t>
    </rPh>
    <phoneticPr fontId="8"/>
  </si>
  <si>
    <t>もと鶴浜小学校消防用設備等他点検業務に係る仕様書作成業務(西エリア)【仕様書・監理】</t>
    <rPh sb="2" eb="7">
      <t>ツルハマショウガッコウ</t>
    </rPh>
    <rPh sb="7" eb="13">
      <t>ショウボウヨウセツビトウ</t>
    </rPh>
    <rPh sb="13" eb="14">
      <t>ホカ</t>
    </rPh>
    <rPh sb="14" eb="18">
      <t>テンケンギョウム</t>
    </rPh>
    <rPh sb="19" eb="20">
      <t>カカ</t>
    </rPh>
    <rPh sb="21" eb="28">
      <t>シヨウショサクセイギョウム</t>
    </rPh>
    <rPh sb="35" eb="38">
      <t>シヨウショ</t>
    </rPh>
    <rPh sb="39" eb="41">
      <t>カンリ</t>
    </rPh>
    <phoneticPr fontId="9"/>
  </si>
  <si>
    <t>令和６年度大正区放置自転車啓発指導等業務委託</t>
    <rPh sb="0" eb="2">
      <t>レイワ</t>
    </rPh>
    <rPh sb="3" eb="5">
      <t>ネンド</t>
    </rPh>
    <rPh sb="5" eb="8">
      <t>タイショウク</t>
    </rPh>
    <rPh sb="8" eb="10">
      <t>ホウチ</t>
    </rPh>
    <rPh sb="10" eb="13">
      <t>ジテンシャ</t>
    </rPh>
    <rPh sb="13" eb="18">
      <t>ケイハツシドウトウ</t>
    </rPh>
    <rPh sb="18" eb="20">
      <t>ギョウム</t>
    </rPh>
    <rPh sb="20" eb="22">
      <t>イタク</t>
    </rPh>
    <phoneticPr fontId="1"/>
  </si>
  <si>
    <t>大正区地域福祉ビジョンVer.3外１点編集・印刷業務</t>
    <rPh sb="0" eb="3">
      <t>タイショウク</t>
    </rPh>
    <rPh sb="3" eb="5">
      <t>チイキ</t>
    </rPh>
    <rPh sb="5" eb="7">
      <t>フクシ</t>
    </rPh>
    <rPh sb="16" eb="17">
      <t>ホカ</t>
    </rPh>
    <rPh sb="18" eb="19">
      <t>テン</t>
    </rPh>
    <rPh sb="19" eb="21">
      <t>ヘンシュウ</t>
    </rPh>
    <rPh sb="22" eb="24">
      <t>インサツ</t>
    </rPh>
    <rPh sb="24" eb="26">
      <t>ギョウム</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</si>
</sst>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9">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FC平成明朝体"/>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6" fillId="0" borderId="0" applyFont="0" applyFill="0" applyBorder="0" applyAlignment="0" applyProtection="0"/>
    <xf numFmtId="0" fontId="6" fillId="0" borderId="0"/>
    <xf numFmtId="0" fontId="6" fillId="0" borderId="0"/>
    <xf numFmtId="0" fontId="6" fillId="0" borderId="0"/>
    <xf numFmtId="0" fontId="6" fillId="0" borderId="0"/>
    <xf numFmtId="179" fontId="16"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80" fontId="12" fillId="0" borderId="0" applyFont="0" applyFill="0" applyBorder="0" applyAlignment="0" applyProtection="0"/>
    <xf numFmtId="181" fontId="12" fillId="0" borderId="0" applyFont="0" applyFill="0" applyBorder="0" applyAlignment="0" applyProtection="0"/>
    <xf numFmtId="38" fontId="14" fillId="2" borderId="0" applyNumberFormat="0" applyBorder="0" applyAlignment="0" applyProtection="0"/>
    <xf numFmtId="0" fontId="15" fillId="0" borderId="10" applyNumberFormat="0" applyAlignment="0" applyProtection="0">
      <alignment horizontal="left" vertical="center"/>
    </xf>
    <xf numFmtId="0" fontId="15" fillId="0" borderId="8">
      <alignment horizontal="left" vertical="center"/>
    </xf>
    <xf numFmtId="10" fontId="14" fillId="3" borderId="3" applyNumberFormat="0" applyBorder="0" applyAlignment="0" applyProtection="0"/>
    <xf numFmtId="182" fontId="17" fillId="0" borderId="0"/>
    <xf numFmtId="0" fontId="18" fillId="0" borderId="0"/>
    <xf numFmtId="10" fontId="18" fillId="0" borderId="0" applyFont="0" applyFill="0" applyBorder="0" applyAlignment="0" applyProtection="0"/>
    <xf numFmtId="183" fontId="19" fillId="0" borderId="0" applyBorder="0">
      <alignment horizontal="right"/>
    </xf>
    <xf numFmtId="49" fontId="6" fillId="0" borderId="0" applyFont="0"/>
    <xf numFmtId="49" fontId="6" fillId="0" borderId="0" applyFont="0"/>
    <xf numFmtId="38" fontId="6" fillId="0" borderId="0" applyFont="0" applyFill="0" applyBorder="0" applyAlignment="0" applyProtection="0"/>
    <xf numFmtId="184" fontId="19" fillId="0" borderId="0" applyFill="0" applyBorder="0"/>
    <xf numFmtId="183" fontId="19" fillId="0" borderId="0" applyFill="0" applyBorder="0"/>
    <xf numFmtId="185" fontId="19" fillId="0" borderId="0" applyBorder="0">
      <alignment horizontal="left"/>
    </xf>
    <xf numFmtId="49" fontId="19" fillId="4" borderId="11">
      <alignment horizontal="center"/>
    </xf>
    <xf numFmtId="177" fontId="19" fillId="4" borderId="11">
      <alignment horizontal="right"/>
    </xf>
    <xf numFmtId="14" fontId="19" fillId="4" borderId="0" applyBorder="0">
      <alignment horizontal="center"/>
    </xf>
    <xf numFmtId="49" fontId="19" fillId="0" borderId="11"/>
    <xf numFmtId="14" fontId="19" fillId="0" borderId="6" applyBorder="0">
      <alignment horizontal="left"/>
    </xf>
    <xf numFmtId="14" fontId="19" fillId="0" borderId="0" applyFill="0" applyBorder="0"/>
    <xf numFmtId="0" fontId="9" fillId="0" borderId="0"/>
    <xf numFmtId="0" fontId="9" fillId="0" borderId="0"/>
    <xf numFmtId="49" fontId="19" fillId="0" borderId="0"/>
    <xf numFmtId="0" fontId="11" fillId="0" borderId="0"/>
    <xf numFmtId="0" fontId="9" fillId="0" borderId="0"/>
    <xf numFmtId="0" fontId="9" fillId="0" borderId="0"/>
    <xf numFmtId="38" fontId="6" fillId="0" borderId="0" applyFont="0" applyFill="0" applyBorder="0" applyAlignment="0" applyProtection="0"/>
    <xf numFmtId="0" fontId="9" fillId="0" borderId="0"/>
    <xf numFmtId="0" fontId="18"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6" fontId="6" fillId="0" borderId="0" applyFont="0" applyFill="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4" borderId="0" applyNumberFormat="0" applyBorder="0" applyAlignment="0" applyProtection="0">
      <alignment vertical="center"/>
    </xf>
    <xf numFmtId="0" fontId="13" fillId="15"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22" borderId="0" applyNumberFormat="0" applyBorder="0" applyAlignment="0" applyProtection="0">
      <alignment vertical="center"/>
    </xf>
    <xf numFmtId="0" fontId="27" fillId="0" borderId="0" applyNumberFormat="0" applyFill="0" applyBorder="0" applyAlignment="0" applyProtection="0">
      <alignment vertical="center"/>
    </xf>
    <xf numFmtId="0" fontId="28" fillId="23" borderId="12" applyNumberFormat="0" applyAlignment="0" applyProtection="0">
      <alignment vertical="center"/>
    </xf>
    <xf numFmtId="0" fontId="23" fillId="24" borderId="0" applyNumberFormat="0" applyBorder="0" applyAlignment="0" applyProtection="0">
      <alignment vertical="center"/>
    </xf>
    <xf numFmtId="0" fontId="9" fillId="25" borderId="13" applyNumberFormat="0" applyFont="0" applyAlignment="0" applyProtection="0">
      <alignment vertical="center"/>
    </xf>
    <xf numFmtId="0" fontId="29" fillId="0" borderId="14" applyNumberFormat="0" applyFill="0" applyAlignment="0" applyProtection="0">
      <alignment vertical="center"/>
    </xf>
    <xf numFmtId="0" fontId="21" fillId="6" borderId="0" applyNumberFormat="0" applyBorder="0" applyAlignment="0" applyProtection="0">
      <alignment vertical="center"/>
    </xf>
    <xf numFmtId="0" fontId="30" fillId="26" borderId="15" applyNumberFormat="0" applyAlignment="0" applyProtection="0">
      <alignment vertical="center"/>
    </xf>
    <xf numFmtId="0" fontId="31" fillId="0" borderId="0" applyNumberFormat="0" applyFill="0" applyBorder="0" applyAlignment="0" applyProtection="0">
      <alignment vertical="center"/>
    </xf>
    <xf numFmtId="0" fontId="25" fillId="0" borderId="16" applyNumberFormat="0" applyFill="0" applyAlignment="0" applyProtection="0">
      <alignment vertical="center"/>
    </xf>
    <xf numFmtId="0" fontId="24"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26" fillId="26" borderId="20" applyNumberFormat="0" applyAlignment="0" applyProtection="0">
      <alignment vertical="center"/>
    </xf>
    <xf numFmtId="0" fontId="22" fillId="0" borderId="0" applyNumberFormat="0" applyFill="0" applyBorder="0" applyAlignment="0" applyProtection="0">
      <alignment vertical="center"/>
    </xf>
    <xf numFmtId="0" fontId="34" fillId="10" borderId="15" applyNumberFormat="0" applyAlignment="0" applyProtection="0">
      <alignment vertical="center"/>
    </xf>
    <xf numFmtId="0" fontId="35" fillId="7" borderId="0" applyNumberFormat="0" applyBorder="0" applyAlignment="0" applyProtection="0">
      <alignment vertical="center"/>
    </xf>
  </cellStyleXfs>
  <cellXfs count="52">
    <xf numFmtId="0" fontId="0" fillId="0" borderId="0" xfId="0"/>
    <xf numFmtId="0" fontId="10" fillId="0" borderId="3" xfId="3" applyFont="1" applyBorder="1" applyAlignment="1">
      <alignment horizontal="distributed" vertical="center" wrapText="1" justifyLastLine="1"/>
    </xf>
    <xf numFmtId="0" fontId="10" fillId="0" borderId="7" xfId="3" applyFont="1" applyBorder="1" applyAlignment="1">
      <alignment horizontal="distributed" vertical="center" wrapText="1" justifyLastLine="1"/>
    </xf>
    <xf numFmtId="0" fontId="10" fillId="0" borderId="0" xfId="5" applyFont="1" applyAlignment="1">
      <alignment vertical="center"/>
    </xf>
    <xf numFmtId="176" fontId="10" fillId="0" borderId="3" xfId="1" applyNumberFormat="1" applyFont="1" applyFill="1" applyBorder="1" applyAlignment="1">
      <alignment horizontal="right" vertical="center" wrapText="1"/>
    </xf>
    <xf numFmtId="0" fontId="10" fillId="0" borderId="0" xfId="4" applyFont="1" applyAlignment="1">
      <alignment vertical="center"/>
    </xf>
    <xf numFmtId="0" fontId="10" fillId="0" borderId="0" xfId="3" applyFont="1" applyAlignment="1">
      <alignment horizontal="distributed" vertical="center" wrapText="1" justifyLastLine="1"/>
    </xf>
    <xf numFmtId="0" fontId="10" fillId="0" borderId="3" xfId="0" applyFont="1" applyBorder="1" applyAlignment="1">
      <alignment horizontal="distributed" vertical="center" wrapText="1" justifyLastLine="1"/>
    </xf>
    <xf numFmtId="176" fontId="10" fillId="0" borderId="3" xfId="1" applyNumberFormat="1" applyFont="1" applyFill="1" applyBorder="1" applyAlignment="1">
      <alignment horizontal="center" vertical="center" wrapText="1"/>
    </xf>
    <xf numFmtId="176" fontId="10" fillId="0" borderId="1" xfId="1" applyNumberFormat="1" applyFont="1" applyFill="1" applyBorder="1" applyAlignment="1">
      <alignment horizontal="right" vertical="center" wrapText="1"/>
    </xf>
    <xf numFmtId="0" fontId="36" fillId="0" borderId="21" xfId="0" applyFont="1" applyBorder="1" applyAlignment="1">
      <alignment horizontal="distributed" vertical="center" wrapText="1" justifyLastLine="1"/>
    </xf>
    <xf numFmtId="0" fontId="36" fillId="0" borderId="0" xfId="0" applyFont="1" applyAlignment="1">
      <alignment horizontal="distributed" vertical="center" wrapText="1" justifyLastLine="1"/>
    </xf>
    <xf numFmtId="0" fontId="10" fillId="0" borderId="3" xfId="3" applyFont="1" applyFill="1" applyBorder="1" applyAlignment="1">
      <alignment vertical="center" wrapText="1"/>
    </xf>
    <xf numFmtId="0" fontId="10" fillId="0" borderId="0" xfId="3" applyFont="1" applyFill="1" applyAlignment="1">
      <alignment vertical="center" wrapText="1"/>
    </xf>
    <xf numFmtId="176" fontId="10" fillId="0" borderId="0" xfId="3" applyNumberFormat="1" applyFont="1" applyFill="1" applyAlignment="1">
      <alignment vertical="center" wrapText="1"/>
    </xf>
    <xf numFmtId="178" fontId="10" fillId="0" borderId="0" xfId="3" applyNumberFormat="1" applyFont="1" applyFill="1" applyAlignment="1">
      <alignment vertical="center" wrapText="1"/>
    </xf>
    <xf numFmtId="0" fontId="10" fillId="0" borderId="7" xfId="3" applyFont="1" applyFill="1" applyBorder="1" applyAlignment="1">
      <alignment vertical="center" wrapText="1"/>
    </xf>
    <xf numFmtId="176" fontId="10" fillId="0" borderId="7" xfId="3" applyNumberFormat="1" applyFont="1" applyFill="1" applyBorder="1" applyAlignment="1">
      <alignment vertical="center" wrapText="1"/>
    </xf>
    <xf numFmtId="178" fontId="10" fillId="0" borderId="7" xfId="3" applyNumberFormat="1" applyFont="1" applyFill="1" applyBorder="1" applyAlignment="1">
      <alignment vertical="center" wrapText="1"/>
    </xf>
    <xf numFmtId="176" fontId="10" fillId="0" borderId="7" xfId="3" applyNumberFormat="1" applyFont="1" applyFill="1" applyBorder="1" applyAlignment="1">
      <alignment horizontal="center" vertical="center"/>
    </xf>
    <xf numFmtId="176" fontId="10" fillId="0" borderId="7" xfId="3" applyNumberFormat="1" applyFont="1" applyFill="1" applyBorder="1" applyAlignment="1">
      <alignment horizontal="right" vertical="center"/>
    </xf>
    <xf numFmtId="0" fontId="10" fillId="0" borderId="3" xfId="0" applyFont="1" applyFill="1" applyBorder="1" applyAlignment="1">
      <alignment horizontal="center" vertical="center" wrapText="1"/>
    </xf>
    <xf numFmtId="178" fontId="10" fillId="0" borderId="3"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178" fontId="10" fillId="0" borderId="3" xfId="0" applyNumberFormat="1" applyFont="1" applyFill="1" applyBorder="1" applyAlignment="1">
      <alignment horizontal="right" vertical="center" wrapText="1"/>
    </xf>
    <xf numFmtId="178" fontId="10" fillId="0" borderId="3" xfId="3" applyNumberFormat="1" applyFont="1" applyFill="1" applyBorder="1" applyAlignment="1">
      <alignment horizontal="right" vertical="center" wrapText="1"/>
    </xf>
    <xf numFmtId="0" fontId="36" fillId="0" borderId="21" xfId="0" applyFont="1" applyFill="1" applyBorder="1" applyAlignment="1">
      <alignment horizontal="left" vertical="center" wrapText="1"/>
    </xf>
    <xf numFmtId="0" fontId="36" fillId="0" borderId="21" xfId="0" applyFont="1" applyFill="1" applyBorder="1" applyAlignment="1">
      <alignment horizontal="left" wrapText="1"/>
    </xf>
    <xf numFmtId="186" fontId="36" fillId="0" borderId="21" xfId="0" applyNumberFormat="1" applyFont="1" applyFill="1" applyBorder="1" applyAlignment="1">
      <alignment vertical="center" wrapText="1"/>
    </xf>
    <xf numFmtId="0" fontId="36" fillId="0" borderId="0" xfId="0" applyFont="1" applyFill="1" applyAlignment="1">
      <alignment horizontal="center" vertical="center" wrapText="1"/>
    </xf>
    <xf numFmtId="186" fontId="36" fillId="0" borderId="0" xfId="0" applyNumberFormat="1" applyFont="1" applyFill="1" applyAlignment="1">
      <alignment horizontal="center" vertical="center" wrapText="1"/>
    </xf>
    <xf numFmtId="0" fontId="36" fillId="0" borderId="0" xfId="0" applyFont="1" applyFill="1" applyAlignment="1">
      <alignment horizontal="left" vertical="center" wrapText="1"/>
    </xf>
    <xf numFmtId="0" fontId="36" fillId="0" borderId="3" xfId="0" applyFont="1" applyFill="1" applyBorder="1" applyAlignment="1">
      <alignment horizontal="left" vertical="center" shrinkToFit="1"/>
    </xf>
    <xf numFmtId="186" fontId="36" fillId="0" borderId="3" xfId="0" applyNumberFormat="1" applyFont="1" applyFill="1" applyBorder="1" applyAlignment="1">
      <alignment vertical="center" shrinkToFit="1"/>
    </xf>
    <xf numFmtId="178" fontId="10" fillId="0" borderId="3" xfId="0" applyNumberFormat="1" applyFont="1" applyFill="1" applyBorder="1" applyAlignment="1">
      <alignment horizontal="center" vertical="center" wrapText="1" shrinkToFit="1"/>
    </xf>
    <xf numFmtId="186" fontId="37" fillId="0" borderId="0" xfId="0" applyNumberFormat="1" applyFont="1" applyFill="1" applyAlignment="1">
      <alignment horizontal="center" vertical="center" wrapText="1"/>
    </xf>
    <xf numFmtId="187" fontId="36" fillId="0" borderId="3" xfId="0" applyNumberFormat="1" applyFont="1" applyFill="1" applyBorder="1" applyAlignment="1">
      <alignment vertical="center" shrinkToFit="1"/>
    </xf>
    <xf numFmtId="0" fontId="10" fillId="0" borderId="22" xfId="0" applyFont="1" applyFill="1" applyBorder="1" applyAlignment="1">
      <alignment horizontal="center" vertical="center" wrapText="1"/>
    </xf>
    <xf numFmtId="0" fontId="36" fillId="0" borderId="22" xfId="0" applyFont="1" applyFill="1" applyBorder="1" applyAlignment="1">
      <alignment horizontal="center" vertical="center" wrapText="1"/>
    </xf>
    <xf numFmtId="186" fontId="36" fillId="0" borderId="0" xfId="0" applyNumberFormat="1" applyFont="1" applyFill="1" applyAlignment="1">
      <alignment vertical="center" wrapText="1"/>
    </xf>
    <xf numFmtId="0" fontId="10" fillId="0" borderId="1" xfId="3" applyFont="1" applyFill="1" applyBorder="1" applyAlignment="1">
      <alignment horizontal="center" vertical="center" wrapText="1"/>
    </xf>
    <xf numFmtId="0" fontId="10" fillId="0" borderId="3" xfId="3" applyFont="1" applyFill="1" applyBorder="1" applyAlignment="1">
      <alignment horizontal="center" vertical="center" wrapText="1"/>
    </xf>
    <xf numFmtId="0" fontId="10" fillId="0" borderId="4" xfId="3" applyFont="1" applyFill="1" applyBorder="1" applyAlignment="1">
      <alignment horizontal="center" vertical="center" wrapText="1"/>
    </xf>
    <xf numFmtId="0" fontId="9" fillId="0" borderId="9" xfId="0" applyFont="1" applyFill="1" applyBorder="1" applyAlignment="1">
      <alignment vertical="center" wrapText="1"/>
    </xf>
    <xf numFmtId="176" fontId="10" fillId="0" borderId="2" xfId="3" applyNumberFormat="1" applyFont="1" applyFill="1" applyBorder="1" applyAlignment="1">
      <alignment horizontal="distributed" vertical="center" wrapText="1"/>
    </xf>
    <xf numFmtId="176" fontId="10" fillId="0" borderId="5" xfId="3" applyNumberFormat="1" applyFont="1" applyFill="1" applyBorder="1" applyAlignment="1">
      <alignment horizontal="distributed" vertical="center" wrapText="1"/>
    </xf>
    <xf numFmtId="0" fontId="11" fillId="0" borderId="0" xfId="3" applyFont="1" applyAlignment="1">
      <alignment horizontal="center" vertical="center"/>
    </xf>
    <xf numFmtId="178" fontId="11" fillId="0" borderId="0" xfId="3" applyNumberFormat="1" applyFont="1" applyAlignment="1">
      <alignment horizontal="center" vertical="center"/>
    </xf>
    <xf numFmtId="0" fontId="10" fillId="0" borderId="2" xfId="0" applyFont="1" applyBorder="1" applyAlignment="1">
      <alignment horizontal="center" vertical="center" wrapText="1"/>
    </xf>
    <xf numFmtId="0" fontId="9" fillId="0" borderId="8" xfId="0" applyFont="1" applyBorder="1" applyAlignment="1">
      <alignment horizontal="center" vertical="center"/>
    </xf>
    <xf numFmtId="0" fontId="9"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99FFCC"/>
      <color rgb="FF66FF66"/>
      <color rgb="FF66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3"/>
  <sheetViews>
    <sheetView tabSelected="1" view="pageBreakPreview" topLeftCell="A35" zoomScaleNormal="100" zoomScaleSheetLayoutView="100" workbookViewId="0">
      <selection activeCell="B38" sqref="B38"/>
    </sheetView>
  </sheetViews>
  <sheetFormatPr defaultColWidth="9" defaultRowHeight="13.2"/>
  <cols>
    <col min="1" max="1" width="11.6640625" style="1" customWidth="1"/>
    <col min="2" max="2" width="37.21875" style="12" customWidth="1"/>
    <col min="3" max="3" width="31.33203125" style="12" customWidth="1"/>
    <col min="4" max="4" width="14.77734375" style="26" customWidth="1"/>
    <col min="5" max="5" width="7" style="42" customWidth="1"/>
    <col min="6" max="6" width="8.88671875" style="4" customWidth="1"/>
    <col min="7" max="16384" width="9" style="5"/>
  </cols>
  <sheetData>
    <row r="1" spans="1:6" ht="22.5" customHeight="1">
      <c r="A1" s="6"/>
      <c r="B1" s="13"/>
      <c r="C1" s="14"/>
      <c r="D1" s="15"/>
      <c r="E1" s="45" t="s">
        <v>60</v>
      </c>
      <c r="F1" s="46"/>
    </row>
    <row r="2" spans="1:6" ht="17.25" customHeight="1">
      <c r="A2" s="47" t="s">
        <v>62</v>
      </c>
      <c r="B2" s="47"/>
      <c r="C2" s="47"/>
      <c r="D2" s="48"/>
      <c r="E2" s="47"/>
      <c r="F2" s="47"/>
    </row>
    <row r="3" spans="1:6">
      <c r="A3" s="2"/>
      <c r="B3" s="16"/>
      <c r="C3" s="17"/>
      <c r="D3" s="18"/>
      <c r="E3" s="19"/>
      <c r="F3" s="20" t="s">
        <v>8</v>
      </c>
    </row>
    <row r="4" spans="1:6" ht="40.5" customHeight="1">
      <c r="A4" s="7" t="s">
        <v>0</v>
      </c>
      <c r="B4" s="21" t="s">
        <v>1</v>
      </c>
      <c r="C4" s="21" t="s">
        <v>2</v>
      </c>
      <c r="D4" s="22" t="s">
        <v>3</v>
      </c>
      <c r="E4" s="21" t="s">
        <v>4</v>
      </c>
      <c r="F4" s="23" t="s">
        <v>5</v>
      </c>
    </row>
    <row r="5" spans="1:6" s="3" customFormat="1" ht="45.75" customHeight="1">
      <c r="A5" s="7" t="s">
        <v>25</v>
      </c>
      <c r="B5" s="24" t="s">
        <v>98</v>
      </c>
      <c r="C5" s="24" t="s">
        <v>26</v>
      </c>
      <c r="D5" s="25">
        <v>65096</v>
      </c>
      <c r="E5" s="21" t="s">
        <v>7</v>
      </c>
      <c r="F5" s="8"/>
    </row>
    <row r="6" spans="1:6" s="3" customFormat="1" ht="45.75" customHeight="1">
      <c r="A6" s="7" t="s">
        <v>25</v>
      </c>
      <c r="B6" s="24" t="s">
        <v>99</v>
      </c>
      <c r="C6" s="24" t="s">
        <v>26</v>
      </c>
      <c r="D6" s="25">
        <v>143157</v>
      </c>
      <c r="E6" s="21" t="s">
        <v>7</v>
      </c>
      <c r="F6" s="8"/>
    </row>
    <row r="7" spans="1:6" s="3" customFormat="1" ht="45.75" customHeight="1">
      <c r="A7" s="7" t="s">
        <v>25</v>
      </c>
      <c r="B7" s="24" t="s">
        <v>27</v>
      </c>
      <c r="C7" s="24" t="s">
        <v>28</v>
      </c>
      <c r="D7" s="25">
        <v>8989200</v>
      </c>
      <c r="E7" s="21" t="s">
        <v>29</v>
      </c>
      <c r="F7" s="8"/>
    </row>
    <row r="8" spans="1:6" s="3" customFormat="1" ht="45.75" customHeight="1">
      <c r="A8" s="7" t="s">
        <v>25</v>
      </c>
      <c r="B8" s="24" t="s">
        <v>100</v>
      </c>
      <c r="C8" s="24" t="s">
        <v>101</v>
      </c>
      <c r="D8" s="25">
        <v>61600</v>
      </c>
      <c r="E8" s="21" t="s">
        <v>7</v>
      </c>
      <c r="F8" s="8"/>
    </row>
    <row r="9" spans="1:6" s="3" customFormat="1" ht="45.75" customHeight="1">
      <c r="A9" s="7" t="s">
        <v>25</v>
      </c>
      <c r="B9" s="24" t="s">
        <v>122</v>
      </c>
      <c r="C9" s="24" t="s">
        <v>102</v>
      </c>
      <c r="D9" s="25">
        <v>77000</v>
      </c>
      <c r="E9" s="21" t="s">
        <v>7</v>
      </c>
      <c r="F9" s="8"/>
    </row>
    <row r="10" spans="1:6" s="3" customFormat="1" ht="45.75" customHeight="1">
      <c r="A10" s="7" t="s">
        <v>25</v>
      </c>
      <c r="B10" s="24" t="s">
        <v>123</v>
      </c>
      <c r="C10" s="24" t="s">
        <v>103</v>
      </c>
      <c r="D10" s="25">
        <v>356400</v>
      </c>
      <c r="E10" s="21" t="s">
        <v>7</v>
      </c>
      <c r="F10" s="8"/>
    </row>
    <row r="11" spans="1:6" s="3" customFormat="1" ht="45.75" customHeight="1">
      <c r="A11" s="7" t="s">
        <v>25</v>
      </c>
      <c r="B11" s="24" t="s">
        <v>30</v>
      </c>
      <c r="C11" s="24" t="s">
        <v>31</v>
      </c>
      <c r="D11" s="25">
        <v>6600000</v>
      </c>
      <c r="E11" s="21" t="s">
        <v>6</v>
      </c>
      <c r="F11" s="8"/>
    </row>
    <row r="12" spans="1:6" s="3" customFormat="1" ht="45.75" customHeight="1">
      <c r="A12" s="7" t="s">
        <v>25</v>
      </c>
      <c r="B12" s="24" t="s">
        <v>104</v>
      </c>
      <c r="C12" s="24" t="s">
        <v>32</v>
      </c>
      <c r="D12" s="25">
        <v>275000</v>
      </c>
      <c r="E12" s="21" t="s">
        <v>29</v>
      </c>
      <c r="F12" s="8"/>
    </row>
    <row r="13" spans="1:6" s="3" customFormat="1" ht="45.75" customHeight="1">
      <c r="A13" s="7" t="s">
        <v>25</v>
      </c>
      <c r="B13" s="24" t="s">
        <v>106</v>
      </c>
      <c r="C13" s="24" t="s">
        <v>105</v>
      </c>
      <c r="D13" s="25">
        <v>77000</v>
      </c>
      <c r="E13" s="21" t="s">
        <v>7</v>
      </c>
      <c r="F13" s="8"/>
    </row>
    <row r="14" spans="1:6" s="3" customFormat="1" ht="45.75" customHeight="1">
      <c r="A14" s="7" t="s">
        <v>25</v>
      </c>
      <c r="B14" s="24" t="s">
        <v>108</v>
      </c>
      <c r="C14" s="24" t="s">
        <v>107</v>
      </c>
      <c r="D14" s="25">
        <v>38500</v>
      </c>
      <c r="E14" s="21" t="s">
        <v>7</v>
      </c>
      <c r="F14" s="8"/>
    </row>
    <row r="15" spans="1:6" s="3" customFormat="1" ht="45.75" customHeight="1">
      <c r="A15" s="7" t="s">
        <v>25</v>
      </c>
      <c r="B15" s="24" t="s">
        <v>88</v>
      </c>
      <c r="C15" s="24" t="s">
        <v>33</v>
      </c>
      <c r="D15" s="25">
        <v>5160870</v>
      </c>
      <c r="E15" s="21" t="s">
        <v>29</v>
      </c>
      <c r="F15" s="8" t="s">
        <v>34</v>
      </c>
    </row>
    <row r="16" spans="1:6" s="3" customFormat="1" ht="45.75" customHeight="1">
      <c r="A16" s="7" t="s">
        <v>25</v>
      </c>
      <c r="B16" s="24" t="s">
        <v>89</v>
      </c>
      <c r="C16" s="24" t="s">
        <v>33</v>
      </c>
      <c r="D16" s="25">
        <v>18260</v>
      </c>
      <c r="E16" s="21" t="s">
        <v>29</v>
      </c>
      <c r="F16" s="8" t="s">
        <v>34</v>
      </c>
    </row>
    <row r="17" spans="1:6" s="3" customFormat="1" ht="45.75" customHeight="1">
      <c r="A17" s="7" t="s">
        <v>25</v>
      </c>
      <c r="B17" s="24" t="s">
        <v>90</v>
      </c>
      <c r="C17" s="24" t="s">
        <v>33</v>
      </c>
      <c r="D17" s="25">
        <v>109670</v>
      </c>
      <c r="E17" s="21" t="s">
        <v>29</v>
      </c>
      <c r="F17" s="8" t="s">
        <v>34</v>
      </c>
    </row>
    <row r="18" spans="1:6" s="3" customFormat="1" ht="45.75" customHeight="1">
      <c r="A18" s="7" t="s">
        <v>25</v>
      </c>
      <c r="B18" s="24" t="s">
        <v>96</v>
      </c>
      <c r="C18" s="24" t="s">
        <v>33</v>
      </c>
      <c r="D18" s="25">
        <v>1391060</v>
      </c>
      <c r="E18" s="21" t="s">
        <v>29</v>
      </c>
      <c r="F18" s="8" t="s">
        <v>34</v>
      </c>
    </row>
    <row r="19" spans="1:6" s="3" customFormat="1" ht="45.75" customHeight="1">
      <c r="A19" s="7" t="s">
        <v>25</v>
      </c>
      <c r="B19" s="24" t="s">
        <v>95</v>
      </c>
      <c r="C19" s="24" t="s">
        <v>35</v>
      </c>
      <c r="D19" s="25">
        <v>1506450</v>
      </c>
      <c r="E19" s="21" t="s">
        <v>29</v>
      </c>
      <c r="F19" s="8" t="s">
        <v>34</v>
      </c>
    </row>
    <row r="20" spans="1:6" s="3" customFormat="1" ht="45.75" customHeight="1">
      <c r="A20" s="7" t="s">
        <v>25</v>
      </c>
      <c r="B20" s="24" t="s">
        <v>94</v>
      </c>
      <c r="C20" s="24" t="s">
        <v>35</v>
      </c>
      <c r="D20" s="25">
        <v>1531530</v>
      </c>
      <c r="E20" s="21" t="s">
        <v>29</v>
      </c>
      <c r="F20" s="8" t="s">
        <v>34</v>
      </c>
    </row>
    <row r="21" spans="1:6" s="3" customFormat="1" ht="45.75" customHeight="1">
      <c r="A21" s="7" t="s">
        <v>25</v>
      </c>
      <c r="B21" s="24" t="s">
        <v>93</v>
      </c>
      <c r="C21" s="24" t="s">
        <v>35</v>
      </c>
      <c r="D21" s="25">
        <v>1579490</v>
      </c>
      <c r="E21" s="21" t="s">
        <v>29</v>
      </c>
      <c r="F21" s="8" t="s">
        <v>34</v>
      </c>
    </row>
    <row r="22" spans="1:6" s="3" customFormat="1" ht="45.75" customHeight="1">
      <c r="A22" s="7" t="s">
        <v>25</v>
      </c>
      <c r="B22" s="24" t="s">
        <v>92</v>
      </c>
      <c r="C22" s="24" t="s">
        <v>35</v>
      </c>
      <c r="D22" s="25">
        <v>13303510</v>
      </c>
      <c r="E22" s="21" t="s">
        <v>29</v>
      </c>
      <c r="F22" s="8" t="s">
        <v>34</v>
      </c>
    </row>
    <row r="23" spans="1:6" s="3" customFormat="1" ht="45.75" customHeight="1">
      <c r="A23" s="7" t="s">
        <v>25</v>
      </c>
      <c r="B23" s="24" t="s">
        <v>97</v>
      </c>
      <c r="C23" s="24" t="s">
        <v>35</v>
      </c>
      <c r="D23" s="25">
        <v>529760</v>
      </c>
      <c r="E23" s="21" t="s">
        <v>29</v>
      </c>
      <c r="F23" s="8" t="s">
        <v>34</v>
      </c>
    </row>
    <row r="24" spans="1:6" s="3" customFormat="1" ht="45.75" customHeight="1">
      <c r="A24" s="7" t="s">
        <v>25</v>
      </c>
      <c r="B24" s="24" t="s">
        <v>91</v>
      </c>
      <c r="C24" s="24" t="s">
        <v>35</v>
      </c>
      <c r="D24" s="25">
        <v>1601380</v>
      </c>
      <c r="E24" s="21" t="s">
        <v>29</v>
      </c>
      <c r="F24" s="8"/>
    </row>
    <row r="25" spans="1:6" s="3" customFormat="1" ht="45.75" customHeight="1">
      <c r="A25" s="7" t="s">
        <v>25</v>
      </c>
      <c r="B25" s="24" t="s">
        <v>95</v>
      </c>
      <c r="C25" s="24" t="s">
        <v>35</v>
      </c>
      <c r="D25" s="25">
        <v>455620</v>
      </c>
      <c r="E25" s="21" t="s">
        <v>29</v>
      </c>
      <c r="F25" s="8" t="s">
        <v>34</v>
      </c>
    </row>
    <row r="26" spans="1:6" s="3" customFormat="1" ht="45.75" customHeight="1">
      <c r="A26" s="7" t="s">
        <v>25</v>
      </c>
      <c r="B26" s="24" t="s">
        <v>92</v>
      </c>
      <c r="C26" s="24" t="s">
        <v>35</v>
      </c>
      <c r="D26" s="25">
        <v>6647630</v>
      </c>
      <c r="E26" s="21" t="s">
        <v>29</v>
      </c>
      <c r="F26" s="8" t="s">
        <v>34</v>
      </c>
    </row>
    <row r="27" spans="1:6" s="3" customFormat="1" ht="45.75" customHeight="1">
      <c r="A27" s="7" t="s">
        <v>25</v>
      </c>
      <c r="B27" s="24" t="s">
        <v>97</v>
      </c>
      <c r="C27" s="24" t="s">
        <v>35</v>
      </c>
      <c r="D27" s="25">
        <v>196240</v>
      </c>
      <c r="E27" s="21" t="s">
        <v>29</v>
      </c>
      <c r="F27" s="8" t="s">
        <v>34</v>
      </c>
    </row>
    <row r="28" spans="1:6" s="3" customFormat="1" ht="45.75" customHeight="1">
      <c r="A28" s="7" t="s">
        <v>25</v>
      </c>
      <c r="B28" s="24" t="s">
        <v>124</v>
      </c>
      <c r="C28" s="24" t="s">
        <v>35</v>
      </c>
      <c r="D28" s="25">
        <v>206250</v>
      </c>
      <c r="E28" s="21" t="s">
        <v>29</v>
      </c>
      <c r="F28" s="8"/>
    </row>
    <row r="29" spans="1:6" s="3" customFormat="1" ht="45.75" customHeight="1">
      <c r="A29" s="7" t="s">
        <v>25</v>
      </c>
      <c r="B29" s="24" t="s">
        <v>109</v>
      </c>
      <c r="C29" s="24" t="s">
        <v>36</v>
      </c>
      <c r="D29" s="25">
        <v>4488000</v>
      </c>
      <c r="E29" s="21" t="s">
        <v>18</v>
      </c>
      <c r="F29" s="8"/>
    </row>
    <row r="30" spans="1:6" s="3" customFormat="1" ht="45.75" customHeight="1">
      <c r="A30" s="7" t="s">
        <v>25</v>
      </c>
      <c r="B30" s="24" t="s">
        <v>110</v>
      </c>
      <c r="C30" s="24" t="s">
        <v>111</v>
      </c>
      <c r="D30" s="25">
        <v>4094266</v>
      </c>
      <c r="E30" s="21" t="s">
        <v>6</v>
      </c>
      <c r="F30" s="8"/>
    </row>
    <row r="31" spans="1:6" s="3" customFormat="1" ht="45.75" customHeight="1">
      <c r="A31" s="7" t="s">
        <v>25</v>
      </c>
      <c r="B31" s="24" t="s">
        <v>83</v>
      </c>
      <c r="C31" s="24" t="s">
        <v>37</v>
      </c>
      <c r="D31" s="25">
        <v>410453</v>
      </c>
      <c r="E31" s="21" t="s">
        <v>6</v>
      </c>
      <c r="F31" s="8"/>
    </row>
    <row r="32" spans="1:6" s="3" customFormat="1" ht="45.75" customHeight="1">
      <c r="A32" s="7" t="s">
        <v>25</v>
      </c>
      <c r="B32" s="24" t="s">
        <v>84</v>
      </c>
      <c r="C32" s="24" t="s">
        <v>86</v>
      </c>
      <c r="D32" s="25">
        <v>839300</v>
      </c>
      <c r="E32" s="21" t="s">
        <v>6</v>
      </c>
      <c r="F32" s="8"/>
    </row>
    <row r="33" spans="1:6" s="3" customFormat="1" ht="45.75" customHeight="1">
      <c r="A33" s="7" t="s">
        <v>25</v>
      </c>
      <c r="B33" s="24" t="s">
        <v>85</v>
      </c>
      <c r="C33" s="24" t="s">
        <v>87</v>
      </c>
      <c r="D33" s="25">
        <v>8036050</v>
      </c>
      <c r="E33" s="21" t="s">
        <v>29</v>
      </c>
      <c r="F33" s="8"/>
    </row>
    <row r="34" spans="1:6" s="3" customFormat="1" ht="45.75" customHeight="1">
      <c r="A34" s="7" t="s">
        <v>25</v>
      </c>
      <c r="B34" s="24" t="s">
        <v>63</v>
      </c>
      <c r="C34" s="24" t="s">
        <v>38</v>
      </c>
      <c r="D34" s="25">
        <v>24765086</v>
      </c>
      <c r="E34" s="21" t="s">
        <v>39</v>
      </c>
      <c r="F34" s="8" t="s">
        <v>40</v>
      </c>
    </row>
    <row r="35" spans="1:6" s="3" customFormat="1" ht="45.75" customHeight="1">
      <c r="A35" s="7" t="s">
        <v>25</v>
      </c>
      <c r="B35" s="24" t="s">
        <v>64</v>
      </c>
      <c r="C35" s="24" t="s">
        <v>38</v>
      </c>
      <c r="D35" s="25">
        <v>7883000</v>
      </c>
      <c r="E35" s="21" t="s">
        <v>65</v>
      </c>
      <c r="F35" s="8"/>
    </row>
    <row r="36" spans="1:6" s="3" customFormat="1" ht="45.75" customHeight="1">
      <c r="A36" s="7" t="s">
        <v>25</v>
      </c>
      <c r="B36" s="24" t="s">
        <v>66</v>
      </c>
      <c r="C36" s="24" t="s">
        <v>67</v>
      </c>
      <c r="D36" s="25">
        <v>14194000</v>
      </c>
      <c r="E36" s="21" t="s">
        <v>65</v>
      </c>
      <c r="F36" s="8"/>
    </row>
    <row r="37" spans="1:6" s="3" customFormat="1" ht="45.75" customHeight="1">
      <c r="A37" s="7" t="s">
        <v>25</v>
      </c>
      <c r="B37" s="24" t="s">
        <v>46</v>
      </c>
      <c r="C37" s="24" t="s">
        <v>47</v>
      </c>
      <c r="D37" s="25">
        <v>13200</v>
      </c>
      <c r="E37" s="21" t="s">
        <v>65</v>
      </c>
      <c r="F37" s="8"/>
    </row>
    <row r="38" spans="1:6" s="3" customFormat="1" ht="45.75" customHeight="1">
      <c r="A38" s="7" t="s">
        <v>25</v>
      </c>
      <c r="B38" s="24" t="s">
        <v>68</v>
      </c>
      <c r="C38" s="24" t="s">
        <v>43</v>
      </c>
      <c r="D38" s="25">
        <v>600000</v>
      </c>
      <c r="E38" s="21" t="s">
        <v>7</v>
      </c>
      <c r="F38" s="8"/>
    </row>
    <row r="39" spans="1:6" s="3" customFormat="1" ht="45.75" customHeight="1">
      <c r="A39" s="7" t="s">
        <v>25</v>
      </c>
      <c r="B39" s="24" t="s">
        <v>69</v>
      </c>
      <c r="C39" s="24" t="s">
        <v>70</v>
      </c>
      <c r="D39" s="25">
        <v>105600</v>
      </c>
      <c r="E39" s="21" t="s">
        <v>7</v>
      </c>
      <c r="F39" s="8"/>
    </row>
    <row r="40" spans="1:6" s="3" customFormat="1" ht="45.75" customHeight="1">
      <c r="A40" s="7" t="s">
        <v>25</v>
      </c>
      <c r="B40" s="24" t="s">
        <v>71</v>
      </c>
      <c r="C40" s="24" t="s">
        <v>67</v>
      </c>
      <c r="D40" s="25">
        <v>775000</v>
      </c>
      <c r="E40" s="21" t="s">
        <v>29</v>
      </c>
      <c r="F40" s="8"/>
    </row>
    <row r="41" spans="1:6" s="3" customFormat="1" ht="45.75" customHeight="1">
      <c r="A41" s="7" t="s">
        <v>25</v>
      </c>
      <c r="B41" s="24" t="s">
        <v>44</v>
      </c>
      <c r="C41" s="24" t="s">
        <v>72</v>
      </c>
      <c r="D41" s="25">
        <v>77000</v>
      </c>
      <c r="E41" s="21" t="s">
        <v>7</v>
      </c>
      <c r="F41" s="8"/>
    </row>
    <row r="42" spans="1:6" s="3" customFormat="1" ht="45.75" customHeight="1">
      <c r="A42" s="7" t="s">
        <v>25</v>
      </c>
      <c r="B42" s="24" t="s">
        <v>48</v>
      </c>
      <c r="C42" s="24" t="s">
        <v>49</v>
      </c>
      <c r="D42" s="25">
        <v>726000</v>
      </c>
      <c r="E42" s="21" t="s">
        <v>7</v>
      </c>
      <c r="F42" s="8"/>
    </row>
    <row r="43" spans="1:6" s="3" customFormat="1" ht="45.75" customHeight="1">
      <c r="A43" s="7" t="s">
        <v>25</v>
      </c>
      <c r="B43" s="24" t="s">
        <v>41</v>
      </c>
      <c r="C43" s="24" t="s">
        <v>42</v>
      </c>
      <c r="D43" s="25">
        <v>165000</v>
      </c>
      <c r="E43" s="21" t="s">
        <v>7</v>
      </c>
      <c r="F43" s="8"/>
    </row>
    <row r="44" spans="1:6" s="3" customFormat="1" ht="45.75" customHeight="1">
      <c r="A44" s="7" t="s">
        <v>25</v>
      </c>
      <c r="B44" s="24" t="s">
        <v>45</v>
      </c>
      <c r="C44" s="24" t="s">
        <v>112</v>
      </c>
      <c r="D44" s="25">
        <v>77000</v>
      </c>
      <c r="E44" s="21" t="s">
        <v>7</v>
      </c>
      <c r="F44" s="8"/>
    </row>
    <row r="45" spans="1:6" s="3" customFormat="1" ht="45.6" customHeight="1">
      <c r="A45" s="7" t="s">
        <v>25</v>
      </c>
      <c r="B45" s="24" t="s">
        <v>50</v>
      </c>
      <c r="C45" s="12" t="s">
        <v>61</v>
      </c>
      <c r="D45" s="26">
        <v>484152</v>
      </c>
      <c r="E45" s="21" t="s">
        <v>6</v>
      </c>
      <c r="F45" s="8"/>
    </row>
    <row r="46" spans="1:6" s="3" customFormat="1" ht="45.6" customHeight="1">
      <c r="A46" s="7" t="s">
        <v>25</v>
      </c>
      <c r="B46" s="24" t="s">
        <v>51</v>
      </c>
      <c r="C46" s="24" t="s">
        <v>52</v>
      </c>
      <c r="D46" s="26">
        <v>437232</v>
      </c>
      <c r="E46" s="21" t="s">
        <v>6</v>
      </c>
      <c r="F46" s="8"/>
    </row>
    <row r="47" spans="1:6" s="3" customFormat="1" ht="45.6" customHeight="1">
      <c r="A47" s="7" t="s">
        <v>25</v>
      </c>
      <c r="B47" s="24" t="s">
        <v>125</v>
      </c>
      <c r="C47" s="24" t="s">
        <v>73</v>
      </c>
      <c r="D47" s="25">
        <v>2565977</v>
      </c>
      <c r="E47" s="21" t="s">
        <v>6</v>
      </c>
      <c r="F47" s="8"/>
    </row>
    <row r="48" spans="1:6" s="3" customFormat="1" ht="45.75" customHeight="1">
      <c r="A48" s="7" t="s">
        <v>53</v>
      </c>
      <c r="B48" s="24" t="s">
        <v>74</v>
      </c>
      <c r="C48" s="24" t="s">
        <v>113</v>
      </c>
      <c r="D48" s="25">
        <v>51958496</v>
      </c>
      <c r="E48" s="21" t="s">
        <v>65</v>
      </c>
      <c r="F48" s="8"/>
    </row>
    <row r="49" spans="1:6" s="3" customFormat="1" ht="45.75" customHeight="1">
      <c r="A49" s="7" t="s">
        <v>54</v>
      </c>
      <c r="B49" s="24" t="s">
        <v>114</v>
      </c>
      <c r="C49" s="24" t="s">
        <v>113</v>
      </c>
      <c r="D49" s="25">
        <v>899800</v>
      </c>
      <c r="E49" s="21" t="s">
        <v>29</v>
      </c>
      <c r="F49" s="8"/>
    </row>
    <row r="50" spans="1:6" s="3" customFormat="1" ht="45.75" customHeight="1">
      <c r="A50" s="7" t="s">
        <v>54</v>
      </c>
      <c r="B50" s="24" t="s">
        <v>75</v>
      </c>
      <c r="C50" s="24" t="s">
        <v>56</v>
      </c>
      <c r="D50" s="25">
        <v>56464</v>
      </c>
      <c r="E50" s="21" t="s">
        <v>29</v>
      </c>
      <c r="F50" s="8"/>
    </row>
    <row r="51" spans="1:6" s="3" customFormat="1" ht="45.75" customHeight="1">
      <c r="A51" s="7" t="s">
        <v>54</v>
      </c>
      <c r="B51" s="24" t="s">
        <v>116</v>
      </c>
      <c r="C51" s="24" t="s">
        <v>117</v>
      </c>
      <c r="D51" s="25">
        <v>3960</v>
      </c>
      <c r="E51" s="21" t="s">
        <v>6</v>
      </c>
      <c r="F51" s="8"/>
    </row>
    <row r="52" spans="1:6" s="3" customFormat="1" ht="45.75" customHeight="1">
      <c r="A52" s="7" t="s">
        <v>54</v>
      </c>
      <c r="B52" s="24" t="s">
        <v>118</v>
      </c>
      <c r="C52" s="24" t="s">
        <v>119</v>
      </c>
      <c r="D52" s="25">
        <v>19250</v>
      </c>
      <c r="E52" s="21" t="s">
        <v>29</v>
      </c>
      <c r="F52" s="8"/>
    </row>
    <row r="53" spans="1:6" s="3" customFormat="1" ht="45.75" customHeight="1">
      <c r="A53" s="7" t="s">
        <v>54</v>
      </c>
      <c r="B53" s="24" t="s">
        <v>120</v>
      </c>
      <c r="C53" s="24" t="s">
        <v>119</v>
      </c>
      <c r="D53" s="25">
        <v>457600</v>
      </c>
      <c r="E53" s="21" t="s">
        <v>29</v>
      </c>
      <c r="F53" s="8"/>
    </row>
    <row r="54" spans="1:6" s="3" customFormat="1" ht="45.75" customHeight="1">
      <c r="A54" s="7" t="s">
        <v>54</v>
      </c>
      <c r="B54" s="24" t="s">
        <v>121</v>
      </c>
      <c r="C54" s="24" t="s">
        <v>119</v>
      </c>
      <c r="D54" s="25">
        <v>145552</v>
      </c>
      <c r="E54" s="21" t="s">
        <v>29</v>
      </c>
      <c r="F54" s="8"/>
    </row>
    <row r="55" spans="1:6" s="3" customFormat="1" ht="45.6" customHeight="1">
      <c r="A55" s="7" t="s">
        <v>55</v>
      </c>
      <c r="B55" s="24" t="s">
        <v>76</v>
      </c>
      <c r="C55" s="24" t="s">
        <v>57</v>
      </c>
      <c r="D55" s="25">
        <v>16608905</v>
      </c>
      <c r="E55" s="21" t="s">
        <v>29</v>
      </c>
      <c r="F55" s="8"/>
    </row>
    <row r="56" spans="1:6" s="3" customFormat="1" ht="45.6" customHeight="1">
      <c r="A56" s="7" t="s">
        <v>25</v>
      </c>
      <c r="B56" s="24" t="s">
        <v>77</v>
      </c>
      <c r="C56" s="24" t="s">
        <v>78</v>
      </c>
      <c r="D56" s="25">
        <v>485760</v>
      </c>
      <c r="E56" s="21" t="s">
        <v>7</v>
      </c>
      <c r="F56" s="8"/>
    </row>
    <row r="57" spans="1:6" s="3" customFormat="1" ht="45.6" customHeight="1">
      <c r="A57" s="7" t="s">
        <v>25</v>
      </c>
      <c r="B57" s="24" t="s">
        <v>79</v>
      </c>
      <c r="C57" s="24" t="s">
        <v>80</v>
      </c>
      <c r="D57" s="25">
        <v>347123</v>
      </c>
      <c r="E57" s="21" t="s">
        <v>7</v>
      </c>
      <c r="F57" s="8"/>
    </row>
    <row r="58" spans="1:6" s="3" customFormat="1" ht="45.6" customHeight="1">
      <c r="A58" s="7" t="s">
        <v>25</v>
      </c>
      <c r="B58" s="24" t="s">
        <v>81</v>
      </c>
      <c r="C58" s="24" t="s">
        <v>82</v>
      </c>
      <c r="D58" s="25">
        <v>1925</v>
      </c>
      <c r="E58" s="21" t="s">
        <v>7</v>
      </c>
      <c r="F58" s="8"/>
    </row>
    <row r="59" spans="1:6" s="3" customFormat="1" ht="45.75" customHeight="1">
      <c r="A59" s="7" t="s">
        <v>25</v>
      </c>
      <c r="B59" s="24" t="s">
        <v>126</v>
      </c>
      <c r="C59" s="24" t="s">
        <v>115</v>
      </c>
      <c r="D59" s="25">
        <v>738430</v>
      </c>
      <c r="E59" s="21" t="s">
        <v>7</v>
      </c>
      <c r="F59" s="8"/>
    </row>
    <row r="60" spans="1:6" s="3" customFormat="1" ht="45.75" customHeight="1">
      <c r="A60" s="7" t="s">
        <v>25</v>
      </c>
      <c r="B60" s="24" t="s">
        <v>58</v>
      </c>
      <c r="C60" s="24" t="s">
        <v>59</v>
      </c>
      <c r="D60" s="25">
        <v>12235000</v>
      </c>
      <c r="E60" s="21" t="s">
        <v>29</v>
      </c>
      <c r="F60" s="8"/>
    </row>
    <row r="61" spans="1:6" ht="45.75" customHeight="1">
      <c r="A61" s="49" t="s">
        <v>9</v>
      </c>
      <c r="B61" s="50"/>
      <c r="C61" s="51"/>
      <c r="D61" s="26">
        <f>SUM(D5:D60)</f>
        <v>205615254</v>
      </c>
      <c r="E61" s="43"/>
      <c r="F61" s="44"/>
    </row>
    <row r="62" spans="1:6" ht="45" customHeight="1">
      <c r="A62" s="10"/>
      <c r="B62" s="27"/>
      <c r="C62" s="28" t="s">
        <v>10</v>
      </c>
      <c r="D62" s="29"/>
      <c r="E62" s="30"/>
      <c r="F62" s="31"/>
    </row>
    <row r="63" spans="1:6" ht="45" customHeight="1">
      <c r="A63" s="11"/>
      <c r="B63" s="32"/>
      <c r="C63" s="33" t="s">
        <v>11</v>
      </c>
      <c r="D63" s="34">
        <f t="shared" ref="D63:D69" si="0">SUMIF(E$5:E$60,E63,D$5:D$60)</f>
        <v>15435340</v>
      </c>
      <c r="E63" s="21" t="s">
        <v>6</v>
      </c>
      <c r="F63" s="31"/>
    </row>
    <row r="64" spans="1:6" ht="45" customHeight="1">
      <c r="A64" s="11"/>
      <c r="B64" s="32"/>
      <c r="C64" s="33" t="s">
        <v>12</v>
      </c>
      <c r="D64" s="34">
        <f t="shared" si="0"/>
        <v>0</v>
      </c>
      <c r="E64" s="35" t="s">
        <v>13</v>
      </c>
      <c r="F64" s="31"/>
    </row>
    <row r="65" spans="1:6" ht="45" customHeight="1">
      <c r="A65" s="11"/>
      <c r="B65" s="32"/>
      <c r="C65" s="33" t="s">
        <v>14</v>
      </c>
      <c r="D65" s="34">
        <f t="shared" si="0"/>
        <v>0</v>
      </c>
      <c r="E65" s="21" t="s">
        <v>15</v>
      </c>
      <c r="F65" s="31"/>
    </row>
    <row r="66" spans="1:6" ht="45" customHeight="1">
      <c r="A66" s="11"/>
      <c r="B66" s="32"/>
      <c r="C66" s="33" t="s">
        <v>20</v>
      </c>
      <c r="D66" s="34">
        <f>SUMIF(E$5:E$60,E66,D$5:D$60)</f>
        <v>24765086</v>
      </c>
      <c r="E66" s="21" t="s">
        <v>16</v>
      </c>
      <c r="F66" s="31"/>
    </row>
    <row r="67" spans="1:6" ht="45" customHeight="1">
      <c r="A67" s="11"/>
      <c r="B67" s="32"/>
      <c r="C67" s="33" t="s">
        <v>21</v>
      </c>
      <c r="D67" s="34">
        <f t="shared" si="0"/>
        <v>0</v>
      </c>
      <c r="E67" s="21" t="s">
        <v>17</v>
      </c>
      <c r="F67" s="31"/>
    </row>
    <row r="68" spans="1:6" ht="45" customHeight="1">
      <c r="A68" s="11"/>
      <c r="B68" s="32"/>
      <c r="C68" s="33" t="s">
        <v>22</v>
      </c>
      <c r="D68" s="34">
        <f t="shared" si="0"/>
        <v>4142591</v>
      </c>
      <c r="E68" s="21" t="s">
        <v>7</v>
      </c>
      <c r="F68" s="36"/>
    </row>
    <row r="69" spans="1:6" ht="45" customHeight="1">
      <c r="A69" s="11"/>
      <c r="B69" s="32"/>
      <c r="C69" s="33" t="s">
        <v>23</v>
      </c>
      <c r="D69" s="34">
        <f t="shared" si="0"/>
        <v>161272237</v>
      </c>
      <c r="E69" s="21" t="s">
        <v>18</v>
      </c>
      <c r="F69" s="31"/>
    </row>
    <row r="70" spans="1:6" ht="45" customHeight="1">
      <c r="A70" s="11"/>
      <c r="B70" s="32"/>
      <c r="C70" s="33" t="s">
        <v>24</v>
      </c>
      <c r="D70" s="37">
        <f>IFERROR(D69/D71,"")</f>
        <v>0.78433984766519316</v>
      </c>
      <c r="E70" s="38"/>
      <c r="F70" s="31"/>
    </row>
    <row r="71" spans="1:6" ht="45" customHeight="1">
      <c r="A71" s="11"/>
      <c r="B71" s="32"/>
      <c r="C71" s="33" t="s">
        <v>19</v>
      </c>
      <c r="D71" s="34">
        <f>SUM(D63:D69)</f>
        <v>205615254</v>
      </c>
      <c r="E71" s="39"/>
      <c r="F71" s="31"/>
    </row>
    <row r="72" spans="1:6" ht="45" customHeight="1">
      <c r="A72" s="11"/>
      <c r="B72" s="32"/>
      <c r="C72" s="32"/>
      <c r="D72" s="40"/>
      <c r="E72" s="30"/>
      <c r="F72" s="31"/>
    </row>
    <row r="73" spans="1:6">
      <c r="E73" s="41"/>
      <c r="F73" s="9"/>
    </row>
  </sheetData>
  <autoFilter ref="A4:F71" xr:uid="{00000000-0009-0000-0000-000000000000}"/>
  <mergeCells count="4">
    <mergeCell ref="E61:F61"/>
    <mergeCell ref="E1:F1"/>
    <mergeCell ref="A2:F2"/>
    <mergeCell ref="A61:C61"/>
  </mergeCells>
  <phoneticPr fontId="8"/>
  <dataValidations count="4">
    <dataValidation type="list" allowBlank="1" showInputMessage="1" showErrorMessage="1" sqref="E5" xr:uid="{00000000-0002-0000-0000-000001000000}">
      <formula1>$E$63:$E$69</formula1>
    </dataValidation>
    <dataValidation type="list" allowBlank="1" showInputMessage="1" showErrorMessage="1" sqref="E6:E30 E38:E47 E32:E34 E49:E60" xr:uid="{00000000-0002-0000-0000-000000000000}">
      <formula1>"公募,非公募,一般,公募指名,指名,比随,特随"</formula1>
    </dataValidation>
    <dataValidation type="list" allowBlank="1" showInputMessage="1" showErrorMessage="1" sqref="E35:E37 E48" xr:uid="{16AB55EE-D162-473F-A0D9-AA43CF2BBFC8}">
      <formula1>$E$30:$E$37</formula1>
    </dataValidation>
    <dataValidation type="list" allowBlank="1" showInputMessage="1" showErrorMessage="1" sqref="E31" xr:uid="{55EF804B-1816-4354-89F0-6B040585A260}">
      <formula1>$E$30:$E$36</formula1>
    </dataValidation>
  </dataValidations>
  <printOptions horizontalCentered="1"/>
  <pageMargins left="0.39370078740157483" right="0.39370078740157483" top="0.39370078740157483" bottom="0.59055118110236227" header="0.51181102362204722" footer="0.27559055118110237"/>
  <pageSetup paperSize="9" scale="65" fitToHeight="0" orientation="portrait" useFirstPageNumber="1" r:id="rId1"/>
  <headerFooter scaleWithDoc="0" alignWithMargins="0">
    <oddFooter>&amp;C&amp;"ＭＳ 明朝,標準"&amp;10－&amp;P－</oddFooter>
  </headerFooter>
  <rowBreaks count="2" manualBreakCount="2">
    <brk id="29" max="8" man="1"/>
    <brk id="5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2024-10-04T13:42:27Z</dcterms:created>
  <dcterms:modified xsi:type="dcterms:W3CDTF">2025-09-30T10:02:53Z</dcterms:modified>
</cp:coreProperties>
</file>