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２年度区CM" sheetId="1" r:id="rId1"/>
  </sheets>
  <definedNames>
    <definedName name="_xlnm.Print_Area" localSheetId="0">'２年度区CM'!$A$1:$C$123</definedName>
    <definedName name="_xlnm.Print_Titles" localSheetId="0">'２年度区CM'!$4:$5</definedName>
  </definedNames>
  <calcPr calcMode="manual" fullCalcOnLoad="1"/>
</workbook>
</file>

<file path=xl/sharedStrings.xml><?xml version="1.0" encoding="utf-8"?>
<sst xmlns="http://schemas.openxmlformats.org/spreadsheetml/2006/main" count="220" uniqueCount="220">
  <si>
    <r>
      <t>事業</t>
    </r>
    <r>
      <rPr>
        <sz val="11"/>
        <rFont val="ＭＳ Ｐゴシック"/>
        <family val="3"/>
      </rPr>
      <t>概要</t>
    </r>
  </si>
  <si>
    <t>事業名</t>
  </si>
  <si>
    <t>　　</t>
  </si>
  <si>
    <t>男女共同参画普及啓発</t>
  </si>
  <si>
    <t>消費者向け各種講座の実施</t>
  </si>
  <si>
    <t>地域密着型市民啓発事業</t>
  </si>
  <si>
    <t>市民啓発広報事業</t>
  </si>
  <si>
    <t>参加・参画型事業</t>
  </si>
  <si>
    <t>企業啓発推進事業</t>
  </si>
  <si>
    <t>協働推進に向けた職員づくり・体制づくり</t>
  </si>
  <si>
    <t>・主体的・合理的に判断行動をできる「自立した消費者」を積極的に育成支援するために、消費者からの依頼に基づき講師が出向く「地域講座」を実施</t>
  </si>
  <si>
    <t>(単位：千円）</t>
  </si>
  <si>
    <t>・地域に根ざした啓発活動の担い手である人権啓発推進員の育成を図るため、参加型やリーダー養成など各種研修等を実施</t>
  </si>
  <si>
    <t>○市民局関係　　　</t>
  </si>
  <si>
    <t>地域生活支援事業</t>
  </si>
  <si>
    <t>障がい者活動等推進事業</t>
  </si>
  <si>
    <t>老人福祉センター運営費</t>
  </si>
  <si>
    <t>介護予防普及啓発・活動支援事業</t>
  </si>
  <si>
    <t>地域包括支援センター運営事業</t>
  </si>
  <si>
    <t>家族介護支援事業</t>
  </si>
  <si>
    <t>地域自立生活支援等事業</t>
  </si>
  <si>
    <t>○福祉局関係　　　</t>
  </si>
  <si>
    <t>予算額合計</t>
  </si>
  <si>
    <t>事業費</t>
  </si>
  <si>
    <t>○健康局関係　　　</t>
  </si>
  <si>
    <t>訪問指導事業</t>
  </si>
  <si>
    <t>保健師指導等事務費</t>
  </si>
  <si>
    <t>献血推進事業</t>
  </si>
  <si>
    <t>熱中症予防啓発事業</t>
  </si>
  <si>
    <t>保健栄養指導事業</t>
  </si>
  <si>
    <t>地域リーダー養成</t>
  </si>
  <si>
    <t>健康増進活動事業補助金</t>
  </si>
  <si>
    <t>すこやか大阪21推進事業</t>
  </si>
  <si>
    <t>食育キャンペーン・イベント</t>
  </si>
  <si>
    <t>○こども青少年局関係　　　</t>
  </si>
  <si>
    <t>家庭児童相談運営費</t>
  </si>
  <si>
    <t>スクールカウンセラー事業</t>
  </si>
  <si>
    <t>子育て活動支援事業</t>
  </si>
  <si>
    <t>地域子育て支援拠点事業（民間分）</t>
  </si>
  <si>
    <t>病児・病後児保育（民間分）</t>
  </si>
  <si>
    <t>成人の日記念事業</t>
  </si>
  <si>
    <t>子ども会活動の推進</t>
  </si>
  <si>
    <t>公園管理運営費</t>
  </si>
  <si>
    <t>住区基幹公園整備（維持補修）</t>
  </si>
  <si>
    <t>公園内電気施設整備</t>
  </si>
  <si>
    <t>公園樹・街路樹の保全育成</t>
  </si>
  <si>
    <t>○環境局関係　　　</t>
  </si>
  <si>
    <t>ごみ減量・３Ｒ啓発推進事業</t>
  </si>
  <si>
    <t>路上喫煙対策事業</t>
  </si>
  <si>
    <t>資源集団回収活動の推進</t>
  </si>
  <si>
    <t>地域との連携によるごみ減量・リサイクルの取組推進</t>
  </si>
  <si>
    <t>まちの美化推進事業</t>
  </si>
  <si>
    <t>○都市整備局関係　　　</t>
  </si>
  <si>
    <t>子育て安心マンション認定制度</t>
  </si>
  <si>
    <t>防災力強化マンション認定制度</t>
  </si>
  <si>
    <t>新婚・子育て世帯向け分譲住宅購入融資利子補給制度</t>
  </si>
  <si>
    <t>○建設局関係　　　</t>
  </si>
  <si>
    <t>舗装維持補修</t>
  </si>
  <si>
    <t>道路施設維持補修</t>
  </si>
  <si>
    <t>街路防犯灯の整備</t>
  </si>
  <si>
    <t>道路の適正利用</t>
  </si>
  <si>
    <t>放置自転車対策事業（放置自転車の撤去費など）</t>
  </si>
  <si>
    <t>放置自転車対策事業（自転車駐車場整備）</t>
  </si>
  <si>
    <t>○教育委員会事務局関係　　　</t>
  </si>
  <si>
    <t>・障がい者福祉にかかる必要な事務的な経費等</t>
  </si>
  <si>
    <t>・重度障がい者等に対するタクシー料金を給付にかかる事務費</t>
  </si>
  <si>
    <t>・介護予防事業の効果的な実施を図るための広報・啓発用のパンフレット等の作成・配布
・地域の健康意識を高めるための地域講座の開催</t>
  </si>
  <si>
    <t>・地域包括支援センター運営協議会開催経費</t>
  </si>
  <si>
    <t>・高齢者虐待防止の取り組みの推進にかかる事務費</t>
  </si>
  <si>
    <t>・介護用品支給にかかる事務費</t>
  </si>
  <si>
    <t>・体験型学習（調理実習）にかかる業務用調理器具の購入</t>
  </si>
  <si>
    <t>・健康づくり活動を主目的とした住民で組織する団体に対する補助</t>
  </si>
  <si>
    <t>・地域とともに健康づくりを推進するための、すこやか推進委員会にかかる事務費</t>
  </si>
  <si>
    <t>・食育推進連絡調整会議にかかる事務費</t>
  </si>
  <si>
    <t>・食育イベントの開催経費</t>
  </si>
  <si>
    <t>・地域の実態を踏まえた生活習慣病の予防講座の開催</t>
  </si>
  <si>
    <t>・歯科保健意識の向上を図るための啓発</t>
  </si>
  <si>
    <t>・献血の意義・重要性の普及啓発</t>
  </si>
  <si>
    <t>・熱中症予防の普及啓発</t>
  </si>
  <si>
    <t>・保護者の就労形態の多様化に伴う断続的な保育や、保護者の傷病等による緊急・一時的な保育などに対応する保育サービスを提供する施設への運営補助</t>
  </si>
  <si>
    <t>・地域において子育て親子の交流等を促進する子育て支援拠点の設置</t>
  </si>
  <si>
    <t>・児童が病気またはその回復期の際に、保護者が就労等により、自宅での保育が困難な場合、一時的に児童を預かる保育サービスを提供する施設への運営補助</t>
  </si>
  <si>
    <t>・成人の日の記念の集い開催にかかる事務費</t>
  </si>
  <si>
    <t>・子ども会活動の基盤を強化し、地域における青少年育成活動を活性化させることで青少年の健全育成に資するための研修等の実施</t>
  </si>
  <si>
    <t>・大阪市の設置する文学碑の存在をＰＲし、大阪にゆかりのある文学者や文学作品に対する関心を高めてもらうために大阪の文学にちなんだ講演等を実施</t>
  </si>
  <si>
    <t>・市営公園の管理運営</t>
  </si>
  <si>
    <t>・公園施設の老朽化に伴う対応、市民ニーズにあった施設への改良など</t>
  </si>
  <si>
    <t>・グリーンコーディネーターの育成、緑化普及啓発広報紙「ひふみ」の発行</t>
  </si>
  <si>
    <t>・市民等の安心、安全で快適な生活環境を確保するため、普及啓発活動を展開</t>
  </si>
  <si>
    <t>・地域住民等と連携し、市民・事業者のごみ減量の取組みを促進するための普及啓発
・区民まつり等への参画や、市民・事業者と連携した普及啓発の実施等による、市民・事業者の自主的なごみ減量の取組みの促進</t>
  </si>
  <si>
    <t>・子育て世帯の居住促進を図るための、子育て安心マンション認定に係る事務費（プレート制作費）</t>
  </si>
  <si>
    <t>・ハード・ソフト両面で防災力が強化されたマンションに対する防災力強化マンション認定に係る事務費（プレート制作費）</t>
  </si>
  <si>
    <t>・良好な景観の形成若しくは風致の維持又は公衆に対する危害防止を目的とした、大阪市屋外広告物条例に基づく、道路の適正な維持管理</t>
  </si>
  <si>
    <t>・交通安全施設（防護柵、道路案内標識等）の緊急的な維持補修、地下道・アンダーパスの緊急的な維持補修、遊歩道等における樹木の維持管理</t>
  </si>
  <si>
    <t>・生活道路照明灯（改良）、生活道路照明灯（新設）、道路照明灯（補修）　</t>
  </si>
  <si>
    <t>・まちを明るくし歩行者や自転車の通行の安全を確保するとともに、夜間に発生するひったくりや車上狙い等の街頭犯罪発生を防止するため、街路防犯灯設置を助成</t>
  </si>
  <si>
    <t>・道路・河川等における美化運動功労者表彰</t>
  </si>
  <si>
    <t>・鉄道駅周辺における自転車利用の適正化を図ることにより、放置自転車問題を解決し、市民の安全で快適な生活環境を確保するための、放置自転車撤去費、放置自転車保管返還費など</t>
  </si>
  <si>
    <t>・放置自転車の削減を図るため、自転車駐車場（駐輪場）を増設・改良</t>
  </si>
  <si>
    <t>・ＰＴＡ地域教育活動研修</t>
  </si>
  <si>
    <t>・生涯学習推進員に対する委嘱事務等</t>
  </si>
  <si>
    <t>・市民が安全で安心して暮らせるまちづくりを実現するため、民間業者への委託による青色防犯パトロール車両を活用した夜間の青パト活動を実施</t>
  </si>
  <si>
    <t>・障がい者及び障がい児の自立生活及び社会参加の促進を図るため、相談支援センターを運営、日常生活用具等給付</t>
  </si>
  <si>
    <t>・食育推進のためのボランティアの養成</t>
  </si>
  <si>
    <t>・療養上の保健指導が必要であると認められる者及びその家族等に対して、保健師等が訪問し、健康に関する問題の総合的な把握・必要な指導の実施</t>
  </si>
  <si>
    <t>・近年の家族形態や家庭における養育機能の低下により、複雑化かつ増加している児童や家庭が抱える問題の解決と、家庭における児童の福祉の向上を図るために、家庭児童相談員を配置</t>
  </si>
  <si>
    <t>・豊かな親子関係を育むと同時に、子どもの情緒面での発育を促すため、絵本を通じた親と子がふれあう機会の提供</t>
  </si>
  <si>
    <t>・公園灯、噴水設備、時計設備等の公園内設備の更新・補修・修繕</t>
  </si>
  <si>
    <t>・利用者の安全・安心の確保を図るため、老朽化や破損した公園施設の部分的な修繕・補修等</t>
  </si>
  <si>
    <t>・樹木の健全な育成管理を行うため、公園樹及び街路樹の保全・育成（剪定・潅水・施肥・枯れ枝除去、補植等）を実施</t>
  </si>
  <si>
    <t>・公園の保全・美化運動に功労ある者に対して、市長表彰・区長表彰の実施</t>
  </si>
  <si>
    <t>・小売市場として貸し付けている建物の適切な維持管理</t>
  </si>
  <si>
    <t>・幹線道路における緊急的な舗装維持補修の実施、生活道路等における緊急的な舗装維持補修</t>
  </si>
  <si>
    <t>・保健福祉センター保健師の保健指導業務にかかる事務費</t>
  </si>
  <si>
    <t>・清掃ボランティアに対する美化運動功労者表彰</t>
  </si>
  <si>
    <t>○都市計画局関係　　　</t>
  </si>
  <si>
    <t>公衆衛生活動事業補助</t>
  </si>
  <si>
    <t>・地域医療の発展及び地域保健の向上に寄与することを目的とした各種事業に対する補助</t>
  </si>
  <si>
    <t>児童委員費用弁償等</t>
  </si>
  <si>
    <t>○経済戦略局関係　　　</t>
  </si>
  <si>
    <t>学校保健推進事業</t>
  </si>
  <si>
    <t>道路照明灯</t>
  </si>
  <si>
    <t>公園美化表彰</t>
  </si>
  <si>
    <t>・道路清掃等の活動に対する交付金</t>
  </si>
  <si>
    <t>民生委員活動事業</t>
  </si>
  <si>
    <t>障がい者相談員設置事業</t>
  </si>
  <si>
    <t>障がい者福祉関係事務費</t>
  </si>
  <si>
    <t>老人福祉関係事務費</t>
  </si>
  <si>
    <t>児童いきいき放課後事業（小学校実施型）</t>
  </si>
  <si>
    <t>・社会奉仕の精神をもって、常に住民の立場に立って相談に応じ、必要な援助を行い、社会福祉の増進に努めることを目的とする民生委員に対する支援（民生委員に対する費用弁償）等</t>
  </si>
  <si>
    <t>・小学校において、1～6年生を対象に遊び・スポーツ・文化活動・自然体験・主体的な学習等を日常活動として実施</t>
  </si>
  <si>
    <t>・スポーツセンターおよびプールの管理運営並びに建築物、設備等の保安点検</t>
  </si>
  <si>
    <t>・多様な協働（マルチパートナーシップ）によって大きな公共を担う活力ある地域社会を実現するため、職員一人ひとりへその内容を浸透させるとともに、多様な協働をコーディネートできる実践的な能力を向上させるために職員研修を実施</t>
  </si>
  <si>
    <t>介護保険事業会計繰出金</t>
  </si>
  <si>
    <t>・介護保険事業を運営するために必要な一般会計繰入金を介護保険事業会計へ組替するための経費</t>
  </si>
  <si>
    <t>屋外広告物の除去</t>
  </si>
  <si>
    <t>還付金</t>
  </si>
  <si>
    <t>ブックスタート事業</t>
  </si>
  <si>
    <t>・地域住民などを中心としたボランティアによる高齢者見守り活動とも連携を図りながら、地域における要援護者の見守り体制を強化</t>
  </si>
  <si>
    <t>利用者支援事業（子ども・子育て支援推進）</t>
  </si>
  <si>
    <t>地域における要援護者の見守りネットワーク強化事業</t>
  </si>
  <si>
    <t>母子父子寡婦福祉貸付資金会計繰出金</t>
  </si>
  <si>
    <t>母子父子寡婦福祉貸付金</t>
  </si>
  <si>
    <t>・母子父子家庭の母及び寡婦の経済的自立の助成と生活意欲の向上を図り、併せてこれらの児童の福祉を増進するため、無利子または低利子での各種資金の貸付</t>
  </si>
  <si>
    <t>・母子父子寡婦福祉貸付金償還金にかかる還付</t>
  </si>
  <si>
    <t>学校体育施設開放事業</t>
  </si>
  <si>
    <t>・市立の小・中・高等学校及び特別支援学校を地域住民に開放し、市民が自主的・主体的にスポーツをする機会を提供</t>
  </si>
  <si>
    <t>・市民が主体的に人権を学ぶ機会を提供し、市民の人権問題への理解を深めるため、人権に関する作品募集および作品展示の実施</t>
  </si>
  <si>
    <t>・男女共同参画社会の実現にむけた啓発活動を実施</t>
  </si>
  <si>
    <t>○危機管理室関係　　　</t>
  </si>
  <si>
    <t>災害対策用職員住宅</t>
  </si>
  <si>
    <t>・人権問題への理解を深めていただくための広報活動（人権啓発情報誌作成・映像ソフト購入等に係る経費など）</t>
  </si>
  <si>
    <t>・就職に向けた支援が必要な人の就労阻害要因を、地域就労支援センターの就労相談などにより見い出し、一人ひとりに応じた就労支援メニューを提供し、就労阻害要因の克服や就労に関する意識・意欲の助長を図るとともに、関係機関が連携し、福祉施策をはじめとするさまざまな既存施策を活用し、雇用・就労につなげる。</t>
  </si>
  <si>
    <t>一時預かり事業（民間分）</t>
  </si>
  <si>
    <t>公園管理作業</t>
  </si>
  <si>
    <t>・区民センターやホール等の身近な施設を利用し、市民が気軽に質の高い芸術文化に触れる機会を創出</t>
  </si>
  <si>
    <t>・企業における人権啓発活動について支援するため、研修会を開催</t>
  </si>
  <si>
    <t>・高齢者の地域における生きがいづくりの拠点施設として、各種相談・各種講座及びレクレーションの便宜供与を実施</t>
  </si>
  <si>
    <t>・高齢者福祉にかかる必要な事務経費</t>
  </si>
  <si>
    <t>・乳幼児期の親子や子育て支援関係者、就学期の子どもたちが集い交流する機会を提供するため、子ども・子育てプラザを運営</t>
  </si>
  <si>
    <t>・分別収集への協力率を向上させるため、アパート・マンション等集合式住宅の管理者及び居住者に対する分別排出促進の啓発活動を実施</t>
  </si>
  <si>
    <t>・市民が自主的に行う資源集団回収活動の推進にかかる功労者表彰</t>
  </si>
  <si>
    <t>・有料施設（野球場・庭球場）の管理運営費</t>
  </si>
  <si>
    <t>・経済的理由により、進学を断念することがないように奨学金制度の情報提供や相談を実施</t>
  </si>
  <si>
    <t>・学校保健に関する普及啓発</t>
  </si>
  <si>
    <t>わがまちナイススポットの発見（都市景観資源の発掘・活用）</t>
  </si>
  <si>
    <t>・景観形成上の大切な資源を大阪市都市景観条例に基づき「都市景観資源」として登録し、地域で活用していただく為、登録済み物件の更新やホームページ掲載などを実施</t>
  </si>
  <si>
    <t>・不登校・いじめ等の問題行動の未然防止・早期対応のため、区内全市立中学校にスクールカウンセラーを配置。30年度より全小学校への派遣を行い、相談を実施する。</t>
  </si>
  <si>
    <t>歯科衛生事業</t>
  </si>
  <si>
    <t>保育サービスの充実</t>
  </si>
  <si>
    <t>障がい者虐待防止事業</t>
  </si>
  <si>
    <t>・学校保健安全法に基づいて、入所児童の健康管理を図るため、腎疾患の早期発見を目的として検便・検尿を実施する。</t>
  </si>
  <si>
    <t>集合式住宅における分別排出促進の啓発</t>
  </si>
  <si>
    <t>道路管理事務費</t>
  </si>
  <si>
    <t>緑化の普及啓発事業</t>
  </si>
  <si>
    <t>公園適正化対策</t>
  </si>
  <si>
    <t>就学対策費</t>
  </si>
  <si>
    <t>PTA育成</t>
  </si>
  <si>
    <t>しごと情報ひろば総合就労サポート事業</t>
  </si>
  <si>
    <t>食育推進連絡調整会議運営費</t>
  </si>
  <si>
    <t>健康教育事業</t>
  </si>
  <si>
    <t>・地域福祉にかかる研修・啓発、地域福祉を推進する会議等を開催</t>
  </si>
  <si>
    <t>・身体及び知的障がい者又はその家族からの相談に応じ、必要な助言、指導や支援を行う障がい者相談員に対する手当</t>
  </si>
  <si>
    <t>・虐待の早期発見や適切な対応、虐待を防止する地域の取組みを実施し、障がい者が地域において自立した生活を円滑に営むことができるように、担当職員に対する研修の実施等</t>
  </si>
  <si>
    <t>・児童委員への費用弁償</t>
  </si>
  <si>
    <t>・母子父子寡婦福祉貸付金事業を運営するために必要な一般会計繰入金を、母子父子寡婦福祉貸付資金会計へ組替するための経費</t>
  </si>
  <si>
    <t>・3Ｒ（発生抑制・再使用・再生利用）の取組みを積極的に推進するため、ごみの減量・3Ｒ、特に上流対策である2Ｒの取組みについての啓発活動を実施</t>
  </si>
  <si>
    <t>小売市場施設管理</t>
  </si>
  <si>
    <t>創造を楽しむ元気な地域づくりの推進（文学碑記念の集い）</t>
  </si>
  <si>
    <t>地域文化事業創造を楽しむ元気な地域づくりの推進（地域文化）</t>
  </si>
  <si>
    <t>スポーツ施設指定管理運営費（スポーツセンター・プール）</t>
  </si>
  <si>
    <t>指定区における夜間の青色防犯パトロールの実施</t>
  </si>
  <si>
    <t>障がい者の乗車料金福祉措置</t>
  </si>
  <si>
    <t>地域高齢者活動拠点（老人憩の家）施設運営費</t>
  </si>
  <si>
    <t>子ども及びその保護者が、教育・保育や地域子育て支援事業などの中から適切なものを選択し、円滑に利用できるよう市民に身近な場所で支援する。30年度より、保育コンシェルジュを増員し、地域の子育て支援施設等においても出張相談の実施が可能となった。また、地域の子育て関係機関との連携を強化し、地域課題の発見・共有につなげる。</t>
  </si>
  <si>
    <t>有料施設管理運営費</t>
  </si>
  <si>
    <t>公園施設整備（安全安心・リフレッシュ）</t>
  </si>
  <si>
    <t>生涯学習の推進</t>
  </si>
  <si>
    <t>地域福祉推進事業</t>
  </si>
  <si>
    <t>こどもの貧困対策推進事業　大阪市こどもサポートネット</t>
  </si>
  <si>
    <t>・学校のスクリーニングにより支援の必要なこどもや世帯を発見し、適切な支援につなぐ仕組みを構築し、こどもと家庭を総合的に支援するネットワークを強化する。</t>
  </si>
  <si>
    <t>令和２年度　天王寺区の区シティ・マネージャー自由経費予算概要について</t>
  </si>
  <si>
    <t>千円　（31年度　696,486千円　　前年度比▲31,832千円）</t>
  </si>
  <si>
    <t>千円　（元年度　1,872千円　　前年度比▲1,872千円）</t>
  </si>
  <si>
    <t>千円　（元年度　220,651千円　　前年度比2,236千円）</t>
  </si>
  <si>
    <t>千円　（元年度　4,946千円　　前年度比　11千円）</t>
  </si>
  <si>
    <t>千円　（元年度　252千円　　前年度比　▲252千円）</t>
  </si>
  <si>
    <t>千円　（元年度　52,511千円　　前年度比　▲2,883千円）</t>
  </si>
  <si>
    <t>千円　（元年度　1,342千円　　前年度比　38千円）</t>
  </si>
  <si>
    <t>千円　（元年度　198,611千円　　前年度比　26,637千円）</t>
  </si>
  <si>
    <t>千円　（元年度　380千円　　前年度比　3千円）</t>
  </si>
  <si>
    <t>千円　（元年度　605千円　　前年度比　▲597千円）</t>
  </si>
  <si>
    <t>千円　（元年度　215,234千円　　前年度比 ▲55,154千円）</t>
  </si>
  <si>
    <t>千円　（元年度　82千円　　前年度比　1千円）</t>
  </si>
  <si>
    <t>・大阪市地域防災計画において、夜間・休日等の勤務時間外に災害が発生した場合に、災害対策本部や区災害対策本部の初期初動体制を確立する目的で災害対策用職員住宅の確保を図る。　※令和２年度より、危機管理室予算へ移管。</t>
  </si>
  <si>
    <t>・市内で供給・建設される民間住宅をフラット35や民間金融機関の融資を受けて取得する新婚・子育て世帯を対象に、融資額の償還元金残高に対し、年0.5％以内の５年間の利子補給を行う（新規子育て世帯対象分）
※令和２年度より、都市整備局予算へ移管。</t>
  </si>
  <si>
    <t>・高齢者自らが行う自主活動の場を提供するための地域高齢者活動拠点（老人憩の家）提供事業に対する補助
　※令和２年度より、区長自由経費へ移管。</t>
  </si>
  <si>
    <t>・都市公園内の放置自転車対策や、ホームレスが集中する公園を中心に巡回監視など、新規の不法占用防止対策を実施。</t>
  </si>
  <si>
    <t>・誰もが気持ちよく公園を利用できるよう、公園利用者が排出するごみや便所の清掃作業、公園内に生育する雑草等の除草作業、公園猫サポーターなどの公園維持管理作業などを実施</t>
  </si>
  <si>
    <t>・身体・知的障がい者の自立と社会経済活動への参加を促すため、オオサカメトロ・大阪シティバスが運営する交通機関の乗車料金の福祉措置</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</si>
</sst>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千円)&quot;"/>
    <numFmt numFmtId="177" formatCode="#,##0.0;[Red]\-#,##0.0"/>
    <numFmt numFmtId="178" formatCode="0_);[Red]\(0\)"/>
    <numFmt numFmtId="179" formatCode="0;&quot;△ &quot;0"/>
    <numFmt numFmtId="180" formatCode="#,##0;&quot;△ &quot;#,##0"/>
    <numFmt numFmtId="181" formatCode="#,##0_ "/>
    <numFmt numFmtId="182" formatCode="&quot;(&quot;#,##0&quot;)&quot;"/>
    <numFmt numFmtId="183" formatCode="&quot;(&quot;#,##0&quot;)千円&quot;"/>
    <numFmt numFmtId="184" formatCode="0.0%"/>
    <numFmt numFmtId="185" formatCode="0.000%"/>
    <numFmt numFmtId="186" formatCode="#,##0_);[Red]\(#,##0\)"/>
    <numFmt numFmtId="187" formatCode="0.00_ "/>
    <numFmt numFmtId="188" formatCode="0.0_ "/>
    <numFmt numFmtId="189" formatCode="0.000_ "/>
    <numFmt numFmtId="190" formatCode="0.0000_ "/>
    <numFmt numFmtId="191" formatCode="0.00000_ "/>
    <numFmt numFmtId="192" formatCode="0.000000_ "/>
    <numFmt numFmtId="193" formatCode="0.0000000_ "/>
    <numFmt numFmtId="194" formatCode="0.00000000_ "/>
    <numFmt numFmtId="195" formatCode="0.0000%"/>
    <numFmt numFmtId="196" formatCode="&quot;Yes&quot;;&quot;Yes&quot;;&quot;No&quot;"/>
    <numFmt numFmtId="197" formatCode="&quot;True&quot;;&quot;True&quot;;&quot;False&quot;"/>
    <numFmt numFmtId="198" formatCode="&quot;On&quot;;&quot;On&quot;;&quot;Off&quot;"/>
    <numFmt numFmtId="199" formatCode="#,##0;&quot;▲ &quot;#,##0"/>
    <numFmt numFmtId="200" formatCode="#,##0_ ;[Red]\-#,##0\ "/>
    <numFmt numFmtId="201" formatCode="0_ ;[Red]\-0\ "/>
  </numFmts>
  <fonts count="48">
    <font>
      <sz val="11"/>
      <name val="ＭＳ Ｐゴシック"/>
      <family val="3"/>
    </font>
    <font>
      <sz val="6"/>
      <name val="ＭＳ Ｐゴシック"/>
      <family val="3"/>
    </font>
    <font>
      <b/>
      <sz val="14"/>
      <name val="ＭＳ Ｐゴシック"/>
      <family val="3"/>
    </font>
    <font>
      <sz val="8"/>
      <name val="ＭＳ Ｐゴシック"/>
      <family val="3"/>
    </font>
    <font>
      <sz val="10"/>
      <name val="ＭＳ Ｐゴシック"/>
      <family val="3"/>
    </font>
    <font>
      <b/>
      <i/>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16"/>
      <name val="ＭＳ Ｐゴシック"/>
      <family val="3"/>
    </font>
    <font>
      <sz val="11"/>
      <color indexed="60"/>
      <name val="ＭＳ Ｐゴシック"/>
      <family val="3"/>
    </font>
    <font>
      <sz val="10.5"/>
      <name val="明朝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0070C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2" fillId="0" borderId="0">
      <alignment/>
      <protection/>
    </xf>
    <xf numFmtId="0" fontId="8" fillId="0" borderId="0" applyNumberFormat="0" applyFill="0" applyBorder="0" applyAlignment="0" applyProtection="0"/>
    <xf numFmtId="0" fontId="46" fillId="32" borderId="0" applyNumberFormat="0" applyBorder="0" applyAlignment="0" applyProtection="0"/>
  </cellStyleXfs>
  <cellXfs count="48">
    <xf numFmtId="0" fontId="0" fillId="0" borderId="0" xfId="0" applyAlignment="1">
      <alignment/>
    </xf>
    <xf numFmtId="0" fontId="3" fillId="0" borderId="0" xfId="0" applyFont="1" applyBorder="1" applyAlignment="1">
      <alignment vertical="center"/>
    </xf>
    <xf numFmtId="176" fontId="2" fillId="0" borderId="0" xfId="0" applyNumberFormat="1" applyFont="1" applyBorder="1" applyAlignment="1">
      <alignment horizontal="left" vertical="center"/>
    </xf>
    <xf numFmtId="0" fontId="2" fillId="0" borderId="0" xfId="0" applyFont="1" applyBorder="1" applyAlignment="1">
      <alignment horizontal="left" vertical="center"/>
    </xf>
    <xf numFmtId="0" fontId="0" fillId="33" borderId="10" xfId="0" applyFont="1" applyFill="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horizontal="center" vertical="center"/>
    </xf>
    <xf numFmtId="176" fontId="5" fillId="0" borderId="0" xfId="0" applyNumberFormat="1" applyFont="1" applyBorder="1" applyAlignment="1">
      <alignment horizontal="center" vertical="center" wrapText="1"/>
    </xf>
    <xf numFmtId="176" fontId="4" fillId="0" borderId="0" xfId="49" applyNumberFormat="1" applyFont="1" applyFill="1" applyBorder="1" applyAlignment="1">
      <alignment horizontal="center" vertical="center"/>
    </xf>
    <xf numFmtId="0" fontId="3" fillId="0" borderId="0" xfId="0" applyFont="1" applyBorder="1" applyAlignment="1">
      <alignment horizontal="left" vertical="center" wrapText="1"/>
    </xf>
    <xf numFmtId="0" fontId="6" fillId="0" borderId="0" xfId="0" applyFont="1" applyBorder="1" applyAlignment="1">
      <alignment vertical="center"/>
    </xf>
    <xf numFmtId="0" fontId="6" fillId="0" borderId="0" xfId="0" applyFont="1" applyBorder="1" applyAlignment="1">
      <alignment horizontal="right" vertical="center"/>
    </xf>
    <xf numFmtId="0" fontId="0" fillId="0" borderId="0" xfId="0" applyFont="1" applyBorder="1" applyAlignment="1">
      <alignment horizontal="center" vertical="center"/>
    </xf>
    <xf numFmtId="176" fontId="4" fillId="34" borderId="0" xfId="49" applyNumberFormat="1" applyFont="1" applyFill="1" applyBorder="1" applyAlignment="1">
      <alignment horizontal="center" vertical="center"/>
    </xf>
    <xf numFmtId="0" fontId="3" fillId="34" borderId="0" xfId="0" applyFont="1" applyFill="1" applyBorder="1" applyAlignment="1">
      <alignment horizontal="left" vertical="center"/>
    </xf>
    <xf numFmtId="0" fontId="3" fillId="0" borderId="0" xfId="0" applyFont="1" applyBorder="1" applyAlignment="1">
      <alignment vertical="center" wrapText="1"/>
    </xf>
    <xf numFmtId="0" fontId="4" fillId="0" borderId="0" xfId="0" applyFont="1" applyBorder="1" applyAlignment="1">
      <alignment vertical="center" wrapText="1"/>
    </xf>
    <xf numFmtId="0" fontId="0" fillId="33" borderId="11" xfId="0" applyFill="1" applyBorder="1" applyAlignment="1">
      <alignment horizontal="center" vertical="center" wrapText="1"/>
    </xf>
    <xf numFmtId="0" fontId="10" fillId="0" borderId="0" xfId="0" applyFont="1" applyBorder="1" applyAlignment="1">
      <alignment horizontal="center" vertical="center"/>
    </xf>
    <xf numFmtId="0" fontId="0" fillId="0" borderId="0" xfId="0" applyFont="1" applyBorder="1" applyAlignment="1">
      <alignment horizontal="right" vertical="center"/>
    </xf>
    <xf numFmtId="0" fontId="3" fillId="0" borderId="10" xfId="0" applyFont="1" applyFill="1" applyBorder="1" applyAlignment="1">
      <alignment horizontal="left" vertical="center" wrapText="1"/>
    </xf>
    <xf numFmtId="0" fontId="9" fillId="35" borderId="11" xfId="0" applyFont="1" applyFill="1" applyBorder="1" applyAlignment="1">
      <alignment vertical="center"/>
    </xf>
    <xf numFmtId="0" fontId="2" fillId="0" borderId="0" xfId="0" applyFont="1" applyBorder="1" applyAlignment="1">
      <alignment horizontal="right" vertical="center"/>
    </xf>
    <xf numFmtId="0" fontId="4" fillId="0" borderId="10" xfId="0" applyFont="1" applyBorder="1" applyAlignment="1">
      <alignment horizontal="left" vertical="center" wrapText="1"/>
    </xf>
    <xf numFmtId="0" fontId="4" fillId="0" borderId="10" xfId="61" applyNumberFormat="1" applyFont="1" applyFill="1" applyBorder="1" applyAlignment="1">
      <alignment horizontal="left" vertical="center" wrapText="1"/>
      <protection/>
    </xf>
    <xf numFmtId="0" fontId="9" fillId="35" borderId="12" xfId="0" applyFont="1" applyFill="1" applyBorder="1" applyAlignment="1">
      <alignment horizontal="left" vertical="center"/>
    </xf>
    <xf numFmtId="0" fontId="4" fillId="34" borderId="10" xfId="61" applyNumberFormat="1" applyFont="1" applyFill="1" applyBorder="1" applyAlignment="1">
      <alignment horizontal="left" vertical="center" wrapText="1"/>
      <protection/>
    </xf>
    <xf numFmtId="0" fontId="3" fillId="34" borderId="10" xfId="0" applyFont="1" applyFill="1" applyBorder="1" applyAlignment="1">
      <alignment horizontal="left" vertical="center" wrapText="1"/>
    </xf>
    <xf numFmtId="0" fontId="4" fillId="34" borderId="0" xfId="0" applyFont="1" applyFill="1" applyBorder="1" applyAlignment="1">
      <alignment vertical="center"/>
    </xf>
    <xf numFmtId="0" fontId="3" fillId="34" borderId="0" xfId="0" applyFont="1" applyFill="1" applyBorder="1" applyAlignment="1">
      <alignment vertical="center"/>
    </xf>
    <xf numFmtId="38" fontId="3" fillId="0" borderId="0" xfId="0" applyNumberFormat="1" applyFont="1" applyBorder="1" applyAlignment="1">
      <alignment vertical="center"/>
    </xf>
    <xf numFmtId="0" fontId="3" fillId="0" borderId="0" xfId="0" applyFont="1" applyBorder="1" applyAlignment="1">
      <alignment horizontal="right" vertical="center"/>
    </xf>
    <xf numFmtId="0" fontId="0" fillId="0" borderId="0" xfId="0" applyBorder="1" applyAlignment="1">
      <alignment horizontal="left" vertical="center"/>
    </xf>
    <xf numFmtId="0" fontId="4" fillId="34" borderId="0" xfId="61" applyNumberFormat="1" applyFont="1" applyFill="1" applyBorder="1" applyAlignment="1">
      <alignment horizontal="center" vertical="center" wrapText="1"/>
      <protection/>
    </xf>
    <xf numFmtId="0" fontId="9" fillId="36" borderId="12" xfId="0" applyFont="1" applyFill="1" applyBorder="1" applyAlignment="1">
      <alignment horizontal="left" vertical="center"/>
    </xf>
    <xf numFmtId="0" fontId="3" fillId="37" borderId="10" xfId="0" applyFont="1" applyFill="1" applyBorder="1" applyAlignment="1">
      <alignment horizontal="left" vertical="center" wrapText="1"/>
    </xf>
    <xf numFmtId="3" fontId="47" fillId="0" borderId="0" xfId="0" applyNumberFormat="1" applyFont="1" applyBorder="1" applyAlignment="1">
      <alignment horizontal="left" vertical="center"/>
    </xf>
    <xf numFmtId="38" fontId="2" fillId="0" borderId="0" xfId="0" applyNumberFormat="1" applyFont="1" applyBorder="1" applyAlignment="1">
      <alignment vertical="center"/>
    </xf>
    <xf numFmtId="38" fontId="9" fillId="35" borderId="13" xfId="0" applyNumberFormat="1" applyFont="1" applyFill="1" applyBorder="1" applyAlignment="1">
      <alignment horizontal="right" vertical="center"/>
    </xf>
    <xf numFmtId="180" fontId="4" fillId="0" borderId="10" xfId="61" applyNumberFormat="1" applyFont="1" applyFill="1" applyBorder="1" applyAlignment="1">
      <alignment horizontal="right" vertical="center" shrinkToFit="1"/>
      <protection/>
    </xf>
    <xf numFmtId="38" fontId="4" fillId="0" borderId="10" xfId="49" applyFont="1" applyBorder="1" applyAlignment="1">
      <alignment horizontal="right" vertical="center" wrapText="1"/>
    </xf>
    <xf numFmtId="38" fontId="4" fillId="0" borderId="10" xfId="49" applyFont="1" applyFill="1" applyBorder="1" applyAlignment="1">
      <alignment horizontal="right" vertical="center" wrapText="1"/>
    </xf>
    <xf numFmtId="38" fontId="9" fillId="36" borderId="13" xfId="0" applyNumberFormat="1" applyFont="1" applyFill="1" applyBorder="1" applyAlignment="1">
      <alignment horizontal="right" vertical="center"/>
    </xf>
    <xf numFmtId="180" fontId="4" fillId="37" borderId="10" xfId="61" applyNumberFormat="1" applyFont="1" applyFill="1" applyBorder="1" applyAlignment="1">
      <alignment horizontal="right" vertical="center" shrinkToFit="1"/>
      <protection/>
    </xf>
    <xf numFmtId="180" fontId="4" fillId="0" borderId="10" xfId="49" applyNumberFormat="1" applyFont="1" applyFill="1" applyBorder="1" applyAlignment="1">
      <alignment vertical="center" shrinkToFit="1"/>
    </xf>
    <xf numFmtId="180" fontId="4" fillId="0" borderId="10" xfId="61" applyNumberFormat="1" applyFont="1" applyFill="1" applyBorder="1" applyAlignment="1">
      <alignment vertical="center" shrinkToFit="1"/>
      <protection/>
    </xf>
    <xf numFmtId="0" fontId="10" fillId="0" borderId="0" xfId="0" applyFont="1" applyBorder="1" applyAlignment="1">
      <alignment horizontal="center" vertical="center"/>
    </xf>
    <xf numFmtId="0" fontId="4" fillId="34" borderId="0" xfId="61" applyNumberFormat="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予算事業別調書(目次様式)"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5"/>
  <sheetViews>
    <sheetView tabSelected="1" zoomScaleSheetLayoutView="100" zoomScalePageLayoutView="0" workbookViewId="0" topLeftCell="A1">
      <selection activeCell="C112" sqref="C112:C113"/>
    </sheetView>
  </sheetViews>
  <sheetFormatPr defaultColWidth="9.00390625" defaultRowHeight="39.75" customHeight="1"/>
  <cols>
    <col min="1" max="1" width="28.75390625" style="12" customWidth="1"/>
    <col min="2" max="2" width="10.875" style="12" customWidth="1"/>
    <col min="3" max="3" width="74.75390625" style="1" customWidth="1"/>
    <col min="4" max="4" width="2.875" style="5" customWidth="1"/>
    <col min="5" max="16384" width="9.00390625" style="1" customWidth="1"/>
  </cols>
  <sheetData>
    <row r="1" spans="1:3" ht="30" customHeight="1">
      <c r="A1" s="46" t="s">
        <v>201</v>
      </c>
      <c r="B1" s="46"/>
      <c r="C1" s="46"/>
    </row>
    <row r="2" spans="1:3" ht="17.25" customHeight="1">
      <c r="A2" s="18"/>
      <c r="B2" s="18"/>
      <c r="C2" s="18"/>
    </row>
    <row r="3" spans="1:6" ht="30" customHeight="1">
      <c r="A3" s="22" t="s">
        <v>22</v>
      </c>
      <c r="B3" s="37">
        <f>B7+B10+B17+B28+B31+B50+B65+B84+B92+B97+B118</f>
        <v>664654</v>
      </c>
      <c r="C3" s="2" t="s">
        <v>202</v>
      </c>
      <c r="D3" s="1"/>
      <c r="E3" s="30"/>
      <c r="F3" s="30"/>
    </row>
    <row r="4" spans="1:3" ht="19.5" customHeight="1">
      <c r="A4" s="3"/>
      <c r="B4" s="36"/>
      <c r="C4" s="19" t="s">
        <v>11</v>
      </c>
    </row>
    <row r="5" spans="1:3" s="5" customFormat="1" ht="39.75" customHeight="1">
      <c r="A5" s="17" t="s">
        <v>1</v>
      </c>
      <c r="B5" s="17" t="s">
        <v>23</v>
      </c>
      <c r="C5" s="4" t="s">
        <v>0</v>
      </c>
    </row>
    <row r="6" spans="1:3" ht="9" customHeight="1">
      <c r="A6" s="7"/>
      <c r="B6" s="7"/>
      <c r="C6" s="6"/>
    </row>
    <row r="7" spans="1:6" ht="30" customHeight="1">
      <c r="A7" s="21" t="s">
        <v>149</v>
      </c>
      <c r="B7" s="38">
        <f>SUM(B8)</f>
        <v>0</v>
      </c>
      <c r="C7" s="25" t="s">
        <v>203</v>
      </c>
      <c r="F7" s="30"/>
    </row>
    <row r="8" spans="1:3" ht="30" customHeight="1">
      <c r="A8" s="24" t="s">
        <v>150</v>
      </c>
      <c r="B8" s="39">
        <v>0</v>
      </c>
      <c r="C8" s="20" t="s">
        <v>214</v>
      </c>
    </row>
    <row r="9" spans="1:3" ht="9" customHeight="1">
      <c r="A9" s="7"/>
      <c r="B9" s="7"/>
      <c r="C9" s="6"/>
    </row>
    <row r="10" spans="1:6" ht="30" customHeight="1">
      <c r="A10" s="21" t="s">
        <v>119</v>
      </c>
      <c r="B10" s="38">
        <f>SUM(B11:B15)</f>
        <v>222887</v>
      </c>
      <c r="C10" s="25" t="s">
        <v>204</v>
      </c>
      <c r="F10" s="30"/>
    </row>
    <row r="11" spans="1:3" ht="30" customHeight="1">
      <c r="A11" s="24" t="s">
        <v>187</v>
      </c>
      <c r="B11" s="39">
        <v>378</v>
      </c>
      <c r="C11" s="20" t="s">
        <v>111</v>
      </c>
    </row>
    <row r="12" spans="1:3" ht="30" customHeight="1">
      <c r="A12" s="24" t="s">
        <v>188</v>
      </c>
      <c r="B12" s="39">
        <v>594</v>
      </c>
      <c r="C12" s="20" t="s">
        <v>84</v>
      </c>
    </row>
    <row r="13" spans="1:3" ht="30" customHeight="1">
      <c r="A13" s="24" t="s">
        <v>189</v>
      </c>
      <c r="B13" s="39">
        <v>573</v>
      </c>
      <c r="C13" s="20" t="s">
        <v>155</v>
      </c>
    </row>
    <row r="14" spans="1:3" ht="30" customHeight="1">
      <c r="A14" s="24" t="s">
        <v>190</v>
      </c>
      <c r="B14" s="39">
        <v>220909</v>
      </c>
      <c r="C14" s="20" t="s">
        <v>131</v>
      </c>
    </row>
    <row r="15" spans="1:3" ht="30" customHeight="1">
      <c r="A15" s="24" t="s">
        <v>145</v>
      </c>
      <c r="B15" s="39">
        <v>433</v>
      </c>
      <c r="C15" s="20" t="s">
        <v>146</v>
      </c>
    </row>
    <row r="16" spans="1:3" ht="9" customHeight="1">
      <c r="A16" s="7"/>
      <c r="B16" s="7"/>
      <c r="C16" s="6"/>
    </row>
    <row r="17" spans="1:6" ht="30" customHeight="1">
      <c r="A17" s="21" t="s">
        <v>13</v>
      </c>
      <c r="B17" s="38">
        <f>SUM(B18:B26)</f>
        <v>4957</v>
      </c>
      <c r="C17" s="25" t="s">
        <v>205</v>
      </c>
      <c r="F17" s="30"/>
    </row>
    <row r="18" spans="1:3" ht="30" customHeight="1">
      <c r="A18" s="23" t="s">
        <v>191</v>
      </c>
      <c r="B18" s="40">
        <v>3183</v>
      </c>
      <c r="C18" s="20" t="s">
        <v>101</v>
      </c>
    </row>
    <row r="19" spans="1:3" ht="30" customHeight="1">
      <c r="A19" s="23" t="s">
        <v>4</v>
      </c>
      <c r="B19" s="40">
        <v>14</v>
      </c>
      <c r="C19" s="20" t="s">
        <v>10</v>
      </c>
    </row>
    <row r="20" spans="1:3" ht="30" customHeight="1">
      <c r="A20" s="23" t="s">
        <v>5</v>
      </c>
      <c r="B20" s="40">
        <v>233</v>
      </c>
      <c r="C20" s="20" t="s">
        <v>12</v>
      </c>
    </row>
    <row r="21" spans="1:3" ht="30" customHeight="1">
      <c r="A21" s="23" t="s">
        <v>6</v>
      </c>
      <c r="B21" s="40">
        <v>227</v>
      </c>
      <c r="C21" s="20" t="s">
        <v>151</v>
      </c>
    </row>
    <row r="22" spans="1:3" ht="30" customHeight="1">
      <c r="A22" s="23" t="s">
        <v>7</v>
      </c>
      <c r="B22" s="40">
        <v>85</v>
      </c>
      <c r="C22" s="20" t="s">
        <v>147</v>
      </c>
    </row>
    <row r="23" spans="1:3" ht="30" customHeight="1">
      <c r="A23" s="23" t="s">
        <v>8</v>
      </c>
      <c r="B23" s="40">
        <v>333</v>
      </c>
      <c r="C23" s="20" t="s">
        <v>156</v>
      </c>
    </row>
    <row r="24" spans="1:3" ht="30" customHeight="1">
      <c r="A24" s="23" t="s">
        <v>3</v>
      </c>
      <c r="B24" s="40">
        <v>126</v>
      </c>
      <c r="C24" s="20" t="s">
        <v>148</v>
      </c>
    </row>
    <row r="25" spans="1:3" ht="30" customHeight="1">
      <c r="A25" s="23" t="s">
        <v>9</v>
      </c>
      <c r="B25" s="40">
        <v>50</v>
      </c>
      <c r="C25" s="20" t="s">
        <v>132</v>
      </c>
    </row>
    <row r="26" spans="1:3" ht="30" customHeight="1">
      <c r="A26" s="23" t="s">
        <v>178</v>
      </c>
      <c r="B26" s="41">
        <v>706</v>
      </c>
      <c r="C26" s="20" t="s">
        <v>152</v>
      </c>
    </row>
    <row r="27" spans="1:3" ht="9" customHeight="1">
      <c r="A27" s="13"/>
      <c r="B27" s="13"/>
      <c r="C27" s="14"/>
    </row>
    <row r="28" spans="1:6" ht="30" customHeight="1">
      <c r="A28" s="21" t="s">
        <v>115</v>
      </c>
      <c r="B28" s="38">
        <f>SUM(B29:B29)</f>
        <v>0</v>
      </c>
      <c r="C28" s="34" t="s">
        <v>206</v>
      </c>
      <c r="F28" s="30"/>
    </row>
    <row r="29" spans="1:3" ht="30" customHeight="1">
      <c r="A29" s="23" t="s">
        <v>165</v>
      </c>
      <c r="B29" s="40">
        <v>0</v>
      </c>
      <c r="C29" s="35" t="s">
        <v>166</v>
      </c>
    </row>
    <row r="30" spans="1:3" ht="9" customHeight="1">
      <c r="A30" s="8"/>
      <c r="B30" s="8"/>
      <c r="C30" s="15"/>
    </row>
    <row r="31" spans="1:6" ht="30" customHeight="1">
      <c r="A31" s="21" t="s">
        <v>21</v>
      </c>
      <c r="B31" s="42">
        <f>SUM(B32:B48)</f>
        <v>49628</v>
      </c>
      <c r="C31" s="34" t="s">
        <v>207</v>
      </c>
      <c r="D31" s="5" t="s">
        <v>2</v>
      </c>
      <c r="F31" s="30"/>
    </row>
    <row r="32" spans="1:3" ht="30" customHeight="1">
      <c r="A32" s="24" t="s">
        <v>192</v>
      </c>
      <c r="B32" s="39">
        <v>529</v>
      </c>
      <c r="C32" s="20" t="s">
        <v>219</v>
      </c>
    </row>
    <row r="33" spans="1:3" ht="30" customHeight="1">
      <c r="A33" s="24" t="s">
        <v>198</v>
      </c>
      <c r="B33" s="39">
        <v>238</v>
      </c>
      <c r="C33" s="20" t="s">
        <v>181</v>
      </c>
    </row>
    <row r="34" spans="1:3" ht="30" customHeight="1">
      <c r="A34" s="24" t="s">
        <v>140</v>
      </c>
      <c r="B34" s="39">
        <v>12634</v>
      </c>
      <c r="C34" s="20" t="s">
        <v>138</v>
      </c>
    </row>
    <row r="35" spans="1:3" ht="30" customHeight="1">
      <c r="A35" s="24" t="s">
        <v>124</v>
      </c>
      <c r="B35" s="39">
        <v>3127</v>
      </c>
      <c r="C35" s="20" t="s">
        <v>129</v>
      </c>
    </row>
    <row r="36" spans="1:3" ht="30" customHeight="1">
      <c r="A36" s="24" t="s">
        <v>14</v>
      </c>
      <c r="B36" s="39">
        <v>13932</v>
      </c>
      <c r="C36" s="20" t="s">
        <v>102</v>
      </c>
    </row>
    <row r="37" spans="1:3" ht="30" customHeight="1">
      <c r="A37" s="24" t="s">
        <v>15</v>
      </c>
      <c r="B37" s="39">
        <v>305</v>
      </c>
      <c r="C37" s="20" t="s">
        <v>65</v>
      </c>
    </row>
    <row r="38" spans="1:3" ht="30" customHeight="1">
      <c r="A38" s="24" t="s">
        <v>125</v>
      </c>
      <c r="B38" s="39">
        <v>115</v>
      </c>
      <c r="C38" s="20" t="s">
        <v>182</v>
      </c>
    </row>
    <row r="39" spans="1:3" ht="30" customHeight="1">
      <c r="A39" s="24" t="s">
        <v>170</v>
      </c>
      <c r="B39" s="39">
        <v>12</v>
      </c>
      <c r="C39" s="20" t="s">
        <v>183</v>
      </c>
    </row>
    <row r="40" spans="1:3" ht="30" customHeight="1">
      <c r="A40" s="24" t="s">
        <v>126</v>
      </c>
      <c r="B40" s="39">
        <v>177</v>
      </c>
      <c r="C40" s="20" t="s">
        <v>64</v>
      </c>
    </row>
    <row r="41" spans="1:3" ht="30" customHeight="1">
      <c r="A41" s="24" t="s">
        <v>16</v>
      </c>
      <c r="B41" s="39">
        <v>18137</v>
      </c>
      <c r="C41" s="20" t="s">
        <v>157</v>
      </c>
    </row>
    <row r="42" spans="1:3" ht="30" customHeight="1">
      <c r="A42" s="24" t="s">
        <v>193</v>
      </c>
      <c r="B42" s="39">
        <v>0</v>
      </c>
      <c r="C42" s="20" t="s">
        <v>216</v>
      </c>
    </row>
    <row r="43" spans="1:3" ht="30" customHeight="1">
      <c r="A43" s="24" t="s">
        <v>127</v>
      </c>
      <c r="B43" s="39">
        <v>1</v>
      </c>
      <c r="C43" s="20" t="s">
        <v>158</v>
      </c>
    </row>
    <row r="44" spans="1:3" ht="30" customHeight="1">
      <c r="A44" s="24" t="s">
        <v>133</v>
      </c>
      <c r="B44" s="39">
        <v>50</v>
      </c>
      <c r="C44" s="20" t="s">
        <v>134</v>
      </c>
    </row>
    <row r="45" spans="1:3" ht="30" customHeight="1">
      <c r="A45" s="24" t="s">
        <v>17</v>
      </c>
      <c r="B45" s="39">
        <v>290</v>
      </c>
      <c r="C45" s="20" t="s">
        <v>66</v>
      </c>
    </row>
    <row r="46" spans="1:3" ht="30" customHeight="1">
      <c r="A46" s="24" t="s">
        <v>18</v>
      </c>
      <c r="B46" s="39">
        <v>36</v>
      </c>
      <c r="C46" s="20" t="s">
        <v>67</v>
      </c>
    </row>
    <row r="47" spans="1:3" ht="30" customHeight="1">
      <c r="A47" s="24" t="s">
        <v>19</v>
      </c>
      <c r="B47" s="39">
        <v>28</v>
      </c>
      <c r="C47" s="20" t="s">
        <v>69</v>
      </c>
    </row>
    <row r="48" spans="1:3" ht="30" customHeight="1">
      <c r="A48" s="24" t="s">
        <v>20</v>
      </c>
      <c r="B48" s="39">
        <v>17</v>
      </c>
      <c r="C48" s="20" t="s">
        <v>68</v>
      </c>
    </row>
    <row r="49" spans="1:3" ht="9" customHeight="1">
      <c r="A49" s="8"/>
      <c r="B49" s="8"/>
      <c r="C49" s="15"/>
    </row>
    <row r="50" spans="1:6" ht="30" customHeight="1">
      <c r="A50" s="21" t="s">
        <v>24</v>
      </c>
      <c r="B50" s="38">
        <f>SUM(B51:B63)</f>
        <v>1380</v>
      </c>
      <c r="C50" s="25" t="s">
        <v>208</v>
      </c>
      <c r="F50" s="30"/>
    </row>
    <row r="51" spans="1:3" ht="30" customHeight="1">
      <c r="A51" s="24" t="s">
        <v>29</v>
      </c>
      <c r="B51" s="43">
        <v>30</v>
      </c>
      <c r="C51" s="20" t="s">
        <v>70</v>
      </c>
    </row>
    <row r="52" spans="1:3" ht="30" customHeight="1">
      <c r="A52" s="24" t="s">
        <v>30</v>
      </c>
      <c r="B52" s="39">
        <v>66</v>
      </c>
      <c r="C52" s="20" t="s">
        <v>103</v>
      </c>
    </row>
    <row r="53" spans="1:3" ht="30" customHeight="1">
      <c r="A53" s="24" t="s">
        <v>31</v>
      </c>
      <c r="B53" s="39">
        <v>75</v>
      </c>
      <c r="C53" s="20" t="s">
        <v>71</v>
      </c>
    </row>
    <row r="54" spans="1:3" ht="30" customHeight="1">
      <c r="A54" s="24" t="s">
        <v>32</v>
      </c>
      <c r="B54" s="39">
        <v>22</v>
      </c>
      <c r="C54" s="20" t="s">
        <v>72</v>
      </c>
    </row>
    <row r="55" spans="1:3" ht="30" customHeight="1">
      <c r="A55" s="24" t="s">
        <v>179</v>
      </c>
      <c r="B55" s="39">
        <v>51</v>
      </c>
      <c r="C55" s="20" t="s">
        <v>73</v>
      </c>
    </row>
    <row r="56" spans="1:3" ht="30" customHeight="1">
      <c r="A56" s="24" t="s">
        <v>33</v>
      </c>
      <c r="B56" s="39">
        <v>53</v>
      </c>
      <c r="C56" s="20" t="s">
        <v>74</v>
      </c>
    </row>
    <row r="57" spans="1:3" ht="30" customHeight="1">
      <c r="A57" s="24" t="s">
        <v>180</v>
      </c>
      <c r="B57" s="39">
        <v>150</v>
      </c>
      <c r="C57" s="20" t="s">
        <v>75</v>
      </c>
    </row>
    <row r="58" spans="1:3" ht="30" customHeight="1">
      <c r="A58" s="24" t="s">
        <v>25</v>
      </c>
      <c r="B58" s="43">
        <v>440</v>
      </c>
      <c r="C58" s="20" t="s">
        <v>104</v>
      </c>
    </row>
    <row r="59" spans="1:3" ht="30" customHeight="1">
      <c r="A59" s="24" t="s">
        <v>26</v>
      </c>
      <c r="B59" s="43">
        <v>7</v>
      </c>
      <c r="C59" s="20" t="s">
        <v>113</v>
      </c>
    </row>
    <row r="60" spans="1:3" ht="30" customHeight="1">
      <c r="A60" s="24" t="s">
        <v>116</v>
      </c>
      <c r="B60" s="43">
        <v>224</v>
      </c>
      <c r="C60" s="20" t="s">
        <v>117</v>
      </c>
    </row>
    <row r="61" spans="1:3" ht="30" customHeight="1">
      <c r="A61" s="24" t="s">
        <v>168</v>
      </c>
      <c r="B61" s="43">
        <v>214</v>
      </c>
      <c r="C61" s="20" t="s">
        <v>76</v>
      </c>
    </row>
    <row r="62" spans="1:3" ht="30" customHeight="1">
      <c r="A62" s="24" t="s">
        <v>27</v>
      </c>
      <c r="B62" s="43">
        <v>24</v>
      </c>
      <c r="C62" s="20" t="s">
        <v>77</v>
      </c>
    </row>
    <row r="63" spans="1:3" ht="30" customHeight="1">
      <c r="A63" s="24" t="s">
        <v>28</v>
      </c>
      <c r="B63" s="39">
        <v>24</v>
      </c>
      <c r="C63" s="20" t="s">
        <v>78</v>
      </c>
    </row>
    <row r="64" spans="1:3" ht="9" customHeight="1">
      <c r="A64" s="8"/>
      <c r="B64" s="8"/>
      <c r="C64" s="9"/>
    </row>
    <row r="65" spans="1:6" ht="30" customHeight="1">
      <c r="A65" s="21" t="s">
        <v>34</v>
      </c>
      <c r="B65" s="38">
        <f>SUM(B66:B82)</f>
        <v>225248</v>
      </c>
      <c r="C65" s="25" t="s">
        <v>209</v>
      </c>
      <c r="F65" s="30"/>
    </row>
    <row r="66" spans="1:3" ht="30" customHeight="1">
      <c r="A66" s="24" t="s">
        <v>35</v>
      </c>
      <c r="B66" s="39">
        <v>10721</v>
      </c>
      <c r="C66" s="20" t="s">
        <v>105</v>
      </c>
    </row>
    <row r="67" spans="1:3" ht="30" customHeight="1">
      <c r="A67" s="24" t="s">
        <v>118</v>
      </c>
      <c r="B67" s="39">
        <v>2950</v>
      </c>
      <c r="C67" s="20" t="s">
        <v>184</v>
      </c>
    </row>
    <row r="68" spans="1:3" ht="30" customHeight="1">
      <c r="A68" s="24" t="s">
        <v>36</v>
      </c>
      <c r="B68" s="39">
        <v>10900</v>
      </c>
      <c r="C68" s="20" t="s">
        <v>167</v>
      </c>
    </row>
    <row r="69" spans="1:3" ht="30" customHeight="1">
      <c r="A69" s="24" t="s">
        <v>169</v>
      </c>
      <c r="B69" s="39">
        <v>392</v>
      </c>
      <c r="C69" s="20" t="s">
        <v>171</v>
      </c>
    </row>
    <row r="70" spans="1:3" ht="30" customHeight="1">
      <c r="A70" s="24" t="s">
        <v>153</v>
      </c>
      <c r="B70" s="39">
        <v>14732</v>
      </c>
      <c r="C70" s="20" t="s">
        <v>79</v>
      </c>
    </row>
    <row r="71" spans="1:3" ht="30" customHeight="1">
      <c r="A71" s="24" t="s">
        <v>39</v>
      </c>
      <c r="B71" s="39">
        <v>10189</v>
      </c>
      <c r="C71" s="20" t="s">
        <v>81</v>
      </c>
    </row>
    <row r="72" spans="1:3" ht="30" customHeight="1">
      <c r="A72" s="24" t="s">
        <v>139</v>
      </c>
      <c r="B72" s="39">
        <v>6721</v>
      </c>
      <c r="C72" s="20" t="s">
        <v>194</v>
      </c>
    </row>
    <row r="73" spans="1:3" ht="30" customHeight="1">
      <c r="A73" s="24" t="s">
        <v>37</v>
      </c>
      <c r="B73" s="39">
        <v>32313</v>
      </c>
      <c r="C73" s="20" t="s">
        <v>159</v>
      </c>
    </row>
    <row r="74" spans="1:3" ht="30" customHeight="1">
      <c r="A74" s="24" t="s">
        <v>38</v>
      </c>
      <c r="B74" s="44">
        <v>17234</v>
      </c>
      <c r="C74" s="20" t="s">
        <v>80</v>
      </c>
    </row>
    <row r="75" spans="1:3" ht="30" customHeight="1">
      <c r="A75" s="24" t="s">
        <v>137</v>
      </c>
      <c r="B75" s="44">
        <v>266</v>
      </c>
      <c r="C75" s="20" t="s">
        <v>106</v>
      </c>
    </row>
    <row r="76" spans="1:3" ht="30" customHeight="1">
      <c r="A76" s="24" t="s">
        <v>128</v>
      </c>
      <c r="B76" s="44">
        <v>103164</v>
      </c>
      <c r="C76" s="20" t="s">
        <v>130</v>
      </c>
    </row>
    <row r="77" spans="1:3" ht="30" customHeight="1">
      <c r="A77" s="24" t="s">
        <v>41</v>
      </c>
      <c r="B77" s="39">
        <v>60</v>
      </c>
      <c r="C77" s="20" t="s">
        <v>83</v>
      </c>
    </row>
    <row r="78" spans="1:3" ht="30" customHeight="1">
      <c r="A78" s="24" t="s">
        <v>40</v>
      </c>
      <c r="B78" s="45">
        <v>18</v>
      </c>
      <c r="C78" s="20" t="s">
        <v>82</v>
      </c>
    </row>
    <row r="79" spans="1:3" ht="30" customHeight="1">
      <c r="A79" s="24" t="s">
        <v>199</v>
      </c>
      <c r="B79" s="45">
        <v>8132</v>
      </c>
      <c r="C79" s="20" t="s">
        <v>200</v>
      </c>
    </row>
    <row r="80" spans="1:7" ht="30" customHeight="1">
      <c r="A80" s="26" t="s">
        <v>141</v>
      </c>
      <c r="B80" s="39">
        <v>388</v>
      </c>
      <c r="C80" s="27" t="s">
        <v>185</v>
      </c>
      <c r="D80" s="28"/>
      <c r="E80" s="47"/>
      <c r="F80" s="47"/>
      <c r="G80" s="29"/>
    </row>
    <row r="81" spans="1:7" ht="30" customHeight="1">
      <c r="A81" s="26" t="s">
        <v>142</v>
      </c>
      <c r="B81" s="39">
        <v>7064</v>
      </c>
      <c r="C81" s="27" t="s">
        <v>143</v>
      </c>
      <c r="D81" s="28"/>
      <c r="E81" s="33"/>
      <c r="F81" s="33"/>
      <c r="G81" s="29"/>
    </row>
    <row r="82" spans="1:3" ht="30" customHeight="1">
      <c r="A82" s="24" t="s">
        <v>136</v>
      </c>
      <c r="B82" s="39">
        <v>4</v>
      </c>
      <c r="C82" s="20" t="s">
        <v>144</v>
      </c>
    </row>
    <row r="83" spans="1:3" ht="9" customHeight="1">
      <c r="A83" s="8"/>
      <c r="B83" s="8"/>
      <c r="C83" s="9"/>
    </row>
    <row r="84" spans="1:6" ht="30" customHeight="1">
      <c r="A84" s="21" t="s">
        <v>46</v>
      </c>
      <c r="B84" s="38">
        <f>SUM(B85:B90)</f>
        <v>383</v>
      </c>
      <c r="C84" s="25" t="s">
        <v>210</v>
      </c>
      <c r="F84" s="30"/>
    </row>
    <row r="85" spans="1:4" ht="30" customHeight="1">
      <c r="A85" s="24" t="s">
        <v>47</v>
      </c>
      <c r="B85" s="39">
        <v>62</v>
      </c>
      <c r="C85" s="20" t="s">
        <v>186</v>
      </c>
      <c r="D85" s="16"/>
    </row>
    <row r="86" spans="1:4" ht="30" customHeight="1">
      <c r="A86" s="24" t="s">
        <v>172</v>
      </c>
      <c r="B86" s="39">
        <v>8</v>
      </c>
      <c r="C86" s="20" t="s">
        <v>160</v>
      </c>
      <c r="D86" s="16"/>
    </row>
    <row r="87" spans="1:4" ht="30" customHeight="1">
      <c r="A87" s="24" t="s">
        <v>48</v>
      </c>
      <c r="B87" s="39">
        <v>52</v>
      </c>
      <c r="C87" s="20" t="s">
        <v>88</v>
      </c>
      <c r="D87" s="16"/>
    </row>
    <row r="88" spans="1:4" ht="30" customHeight="1">
      <c r="A88" s="24" t="s">
        <v>49</v>
      </c>
      <c r="B88" s="39">
        <v>3</v>
      </c>
      <c r="C88" s="20" t="s">
        <v>161</v>
      </c>
      <c r="D88" s="16"/>
    </row>
    <row r="89" spans="1:4" ht="30" customHeight="1">
      <c r="A89" s="24" t="s">
        <v>50</v>
      </c>
      <c r="B89" s="39">
        <v>248</v>
      </c>
      <c r="C89" s="20" t="s">
        <v>89</v>
      </c>
      <c r="D89" s="16"/>
    </row>
    <row r="90" spans="1:4" ht="30" customHeight="1">
      <c r="A90" s="24" t="s">
        <v>51</v>
      </c>
      <c r="B90" s="39">
        <v>10</v>
      </c>
      <c r="C90" s="20" t="s">
        <v>114</v>
      </c>
      <c r="D90" s="16"/>
    </row>
    <row r="91" spans="1:3" ht="9" customHeight="1">
      <c r="A91" s="8"/>
      <c r="B91" s="8"/>
      <c r="C91" s="9"/>
    </row>
    <row r="92" spans="1:6" ht="30" customHeight="1">
      <c r="A92" s="21" t="s">
        <v>52</v>
      </c>
      <c r="B92" s="38">
        <f>SUM(B93:B95)</f>
        <v>8</v>
      </c>
      <c r="C92" s="25" t="s">
        <v>211</v>
      </c>
      <c r="F92" s="30"/>
    </row>
    <row r="93" spans="1:3" ht="30" customHeight="1">
      <c r="A93" s="24" t="s">
        <v>54</v>
      </c>
      <c r="B93" s="39">
        <v>5</v>
      </c>
      <c r="C93" s="20" t="s">
        <v>91</v>
      </c>
    </row>
    <row r="94" spans="1:3" ht="30" customHeight="1">
      <c r="A94" s="24" t="s">
        <v>55</v>
      </c>
      <c r="B94" s="39">
        <v>0</v>
      </c>
      <c r="C94" s="20" t="s">
        <v>215</v>
      </c>
    </row>
    <row r="95" spans="1:3" ht="30" customHeight="1">
      <c r="A95" s="24" t="s">
        <v>53</v>
      </c>
      <c r="B95" s="39">
        <v>3</v>
      </c>
      <c r="C95" s="20" t="s">
        <v>90</v>
      </c>
    </row>
    <row r="96" spans="1:3" ht="9" customHeight="1">
      <c r="A96" s="8"/>
      <c r="B96" s="8"/>
      <c r="C96" s="15"/>
    </row>
    <row r="97" spans="1:6" ht="30" customHeight="1">
      <c r="A97" s="21" t="s">
        <v>56</v>
      </c>
      <c r="B97" s="42">
        <f>SUM(B98:B116)</f>
        <v>160080</v>
      </c>
      <c r="C97" s="25" t="s">
        <v>212</v>
      </c>
      <c r="F97" s="30"/>
    </row>
    <row r="98" spans="1:3" ht="30" customHeight="1">
      <c r="A98" s="24" t="s">
        <v>173</v>
      </c>
      <c r="B98" s="39">
        <v>30</v>
      </c>
      <c r="C98" s="20" t="s">
        <v>123</v>
      </c>
    </row>
    <row r="99" spans="1:4" ht="30" customHeight="1">
      <c r="A99" s="24" t="s">
        <v>135</v>
      </c>
      <c r="B99" s="39">
        <v>333</v>
      </c>
      <c r="C99" s="20" t="s">
        <v>92</v>
      </c>
      <c r="D99" s="16"/>
    </row>
    <row r="100" spans="1:3" ht="30" customHeight="1">
      <c r="A100" s="24" t="s">
        <v>42</v>
      </c>
      <c r="B100" s="39">
        <v>8468</v>
      </c>
      <c r="C100" s="20" t="s">
        <v>85</v>
      </c>
    </row>
    <row r="101" spans="1:3" ht="30" customHeight="1">
      <c r="A101" s="24" t="s">
        <v>195</v>
      </c>
      <c r="B101" s="39">
        <v>4309</v>
      </c>
      <c r="C101" s="20" t="s">
        <v>162</v>
      </c>
    </row>
    <row r="102" spans="1:3" ht="30" customHeight="1">
      <c r="A102" s="24" t="s">
        <v>196</v>
      </c>
      <c r="B102" s="39">
        <v>4813</v>
      </c>
      <c r="C102" s="20" t="s">
        <v>86</v>
      </c>
    </row>
    <row r="103" spans="1:4" ht="30" customHeight="1">
      <c r="A103" s="24" t="s">
        <v>57</v>
      </c>
      <c r="B103" s="39">
        <v>46026</v>
      </c>
      <c r="C103" s="20" t="s">
        <v>112</v>
      </c>
      <c r="D103" s="16"/>
    </row>
    <row r="104" spans="1:4" ht="30" customHeight="1">
      <c r="A104" s="24" t="s">
        <v>58</v>
      </c>
      <c r="B104" s="39">
        <v>4514</v>
      </c>
      <c r="C104" s="20" t="s">
        <v>93</v>
      </c>
      <c r="D104" s="16"/>
    </row>
    <row r="105" spans="1:4" ht="30" customHeight="1">
      <c r="A105" s="24" t="s">
        <v>121</v>
      </c>
      <c r="B105" s="39">
        <v>17288</v>
      </c>
      <c r="C105" s="20" t="s">
        <v>94</v>
      </c>
      <c r="D105" s="16"/>
    </row>
    <row r="106" spans="1:4" ht="30" customHeight="1">
      <c r="A106" s="24" t="s">
        <v>59</v>
      </c>
      <c r="B106" s="39">
        <v>78</v>
      </c>
      <c r="C106" s="20" t="s">
        <v>95</v>
      </c>
      <c r="D106" s="16"/>
    </row>
    <row r="107" spans="1:4" ht="30" customHeight="1">
      <c r="A107" s="24" t="s">
        <v>61</v>
      </c>
      <c r="B107" s="39">
        <v>30728</v>
      </c>
      <c r="C107" s="20" t="s">
        <v>97</v>
      </c>
      <c r="D107" s="16"/>
    </row>
    <row r="108" spans="1:4" ht="30" customHeight="1">
      <c r="A108" s="24" t="s">
        <v>62</v>
      </c>
      <c r="B108" s="39">
        <v>6116</v>
      </c>
      <c r="C108" s="20" t="s">
        <v>98</v>
      </c>
      <c r="D108" s="16"/>
    </row>
    <row r="109" spans="1:4" ht="30" customHeight="1">
      <c r="A109" s="24" t="s">
        <v>60</v>
      </c>
      <c r="B109" s="39">
        <v>6</v>
      </c>
      <c r="C109" s="20" t="s">
        <v>96</v>
      </c>
      <c r="D109" s="16"/>
    </row>
    <row r="110" spans="1:3" ht="30" customHeight="1">
      <c r="A110" s="24" t="s">
        <v>43</v>
      </c>
      <c r="B110" s="39">
        <v>4632</v>
      </c>
      <c r="C110" s="20" t="s">
        <v>108</v>
      </c>
    </row>
    <row r="111" spans="1:3" ht="30" customHeight="1">
      <c r="A111" s="24" t="s">
        <v>44</v>
      </c>
      <c r="B111" s="39">
        <v>3734</v>
      </c>
      <c r="C111" s="20" t="s">
        <v>107</v>
      </c>
    </row>
    <row r="112" spans="1:3" ht="30" customHeight="1">
      <c r="A112" s="24" t="s">
        <v>154</v>
      </c>
      <c r="B112" s="39">
        <v>12761</v>
      </c>
      <c r="C112" s="20" t="s">
        <v>218</v>
      </c>
    </row>
    <row r="113" spans="1:3" ht="30" customHeight="1">
      <c r="A113" s="24" t="s">
        <v>175</v>
      </c>
      <c r="B113" s="39">
        <v>623</v>
      </c>
      <c r="C113" s="20" t="s">
        <v>217</v>
      </c>
    </row>
    <row r="114" spans="1:3" ht="30" customHeight="1">
      <c r="A114" s="24" t="s">
        <v>122</v>
      </c>
      <c r="B114" s="39">
        <v>6</v>
      </c>
      <c r="C114" s="20" t="s">
        <v>110</v>
      </c>
    </row>
    <row r="115" spans="1:3" ht="30" customHeight="1">
      <c r="A115" s="24" t="s">
        <v>45</v>
      </c>
      <c r="B115" s="39">
        <v>15519</v>
      </c>
      <c r="C115" s="20" t="s">
        <v>109</v>
      </c>
    </row>
    <row r="116" spans="1:3" ht="30" customHeight="1">
      <c r="A116" s="24" t="s">
        <v>174</v>
      </c>
      <c r="B116" s="39">
        <v>96</v>
      </c>
      <c r="C116" s="20" t="s">
        <v>87</v>
      </c>
    </row>
    <row r="117" spans="1:3" ht="13.5" customHeight="1">
      <c r="A117" s="10"/>
      <c r="B117" s="10"/>
      <c r="C117" s="11"/>
    </row>
    <row r="118" spans="1:6" ht="30" customHeight="1">
      <c r="A118" s="21" t="s">
        <v>63</v>
      </c>
      <c r="B118" s="38">
        <f>SUM(B119:B122)</f>
        <v>83</v>
      </c>
      <c r="C118" s="25" t="s">
        <v>213</v>
      </c>
      <c r="F118" s="30"/>
    </row>
    <row r="119" spans="1:4" ht="30" customHeight="1">
      <c r="A119" s="24" t="s">
        <v>176</v>
      </c>
      <c r="B119" s="39">
        <v>14</v>
      </c>
      <c r="C119" s="20" t="s">
        <v>163</v>
      </c>
      <c r="D119" s="16"/>
    </row>
    <row r="120" spans="1:4" ht="30" customHeight="1">
      <c r="A120" s="24" t="s">
        <v>197</v>
      </c>
      <c r="B120" s="39">
        <v>7</v>
      </c>
      <c r="C120" s="20" t="s">
        <v>100</v>
      </c>
      <c r="D120" s="16"/>
    </row>
    <row r="121" spans="1:4" ht="30" customHeight="1">
      <c r="A121" s="24" t="s">
        <v>177</v>
      </c>
      <c r="B121" s="39">
        <v>19</v>
      </c>
      <c r="C121" s="20" t="s">
        <v>99</v>
      </c>
      <c r="D121" s="16"/>
    </row>
    <row r="122" spans="1:4" ht="30" customHeight="1">
      <c r="A122" s="24" t="s">
        <v>120</v>
      </c>
      <c r="B122" s="39">
        <v>43</v>
      </c>
      <c r="C122" s="20" t="s">
        <v>164</v>
      </c>
      <c r="D122" s="16"/>
    </row>
    <row r="123" spans="1:3" ht="13.5" customHeight="1">
      <c r="A123" s="10"/>
      <c r="B123" s="10"/>
      <c r="C123" s="11"/>
    </row>
    <row r="124" spans="1:3" ht="39.75" customHeight="1">
      <c r="A124" s="32"/>
      <c r="C124" s="31"/>
    </row>
    <row r="125" ht="39.75" customHeight="1">
      <c r="F125" s="30"/>
    </row>
  </sheetData>
  <sheetProtection/>
  <mergeCells count="2">
    <mergeCell ref="A1:C1"/>
    <mergeCell ref="E80:F80"/>
  </mergeCells>
  <printOptions horizontalCentered="1"/>
  <pageMargins left="0.5905511811023623" right="0.5905511811023623" top="0.984251968503937" bottom="0.984251968503937" header="0" footer="0"/>
  <pageSetup horizontalDpi="300" verticalDpi="300" orientation="portrait" paperSize="9" scale="73" r:id="rId1"/>
  <headerFooter alignWithMargins="0">
    <oddFooter>&amp;C&amp;P</oddFooter>
  </headerFooter>
  <rowBreaks count="4" manualBreakCount="4">
    <brk id="29" max="2" man="1"/>
    <brk id="63" max="2" man="1"/>
    <brk id="90" max="2" man="1"/>
    <brk id="123" max="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2020-02-10T05:53:26Z</cp:lastPrinted>
  <dcterms:created xsi:type="dcterms:W3CDTF">1997-01-08T22:48:59Z</dcterms:created>
  <dcterms:modified xsi:type="dcterms:W3CDTF">2020-02-10T05:53:55Z</dcterms:modified>
  <cp:category/>
  <cp:version/>
  <cp:contentType/>
  <cp:contentStatus/>
</cp:coreProperties>
</file>