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2予算" sheetId="1" r:id="rId1"/>
  </sheets>
  <definedNames>
    <definedName name="_xlnm.Print_Area" localSheetId="0">'R2予算'!$A$1:$C$61</definedName>
    <definedName name="_xlnm.Print_Titles" localSheetId="0">'R2予算'!$3:$4</definedName>
  </definedNames>
  <calcPr fullCalcOnLoad="1"/>
</workbook>
</file>

<file path=xl/sharedStrings.xml><?xml version="1.0" encoding="utf-8"?>
<sst xmlns="http://schemas.openxmlformats.org/spreadsheetml/2006/main" count="90" uniqueCount="90">
  <si>
    <t>事業名</t>
  </si>
  <si>
    <t>(単位：千円）</t>
  </si>
  <si>
    <t>予算額合計</t>
  </si>
  <si>
    <t>事業費</t>
  </si>
  <si>
    <t>　　　　戦略的なシティ・プロモーションの推進</t>
  </si>
  <si>
    <t>事業概要</t>
  </si>
  <si>
    <t>・市民交流やコミュニティづくりを促進し、区民文化の向上と地域の活性化を図るため、区民まつりや区民文化のつどいなど、各種団体等と協働して、コミュニティの育成に資する事業やイベントを行う。</t>
  </si>
  <si>
    <t>○施設の管理運営、事務経費等</t>
  </si>
  <si>
    <t>区政会議運営事業</t>
  </si>
  <si>
    <t>広聴・広報の充実</t>
  </si>
  <si>
    <t>次世代の地域担い手育成事業</t>
  </si>
  <si>
    <t>天王寺区子育てスタート応援事業</t>
  </si>
  <si>
    <t>天王寺区子育て情報アプリ「ぎゅっと！」事業</t>
  </si>
  <si>
    <t>天王寺区子育て支援室相談事業</t>
  </si>
  <si>
    <t>子育て愛あいフェスティバル事業</t>
  </si>
  <si>
    <t>乳幼児発達相談体制強化事業</t>
  </si>
  <si>
    <t>独居高齢者等見守りサポーター事業</t>
  </si>
  <si>
    <t>天王寺区 下寺町地域の交通手段確保事業</t>
  </si>
  <si>
    <t>自転車利用適正化事業「Ｄｏ！プラン」</t>
  </si>
  <si>
    <t>天王寺区魅力発信・にぎわいづくり事業</t>
  </si>
  <si>
    <t>地域活動協議会への財政的支援</t>
  </si>
  <si>
    <t>新たな地域コミュニティ支援事業</t>
  </si>
  <si>
    <t>コミュニティ育成事業</t>
  </si>
  <si>
    <t>花とみどりのまちづくり事業</t>
  </si>
  <si>
    <t>学校体育施設開放事業</t>
  </si>
  <si>
    <t>区庁舎設備維持費</t>
  </si>
  <si>
    <t>区役所附設会館管理運営経費</t>
  </si>
  <si>
    <t>天王寺区庁舎管理及び運営経費</t>
  </si>
  <si>
    <t>・発達障がいのある子どもと養育者が、速やかに診断や医療につながる相談を受けることができ、早期の療育や適切な保育・教育等につながるまで、専門的な支援のもとに安心して育児ができるよう保健福祉センターにおける支援体制を確保する。</t>
  </si>
  <si>
    <t>地域安全防犯事業</t>
  </si>
  <si>
    <t>空家等対策推進事業</t>
  </si>
  <si>
    <t>天王寺区地域公園協働パートナー事業</t>
  </si>
  <si>
    <t>・民間事業者とのバスの共同運行事業を実施し、下寺町等地域の住民の福祉の向上、生活利便性の向上を図る。</t>
  </si>
  <si>
    <t>・「大阪市空家等対策計画」に基づき、区の行動計画等を策定し、特定空家等の是正、空家の適正管理や利活用の促進等を総合的に行うことにより、地域の活性化等につなげる。</t>
  </si>
  <si>
    <t>・概ね校区等地域を単位として、地域住民の組織をはじめ、ボランティア団体、NPO、企業など地域のまちづくりに関する様々な活動主体が幅広く参画し、地域課題への対応や地域のまちづくりを推進することを目的として形成された地域活動協議会に対し財政的支援を行うことにより、自律的な地域運営・活動を促進し、地域コミュニティの機能の向上を図る。</t>
  </si>
  <si>
    <t>・活力ある地域社会をめざし、より多くの多様な世代の住民の交流を図るため、地域公園の美観の保持等にかかる事業を、地域資源を活かして地域課題の解決に取り組む住民参加型のコミュニティビジネスの手法により実施する。</t>
  </si>
  <si>
    <t>・区役所における庁舎設備の維持管理を円滑に執行する。
　○光熱水費を削減する中で適切に温度管理を実施　　○設備の保守　　○清掃の徹底　　○必要最低限の修繕等</t>
  </si>
  <si>
    <t>こどもの居場所等における学び・生活サポート事業</t>
  </si>
  <si>
    <t>・区政における様々な課題について意見を聴取、区政に関する評価を行うために開催する区政会議の運営を行う。</t>
  </si>
  <si>
    <t>・区職員で構成する区民の声集約チーム「あなたの声をつなげ隊」や区民モニター（区政評価員）を活用し、区民意見・ニーズを把握する。
・区民に行政情報、地域情報を効果的に発信するため、「思わず手に取りたくなる」広報紙の発行に取り組む。</t>
  </si>
  <si>
    <t>・当区で3か月健診を受診する子どもを持つ家庭を対象に、「子育てスタート応援券」（クーポン券10,000円分）を交付し、乳幼児期から子どもの体験・教育等の機会を提供するとともに、養育者の子育て負担感や不安感を軽減するため様々な子育て支援施策の情報提供の充実を図ることにより、こどもの将来のための重点投資を促進する。</t>
  </si>
  <si>
    <t>・75歳以上の独居高齢者等の世帯を定期的に訪問し、その世帯の抱える課題を早期に外部支援者が把握できる状況をつくり、必要に応じて医療・介護サービスにつなげるなど、支援者による課題への早期かつ効果的な対応につなげ、安心して在宅生活が送れるよう支援する。</t>
  </si>
  <si>
    <t>・地域・警察・行政が協働して、区内における街頭犯罪被害及び自転車関連をはじめとする交通事故を防止し、安全で安心して暮らせる天王寺区をめざす。</t>
  </si>
  <si>
    <t>・さまざまな市民活動団体が幅広く参画し、開かれた組織運営と会計の透明化を確保しながら、地域課題に取り組む地域活動協議会等地域団体を積極的に支援し、新たな担い手の拡充・育成やネットワークづくりへの助言・指導を行いながら、自律的な地域運営の仕組みづくりを支援するため、多様な機能や特性を持った中間支援組織を活用する。</t>
  </si>
  <si>
    <t>　　　　「区民の声」集約と反映プロセスの強化　など</t>
  </si>
  <si>
    <t>　　　　支援を要する人一人ひとりの命を守りぬく地域福祉</t>
  </si>
  <si>
    <t>　　　　地域の力を結集した「防災力」向上の取組</t>
  </si>
  <si>
    <t>　　　　大きな公共を担う活力ある地域社会づくり</t>
  </si>
  <si>
    <t>路上喫煙対策事業</t>
  </si>
  <si>
    <t>・民間事業者や学校等と連携し、支援を要する子どもの学力向上と精神面の支援につなげるため、「こどもの居場所」での学習支援・生活相談を行うサポーターの活動を支援する。</t>
  </si>
  <si>
    <t>.・スマートフォンアプリ等を使って、子育てに必要な情報を、子育てに忙しい養育者を対象に、いつでもどこでも手軽に知ることができる利用者の立場に立った子育て情報を提供するとともに、整備したデータを原則二次利用可能なライセンスで公開し、オープンデータ化に対応することで、民間からのさらなるアイデアによる新サービスの創出を図る。</t>
  </si>
  <si>
    <t>・区内子育て支援関係機関、団体、子育て支援サークルが集まり、就学前の児童とその保護者を対象に親子参加型の交流の場を提供し、保護者と地域ボランティア等とのふれあいを通じて、地域ぐるみの子育て支援を実施する。</t>
  </si>
  <si>
    <t>・市立小・中学校の体育施設を、学校教育に支障のない範囲で地域に開放し、地域住民にスポーツ活動の場や機会を継続的に提供するとともに、地域住民による自主的、主体的な運営や活動の推進を図ることにより、もって住民の健康・体力の維持増進、生涯スポーツの振興、生活の質の向上に寄与する。</t>
  </si>
  <si>
    <t>・区役所における事務をスムーズに執行する。
　○区役所一般事務　　○嘱託職員雇用（宿日直業務、保健福祉窓口案内業務等）　　○住民登録担当諸事務
　○自動車臨時運行許可事務にかかる番号標経費　　○福祉センター運営事務　　○福祉健康推進情報交換会事務</t>
  </si>
  <si>
    <t>令和２年度　天王寺区役所予算概要について</t>
  </si>
  <si>
    <t>　　　　誰もが安全で安心に暮らせるまちづくり</t>
  </si>
  <si>
    <t>みんなの「思い」が区政に反映されているまち</t>
  </si>
  <si>
    <t>未来を担う人材が育つまち～世界に通じる文教「都市」の実現～</t>
  </si>
  <si>
    <t>「命を守る政策」がしっかりと進められているまち</t>
  </si>
  <si>
    <t>歴史的・文化的資産を活かして多くの人が集いにぎわうまち</t>
  </si>
  <si>
    <t>つながりあい・支え合い・助け合うまち</t>
  </si>
  <si>
    <t>イノベーション人材育成事業</t>
  </si>
  <si>
    <t>子育て家庭における潜在的リスクへのアプローチ事業</t>
  </si>
  <si>
    <t>千円　（元年度　16,933千円　　前年度比　304千円）</t>
  </si>
  <si>
    <t>千円　（元年度　26,131千円　　前年度比　1,175千円）</t>
  </si>
  <si>
    <t>地域福祉推進事業</t>
  </si>
  <si>
    <t>千円　（元年度　8,742千円　　前年度比　3,291千円）</t>
  </si>
  <si>
    <t>健康推進事業</t>
  </si>
  <si>
    <t>千円　（元年度　5,374千円　　前年度比　2,897千円）</t>
  </si>
  <si>
    <t>総合防災対策事業</t>
  </si>
  <si>
    <t>千円　（元年度　7,894千円　　前年度比　▲1,395千円）</t>
  </si>
  <si>
    <t>千円　（元年度　1,566千円　　前年度比　272千円）</t>
  </si>
  <si>
    <t>千円　（元年度　42,227千円　　前年度比　2,096千円）</t>
  </si>
  <si>
    <t>人権啓発・生涯学習推進事業</t>
  </si>
  <si>
    <t>千円　（元年度　164,481千円　　前年度比　13,023千円）</t>
  </si>
  <si>
    <t>千円　（元年度　273,348千円　　前年度比　21,663千円）</t>
  </si>
  <si>
    <t>・子育て世帯の孤立化を防ぎ、養育不安を軽減するため子育て相談ワンストップ窓口として、様々な子育て相談に対応するとともに、子育て世帯に必要な情報の収集を行う。
・子育て世代が子育て支援情報を一度に収集できる場として、年１回子育て情報博覧会を開催し、施設やサービスの情報を提供するとともに、子育ての専門家による育児相談のアドバイスを行う。</t>
  </si>
  <si>
    <t>・潜在的な虐待の可能性の発見と予防の強化、虐待事案への速やかな対応をめざすため、子どもを遊ばせながら気軽に家庭児童相談員に相談したり、同じ悩みをもつ親同士の情報交換等を行える場を提供するとともに、区役所で現状把握が難しい認可外保育施設に巡回相談員が訪問し、施設に通う子ども・親の状況を把握し、適切な行政支援を行う。</t>
  </si>
  <si>
    <t>・緑化講習会や種花事業等を通じて花とみどりのまちづくりへの関心を高め、わがまち意識の高揚と地域コミュニティづくりの推進を図り、地域で率先して緑化活動に取り組む人材の育成をめざす。
・地域住民が校庭等を芝生化することにより、子どもたちが緑の中で遊べる環境をつくり、その活動を通じて地域のコミュニケーションを活性化させるとともに、ヒートアイランド対策の一助とする。</t>
  </si>
  <si>
    <t>・高齢者福祉の関心と理解を深めるとともに、高齢者自身の社会参加意欲を高めることを目的に、毎年９月を高齢者福祉月間と定め実施する。
・身近な地域の実情にあった福祉の推進のため、地域・区社会福祉協議会・区役所が協働して「天王寺区地域福祉アクションプラン」の取組むとともに、活動班の支援を行う。</t>
  </si>
  <si>
    <t>・巨大地震や台風等大規模災害への備えを強化するため、マンション等における防災対策や地域との連携を支援する人材の育成、マンションでの防災対策の取組を支援する専門スタッフの配置、災害時避難所への備蓄物資の配備、地域の方々と連携した訓練の実施、非常持ち出し品の準備など自助の取組の啓発等を行う。</t>
  </si>
  <si>
    <t>・地域・学校・企業・行政との協働による放置自転車対策にかかる啓発活動を実施し、だれもが安全で安心して通行できるよう、放置自転車台数の減少をめざす。</t>
  </si>
  <si>
    <t>・ＪＲ天王寺駅周辺を路上喫煙禁止地区に指定することにより、受動喫煙による健康被害やポイ捨てを防止するとともに、歩行者が快適に通行できる環境を整備し、まちのイメージアップを図る。</t>
  </si>
  <si>
    <t>　　　　「世界に通じる文教『都市』」をめざした人材育成の取組</t>
  </si>
  <si>
    <t>・英語を国際共通語として意欲的に海外に活躍（英語イノベーション）できる人材を育成するため、就学前児童（５・６歳児）とその保護者及び小学生を対象とした英語体験・交流、国際理解教室を実施する。
・イノベーション（新たな仕事をつくりだす、今ある仕事を変革させる等）を起こせる人材を育成するため、区内中学校と連携して、生徒に仕事で必要とされる力を学び・体験する機会を提供する。</t>
  </si>
  <si>
    <t>・将来の地域活動の担い手を育成するため、地域と連携して、青少年を対象とした地域でのボランティア活動や区内施設等の理解を深める取組を行うとともに、新成人となる節目にその自覚を促す式典を開催することにより、青少年の健全育成と次世代の地域活動の活性化をめざす。
・青少年指導員による青少年問題に関する啓発、夜間巡視、青少年を対象とした各種イベントの開催や取組を支援する。</t>
  </si>
  <si>
    <t>・人権啓発推進員との連携協力による啓発活動を推進することにより、区民の人権意識の高揚を図る。
・「生涯学習大阪計画」に基づき小学校を活用した生涯学習ルーム事業を実施することにより、地域での自主的・主体的な学習活動を支援し市民主体の循環型生涯学習社会づくりをめざす。</t>
  </si>
  <si>
    <t>・周辺区等との連携や地域団体等の取組の支援により、当区ゆかりの聖徳太子や真田幸村、熊野街道などの歴史的・文化的資産の魅力を「まち歩き」等を通じて発信し、区のにぎわいづくりにつなげる。</t>
  </si>
  <si>
    <t>・市民のコミュニティ活動の拠点として、指定管理者による区役所附設会館の管理運営を行い、利用率の向上や地域コミュニティの活性化を図る。</t>
  </si>
  <si>
    <t>・区民の健康意識の高揚と健康づくりへの取組を推進するため、区医師会、歯科医師会、薬剤師会及び関係団体と連携・協力して「健康展」を開催するとともに、生活習慣病の重点取組と位置付けられているがん検診の受診率向上に向けた取組を行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</si>
</sst>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千円)&quot;"/>
    <numFmt numFmtId="177" formatCode="#,##0.0;[Red]\-#,##0.0"/>
    <numFmt numFmtId="178" formatCode="0_);[Red]\(0\)"/>
    <numFmt numFmtId="179" formatCode="0;&quot;△ &quot;0"/>
    <numFmt numFmtId="180" formatCode="#,##0;&quot;△ &quot;#,##0"/>
    <numFmt numFmtId="181" formatCode="#,##0_ "/>
    <numFmt numFmtId="182" formatCode="&quot;(&quot;#,##0&quot;)&quot;"/>
    <numFmt numFmtId="183" formatCode="&quot;(&quot;#,##0&quot;)千円&quot;"/>
    <numFmt numFmtId="184" formatCode="0.0%"/>
    <numFmt numFmtId="185" formatCode="0.000%"/>
    <numFmt numFmtId="186" formatCode="#,##0_);[Red]\(#,##0\)"/>
    <numFmt numFmtId="187" formatCode="0.00_ "/>
    <numFmt numFmtId="188" formatCode="0.0_ "/>
    <numFmt numFmtId="189" formatCode="0.000_ "/>
    <numFmt numFmtId="190" formatCode="0.0000_ "/>
    <numFmt numFmtId="191" formatCode="0.00000_ "/>
    <numFmt numFmtId="192" formatCode="0.000000_ "/>
    <numFmt numFmtId="193" formatCode="0.0000000_ "/>
    <numFmt numFmtId="194" formatCode="0.00000000_ "/>
    <numFmt numFmtId="195" formatCode="0.0000%"/>
    <numFmt numFmtId="196" formatCode="&quot;Yes&quot;;&quot;Yes&quot;;&quot;No&quot;"/>
    <numFmt numFmtId="197" formatCode="&quot;True&quot;;&quot;True&quot;;&quot;False&quot;"/>
    <numFmt numFmtId="198" formatCode="&quot;On&quot;;&quot;On&quot;;&quot;Off&quot;"/>
    <numFmt numFmtId="199" formatCode="#,##0;&quot;▲ &quot;#,##0"/>
    <numFmt numFmtId="200" formatCode="#,##0_ ;[Red]\-#,##0\ "/>
    <numFmt numFmtId="201" formatCode="0_ ;[Red]\-0\ "/>
    <numFmt numFmtId="202" formatCode="[$€-2]\ #,##0.00_);[Red]\([$€-2]\ #,##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60"/>
      <name val="ＭＳ Ｐゴシック"/>
      <family val="3"/>
    </font>
    <font>
      <b/>
      <sz val="16"/>
      <name val="ＭＳ Ｐゴシック"/>
      <family val="3"/>
    </font>
    <font>
      <sz val="8"/>
      <name val="ＭＳ Ｐゴシック"/>
      <family val="3"/>
    </font>
    <font>
      <b/>
      <sz val="14"/>
      <name val="ＭＳ Ｐゴシック"/>
      <family val="3"/>
    </font>
    <font>
      <sz val="10"/>
      <name val="ＭＳ Ｐゴシック"/>
      <family val="3"/>
    </font>
    <font>
      <b/>
      <i/>
      <sz val="11"/>
      <name val="ＭＳ Ｐゴシック"/>
      <family val="3"/>
    </font>
    <font>
      <b/>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49">
    <xf numFmtId="0" fontId="0" fillId="0" borderId="0" xfId="0" applyAlignment="1">
      <alignment/>
    </xf>
    <xf numFmtId="38" fontId="8" fillId="0" borderId="10" xfId="49" applyFont="1" applyFill="1" applyBorder="1" applyAlignment="1">
      <alignment horizontal="right" vertical="center" wrapText="1"/>
    </xf>
    <xf numFmtId="38" fontId="8" fillId="0" borderId="11" xfId="49" applyFont="1" applyBorder="1" applyAlignment="1">
      <alignment horizontal="right" vertical="center" wrapText="1"/>
    </xf>
    <xf numFmtId="38" fontId="6" fillId="0" borderId="0" xfId="49" applyFont="1" applyBorder="1" applyAlignment="1">
      <alignment vertical="center"/>
    </xf>
    <xf numFmtId="38" fontId="7" fillId="0" borderId="0" xfId="49" applyFont="1" applyBorder="1" applyAlignment="1">
      <alignment horizontal="right" vertical="center"/>
    </xf>
    <xf numFmtId="38" fontId="7" fillId="0" borderId="0" xfId="49" applyFont="1" applyBorder="1" applyAlignment="1">
      <alignment vertical="center"/>
    </xf>
    <xf numFmtId="38" fontId="7" fillId="0" borderId="0" xfId="49" applyFont="1" applyBorder="1" applyAlignment="1">
      <alignment horizontal="left" vertical="center"/>
    </xf>
    <xf numFmtId="38" fontId="8" fillId="0" borderId="0" xfId="49" applyFont="1" applyBorder="1" applyAlignment="1">
      <alignment vertical="center"/>
    </xf>
    <xf numFmtId="38" fontId="8" fillId="0" borderId="11" xfId="49" applyFont="1" applyBorder="1" applyAlignment="1">
      <alignment horizontal="left" vertical="center" wrapText="1"/>
    </xf>
    <xf numFmtId="38" fontId="9" fillId="0" borderId="0" xfId="49" applyFont="1" applyBorder="1" applyAlignment="1">
      <alignment horizontal="center" vertical="center" wrapText="1"/>
    </xf>
    <xf numFmtId="38" fontId="6" fillId="0" borderId="0" xfId="49" applyFont="1" applyBorder="1" applyAlignment="1">
      <alignment horizontal="center" vertical="center"/>
    </xf>
    <xf numFmtId="38" fontId="11" fillId="33" borderId="12" xfId="49" applyFont="1" applyFill="1" applyBorder="1" applyAlignment="1">
      <alignment horizontal="left" vertical="center"/>
    </xf>
    <xf numFmtId="38" fontId="10" fillId="33" borderId="0" xfId="49" applyFont="1" applyFill="1" applyBorder="1" applyAlignment="1">
      <alignment horizontal="right" vertical="center"/>
    </xf>
    <xf numFmtId="38" fontId="10" fillId="33" borderId="13" xfId="49" applyFont="1" applyFill="1" applyBorder="1" applyAlignment="1">
      <alignment horizontal="left" vertical="center"/>
    </xf>
    <xf numFmtId="38" fontId="10" fillId="33" borderId="14" xfId="49" applyFont="1" applyFill="1" applyBorder="1" applyAlignment="1">
      <alignment horizontal="left" vertical="center" shrinkToFit="1"/>
    </xf>
    <xf numFmtId="38" fontId="10" fillId="33" borderId="15" xfId="49" applyFont="1" applyFill="1" applyBorder="1" applyAlignment="1">
      <alignment horizontal="right" vertical="center"/>
    </xf>
    <xf numFmtId="38" fontId="10" fillId="33" borderId="16" xfId="49" applyFont="1" applyFill="1" applyBorder="1" applyAlignment="1">
      <alignment horizontal="left" vertical="center"/>
    </xf>
    <xf numFmtId="38" fontId="8" fillId="0" borderId="10" xfId="49" applyFont="1" applyFill="1" applyBorder="1" applyAlignment="1">
      <alignment horizontal="left" vertical="center" wrapText="1"/>
    </xf>
    <xf numFmtId="38" fontId="8" fillId="0" borderId="10" xfId="49" applyFont="1" applyFill="1" applyBorder="1" applyAlignment="1">
      <alignment horizontal="right" vertical="center" shrinkToFit="1"/>
    </xf>
    <xf numFmtId="38" fontId="6" fillId="0" borderId="10" xfId="49" applyFont="1" applyFill="1" applyBorder="1" applyAlignment="1">
      <alignment horizontal="left" vertical="center" wrapText="1"/>
    </xf>
    <xf numFmtId="38" fontId="8" fillId="34" borderId="0" xfId="49" applyFont="1" applyFill="1" applyBorder="1" applyAlignment="1">
      <alignment horizontal="center" vertical="center"/>
    </xf>
    <xf numFmtId="38" fontId="6" fillId="34" borderId="0" xfId="49" applyFont="1" applyFill="1" applyBorder="1" applyAlignment="1">
      <alignment horizontal="left" vertical="center"/>
    </xf>
    <xf numFmtId="38" fontId="6" fillId="0" borderId="11" xfId="49" applyFont="1" applyFill="1" applyBorder="1" applyAlignment="1">
      <alignment horizontal="left" vertical="center" wrapText="1"/>
    </xf>
    <xf numFmtId="38" fontId="8" fillId="0" borderId="0" xfId="49" applyFont="1" applyFill="1" applyBorder="1" applyAlignment="1">
      <alignment horizontal="right" vertical="center"/>
    </xf>
    <xf numFmtId="38" fontId="8" fillId="0" borderId="10" xfId="49" applyFont="1" applyFill="1" applyBorder="1" applyAlignment="1">
      <alignment horizontal="right" vertical="center"/>
    </xf>
    <xf numFmtId="38" fontId="10" fillId="33" borderId="14" xfId="49" applyFont="1" applyFill="1" applyBorder="1" applyAlignment="1">
      <alignment vertical="center" shrinkToFit="1"/>
    </xf>
    <xf numFmtId="38" fontId="0" fillId="0" borderId="0" xfId="49" applyFont="1" applyBorder="1" applyAlignment="1">
      <alignment horizontal="right" vertical="center"/>
    </xf>
    <xf numFmtId="38" fontId="0" fillId="0" borderId="0" xfId="49" applyFont="1" applyBorder="1" applyAlignment="1">
      <alignment horizontal="center" vertical="center"/>
    </xf>
    <xf numFmtId="0" fontId="6" fillId="0" borderId="10" xfId="0" applyFont="1" applyFill="1" applyBorder="1" applyAlignment="1">
      <alignment horizontal="left" vertical="center" wrapText="1"/>
    </xf>
    <xf numFmtId="38" fontId="11" fillId="33" borderId="17" xfId="49" applyFont="1" applyFill="1" applyBorder="1" applyAlignment="1">
      <alignment vertical="center" shrinkToFit="1"/>
    </xf>
    <xf numFmtId="38" fontId="10" fillId="33" borderId="17" xfId="49" applyFont="1" applyFill="1" applyBorder="1" applyAlignment="1">
      <alignment horizontal="left" vertical="center"/>
    </xf>
    <xf numFmtId="38" fontId="8" fillId="35" borderId="18" xfId="49" applyFont="1" applyFill="1" applyBorder="1" applyAlignment="1">
      <alignment vertical="center"/>
    </xf>
    <xf numFmtId="38" fontId="8" fillId="35" borderId="19" xfId="49" applyFont="1" applyFill="1" applyBorder="1" applyAlignment="1">
      <alignment vertical="center"/>
    </xf>
    <xf numFmtId="0" fontId="0" fillId="35" borderId="19" xfId="0" applyFont="1" applyFill="1" applyBorder="1" applyAlignment="1">
      <alignment vertical="center"/>
    </xf>
    <xf numFmtId="0" fontId="0" fillId="35" borderId="18" xfId="0" applyFont="1" applyFill="1" applyBorder="1" applyAlignment="1">
      <alignment vertical="center"/>
    </xf>
    <xf numFmtId="0" fontId="10" fillId="35" borderId="17" xfId="0" applyFont="1" applyFill="1" applyBorder="1" applyAlignment="1">
      <alignment horizontal="left" vertical="center"/>
    </xf>
    <xf numFmtId="38" fontId="0" fillId="35" borderId="18" xfId="49" applyFont="1" applyFill="1" applyBorder="1" applyAlignment="1">
      <alignment vertical="center"/>
    </xf>
    <xf numFmtId="38" fontId="0" fillId="35" borderId="19" xfId="49" applyFont="1" applyFill="1" applyBorder="1" applyAlignment="1">
      <alignment vertical="center"/>
    </xf>
    <xf numFmtId="38" fontId="0" fillId="36" borderId="20" xfId="49" applyFont="1" applyFill="1" applyBorder="1" applyAlignment="1">
      <alignment horizontal="center" vertical="center" wrapText="1"/>
    </xf>
    <xf numFmtId="38" fontId="0" fillId="36" borderId="10" xfId="49" applyFont="1" applyFill="1" applyBorder="1" applyAlignment="1">
      <alignment horizontal="center" vertical="center"/>
    </xf>
    <xf numFmtId="38" fontId="6" fillId="0" borderId="10" xfId="51" applyFont="1" applyFill="1" applyBorder="1" applyAlignment="1">
      <alignment horizontal="left" vertical="center" wrapText="1"/>
    </xf>
    <xf numFmtId="38" fontId="46" fillId="0" borderId="10" xfId="49" applyFont="1" applyFill="1" applyBorder="1" applyAlignment="1">
      <alignment horizontal="left" vertical="center" wrapText="1"/>
    </xf>
    <xf numFmtId="0" fontId="46" fillId="0" borderId="10" xfId="0" applyFont="1" applyFill="1" applyBorder="1" applyAlignment="1">
      <alignment horizontal="left" vertical="center" wrapText="1"/>
    </xf>
    <xf numFmtId="38" fontId="46" fillId="0" borderId="10" xfId="51" applyFont="1" applyFill="1" applyBorder="1" applyAlignment="1">
      <alignment horizontal="left" vertical="center" wrapText="1"/>
    </xf>
    <xf numFmtId="38" fontId="8" fillId="0" borderId="10" xfId="49" applyFont="1" applyFill="1" applyBorder="1" applyAlignment="1">
      <alignment vertical="center"/>
    </xf>
    <xf numFmtId="38" fontId="5" fillId="0" borderId="0" xfId="49" applyFont="1" applyBorder="1" applyAlignment="1">
      <alignment horizontal="center" vertical="center"/>
    </xf>
    <xf numFmtId="38" fontId="10" fillId="33" borderId="17" xfId="49" applyFont="1" applyFill="1" applyBorder="1" applyAlignment="1">
      <alignment horizontal="left" vertical="center"/>
    </xf>
    <xf numFmtId="38" fontId="0" fillId="0" borderId="18" xfId="49" applyFont="1" applyBorder="1" applyAlignment="1">
      <alignment vertical="center"/>
    </xf>
    <xf numFmtId="38" fontId="0" fillId="0" borderId="19" xfId="49"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1"/>
  <sheetViews>
    <sheetView tabSelected="1" zoomScaleSheetLayoutView="115" zoomScalePageLayoutView="25" workbookViewId="0" topLeftCell="A1">
      <selection activeCell="A2" sqref="A2"/>
    </sheetView>
  </sheetViews>
  <sheetFormatPr defaultColWidth="9.00390625" defaultRowHeight="39.75" customHeight="1"/>
  <cols>
    <col min="1" max="1" width="28.75390625" style="27" customWidth="1"/>
    <col min="2" max="2" width="13.125" style="27" customWidth="1"/>
    <col min="3" max="3" width="83.375" style="3" customWidth="1"/>
    <col min="4" max="16384" width="9.00390625" style="3" customWidth="1"/>
  </cols>
  <sheetData>
    <row r="1" spans="1:3" ht="36" customHeight="1">
      <c r="A1" s="45" t="s">
        <v>54</v>
      </c>
      <c r="B1" s="45"/>
      <c r="C1" s="45"/>
    </row>
    <row r="2" spans="1:3" ht="24" customHeight="1">
      <c r="A2" s="4" t="s">
        <v>2</v>
      </c>
      <c r="B2" s="5">
        <f>+B8+B14+B27+B33+B44+B36+B49+B58</f>
        <v>295011</v>
      </c>
      <c r="C2" s="6" t="s">
        <v>75</v>
      </c>
    </row>
    <row r="3" spans="1:3" ht="19.5" customHeight="1">
      <c r="A3" s="6"/>
      <c r="B3" s="6"/>
      <c r="C3" s="26" t="s">
        <v>1</v>
      </c>
    </row>
    <row r="4" spans="1:3" s="7" customFormat="1" ht="39.75" customHeight="1">
      <c r="A4" s="38" t="s">
        <v>0</v>
      </c>
      <c r="B4" s="38" t="s">
        <v>3</v>
      </c>
      <c r="C4" s="39" t="s">
        <v>5</v>
      </c>
    </row>
    <row r="5" spans="1:3" ht="6" customHeight="1">
      <c r="A5" s="8"/>
      <c r="B5" s="9"/>
      <c r="C5" s="10"/>
    </row>
    <row r="6" spans="1:3" ht="18" customHeight="1">
      <c r="A6" s="46" t="s">
        <v>56</v>
      </c>
      <c r="B6" s="47"/>
      <c r="C6" s="48"/>
    </row>
    <row r="7" spans="1:3" ht="20.25" customHeight="1">
      <c r="A7" s="11" t="s">
        <v>44</v>
      </c>
      <c r="B7" s="12"/>
      <c r="C7" s="13"/>
    </row>
    <row r="8" spans="1:3" ht="16.5" customHeight="1">
      <c r="A8" s="14"/>
      <c r="B8" s="15">
        <f>SUM(B9:B10)</f>
        <v>17237</v>
      </c>
      <c r="C8" s="16" t="s">
        <v>63</v>
      </c>
    </row>
    <row r="9" spans="1:3" ht="33.75" customHeight="1">
      <c r="A9" s="17" t="s">
        <v>8</v>
      </c>
      <c r="B9" s="1">
        <v>228</v>
      </c>
      <c r="C9" s="19" t="s">
        <v>38</v>
      </c>
    </row>
    <row r="10" spans="1:3" ht="33.75" customHeight="1">
      <c r="A10" s="17" t="s">
        <v>9</v>
      </c>
      <c r="B10" s="18">
        <v>17009</v>
      </c>
      <c r="C10" s="28" t="s">
        <v>39</v>
      </c>
    </row>
    <row r="11" spans="1:3" ht="6" customHeight="1">
      <c r="A11" s="8"/>
      <c r="B11" s="9"/>
      <c r="C11" s="10"/>
    </row>
    <row r="12" spans="1:3" ht="18" customHeight="1">
      <c r="A12" s="46" t="s">
        <v>57</v>
      </c>
      <c r="B12" s="47"/>
      <c r="C12" s="48"/>
    </row>
    <row r="13" spans="1:3" ht="20.25" customHeight="1">
      <c r="A13" s="11" t="s">
        <v>83</v>
      </c>
      <c r="B13" s="12"/>
      <c r="C13" s="13"/>
    </row>
    <row r="14" spans="1:3" ht="16.5" customHeight="1">
      <c r="A14" s="14"/>
      <c r="B14" s="15">
        <f>SUM(B15:B23)</f>
        <v>27306</v>
      </c>
      <c r="C14" s="16" t="s">
        <v>64</v>
      </c>
    </row>
    <row r="15" spans="1:3" ht="48.75" customHeight="1">
      <c r="A15" s="17" t="s">
        <v>61</v>
      </c>
      <c r="B15" s="1">
        <v>2446</v>
      </c>
      <c r="C15" s="42" t="s">
        <v>84</v>
      </c>
    </row>
    <row r="16" spans="1:3" ht="48.75" customHeight="1">
      <c r="A16" s="17" t="s">
        <v>10</v>
      </c>
      <c r="B16" s="1">
        <v>1193</v>
      </c>
      <c r="C16" s="42" t="s">
        <v>85</v>
      </c>
    </row>
    <row r="17" spans="1:3" ht="41.25" customHeight="1">
      <c r="A17" s="17" t="s">
        <v>11</v>
      </c>
      <c r="B17" s="1">
        <v>11096</v>
      </c>
      <c r="C17" s="43" t="s">
        <v>40</v>
      </c>
    </row>
    <row r="18" spans="1:3" ht="41.25" customHeight="1">
      <c r="A18" s="17" t="s">
        <v>12</v>
      </c>
      <c r="B18" s="1">
        <v>1236</v>
      </c>
      <c r="C18" s="43" t="s">
        <v>50</v>
      </c>
    </row>
    <row r="19" spans="1:3" ht="48.75" customHeight="1">
      <c r="A19" s="17" t="s">
        <v>13</v>
      </c>
      <c r="B19" s="1">
        <v>1173</v>
      </c>
      <c r="C19" s="43" t="s">
        <v>76</v>
      </c>
    </row>
    <row r="20" spans="1:3" ht="33.75" customHeight="1">
      <c r="A20" s="17" t="s">
        <v>14</v>
      </c>
      <c r="B20" s="1">
        <v>146</v>
      </c>
      <c r="C20" s="43" t="s">
        <v>51</v>
      </c>
    </row>
    <row r="21" spans="1:3" ht="33.75" customHeight="1">
      <c r="A21" s="17" t="s">
        <v>15</v>
      </c>
      <c r="B21" s="1">
        <v>3573</v>
      </c>
      <c r="C21" s="41" t="s">
        <v>28</v>
      </c>
    </row>
    <row r="22" spans="1:3" ht="33.75" customHeight="1">
      <c r="A22" s="17" t="s">
        <v>37</v>
      </c>
      <c r="B22" s="1">
        <v>1010</v>
      </c>
      <c r="C22" s="41" t="s">
        <v>49</v>
      </c>
    </row>
    <row r="23" spans="1:3" ht="41.25" customHeight="1">
      <c r="A23" s="17" t="s">
        <v>62</v>
      </c>
      <c r="B23" s="1">
        <v>5433</v>
      </c>
      <c r="C23" s="41" t="s">
        <v>77</v>
      </c>
    </row>
    <row r="24" spans="1:3" ht="6" customHeight="1">
      <c r="A24" s="8"/>
      <c r="B24" s="9"/>
      <c r="C24" s="10"/>
    </row>
    <row r="25" spans="1:3" ht="18" customHeight="1">
      <c r="A25" s="30" t="s">
        <v>58</v>
      </c>
      <c r="B25" s="36"/>
      <c r="C25" s="37"/>
    </row>
    <row r="26" spans="1:3" ht="20.25" customHeight="1">
      <c r="A26" s="11" t="s">
        <v>45</v>
      </c>
      <c r="B26" s="12"/>
      <c r="C26" s="13"/>
    </row>
    <row r="27" spans="1:3" ht="16.5" customHeight="1">
      <c r="A27" s="14"/>
      <c r="B27" s="15">
        <f>SUM(B28:B31)</f>
        <v>12033</v>
      </c>
      <c r="C27" s="16" t="s">
        <v>66</v>
      </c>
    </row>
    <row r="28" spans="1:3" ht="33.75" customHeight="1">
      <c r="A28" s="17" t="s">
        <v>16</v>
      </c>
      <c r="B28" s="1">
        <v>5262</v>
      </c>
      <c r="C28" s="19" t="s">
        <v>41</v>
      </c>
    </row>
    <row r="29" spans="1:3" ht="48.75" customHeight="1">
      <c r="A29" s="17" t="s">
        <v>65</v>
      </c>
      <c r="B29" s="1">
        <v>112</v>
      </c>
      <c r="C29" s="19" t="s">
        <v>79</v>
      </c>
    </row>
    <row r="30" spans="1:3" ht="33.75" customHeight="1">
      <c r="A30" s="17" t="s">
        <v>17</v>
      </c>
      <c r="B30" s="18">
        <v>2600</v>
      </c>
      <c r="C30" s="28" t="s">
        <v>32</v>
      </c>
    </row>
    <row r="31" spans="1:3" ht="33.75" customHeight="1">
      <c r="A31" s="17" t="s">
        <v>67</v>
      </c>
      <c r="B31" s="18">
        <v>4059</v>
      </c>
      <c r="C31" s="19" t="s">
        <v>89</v>
      </c>
    </row>
    <row r="32" spans="1:3" ht="20.25" customHeight="1">
      <c r="A32" s="11" t="s">
        <v>46</v>
      </c>
      <c r="B32" s="12"/>
      <c r="C32" s="13"/>
    </row>
    <row r="33" spans="1:3" ht="16.5" customHeight="1">
      <c r="A33" s="14"/>
      <c r="B33" s="15">
        <f>SUM(B34:B34)</f>
        <v>8271</v>
      </c>
      <c r="C33" s="16" t="s">
        <v>68</v>
      </c>
    </row>
    <row r="34" spans="1:3" ht="41.25" customHeight="1">
      <c r="A34" s="17" t="s">
        <v>69</v>
      </c>
      <c r="B34" s="18">
        <v>8271</v>
      </c>
      <c r="C34" s="43" t="s">
        <v>80</v>
      </c>
    </row>
    <row r="35" spans="1:3" ht="20.25" customHeight="1">
      <c r="A35" s="11" t="s">
        <v>55</v>
      </c>
      <c r="B35" s="12"/>
      <c r="C35" s="13"/>
    </row>
    <row r="36" spans="1:3" ht="16.5" customHeight="1">
      <c r="A36" s="14"/>
      <c r="B36" s="15">
        <f>SUM(B37:B40)</f>
        <v>6499</v>
      </c>
      <c r="C36" s="16" t="s">
        <v>70</v>
      </c>
    </row>
    <row r="37" spans="1:3" ht="33.75" customHeight="1">
      <c r="A37" s="17" t="s">
        <v>29</v>
      </c>
      <c r="B37" s="18">
        <v>3334</v>
      </c>
      <c r="C37" s="28" t="s">
        <v>42</v>
      </c>
    </row>
    <row r="38" spans="1:3" ht="33.75" customHeight="1">
      <c r="A38" s="17" t="s">
        <v>18</v>
      </c>
      <c r="B38" s="18">
        <v>2064</v>
      </c>
      <c r="C38" s="42" t="s">
        <v>81</v>
      </c>
    </row>
    <row r="39" spans="1:3" ht="33.75" customHeight="1">
      <c r="A39" s="17" t="s">
        <v>30</v>
      </c>
      <c r="B39" s="18">
        <v>93</v>
      </c>
      <c r="C39" s="19" t="s">
        <v>33</v>
      </c>
    </row>
    <row r="40" spans="1:3" ht="33.75" customHeight="1">
      <c r="A40" s="17" t="s">
        <v>48</v>
      </c>
      <c r="B40" s="18">
        <v>1008</v>
      </c>
      <c r="C40" s="19" t="s">
        <v>82</v>
      </c>
    </row>
    <row r="41" spans="1:3" ht="6" customHeight="1">
      <c r="A41" s="8"/>
      <c r="B41" s="20"/>
      <c r="C41" s="21"/>
    </row>
    <row r="42" spans="1:3" ht="18" customHeight="1">
      <c r="A42" s="30" t="s">
        <v>59</v>
      </c>
      <c r="B42" s="36"/>
      <c r="C42" s="37"/>
    </row>
    <row r="43" spans="1:3" ht="20.25" customHeight="1">
      <c r="A43" s="11" t="s">
        <v>4</v>
      </c>
      <c r="B43" s="12"/>
      <c r="C43" s="13"/>
    </row>
    <row r="44" spans="1:3" ht="16.5" customHeight="1">
      <c r="A44" s="14"/>
      <c r="B44" s="15">
        <v>1838</v>
      </c>
      <c r="C44" s="16" t="s">
        <v>71</v>
      </c>
    </row>
    <row r="45" spans="1:3" ht="33.75" customHeight="1">
      <c r="A45" s="17" t="s">
        <v>19</v>
      </c>
      <c r="B45" s="18">
        <v>1838</v>
      </c>
      <c r="C45" s="42" t="s">
        <v>87</v>
      </c>
    </row>
    <row r="46" spans="1:3" ht="6" customHeight="1">
      <c r="A46" s="8"/>
      <c r="B46" s="2"/>
      <c r="C46" s="22"/>
    </row>
    <row r="47" spans="1:3" ht="18" customHeight="1">
      <c r="A47" s="35" t="s">
        <v>60</v>
      </c>
      <c r="B47" s="34"/>
      <c r="C47" s="33"/>
    </row>
    <row r="48" spans="1:3" ht="20.25" customHeight="1">
      <c r="A48" s="11" t="s">
        <v>47</v>
      </c>
      <c r="B48" s="12"/>
      <c r="C48" s="13"/>
    </row>
    <row r="49" spans="1:3" ht="19.5" customHeight="1">
      <c r="A49" s="14"/>
      <c r="B49" s="15">
        <f>SUM(B50:B56)</f>
        <v>44323</v>
      </c>
      <c r="C49" s="16" t="s">
        <v>72</v>
      </c>
    </row>
    <row r="50" spans="1:3" ht="41.25" customHeight="1">
      <c r="A50" s="17" t="s">
        <v>20</v>
      </c>
      <c r="B50" s="1">
        <v>18603</v>
      </c>
      <c r="C50" s="19" t="s">
        <v>34</v>
      </c>
    </row>
    <row r="51" spans="1:3" ht="41.25" customHeight="1">
      <c r="A51" s="17" t="s">
        <v>21</v>
      </c>
      <c r="B51" s="18">
        <v>12944</v>
      </c>
      <c r="C51" s="28" t="s">
        <v>43</v>
      </c>
    </row>
    <row r="52" spans="1:3" ht="33.75" customHeight="1">
      <c r="A52" s="17" t="s">
        <v>22</v>
      </c>
      <c r="B52" s="23">
        <v>7492</v>
      </c>
      <c r="C52" s="19" t="s">
        <v>6</v>
      </c>
    </row>
    <row r="53" spans="1:3" ht="52.5" customHeight="1">
      <c r="A53" s="17" t="s">
        <v>23</v>
      </c>
      <c r="B53" s="24">
        <v>487</v>
      </c>
      <c r="C53" s="28" t="s">
        <v>78</v>
      </c>
    </row>
    <row r="54" spans="1:3" ht="33.75" customHeight="1">
      <c r="A54" s="17" t="s">
        <v>31</v>
      </c>
      <c r="B54" s="18">
        <v>2130</v>
      </c>
      <c r="C54" s="19" t="s">
        <v>35</v>
      </c>
    </row>
    <row r="55" spans="1:3" ht="41.25" customHeight="1">
      <c r="A55" s="17" t="s">
        <v>73</v>
      </c>
      <c r="B55" s="18">
        <v>1044</v>
      </c>
      <c r="C55" s="19" t="s">
        <v>86</v>
      </c>
    </row>
    <row r="56" spans="1:3" ht="41.25" customHeight="1">
      <c r="A56" s="17" t="s">
        <v>24</v>
      </c>
      <c r="B56" s="18">
        <v>1623</v>
      </c>
      <c r="C56" s="40" t="s">
        <v>52</v>
      </c>
    </row>
    <row r="57" spans="1:3" ht="20.25" customHeight="1">
      <c r="A57" s="29" t="s">
        <v>7</v>
      </c>
      <c r="B57" s="31"/>
      <c r="C57" s="32"/>
    </row>
    <row r="58" spans="1:3" ht="16.5" customHeight="1">
      <c r="A58" s="25"/>
      <c r="B58" s="15">
        <f>SUM(B59:B61)</f>
        <v>177504</v>
      </c>
      <c r="C58" s="16" t="s">
        <v>74</v>
      </c>
    </row>
    <row r="59" spans="1:3" ht="33.75" customHeight="1">
      <c r="A59" s="17" t="s">
        <v>25</v>
      </c>
      <c r="B59" s="18">
        <v>51617</v>
      </c>
      <c r="C59" s="41" t="s">
        <v>36</v>
      </c>
    </row>
    <row r="60" spans="1:3" ht="41.25" customHeight="1">
      <c r="A60" s="44" t="s">
        <v>27</v>
      </c>
      <c r="B60" s="18">
        <v>95079</v>
      </c>
      <c r="C60" s="41" t="s">
        <v>53</v>
      </c>
    </row>
    <row r="61" spans="1:3" ht="33.75" customHeight="1">
      <c r="A61" s="17" t="s">
        <v>26</v>
      </c>
      <c r="B61" s="18">
        <v>30808</v>
      </c>
      <c r="C61" s="42" t="s">
        <v>88</v>
      </c>
    </row>
  </sheetData>
  <sheetProtection/>
  <mergeCells count="3">
    <mergeCell ref="A1:C1"/>
    <mergeCell ref="A6:C6"/>
    <mergeCell ref="A12:C12"/>
  </mergeCells>
  <printOptions horizontalCentered="1"/>
  <pageMargins left="0" right="0" top="0.7874015748031497" bottom="0.7874015748031497" header="0.5118110236220472" footer="0.35433070866141736"/>
  <pageSetup fitToHeight="2" horizontalDpi="300" verticalDpi="300" orientation="portrait" paperSize="8" r:id="rId1"/>
  <headerFooter>
    <oddFooter>&amp;C&amp;P</oddFooter>
  </headerFooter>
  <rowBreaks count="1" manualBreakCount="1">
    <brk id="40" max="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2020-02-06T02:44:28Z</cp:lastPrinted>
  <dcterms:created xsi:type="dcterms:W3CDTF">1997-01-08T22:48:59Z</dcterms:created>
  <dcterms:modified xsi:type="dcterms:W3CDTF">2020-02-07T12:43:01Z</dcterms:modified>
  <cp:category/>
  <cp:version/>
  <cp:contentType/>
  <cp:contentStatus/>
</cp:coreProperties>
</file>