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9158D666-02C7-40F9-B79E-7FB89AD38BD0}" xr6:coauthVersionLast="47" xr6:coauthVersionMax="47" xr10:uidLastSave="{00000000-0000-0000-0000-000000000000}"/>
  <bookViews>
    <workbookView xWindow="-120" yWindow="-120" windowWidth="20640" windowHeight="11160"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委託料支出一覧!$A$4:$H$106</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委託料支出一覧!$A$1:$F$107</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委託料支出一覧!$A$4:$F$95</definedName>
    <definedName name="Z_01861984_F6CF_4772_AA0A_2B6157221AC2_.wvu.FilterData" localSheetId="0" hidden="1">委託料支出一覧!$A$4:$F$95</definedName>
    <definedName name="Z_05D8E8D0_8AEC_4296_897D_974A15178679_.wvu.FilterData" localSheetId="0" hidden="1">委託料支出一覧!$A$4:$F$95</definedName>
    <definedName name="Z_125D2721_B6FD_4173_B763_82747310422D_.wvu.FilterData" localSheetId="0" hidden="1">委託料支出一覧!$A$4:$F$95</definedName>
    <definedName name="Z_1734C9BF_4633_42E5_A258_E83D5FC85BDD_.wvu.FilterData" localSheetId="0" hidden="1">委託料支出一覧!$A$4:$F$95</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委託料支出一覧!$A$4:$F$95</definedName>
    <definedName name="Z_20B03370_A9A7_47AC_A0DB_85C2011EA70A_.wvu.FilterData" localSheetId="0" hidden="1">委託料支出一覧!$A$4:$F$95</definedName>
    <definedName name="Z_21FC65F8_9914_4585_90AF_A00EE3463597_.wvu.FilterData" localSheetId="0" hidden="1">委託料支出一覧!$A$4:$F$95</definedName>
    <definedName name="Z_261563C4_10C5_41C2_AA69_0888E524912C_.wvu.FilterData" localSheetId="0" hidden="1">委託料支出一覧!$A$4:$F$95</definedName>
    <definedName name="Z_26F4FA0C_26D1_4602_B44C_88A47227D214_.wvu.FilterData" localSheetId="0" hidden="1">委託料支出一覧!$A$4:$F$95</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委託料支出一覧!$A$4:$F$95</definedName>
    <definedName name="Z_2EE00EDD_A664_4A32_9029_1A8662176B52_.wvu.FilterData" localSheetId="0" hidden="1">委託料支出一覧!$A$4:$F$95</definedName>
    <definedName name="Z_323C7CA6_5B75_4FC7_8BF5_6960759E522F_.wvu.FilterData" localSheetId="0" hidden="1">委託料支出一覧!$A$4:$F$95</definedName>
    <definedName name="Z_32E8BB21_264F_4FA1_ACD6_2B2A4CC6599F_.wvu.FilterData" localSheetId="0" hidden="1">委託料支出一覧!$A$4:$F$95</definedName>
    <definedName name="Z_366193B7_515F_4E8E_B6B3_3C10204FFEB4_.wvu.FilterData" localSheetId="0" hidden="1">委託料支出一覧!$A$4:$F$95</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委託料支出一覧!$A$4:$F$95</definedName>
    <definedName name="Z_3F902C3D_246B_4DFD_BED0_7FBC950FBA84_.wvu.FilterData" localSheetId="0" hidden="1">委託料支出一覧!$A$4:$F$95</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委託料支出一覧!$A$4:$F$95</definedName>
    <definedName name="Z_45EA684E_0DBC_42CF_9801_5ACCADE6B1C5_.wvu.FilterData" localSheetId="0" hidden="1">委託料支出一覧!$A$4:$F$95</definedName>
    <definedName name="Z_475A1739_6786_4CD7_B022_F4CCFD570429_.wvu.FilterData" localSheetId="0" hidden="1">委託料支出一覧!$A$4:$F$95</definedName>
    <definedName name="Z_4AFA3E2C_4405_4B44_A9E8_DB64B4860EB1_.wvu.FilterData" localSheetId="0" hidden="1">委託料支出一覧!$A$4:$F$95</definedName>
    <definedName name="Z_4C8949B6_9C26_492B_959F_0779BC4BBEAA_.wvu.FilterData" localSheetId="0" hidden="1">委託料支出一覧!$A$4:$F$95</definedName>
    <definedName name="Z_4CF4D751_28E3_4B4C_BAA9_58C0269BAAF6_.wvu.FilterData" localSheetId="0" hidden="1">委託料支出一覧!$A$4:$F$95</definedName>
    <definedName name="Z_5128EF7F_156A_4EB1_9EA1_B4C8844A7633_.wvu.FilterData" localSheetId="0" hidden="1">委託料支出一覧!$A$4:$F$95</definedName>
    <definedName name="Z_5550DBBC_4815_4DAB_937F_7C62DA5F1144_.wvu.FilterData" localSheetId="0" hidden="1">委託料支出一覧!$A$4:$F$95</definedName>
    <definedName name="Z_56E27382_3FA3_4BA1_90FC_C27ACB491421_.wvu.FilterData" localSheetId="0" hidden="1">委託料支出一覧!$A$4:$F$95</definedName>
    <definedName name="Z_619A491E_ABD2_46A4_968E_A89999FA1DFD_.wvu.FilterData" localSheetId="0" hidden="1">委託料支出一覧!$A$4:$F$95</definedName>
    <definedName name="Z_6493F7BA_CCC8_44B0_AD30_AFA1A2BD0947_.wvu.FilterData" localSheetId="0" hidden="1">委託料支出一覧!$A$4:$F$95</definedName>
    <definedName name="Z_6926EB01_B5C3_4972_A68F_E30052702C5C_.wvu.FilterData" localSheetId="0" hidden="1">委託料支出一覧!$A$4:$F$95</definedName>
    <definedName name="Z_6A911F75_FCD5_4F5C_9F77_401D41C7CA2F_.wvu.FilterData" localSheetId="0" hidden="1">委託料支出一覧!$A$4:$F$95</definedName>
    <definedName name="Z_774CE9F3_B276_4E89_8142_59042DE66CD1_.wvu.FilterData" localSheetId="0" hidden="1">委託料支出一覧!$A$4:$F$95</definedName>
    <definedName name="Z_7A9DD16E_F903_4863_B829_4796CE894ED0_.wvu.FilterData" localSheetId="0" hidden="1">委託料支出一覧!$A$4:$F$95</definedName>
    <definedName name="Z_8E098FB6_79F5_4218_8CFD_D5C4145EF04C_.wvu.FilterData" localSheetId="0" hidden="1">委託料支出一覧!$A$4:$F$95</definedName>
    <definedName name="Z_958DC23D_65D9_45EB_BCE2_23C1F33BF0E3_.wvu.FilterData" localSheetId="0" hidden="1">委託料支出一覧!$A$4:$F$95</definedName>
    <definedName name="Z_973EE690_0B31_4D59_B7AB_FA497BA3F53C_.wvu.FilterData" localSheetId="0" hidden="1">委託料支出一覧!$A$4:$F$95</definedName>
    <definedName name="Z_977235F8_48D3_4499_A0D1_031044790F81_.wvu.FilterData" localSheetId="0" hidden="1">委託料支出一覧!$A$4:$F$95</definedName>
    <definedName name="Z_99685710_72AE_4B5D_8870_53975EB781F5_.wvu.FilterData" localSheetId="0" hidden="1">委託料支出一覧!$A$4:$F$95</definedName>
    <definedName name="Z_9DBC28CF_F252_4212_B07E_05ADE2A691D3_.wvu.FilterData" localSheetId="0" hidden="1">委託料支出一覧!$A$4:$F$95</definedName>
    <definedName name="Z_A11322EF_73F6_40DE_B0AC_6E42B3D76055_.wvu.FilterData" localSheetId="0" hidden="1">委託料支出一覧!$A$4:$F$95</definedName>
    <definedName name="Z_A11E4C00_0394_4CE6_B73E_221C7BA742F6_.wvu.FilterData" localSheetId="0" hidden="1">委託料支出一覧!$A$4:$F$95</definedName>
    <definedName name="Z_A1F478E3_F435_447F_B2CC_6E9C174DA928_.wvu.FilterData" localSheetId="0" hidden="1">委託料支出一覧!$A$4:$F$95</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委託料支出一覧!$A$4:$F$95</definedName>
    <definedName name="Z_AAB712E3_C5D9_4902_A117_C12BE7FDD63D_.wvu.FilterData" localSheetId="0" hidden="1">委託料支出一覧!$A$4:$F$95</definedName>
    <definedName name="Z_AC924E32_4F5F_41AD_8889_A0469107E927_.wvu.FilterData" localSheetId="0" hidden="1">委託料支出一覧!$A$4:$F$95</definedName>
    <definedName name="Z_AD51D3A2_A23B_4D02_92C2_113F69CB176E_.wvu.FilterData" localSheetId="0" hidden="1">委託料支出一覧!$A$4:$F$95</definedName>
    <definedName name="Z_AFEB9B81_C902_4151_A96F_74FCF405D0C7_.wvu.FilterData" localSheetId="0" hidden="1">委託料支出一覧!$A$4:$F$95</definedName>
    <definedName name="Z_B47A04AA_FBBF_4ADA_AD65_5912F0410B3F_.wvu.FilterData" localSheetId="0" hidden="1">委託料支出一覧!$A$4:$F$95</definedName>
    <definedName name="Z_B503762D_2683_4889_91D1_277AA3465232_.wvu.FilterData" localSheetId="0" hidden="1">委託料支出一覧!$A$4:$F$95</definedName>
    <definedName name="Z_B63AB35D_2734_41D8_AD39_37CEDCB6A450_.wvu.FilterData" localSheetId="0" hidden="1">委託料支出一覧!$A$4:$F$95</definedName>
    <definedName name="Z_B7AD6FA8_2E6F_467A_8B52_8DFFF6709E3D_.wvu.FilterData" localSheetId="0" hidden="1">委託料支出一覧!$A$4:$F$95</definedName>
    <definedName name="Z_B840A286_FFCA_40A6_95BA_A4DE2CB336D2_.wvu.FilterData" localSheetId="0" hidden="1">委託料支出一覧!$A$4:$F$95</definedName>
    <definedName name="Z_B8C86F7B_41C1_488F_9456_72016DBEF174_.wvu.FilterData" localSheetId="0" hidden="1">委託料支出一覧!$A$4:$F$95</definedName>
    <definedName name="Z_C4E29B43_824C_4688_8110_836DEB9AB50D_.wvu.FilterData" localSheetId="0" hidden="1">委託料支出一覧!$A$4:$F$95</definedName>
    <definedName name="Z_CA06432B_2E2B_4D66_ADB9_5BD4D2910E24_.wvu.FilterData" localSheetId="0" hidden="1">委託料支出一覧!$A$4:$F$95</definedName>
    <definedName name="Z_CC1D9902_3864_460A_ABFA_C7483E29000C_.wvu.FilterData" localSheetId="0" hidden="1">委託料支出一覧!$A$4:$F$95</definedName>
    <definedName name="Z_CE11686E_76FD_46AE_AE20_58B11C27BBEB_.wvu.FilterData" localSheetId="0" hidden="1">委託料支出一覧!$A$4:$F$95</definedName>
    <definedName name="Z_D7FA1AA0_8E2E_4FB7_B53D_398A08064C34_.wvu.FilterData" localSheetId="0" hidden="1">委託料支出一覧!$A$4:$F$95</definedName>
    <definedName name="Z_E224131C_929E_4511_9B55_908B141309EC_.wvu.FilterData" localSheetId="0" hidden="1">委託料支出一覧!$A$4:$F$95</definedName>
    <definedName name="Z_E6B538EC_DDB6_4621_851B_30EF958B4889_.wvu.FilterData" localSheetId="0" hidden="1">委託料支出一覧!$A$4:$F$95</definedName>
    <definedName name="Z_F0A27403_2F2C_40D5_BAA4_1D46F6DD15EA_.wvu.FilterData" localSheetId="0" hidden="1">委託料支出一覧!$A$4:$F$95</definedName>
    <definedName name="Z_F9D5DC69_95A6_492F_BDFA_A86E1A732B18_.wvu.FilterData" localSheetId="0" hidden="1">委託料支出一覧!$A$4:$F$95</definedName>
    <definedName name="Z_FBE09FA5_238F_4F70_A3CA_8368A90182C9_.wvu.FilterData" localSheetId="0" hidden="1">委託料支出一覧!$A$4:$F$95</definedName>
    <definedName name="Z_FC3119B4_86F6_4319_BA10_90B20A8DC217_.wvu.FilterData" localSheetId="0" hidden="1">委託料支出一覧!$A$4:$F$95</definedName>
    <definedName name="Z_FCB39946_212B_44BC_A514_8AE1A1DE07F6_.wvu.FilterData" localSheetId="0" hidden="1">委託料支出一覧!$A$4:$F$95</definedName>
    <definedName name="Z_FE42E0E1_E5DC_4DA7_AF41_E80BEF31D5E6_.wvu.FilterData" localSheetId="0" hidden="1">委託料支出一覧!$A$4:$F$95</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4" i="3" l="1"/>
  <c r="D103" i="3"/>
  <c r="D102" i="3"/>
  <c r="D101" i="3"/>
  <c r="D100" i="3"/>
  <c r="D99" i="3"/>
  <c r="D98" i="3"/>
  <c r="D106" i="3" s="1"/>
  <c r="D96" i="3"/>
  <c r="D105" i="3" l="1"/>
</calcChain>
</file>

<file path=xl/sharedStrings.xml><?xml version="1.0" encoding="utf-8"?>
<sst xmlns="http://schemas.openxmlformats.org/spreadsheetml/2006/main" count="486" uniqueCount="191">
  <si>
    <t>所管</t>
    <rPh sb="0" eb="2">
      <t>ショカン</t>
    </rPh>
    <phoneticPr fontId="6"/>
  </si>
  <si>
    <t>委託名称</t>
    <rPh sb="0" eb="2">
      <t>イタク</t>
    </rPh>
    <rPh sb="2" eb="4">
      <t>メイショウ</t>
    </rPh>
    <phoneticPr fontId="6"/>
  </si>
  <si>
    <t>委託先</t>
    <rPh sb="0" eb="1">
      <t>イ</t>
    </rPh>
    <rPh sb="1" eb="2">
      <t>コトヅケ</t>
    </rPh>
    <rPh sb="2" eb="3">
      <t>サキ</t>
    </rPh>
    <phoneticPr fontId="6"/>
  </si>
  <si>
    <t>支出金額</t>
    <rPh sb="0" eb="2">
      <t>シシュツ</t>
    </rPh>
    <rPh sb="2" eb="4">
      <t>キンガク</t>
    </rPh>
    <phoneticPr fontId="6"/>
  </si>
  <si>
    <t>契約
方法</t>
    <rPh sb="0" eb="2">
      <t>ケイヤク</t>
    </rPh>
    <rPh sb="3" eb="5">
      <t>ホウホウ</t>
    </rPh>
    <phoneticPr fontId="6"/>
  </si>
  <si>
    <t>再委託
有り＝○</t>
    <rPh sb="0" eb="3">
      <t>サイイタク</t>
    </rPh>
    <rPh sb="4" eb="5">
      <t>ア</t>
    </rPh>
    <phoneticPr fontId="6"/>
  </si>
  <si>
    <t>一般</t>
  </si>
  <si>
    <t>比随</t>
  </si>
  <si>
    <t>(単位：円)</t>
    <rPh sb="1" eb="3">
      <t>タンイ</t>
    </rPh>
    <rPh sb="4" eb="5">
      <t>エン</t>
    </rPh>
    <phoneticPr fontId="6"/>
  </si>
  <si>
    <t>所属計</t>
    <rPh sb="0" eb="2">
      <t>ショゾク</t>
    </rPh>
    <rPh sb="2" eb="3">
      <t>ケイ</t>
    </rPh>
    <phoneticPr fontId="2"/>
  </si>
  <si>
    <t>一般競争入札</t>
    <phoneticPr fontId="6"/>
  </si>
  <si>
    <t>指名競争入札</t>
    <phoneticPr fontId="6"/>
  </si>
  <si>
    <t>指名</t>
    <rPh sb="0" eb="2">
      <t>シメイ</t>
    </rPh>
    <phoneticPr fontId="0"/>
  </si>
  <si>
    <t>公募型指名競争入札</t>
    <phoneticPr fontId="6"/>
  </si>
  <si>
    <t>公募
指名</t>
    <rPh sb="0" eb="2">
      <t>コウボ</t>
    </rPh>
    <rPh sb="3" eb="5">
      <t>シメイ</t>
    </rPh>
    <phoneticPr fontId="1"/>
  </si>
  <si>
    <t>公募</t>
    <rPh sb="0" eb="2">
      <t>コウボ</t>
    </rPh>
    <phoneticPr fontId="5"/>
  </si>
  <si>
    <t>非公募</t>
    <rPh sb="0" eb="1">
      <t>ヒ</t>
    </rPh>
    <rPh sb="1" eb="3">
      <t>コウボ</t>
    </rPh>
    <phoneticPr fontId="1"/>
  </si>
  <si>
    <t>特随</t>
    <rPh sb="0" eb="1">
      <t>トク</t>
    </rPh>
    <rPh sb="1" eb="2">
      <t>ズイ</t>
    </rPh>
    <phoneticPr fontId="1"/>
  </si>
  <si>
    <t>合計</t>
    <phoneticPr fontId="6"/>
  </si>
  <si>
    <t>令和５年度　委託料支出一覧</t>
    <rPh sb="0" eb="2">
      <t>レイワ</t>
    </rPh>
    <rPh sb="3" eb="5">
      <t>ネンド</t>
    </rPh>
    <rPh sb="6" eb="9">
      <t>イタクリョウ</t>
    </rPh>
    <rPh sb="9" eb="11">
      <t>シシュツ</t>
    </rPh>
    <rPh sb="11" eb="13">
      <t>イチラン</t>
    </rPh>
    <phoneticPr fontId="6"/>
  </si>
  <si>
    <t>公募による指定管理者選定</t>
    <phoneticPr fontId="6"/>
  </si>
  <si>
    <t>特名による指定管理者選定</t>
    <phoneticPr fontId="6"/>
  </si>
  <si>
    <t>随意契約(比較見積)</t>
    <rPh sb="5" eb="9">
      <t>ヒカクミツモリ</t>
    </rPh>
    <phoneticPr fontId="6"/>
  </si>
  <si>
    <t>特名随意契約</t>
    <rPh sb="0" eb="1">
      <t>トク</t>
    </rPh>
    <rPh sb="1" eb="2">
      <t>メイ</t>
    </rPh>
    <phoneticPr fontId="6"/>
  </si>
  <si>
    <t>天王寺区役所</t>
    <rPh sb="0" eb="6">
      <t>テンノウジクヤクショ</t>
    </rPh>
    <phoneticPr fontId="6"/>
  </si>
  <si>
    <t>一般会計</t>
    <rPh sb="0" eb="2">
      <t>イッパン</t>
    </rPh>
    <rPh sb="2" eb="4">
      <t>カイケイ</t>
    </rPh>
    <phoneticPr fontId="6"/>
  </si>
  <si>
    <t>契約日</t>
    <rPh sb="0" eb="3">
      <t>ケイヤクビ</t>
    </rPh>
    <phoneticPr fontId="6"/>
  </si>
  <si>
    <t>部署</t>
    <rPh sb="0" eb="2">
      <t>ブショ</t>
    </rPh>
    <phoneticPr fontId="6"/>
  </si>
  <si>
    <t>総務</t>
    <rPh sb="0" eb="2">
      <t>ソウム</t>
    </rPh>
    <phoneticPr fontId="6"/>
  </si>
  <si>
    <t>特随</t>
  </si>
  <si>
    <t>大阪市天王寺区役所窓口案内業務従事者派遣</t>
    <phoneticPr fontId="6"/>
  </si>
  <si>
    <t>天王寺連合地域活動協議会</t>
    <phoneticPr fontId="6"/>
  </si>
  <si>
    <t>市民協働</t>
    <rPh sb="0" eb="4">
      <t>シミンキョウドウ</t>
    </rPh>
    <phoneticPr fontId="6"/>
  </si>
  <si>
    <t>大阪市天王寺区学校体育施設開放事業</t>
    <phoneticPr fontId="6"/>
  </si>
  <si>
    <t>大阪市立天王寺小学校体育施設開放事業運営委員会</t>
    <phoneticPr fontId="6"/>
  </si>
  <si>
    <t>大阪市立大江小学校体育施設開放事業運営委員会</t>
    <phoneticPr fontId="6"/>
  </si>
  <si>
    <t>大阪市立聖和小学校体育施設開放事業運営委員会</t>
    <phoneticPr fontId="6"/>
  </si>
  <si>
    <t>大阪市立五条小学校体育施設開放事業運営委員会</t>
    <phoneticPr fontId="6"/>
  </si>
  <si>
    <t>大阪市立生魂小学校体育施設開放事業運営委員会</t>
    <phoneticPr fontId="6"/>
  </si>
  <si>
    <t>大阪市立桃陽小学校体育施設開放事業運営委員会</t>
    <phoneticPr fontId="6"/>
  </si>
  <si>
    <t>大阪市立味原小学校体育施設開放事業運営委員会</t>
    <phoneticPr fontId="6"/>
  </si>
  <si>
    <t>大阪市立真田山小学校体育施設開放事業運営委員会</t>
    <phoneticPr fontId="6"/>
  </si>
  <si>
    <t>大阪市立天王寺中学校体育施設開放事業運営委員会</t>
    <phoneticPr fontId="6"/>
  </si>
  <si>
    <t>大阪市立夕陽丘中学校体育施設開放事業運営委員会</t>
    <phoneticPr fontId="6"/>
  </si>
  <si>
    <t>大阪市立高津中学校体育施設開放事業運営委員会</t>
    <phoneticPr fontId="6"/>
  </si>
  <si>
    <t>五条地域活動協議会</t>
    <phoneticPr fontId="6"/>
  </si>
  <si>
    <t>聖和まちづくり協議会</t>
    <phoneticPr fontId="6"/>
  </si>
  <si>
    <t>真田山地域活動協議会</t>
    <phoneticPr fontId="6"/>
  </si>
  <si>
    <t>生魂地域活動協議会</t>
    <phoneticPr fontId="6"/>
  </si>
  <si>
    <t>第20回統一地方選挙にかかる投票所資材搬入・搬出業務委託</t>
    <phoneticPr fontId="6"/>
  </si>
  <si>
    <t>大阪市立天王寺区民センター指定管理業務</t>
    <phoneticPr fontId="6"/>
  </si>
  <si>
    <t>公募</t>
  </si>
  <si>
    <t>大阪市天王寺区生涯学習ルーム事業</t>
    <phoneticPr fontId="6"/>
  </si>
  <si>
    <t>大阪市立天王寺小学校生涯学習ルーム運営委員会</t>
    <phoneticPr fontId="6"/>
  </si>
  <si>
    <t>大阪市立大江小学校生涯学習ルーム運営委員会</t>
    <phoneticPr fontId="6"/>
  </si>
  <si>
    <t>大阪市立聖和小学校生涯学習ルーム運営委員会</t>
    <phoneticPr fontId="6"/>
  </si>
  <si>
    <t>大阪市立五条小学校生涯学習ルーム運営委員会</t>
    <phoneticPr fontId="6"/>
  </si>
  <si>
    <t>大阪市立生魂小学校生涯学習ルーム運営委員会</t>
    <phoneticPr fontId="6"/>
  </si>
  <si>
    <t>大阪市立桃陽小学校生涯学習ルーム運営委員会</t>
    <phoneticPr fontId="6"/>
  </si>
  <si>
    <t>大阪市立味原小学校生涯学習ルーム運営委員会</t>
    <phoneticPr fontId="6"/>
  </si>
  <si>
    <t>大阪市立真田山小学校生涯学習ルーム運営委員会</t>
    <phoneticPr fontId="6"/>
  </si>
  <si>
    <t>令和６年度天王寺区役所・保健福祉センター分館自動扉開閉装置保守点検業務</t>
    <phoneticPr fontId="6"/>
  </si>
  <si>
    <t>青少年指導員委嘱業務にかかる事務支援業務</t>
    <phoneticPr fontId="6"/>
  </si>
  <si>
    <t>大阪市天王寺区役所住民情報業務等委託</t>
    <phoneticPr fontId="6"/>
  </si>
  <si>
    <t>令和５年度「高齢者等見守り支援事業」業務委託</t>
    <phoneticPr fontId="6"/>
  </si>
  <si>
    <t>令和５年度「天王寺区コミュニティ育成事業」業務委託</t>
    <phoneticPr fontId="6"/>
  </si>
  <si>
    <t>令和５年度天王寺区子育てスタート応援事業業務委託</t>
    <phoneticPr fontId="6"/>
  </si>
  <si>
    <t>窓サ</t>
    <rPh sb="0" eb="1">
      <t>マド</t>
    </rPh>
    <phoneticPr fontId="6"/>
  </si>
  <si>
    <t>福サ</t>
    <rPh sb="0" eb="1">
      <t>フク</t>
    </rPh>
    <phoneticPr fontId="6"/>
  </si>
  <si>
    <t>健康推進</t>
    <rPh sb="0" eb="4">
      <t>ケンコウスイシン</t>
    </rPh>
    <phoneticPr fontId="6"/>
  </si>
  <si>
    <t>令和５年度天王寺区子育て情報アプリ「ぎゅっと！」事業運用保守業務委託</t>
    <phoneticPr fontId="6"/>
  </si>
  <si>
    <t>総務</t>
    <rPh sb="0" eb="2">
      <t>ソウム</t>
    </rPh>
    <phoneticPr fontId="6"/>
  </si>
  <si>
    <t>天王寺区役所子育て関連イベントにおけるかおTV運営業務委託</t>
    <phoneticPr fontId="6"/>
  </si>
  <si>
    <t>事業戦略</t>
    <rPh sb="0" eb="4">
      <t>ジギョウセンリャク</t>
    </rPh>
    <phoneticPr fontId="6"/>
  </si>
  <si>
    <t>受水槽清掃・水質検査作業</t>
    <phoneticPr fontId="6"/>
  </si>
  <si>
    <t>衛生害虫防除作業</t>
    <phoneticPr fontId="6"/>
  </si>
  <si>
    <t>天王寺区口縄坂顕彰板製作・設置業務委託</t>
    <phoneticPr fontId="6"/>
  </si>
  <si>
    <t>ＦＰＭ－α</t>
    <phoneticPr fontId="6"/>
  </si>
  <si>
    <t>天王寺区役所４・６階通路タイルカーペット等張替業務</t>
    <phoneticPr fontId="6"/>
  </si>
  <si>
    <t>天王寺区役所空調機プレフィルター交換業務</t>
    <phoneticPr fontId="6"/>
  </si>
  <si>
    <t>天王寺区役所３・５階点字タイル張替業務</t>
    <phoneticPr fontId="6"/>
  </si>
  <si>
    <t>掲示板撤去及び運搬業務</t>
    <phoneticPr fontId="6"/>
  </si>
  <si>
    <t>総務</t>
    <rPh sb="0" eb="2">
      <t>ソウム</t>
    </rPh>
    <phoneticPr fontId="6"/>
  </si>
  <si>
    <t>公用車への高出力放送設備の設置にかかる業務委託</t>
    <phoneticPr fontId="6"/>
  </si>
  <si>
    <t>写真展示パネル作成業務</t>
    <phoneticPr fontId="6"/>
  </si>
  <si>
    <t>天王寺区役所・天王寺区民センター防犯カメラの設置及びLANケーブル敷設業務</t>
    <phoneticPr fontId="6"/>
  </si>
  <si>
    <t>天王寺区役所情報通信設備の停電時における点検業務</t>
    <phoneticPr fontId="6"/>
  </si>
  <si>
    <t>天王寺区役所庁舎１・２階　レイアウト変更等業務</t>
    <phoneticPr fontId="6"/>
  </si>
  <si>
    <t>天王寺区広報板板面入れ替え等業務</t>
    <phoneticPr fontId="6"/>
  </si>
  <si>
    <t>掲示板等の回収、再生処理及び選別後のごみ処理業務</t>
    <phoneticPr fontId="6"/>
  </si>
  <si>
    <t>天王寺区役所スライドキャビネット移設業務委託</t>
    <phoneticPr fontId="6"/>
  </si>
  <si>
    <t>天王寺区役所１階発券機システム移設業務</t>
    <phoneticPr fontId="6"/>
  </si>
  <si>
    <t>天王寺区役所１階・２階電話移設及び増設業務</t>
    <phoneticPr fontId="6"/>
  </si>
  <si>
    <t>天王寺区役所５・６階排煙窓装置取替業務</t>
    <phoneticPr fontId="6"/>
  </si>
  <si>
    <t>万博機運醸成事業用区民センター外壁、区内広報板の広報物制作・設置</t>
    <rPh sb="0" eb="6">
      <t>バンパクキウンジョウセイ</t>
    </rPh>
    <rPh sb="6" eb="9">
      <t>ジギョウヨウ</t>
    </rPh>
    <phoneticPr fontId="6"/>
  </si>
  <si>
    <t>令和５年度天王寺区における防犯カメラ撤去及び再設置業務委託</t>
    <phoneticPr fontId="6"/>
  </si>
  <si>
    <t>令和５年度大阪市天王寺区役所における接遇研修業務</t>
    <phoneticPr fontId="6"/>
  </si>
  <si>
    <t>天王寺区役所排煙窓開閉装置点検業務</t>
    <phoneticPr fontId="6"/>
  </si>
  <si>
    <t>令和５年度天王寺区広報紙企画編集業務</t>
    <phoneticPr fontId="6"/>
  </si>
  <si>
    <t>令和５年度天王寺区における防犯カメラ保守管理業務委託</t>
    <phoneticPr fontId="6"/>
  </si>
  <si>
    <t>天王寺区役所庁内案内表示物更新業務</t>
    <phoneticPr fontId="6"/>
  </si>
  <si>
    <t>天王寺区役所２階防犯カメラ設置業務</t>
    <phoneticPr fontId="6"/>
  </si>
  <si>
    <t>令和５年度【区分C】東エリア昇降機設備保守点検業務</t>
    <rPh sb="0" eb="2">
      <t>レイワ</t>
    </rPh>
    <rPh sb="3" eb="5">
      <t>ネンド</t>
    </rPh>
    <rPh sb="6" eb="8">
      <t>クブン</t>
    </rPh>
    <rPh sb="10" eb="11">
      <t>ヒガシ</t>
    </rPh>
    <phoneticPr fontId="6"/>
  </si>
  <si>
    <t>令和５年度【区分C】東エリア空調設備保守点検業務</t>
    <phoneticPr fontId="6"/>
  </si>
  <si>
    <t>令和５年度【区分C】東エリア中央監視制御装置保守点検業務</t>
    <phoneticPr fontId="6"/>
  </si>
  <si>
    <t>令和５年度【区分C】東エリアごみ貯留排出装置保守点検業務</t>
    <rPh sb="0" eb="2">
      <t>レイワ</t>
    </rPh>
    <rPh sb="3" eb="5">
      <t>ネンド</t>
    </rPh>
    <rPh sb="6" eb="8">
      <t>クブン</t>
    </rPh>
    <rPh sb="10" eb="11">
      <t>ヒガシ</t>
    </rPh>
    <rPh sb="16" eb="18">
      <t>チョリュウ</t>
    </rPh>
    <rPh sb="18" eb="20">
      <t>ハイシュツ</t>
    </rPh>
    <rPh sb="20" eb="22">
      <t>ソウチ</t>
    </rPh>
    <rPh sb="22" eb="24">
      <t>ホシュ</t>
    </rPh>
    <rPh sb="24" eb="26">
      <t>テンケン</t>
    </rPh>
    <rPh sb="26" eb="28">
      <t>ギョウム</t>
    </rPh>
    <phoneticPr fontId="6"/>
  </si>
  <si>
    <t>令和５年度【区分C】東エリア給水・衛生ポンプ等保守点検業務</t>
    <rPh sb="0" eb="2">
      <t>レイワ</t>
    </rPh>
    <rPh sb="3" eb="5">
      <t>ネンド</t>
    </rPh>
    <rPh sb="6" eb="8">
      <t>クブン</t>
    </rPh>
    <rPh sb="10" eb="11">
      <t>ヒガシ</t>
    </rPh>
    <rPh sb="14" eb="16">
      <t>キュウスイ</t>
    </rPh>
    <rPh sb="17" eb="19">
      <t>エイセイ</t>
    </rPh>
    <rPh sb="22" eb="23">
      <t>トウ</t>
    </rPh>
    <rPh sb="23" eb="25">
      <t>ホシュ</t>
    </rPh>
    <rPh sb="25" eb="27">
      <t>テンケン</t>
    </rPh>
    <rPh sb="27" eb="29">
      <t>ギョウム</t>
    </rPh>
    <phoneticPr fontId="6"/>
  </si>
  <si>
    <t>令和５年度【区分C】東エリア消防用設備等保守点検業務</t>
    <rPh sb="0" eb="2">
      <t>レイワ</t>
    </rPh>
    <rPh sb="3" eb="5">
      <t>ネンド</t>
    </rPh>
    <rPh sb="6" eb="8">
      <t>クブン</t>
    </rPh>
    <rPh sb="10" eb="11">
      <t>ヒガシ</t>
    </rPh>
    <rPh sb="14" eb="19">
      <t>ショウボウヨウセツビ</t>
    </rPh>
    <rPh sb="19" eb="20">
      <t>トウ</t>
    </rPh>
    <rPh sb="20" eb="22">
      <t>ホシュ</t>
    </rPh>
    <rPh sb="22" eb="24">
      <t>テンケン</t>
    </rPh>
    <rPh sb="24" eb="26">
      <t>ギョウム</t>
    </rPh>
    <phoneticPr fontId="6"/>
  </si>
  <si>
    <t>令和５年度【区分C】東エリア通信設備保守点検業務</t>
    <rPh sb="0" eb="2">
      <t>レイワ</t>
    </rPh>
    <rPh sb="3" eb="5">
      <t>ネンド</t>
    </rPh>
    <rPh sb="6" eb="8">
      <t>クブン</t>
    </rPh>
    <rPh sb="10" eb="11">
      <t>ヒガシ</t>
    </rPh>
    <rPh sb="14" eb="18">
      <t>ツウシンセツビ</t>
    </rPh>
    <rPh sb="18" eb="22">
      <t>ホシュテンケン</t>
    </rPh>
    <rPh sb="22" eb="24">
      <t>ギョウム</t>
    </rPh>
    <phoneticPr fontId="6"/>
  </si>
  <si>
    <t>令和５年度【区分C】東エリア電気工作物保守点検業務</t>
    <rPh sb="0" eb="2">
      <t>レイワ</t>
    </rPh>
    <rPh sb="3" eb="5">
      <t>ネンド</t>
    </rPh>
    <rPh sb="6" eb="8">
      <t>クブン</t>
    </rPh>
    <rPh sb="10" eb="11">
      <t>ヒガシ</t>
    </rPh>
    <rPh sb="14" eb="19">
      <t>デンキコウサクブツ</t>
    </rPh>
    <rPh sb="19" eb="23">
      <t>ホシュテンケン</t>
    </rPh>
    <rPh sb="23" eb="25">
      <t>ギョウム</t>
    </rPh>
    <phoneticPr fontId="6"/>
  </si>
  <si>
    <t>令和５年度天王寺駅公園口喫煙所の清掃・管理業務</t>
    <phoneticPr fontId="6"/>
  </si>
  <si>
    <t>○</t>
    <phoneticPr fontId="6"/>
  </si>
  <si>
    <t>令和５年度大阪市天王寺区における新たな地域コミュニティ支援事業</t>
    <phoneticPr fontId="6"/>
  </si>
  <si>
    <t>区役所附設会館等予約システムサービス提供業務委託</t>
    <phoneticPr fontId="6"/>
  </si>
  <si>
    <t>(株)フォーラムジャパン大阪支店</t>
    <rPh sb="12" eb="16">
      <t>オオサカシテン</t>
    </rPh>
    <phoneticPr fontId="6"/>
  </si>
  <si>
    <t>(株)ジャパン・クリーン・サービス</t>
  </si>
  <si>
    <t>(株)クリーンクニナカ</t>
  </si>
  <si>
    <t>アムス・セキュリティサービス(株)</t>
  </si>
  <si>
    <t>大阪知的障害者雇用促進建物サービス事業(協組)</t>
    <rPh sb="20" eb="22">
      <t>キョウクミ</t>
    </rPh>
    <phoneticPr fontId="6"/>
  </si>
  <si>
    <t>ナブコドア(株)</t>
    <rPh sb="6" eb="7">
      <t>カブ</t>
    </rPh>
    <phoneticPr fontId="6"/>
  </si>
  <si>
    <t>天王寺区役所一般廃棄物収集運搬業務(概算契約)</t>
  </si>
  <si>
    <t>天王寺区役所庁舎産業廃棄物収集運搬及び処分業務委託(概算契約)</t>
  </si>
  <si>
    <t>天王寺区保健福祉センター分館機械警備業務委託(長期継続)</t>
  </si>
  <si>
    <t>障がい者の就業訓練を目的とした天王寺区役所及び天王寺区保健福祉センター分館清掃業務委託(長期継続)</t>
  </si>
  <si>
    <t>日本エレベーター製造(株)</t>
    <rPh sb="0" eb="2">
      <t>ニホン</t>
    </rPh>
    <rPh sb="8" eb="10">
      <t>セイゾウ</t>
    </rPh>
    <rPh sb="11" eb="12">
      <t>カブ</t>
    </rPh>
    <phoneticPr fontId="1"/>
  </si>
  <si>
    <t>(有)ティーエーシーエンジニアリング</t>
    <rPh sb="1" eb="2">
      <t>ユウ</t>
    </rPh>
    <phoneticPr fontId="6"/>
  </si>
  <si>
    <t>東テク(株)</t>
    <rPh sb="0" eb="1">
      <t>トウ</t>
    </rPh>
    <rPh sb="4" eb="5">
      <t>カブ</t>
    </rPh>
    <phoneticPr fontId="6"/>
  </si>
  <si>
    <t>富士車輌(株)</t>
    <rPh sb="0" eb="4">
      <t>フジシャリョウ</t>
    </rPh>
    <rPh sb="5" eb="6">
      <t>カブ</t>
    </rPh>
    <phoneticPr fontId="6"/>
  </si>
  <si>
    <t>平和興業(株)</t>
    <rPh sb="0" eb="4">
      <t>ヘイワコウギョウ</t>
    </rPh>
    <rPh sb="5" eb="6">
      <t>カブ</t>
    </rPh>
    <phoneticPr fontId="6"/>
  </si>
  <si>
    <t>(株)スイタ情報システム</t>
    <rPh sb="1" eb="2">
      <t>カブ</t>
    </rPh>
    <rPh sb="6" eb="8">
      <t>ジョウホウ</t>
    </rPh>
    <phoneticPr fontId="6"/>
  </si>
  <si>
    <t>(株)電研エンジニアリング</t>
    <rPh sb="1" eb="2">
      <t>カブ</t>
    </rPh>
    <rPh sb="3" eb="5">
      <t>デンケン</t>
    </rPh>
    <phoneticPr fontId="6"/>
  </si>
  <si>
    <t>令和５年度【区分C】東エリア特定建築物等定期点検業務(建築物)</t>
    <rPh sb="0" eb="2">
      <t>レイワ</t>
    </rPh>
    <rPh sb="3" eb="5">
      <t>ネンド</t>
    </rPh>
    <rPh sb="6" eb="8">
      <t>クブン</t>
    </rPh>
    <rPh sb="10" eb="11">
      <t>ヒガシ</t>
    </rPh>
    <rPh sb="14" eb="19">
      <t>トクテイケンチクブツ</t>
    </rPh>
    <rPh sb="19" eb="20">
      <t>トウ</t>
    </rPh>
    <rPh sb="20" eb="24">
      <t>テイキテンケン</t>
    </rPh>
    <rPh sb="24" eb="26">
      <t>ギョウム</t>
    </rPh>
    <rPh sb="27" eb="30">
      <t>ケンチクブツ</t>
    </rPh>
    <phoneticPr fontId="6"/>
  </si>
  <si>
    <t>(株)インピアント</t>
    <rPh sb="1" eb="2">
      <t>カブ</t>
    </rPh>
    <phoneticPr fontId="6"/>
  </si>
  <si>
    <t>令和５年度【区分C】東エリア特定建築物等定期点検業務(建築設備・防火設備)</t>
    <rPh sb="0" eb="2">
      <t>レイワ</t>
    </rPh>
    <rPh sb="3" eb="5">
      <t>ネンド</t>
    </rPh>
    <rPh sb="6" eb="8">
      <t>クブン</t>
    </rPh>
    <rPh sb="10" eb="11">
      <t>ヒガシ</t>
    </rPh>
    <rPh sb="14" eb="19">
      <t>トクテイケンチクブツ</t>
    </rPh>
    <rPh sb="19" eb="20">
      <t>トウ</t>
    </rPh>
    <rPh sb="20" eb="24">
      <t>テイキテンケン</t>
    </rPh>
    <rPh sb="24" eb="26">
      <t>ギョウム</t>
    </rPh>
    <rPh sb="27" eb="29">
      <t>ケンチク</t>
    </rPh>
    <rPh sb="29" eb="31">
      <t>セツビ</t>
    </rPh>
    <rPh sb="32" eb="34">
      <t>ボウカ</t>
    </rPh>
    <rPh sb="34" eb="36">
      <t>セツビ</t>
    </rPh>
    <phoneticPr fontId="6"/>
  </si>
  <si>
    <t>天王寺区役所外空調設備他保守点検業務(東エリア)【包括管理】</t>
    <rPh sb="0" eb="6">
      <t>テンノウジクヤクショ</t>
    </rPh>
    <rPh sb="6" eb="7">
      <t>ホカ</t>
    </rPh>
    <rPh sb="7" eb="9">
      <t>クウチョウ</t>
    </rPh>
    <rPh sb="9" eb="11">
      <t>セツビ</t>
    </rPh>
    <rPh sb="11" eb="12">
      <t>ホカ</t>
    </rPh>
    <rPh sb="12" eb="14">
      <t>ホシュ</t>
    </rPh>
    <rPh sb="14" eb="16">
      <t>テンケン</t>
    </rPh>
    <rPh sb="16" eb="18">
      <t>ギョウム</t>
    </rPh>
    <rPh sb="19" eb="20">
      <t>ヒガシ</t>
    </rPh>
    <rPh sb="25" eb="27">
      <t>ホウカツ</t>
    </rPh>
    <rPh sb="27" eb="29">
      <t>カンリ</t>
    </rPh>
    <phoneticPr fontId="6"/>
  </si>
  <si>
    <t>日本管財(株)</t>
    <rPh sb="0" eb="4">
      <t>ニホンカンザイ</t>
    </rPh>
    <rPh sb="5" eb="6">
      <t>カブ</t>
    </rPh>
    <phoneticPr fontId="6"/>
  </si>
  <si>
    <t>天王寺区役所便所改修工事(東エリア)【工事調整】</t>
    <rPh sb="0" eb="12">
      <t>テンノウジクヤクショベンジョカイシュウコウジ</t>
    </rPh>
    <rPh sb="13" eb="14">
      <t>ヒガシ</t>
    </rPh>
    <rPh sb="19" eb="23">
      <t>コウジチョウセイ</t>
    </rPh>
    <phoneticPr fontId="6"/>
  </si>
  <si>
    <t>(一財)大阪建築技術協会</t>
    <rPh sb="1" eb="3">
      <t>イチザイ</t>
    </rPh>
    <rPh sb="4" eb="6">
      <t>オオサカ</t>
    </rPh>
    <rPh sb="6" eb="12">
      <t>ケンチクギジュツキョウカイ</t>
    </rPh>
    <phoneticPr fontId="6"/>
  </si>
  <si>
    <t>天王寺区役所便所改修衛生設備工事(東エリア)【工事調整】</t>
    <rPh sb="0" eb="6">
      <t>テンノウジクヤクショ</t>
    </rPh>
    <rPh sb="6" eb="10">
      <t>ベンジョカイシュウ</t>
    </rPh>
    <rPh sb="10" eb="16">
      <t>エイセイセツビコウジ</t>
    </rPh>
    <phoneticPr fontId="6"/>
  </si>
  <si>
    <t>天王寺区役所便所改修電気設備工事(東エリア)【工事調整】</t>
    <rPh sb="0" eb="10">
      <t>テンノウジクヤクショベンジョカイシュウ</t>
    </rPh>
    <rPh sb="10" eb="12">
      <t>デンキ</t>
    </rPh>
    <rPh sb="12" eb="16">
      <t>セツビコウジ</t>
    </rPh>
    <phoneticPr fontId="6"/>
  </si>
  <si>
    <t>置田運送(株)</t>
    <rPh sb="5" eb="6">
      <t>カブ</t>
    </rPh>
    <phoneticPr fontId="6"/>
  </si>
  <si>
    <t>総務(選挙)</t>
    <rPh sb="0" eb="2">
      <t>ソウム</t>
    </rPh>
    <rPh sb="3" eb="5">
      <t>センキョ</t>
    </rPh>
    <phoneticPr fontId="6"/>
  </si>
  <si>
    <t>令和5年度天王寺区広報紙等配付業務委託(令和5年4月号)(概算契約)</t>
  </si>
  <si>
    <t>(株)南和</t>
    <rPh sb="1" eb="2">
      <t>カブ</t>
    </rPh>
    <phoneticPr fontId="6"/>
  </si>
  <si>
    <t>ＪＲ寺田町駅周辺地域自転車利用適正化 協働パートナー事業(天王寺区・生野区・阿倍野区コミュニティビジネス)</t>
  </si>
  <si>
    <t>ルックマン(株)</t>
    <rPh sb="6" eb="7">
      <t>カブ</t>
    </rPh>
    <phoneticPr fontId="6"/>
  </si>
  <si>
    <t>天王寺区地域公園協働パートナー事業(国分公園)</t>
  </si>
  <si>
    <t>天王寺区地域公園協働パートナー事業(東高津公園)</t>
  </si>
  <si>
    <t>天王寺区地域公園協働パートナー事業(上汐公園)</t>
  </si>
  <si>
    <t>天王寺区地域公園協働パートナー事業(五条公園)</t>
    <rPh sb="18" eb="20">
      <t>ゴジョウ</t>
    </rPh>
    <phoneticPr fontId="6"/>
  </si>
  <si>
    <t>天王寺区地域公園協働パートナー事業(寺田町公園)</t>
  </si>
  <si>
    <t>(一財)大阪市コミュニティ協会</t>
    <rPh sb="1" eb="3">
      <t>イチザイ</t>
    </rPh>
    <phoneticPr fontId="6"/>
  </si>
  <si>
    <t>(株)都市空間研究所</t>
    <rPh sb="1" eb="2">
      <t>カブ</t>
    </rPh>
    <phoneticPr fontId="6"/>
  </si>
  <si>
    <t>(有)伸幸</t>
    <rPh sb="1" eb="2">
      <t>ユウ</t>
    </rPh>
    <phoneticPr fontId="6"/>
  </si>
  <si>
    <t>富士テレコム(株)大阪支店</t>
    <rPh sb="7" eb="8">
      <t>カブ</t>
    </rPh>
    <phoneticPr fontId="6"/>
  </si>
  <si>
    <t>区役所附設会館等予約システムにおける通信サービス提供業務委託(長期継続)</t>
  </si>
  <si>
    <t>(株)オプテージ</t>
    <rPh sb="1" eb="2">
      <t>カブ</t>
    </rPh>
    <phoneticPr fontId="6"/>
  </si>
  <si>
    <t>(社福)大阪市天王寺区社会福祉協議会</t>
    <rPh sb="1" eb="2">
      <t>シャ</t>
    </rPh>
    <rPh sb="2" eb="3">
      <t>フク</t>
    </rPh>
    <phoneticPr fontId="6"/>
  </si>
  <si>
    <t>(株)日立システムズ関西支社</t>
    <rPh sb="1" eb="2">
      <t>カブ</t>
    </rPh>
    <rPh sb="3" eb="5">
      <t>ヒタチ</t>
    </rPh>
    <rPh sb="10" eb="14">
      <t>カンサイシシャ</t>
    </rPh>
    <phoneticPr fontId="6"/>
  </si>
  <si>
    <t>インフォ・ラウンジ(株)</t>
    <rPh sb="10" eb="11">
      <t>カブ</t>
    </rPh>
    <phoneticPr fontId="6"/>
  </si>
  <si>
    <t>天王寺区専門的家庭訪問支援事業の拡充事業にかかる業務委託(概算契約)</t>
  </si>
  <si>
    <t>(一社)大阪府助産師会</t>
    <rPh sb="1" eb="2">
      <t>イッ</t>
    </rPh>
    <rPh sb="2" eb="3">
      <t>シャ</t>
    </rPh>
    <phoneticPr fontId="6"/>
  </si>
  <si>
    <t>りらいあコミュニケーションズ(株)</t>
    <rPh sb="15" eb="16">
      <t>カブ</t>
    </rPh>
    <phoneticPr fontId="6"/>
  </si>
  <si>
    <t>統一地方選挙啓発用自動車(運転手付)借上げ</t>
  </si>
  <si>
    <t>(株)アドレックス</t>
    <rPh sb="1" eb="2">
      <t>カブ</t>
    </rPh>
    <phoneticPr fontId="6"/>
  </si>
  <si>
    <t>(株)トライアウト</t>
    <rPh sb="1" eb="2">
      <t>カブ</t>
    </rPh>
    <phoneticPr fontId="6"/>
  </si>
  <si>
    <t>令和５年度天王寺区広報紙全戸配布業務委託(概算契約)</t>
  </si>
  <si>
    <t>近畿ポスティング(協組)</t>
    <rPh sb="9" eb="11">
      <t>キョウクミ</t>
    </rPh>
    <phoneticPr fontId="6"/>
  </si>
  <si>
    <t>オイレスECO(株)大阪支店</t>
    <rPh sb="8" eb="9">
      <t>カブ</t>
    </rPh>
    <rPh sb="10" eb="14">
      <t>オオサカシテン</t>
    </rPh>
    <phoneticPr fontId="6"/>
  </si>
  <si>
    <t>(公社)子どもの発達科学研究所</t>
    <rPh sb="1" eb="3">
      <t>コウシャ</t>
    </rPh>
    <phoneticPr fontId="6"/>
  </si>
  <si>
    <t>令和５年度大阪市天王寺区区民モニター(区政評価員)アンケート調査業務委託(その２)</t>
  </si>
  <si>
    <t>(株)トムスエージェンシー</t>
    <rPh sb="1" eb="2">
      <t>カブ</t>
    </rPh>
    <phoneticPr fontId="6"/>
  </si>
  <si>
    <t>大都保全興業(株)</t>
    <rPh sb="7" eb="8">
      <t>カブ</t>
    </rPh>
    <phoneticPr fontId="6"/>
  </si>
  <si>
    <t>(株)関西シー・アイ・シー</t>
    <rPh sb="1" eb="2">
      <t>カブ</t>
    </rPh>
    <phoneticPr fontId="6"/>
  </si>
  <si>
    <t>光広告(株)</t>
    <rPh sb="0" eb="3">
      <t>ヒカリコウコク</t>
    </rPh>
    <rPh sb="4" eb="5">
      <t>カブ</t>
    </rPh>
    <phoneticPr fontId="6"/>
  </si>
  <si>
    <t>(株)本田成文堂</t>
    <rPh sb="1" eb="2">
      <t>カブ</t>
    </rPh>
    <rPh sb="3" eb="8">
      <t>ホンダセイブンドウ</t>
    </rPh>
    <phoneticPr fontId="6"/>
  </si>
  <si>
    <t>天王寺区役所庁舎レイアウト変更にかかる庁舎図面(CADデータ)等の作成業務</t>
  </si>
  <si>
    <t>(株)オカムラ大阪支店</t>
    <rPh sb="1" eb="2">
      <t>カブ</t>
    </rPh>
    <rPh sb="7" eb="11">
      <t>オオサカシテン</t>
    </rPh>
    <phoneticPr fontId="6"/>
  </si>
  <si>
    <t>(株)大阪宣広社</t>
    <rPh sb="1" eb="2">
      <t>カブ</t>
    </rPh>
    <phoneticPr fontId="6"/>
  </si>
  <si>
    <t>武田自動車工業(株)</t>
    <rPh sb="8" eb="9">
      <t>カブ</t>
    </rPh>
    <phoneticPr fontId="6"/>
  </si>
  <si>
    <t>東邦宣伝(株)</t>
    <rPh sb="0" eb="4">
      <t>トウホウセンデン</t>
    </rPh>
    <rPh sb="5" eb="6">
      <t>カブ</t>
    </rPh>
    <phoneticPr fontId="6"/>
  </si>
  <si>
    <t>(株)宣成社</t>
    <rPh sb="1" eb="2">
      <t>カブ</t>
    </rPh>
    <rPh sb="3" eb="6">
      <t>センセイシャ</t>
    </rPh>
    <phoneticPr fontId="6"/>
  </si>
  <si>
    <t>サンケーシステム(株)</t>
    <rPh sb="9" eb="10">
      <t>カブ</t>
    </rPh>
    <phoneticPr fontId="6"/>
  </si>
  <si>
    <t>田中工業(株)</t>
    <rPh sb="0" eb="4">
      <t>タナカコウギョウ</t>
    </rPh>
    <rPh sb="5" eb="6">
      <t>カブ</t>
    </rPh>
    <phoneticPr fontId="6"/>
  </si>
  <si>
    <t>(株)千信</t>
    <rPh sb="1" eb="2">
      <t>カブ</t>
    </rPh>
    <rPh sb="3" eb="5">
      <t>センシン</t>
    </rPh>
    <phoneticPr fontId="6"/>
  </si>
  <si>
    <t>(株)イトーキ</t>
    <rPh sb="1" eb="2">
      <t>カブ</t>
    </rPh>
    <phoneticPr fontId="6"/>
  </si>
  <si>
    <t>合同衛生(株)</t>
    <rPh sb="0" eb="4">
      <t>ゴウドウエイセイ</t>
    </rPh>
    <rPh sb="5" eb="6">
      <t>カブ</t>
    </rPh>
    <phoneticPr fontId="6"/>
  </si>
  <si>
    <t>(株)郵宣企画</t>
    <rPh sb="1" eb="2">
      <t>カブ</t>
    </rPh>
    <rPh sb="3" eb="7">
      <t>ユ</t>
    </rPh>
    <phoneticPr fontId="6"/>
  </si>
  <si>
    <t>クロカワ工芸(株)大阪営業所</t>
    <rPh sb="7" eb="8">
      <t>カブ</t>
    </rPh>
    <phoneticPr fontId="6"/>
  </si>
  <si>
    <t>(再掲)契約方法別支出額</t>
  </si>
  <si>
    <t>(特名随意契約の割合)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</si>
</sst>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6">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179" fontId="14" fillId="0" borderId="0" applyFill="0" applyBorder="0" applyAlignment="0"/>
    <xf numFmtId="38" fontId="10" fillId="0" borderId="0" applyFont="0" applyFill="0" applyBorder="0" applyAlignment="0" applyProtection="0"/>
    <xf numFmtId="40" fontId="10" fillId="0" borderId="0" applyFont="0" applyFill="0" applyBorder="0" applyAlignment="0" applyProtection="0"/>
    <xf numFmtId="180" fontId="10" fillId="0" borderId="0" applyFont="0" applyFill="0" applyBorder="0" applyAlignment="0" applyProtection="0"/>
    <xf numFmtId="181" fontId="10" fillId="0" borderId="0" applyFont="0" applyFill="0" applyBorder="0" applyAlignment="0" applyProtection="0"/>
    <xf numFmtId="38" fontId="12" fillId="2" borderId="0" applyNumberFormat="0" applyBorder="0" applyAlignment="0" applyProtection="0"/>
    <xf numFmtId="0" fontId="13" fillId="0" borderId="10" applyNumberFormat="0" applyAlignment="0" applyProtection="0">
      <alignment horizontal="left" vertical="center"/>
    </xf>
    <xf numFmtId="0" fontId="13" fillId="0" borderId="8">
      <alignment horizontal="left" vertical="center"/>
    </xf>
    <xf numFmtId="10" fontId="12" fillId="3" borderId="3" applyNumberFormat="0" applyBorder="0" applyAlignment="0" applyProtection="0"/>
    <xf numFmtId="182" fontId="15" fillId="0" borderId="0"/>
    <xf numFmtId="0" fontId="16" fillId="0" borderId="0"/>
    <xf numFmtId="10" fontId="16" fillId="0" borderId="0" applyFont="0" applyFill="0" applyBorder="0" applyAlignment="0" applyProtection="0"/>
    <xf numFmtId="183" fontId="17" fillId="0" borderId="0" applyBorder="0">
      <alignment horizontal="right"/>
    </xf>
    <xf numFmtId="49" fontId="4" fillId="0" borderId="0" applyFont="0"/>
    <xf numFmtId="49" fontId="4" fillId="0" borderId="0" applyFont="0"/>
    <xf numFmtId="38" fontId="4" fillId="0" borderId="0" applyFont="0" applyFill="0" applyBorder="0" applyAlignment="0" applyProtection="0"/>
    <xf numFmtId="184" fontId="17" fillId="0" borderId="0" applyFill="0" applyBorder="0"/>
    <xf numFmtId="183" fontId="17" fillId="0" borderId="0" applyFill="0" applyBorder="0"/>
    <xf numFmtId="185" fontId="17" fillId="0" borderId="0" applyBorder="0">
      <alignment horizontal="left"/>
    </xf>
    <xf numFmtId="49" fontId="17" fillId="4" borderId="11">
      <alignment horizontal="center"/>
    </xf>
    <xf numFmtId="177" fontId="17" fillId="4" borderId="11">
      <alignment horizontal="right"/>
    </xf>
    <xf numFmtId="14" fontId="17" fillId="4" borderId="0" applyBorder="0">
      <alignment horizontal="center"/>
    </xf>
    <xf numFmtId="49" fontId="17" fillId="0" borderId="11"/>
    <xf numFmtId="14" fontId="17" fillId="0" borderId="6" applyBorder="0">
      <alignment horizontal="left"/>
    </xf>
    <xf numFmtId="14" fontId="17" fillId="0" borderId="0" applyFill="0" applyBorder="0"/>
    <xf numFmtId="0" fontId="7" fillId="0" borderId="0"/>
    <xf numFmtId="0" fontId="7" fillId="0" borderId="0"/>
    <xf numFmtId="49" fontId="17" fillId="0" borderId="0"/>
    <xf numFmtId="0" fontId="9" fillId="0" borderId="0"/>
    <xf numFmtId="0" fontId="7" fillId="0" borderId="0"/>
    <xf numFmtId="0" fontId="7" fillId="0" borderId="0"/>
    <xf numFmtId="38" fontId="4" fillId="0" borderId="0" applyFont="0" applyFill="0" applyBorder="0" applyAlignment="0" applyProtection="0"/>
    <xf numFmtId="0" fontId="7" fillId="0" borderId="0"/>
    <xf numFmtId="0" fontId="1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6" fontId="4" fillId="0" borderId="0" applyFont="0" applyFill="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14"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22" borderId="0" applyNumberFormat="0" applyBorder="0" applyAlignment="0" applyProtection="0">
      <alignment vertical="center"/>
    </xf>
    <xf numFmtId="0" fontId="25" fillId="0" borderId="0" applyNumberFormat="0" applyFill="0" applyBorder="0" applyAlignment="0" applyProtection="0">
      <alignment vertical="center"/>
    </xf>
    <xf numFmtId="0" fontId="26" fillId="23" borderId="12" applyNumberFormat="0" applyAlignment="0" applyProtection="0">
      <alignment vertical="center"/>
    </xf>
    <xf numFmtId="0" fontId="21" fillId="24" borderId="0" applyNumberFormat="0" applyBorder="0" applyAlignment="0" applyProtection="0">
      <alignment vertical="center"/>
    </xf>
    <xf numFmtId="0" fontId="7" fillId="25" borderId="13" applyNumberFormat="0" applyFont="0" applyAlignment="0" applyProtection="0">
      <alignment vertical="center"/>
    </xf>
    <xf numFmtId="0" fontId="27" fillId="0" borderId="14" applyNumberFormat="0" applyFill="0" applyAlignment="0" applyProtection="0">
      <alignment vertical="center"/>
    </xf>
    <xf numFmtId="0" fontId="19" fillId="6" borderId="0" applyNumberFormat="0" applyBorder="0" applyAlignment="0" applyProtection="0">
      <alignment vertical="center"/>
    </xf>
    <xf numFmtId="0" fontId="28" fillId="26" borderId="15" applyNumberFormat="0" applyAlignment="0" applyProtection="0">
      <alignment vertical="center"/>
    </xf>
    <xf numFmtId="0" fontId="29" fillId="0" borderId="0" applyNumberFormat="0" applyFill="0" applyBorder="0" applyAlignment="0" applyProtection="0">
      <alignment vertical="center"/>
    </xf>
    <xf numFmtId="0" fontId="23" fillId="0" borderId="16" applyNumberFormat="0" applyFill="0" applyAlignment="0" applyProtection="0">
      <alignment vertical="center"/>
    </xf>
    <xf numFmtId="0" fontId="22"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24" fillId="26" borderId="20" applyNumberFormat="0" applyAlignment="0" applyProtection="0">
      <alignment vertical="center"/>
    </xf>
    <xf numFmtId="0" fontId="20" fillId="0" borderId="0" applyNumberFormat="0" applyFill="0" applyBorder="0" applyAlignment="0" applyProtection="0">
      <alignment vertical="center"/>
    </xf>
    <xf numFmtId="0" fontId="32" fillId="10" borderId="15" applyNumberFormat="0" applyAlignment="0" applyProtection="0">
      <alignment vertical="center"/>
    </xf>
    <xf numFmtId="0" fontId="33" fillId="7" borderId="0" applyNumberFormat="0" applyBorder="0" applyAlignment="0" applyProtection="0">
      <alignment vertical="center"/>
    </xf>
  </cellStyleXfs>
  <cellXfs count="53">
    <xf numFmtId="0" fontId="0" fillId="0" borderId="0" xfId="0"/>
    <xf numFmtId="0" fontId="8" fillId="0" borderId="3" xfId="3" applyFont="1" applyBorder="1" applyAlignment="1">
      <alignment horizontal="center" vertical="center" wrapText="1"/>
    </xf>
    <xf numFmtId="0" fontId="8" fillId="0" borderId="3" xfId="3" applyFont="1" applyBorder="1" applyAlignment="1">
      <alignment horizontal="distributed" vertical="center" wrapText="1" justifyLastLine="1"/>
    </xf>
    <xf numFmtId="0" fontId="8" fillId="0" borderId="3" xfId="3" applyFont="1" applyBorder="1" applyAlignment="1">
      <alignment vertical="center" wrapText="1"/>
    </xf>
    <xf numFmtId="0" fontId="8" fillId="0" borderId="0" xfId="3" applyFont="1" applyAlignment="1">
      <alignment vertical="center" wrapText="1"/>
    </xf>
    <xf numFmtId="176" fontId="8" fillId="0" borderId="0" xfId="3" applyNumberFormat="1" applyFont="1" applyAlignment="1">
      <alignment vertical="center" wrapText="1"/>
    </xf>
    <xf numFmtId="0" fontId="8" fillId="0" borderId="7" xfId="3" applyFont="1" applyBorder="1" applyAlignment="1">
      <alignment horizontal="distributed" vertical="center" wrapText="1" justifyLastLine="1"/>
    </xf>
    <xf numFmtId="0" fontId="8" fillId="0" borderId="7" xfId="3" applyFont="1" applyBorder="1" applyAlignment="1">
      <alignment vertical="center" wrapText="1"/>
    </xf>
    <xf numFmtId="176" fontId="8" fillId="0" borderId="7" xfId="3" applyNumberFormat="1" applyFont="1" applyBorder="1" applyAlignment="1">
      <alignment vertical="center" wrapText="1"/>
    </xf>
    <xf numFmtId="176" fontId="8" fillId="0" borderId="7" xfId="3" applyNumberFormat="1" applyFont="1" applyBorder="1" applyAlignment="1">
      <alignment horizontal="right" vertical="center"/>
    </xf>
    <xf numFmtId="176" fontId="8" fillId="0" borderId="3" xfId="0" applyNumberFormat="1" applyFont="1" applyBorder="1" applyAlignment="1">
      <alignment horizontal="center" vertical="center" wrapText="1"/>
    </xf>
    <xf numFmtId="0" fontId="8" fillId="0" borderId="0" xfId="5" applyFont="1" applyAlignment="1">
      <alignment vertical="center"/>
    </xf>
    <xf numFmtId="178" fontId="8" fillId="0" borderId="3" xfId="3" applyNumberFormat="1" applyFont="1" applyBorder="1" applyAlignment="1">
      <alignment horizontal="right" vertical="center" wrapText="1"/>
    </xf>
    <xf numFmtId="176" fontId="8" fillId="0" borderId="3" xfId="1" applyNumberFormat="1" applyFont="1" applyFill="1" applyBorder="1" applyAlignment="1">
      <alignment horizontal="right" vertical="center" wrapText="1"/>
    </xf>
    <xf numFmtId="0" fontId="8" fillId="0" borderId="0" xfId="4" applyFont="1" applyAlignment="1">
      <alignment vertical="center"/>
    </xf>
    <xf numFmtId="178" fontId="8" fillId="0" borderId="3" xfId="0" applyNumberFormat="1" applyFont="1" applyBorder="1" applyAlignment="1">
      <alignment horizontal="center" vertical="center" wrapText="1"/>
    </xf>
    <xf numFmtId="178" fontId="8" fillId="0" borderId="0" xfId="3" applyNumberFormat="1" applyFont="1" applyAlignment="1">
      <alignment vertical="center" wrapText="1"/>
    </xf>
    <xf numFmtId="178" fontId="8" fillId="0" borderId="7" xfId="3" applyNumberFormat="1" applyFont="1" applyBorder="1" applyAlignment="1">
      <alignment vertical="center" wrapText="1"/>
    </xf>
    <xf numFmtId="178" fontId="8" fillId="0" borderId="3" xfId="0" applyNumberFormat="1" applyFont="1" applyBorder="1" applyAlignment="1">
      <alignment horizontal="right" vertical="center" wrapText="1"/>
    </xf>
    <xf numFmtId="0" fontId="8" fillId="0" borderId="0" xfId="3" applyFont="1" applyAlignment="1">
      <alignment horizontal="distributed" vertical="center" wrapText="1" justifyLastLine="1"/>
    </xf>
    <xf numFmtId="0" fontId="8" fillId="0" borderId="3" xfId="0" applyFont="1" applyBorder="1" applyAlignment="1">
      <alignment horizontal="center" vertical="center" wrapText="1"/>
    </xf>
    <xf numFmtId="0" fontId="8" fillId="0" borderId="3" xfId="0" applyFont="1" applyBorder="1" applyAlignment="1">
      <alignment horizontal="distributed" vertical="center" wrapText="1" justifyLastLine="1"/>
    </xf>
    <xf numFmtId="176" fontId="8" fillId="0" borderId="3" xfId="1" applyNumberFormat="1" applyFont="1" applyFill="1" applyBorder="1" applyAlignment="1">
      <alignment horizontal="center" vertical="center" wrapText="1"/>
    </xf>
    <xf numFmtId="0" fontId="8" fillId="0" borderId="3" xfId="0" applyFont="1" applyBorder="1" applyAlignment="1">
      <alignment horizontal="left" vertical="center" wrapText="1"/>
    </xf>
    <xf numFmtId="176" fontId="8" fillId="0" borderId="7" xfId="3" applyNumberFormat="1" applyFont="1" applyBorder="1" applyAlignment="1">
      <alignment horizontal="center" vertical="center"/>
    </xf>
    <xf numFmtId="0" fontId="8" fillId="0" borderId="1" xfId="3" applyFont="1" applyBorder="1" applyAlignment="1">
      <alignment horizontal="center" vertical="center" wrapText="1"/>
    </xf>
    <xf numFmtId="176" fontId="8" fillId="0" borderId="1" xfId="1" applyNumberFormat="1" applyFont="1" applyFill="1" applyBorder="1" applyAlignment="1">
      <alignment horizontal="right" vertical="center" wrapText="1"/>
    </xf>
    <xf numFmtId="0" fontId="34" fillId="0" borderId="21" xfId="0" applyFont="1" applyBorder="1" applyAlignment="1">
      <alignment horizontal="distributed" vertical="center" wrapText="1" justifyLastLine="1"/>
    </xf>
    <xf numFmtId="0" fontId="34" fillId="0" borderId="21" xfId="0" applyFont="1" applyBorder="1" applyAlignment="1">
      <alignment horizontal="left" vertical="center" wrapText="1"/>
    </xf>
    <xf numFmtId="0" fontId="34" fillId="0" borderId="21" xfId="0" applyFont="1" applyBorder="1" applyAlignment="1">
      <alignment horizontal="left" wrapText="1"/>
    </xf>
    <xf numFmtId="186" fontId="34" fillId="0" borderId="21" xfId="0" applyNumberFormat="1" applyFont="1" applyBorder="1" applyAlignment="1">
      <alignment vertical="center" wrapText="1"/>
    </xf>
    <xf numFmtId="0" fontId="34" fillId="0" borderId="0" xfId="0" applyFont="1" applyAlignment="1">
      <alignment horizontal="center" vertical="center" wrapText="1"/>
    </xf>
    <xf numFmtId="186" fontId="34" fillId="0" borderId="0" xfId="0" applyNumberFormat="1" applyFont="1" applyAlignment="1">
      <alignment horizontal="center" vertical="center" wrapText="1"/>
    </xf>
    <xf numFmtId="0" fontId="34" fillId="0" borderId="0" xfId="0" applyFont="1" applyAlignment="1">
      <alignment horizontal="distributed" vertical="center" wrapText="1" justifyLastLine="1"/>
    </xf>
    <xf numFmtId="0" fontId="34" fillId="0" borderId="0" xfId="0" applyFont="1" applyAlignment="1">
      <alignment horizontal="left" vertical="center" wrapText="1"/>
    </xf>
    <xf numFmtId="0" fontId="34" fillId="0" borderId="3" xfId="0" applyFont="1" applyBorder="1" applyAlignment="1">
      <alignment horizontal="left" vertical="center" shrinkToFit="1"/>
    </xf>
    <xf numFmtId="186" fontId="34" fillId="0" borderId="3" xfId="0" applyNumberFormat="1" applyFont="1" applyBorder="1" applyAlignment="1">
      <alignment vertical="center" shrinkToFit="1"/>
    </xf>
    <xf numFmtId="178" fontId="8" fillId="0" borderId="3" xfId="0" applyNumberFormat="1" applyFont="1" applyBorder="1" applyAlignment="1">
      <alignment horizontal="center" vertical="center" wrapText="1" shrinkToFit="1"/>
    </xf>
    <xf numFmtId="186" fontId="35" fillId="0" borderId="0" xfId="0" applyNumberFormat="1" applyFont="1" applyAlignment="1">
      <alignment horizontal="center" vertical="center" wrapText="1"/>
    </xf>
    <xf numFmtId="187" fontId="34" fillId="0" borderId="3" xfId="0" applyNumberFormat="1" applyFont="1" applyBorder="1" applyAlignment="1">
      <alignment vertical="center" shrinkToFit="1"/>
    </xf>
    <xf numFmtId="0" fontId="8" fillId="0" borderId="22" xfId="0" applyFont="1" applyBorder="1" applyAlignment="1">
      <alignment horizontal="center" vertical="center" wrapText="1"/>
    </xf>
    <xf numFmtId="0" fontId="34" fillId="0" borderId="22" xfId="0" applyFont="1" applyBorder="1" applyAlignment="1">
      <alignment horizontal="center" vertical="center" wrapText="1"/>
    </xf>
    <xf numFmtId="186" fontId="34" fillId="0" borderId="0" xfId="0" applyNumberFormat="1" applyFont="1" applyAlignment="1">
      <alignment vertical="center" wrapText="1"/>
    </xf>
    <xf numFmtId="56" fontId="8" fillId="0" borderId="0" xfId="5" applyNumberFormat="1" applyFont="1" applyAlignment="1">
      <alignment vertical="center"/>
    </xf>
    <xf numFmtId="0" fontId="8" fillId="0" borderId="4" xfId="3" applyFont="1" applyBorder="1" applyAlignment="1">
      <alignment horizontal="center" vertical="center" wrapText="1"/>
    </xf>
    <xf numFmtId="0" fontId="7" fillId="0" borderId="9" xfId="0" applyFont="1" applyBorder="1" applyAlignment="1">
      <alignment vertical="center" wrapText="1"/>
    </xf>
    <xf numFmtId="176" fontId="8" fillId="0" borderId="2" xfId="3" applyNumberFormat="1" applyFont="1" applyBorder="1" applyAlignment="1">
      <alignment horizontal="distributed" vertical="center" wrapText="1"/>
    </xf>
    <xf numFmtId="176" fontId="8" fillId="0" borderId="5" xfId="3" applyNumberFormat="1" applyFont="1" applyBorder="1" applyAlignment="1">
      <alignment horizontal="distributed" vertical="center" wrapText="1"/>
    </xf>
    <xf numFmtId="0" fontId="9" fillId="0" borderId="0" xfId="3" applyFont="1" applyAlignment="1">
      <alignment horizontal="center" vertical="center"/>
    </xf>
    <xf numFmtId="178" fontId="9" fillId="0" borderId="0" xfId="3" applyNumberFormat="1" applyFont="1" applyAlignment="1">
      <alignment horizontal="center" vertical="center"/>
    </xf>
    <xf numFmtId="0" fontId="8" fillId="0" borderId="2" xfId="0" applyFont="1" applyBorder="1" applyAlignment="1">
      <alignment horizontal="center" vertical="center" wrapText="1"/>
    </xf>
    <xf numFmtId="0" fontId="7" fillId="0" borderId="8" xfId="0" applyFont="1" applyBorder="1" applyAlignment="1">
      <alignment horizontal="center" vertical="center"/>
    </xf>
    <xf numFmtId="0" fontId="7" fillId="0" borderId="5" xfId="0" applyFont="1" applyBorder="1" applyAlignment="1">
      <alignment horizontal="center" vertical="center"/>
    </xf>
  </cellXfs>
  <cellStyles count="88">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8"/>
  <sheetViews>
    <sheetView tabSelected="1" view="pageBreakPreview" zoomScale="85" zoomScaleNormal="100" zoomScaleSheetLayoutView="85" workbookViewId="0">
      <selection activeCell="K5" sqref="K5"/>
    </sheetView>
  </sheetViews>
  <sheetFormatPr defaultColWidth="9" defaultRowHeight="13.5"/>
  <cols>
    <col min="1" max="1" width="11.625" style="2" customWidth="1"/>
    <col min="2" max="2" width="37.25" style="3" customWidth="1"/>
    <col min="3" max="3" width="31.375" style="3" customWidth="1"/>
    <col min="4" max="4" width="14.75" style="12" customWidth="1"/>
    <col min="5" max="5" width="7" style="1" customWidth="1"/>
    <col min="6" max="6" width="8.875" style="13" customWidth="1"/>
    <col min="7" max="7" width="9.5" style="14" bestFit="1" customWidth="1"/>
    <col min="8" max="16384" width="9" style="14"/>
  </cols>
  <sheetData>
    <row r="1" spans="1:8" ht="22.5" customHeight="1">
      <c r="A1" s="19"/>
      <c r="B1" s="4"/>
      <c r="C1" s="5"/>
      <c r="D1" s="16"/>
      <c r="E1" s="46" t="s">
        <v>25</v>
      </c>
      <c r="F1" s="47"/>
    </row>
    <row r="2" spans="1:8" ht="17.25" customHeight="1">
      <c r="A2" s="48" t="s">
        <v>19</v>
      </c>
      <c r="B2" s="48"/>
      <c r="C2" s="48"/>
      <c r="D2" s="49"/>
      <c r="E2" s="48"/>
      <c r="F2" s="48"/>
    </row>
    <row r="3" spans="1:8">
      <c r="A3" s="6"/>
      <c r="B3" s="7"/>
      <c r="C3" s="8"/>
      <c r="D3" s="17"/>
      <c r="E3" s="24"/>
      <c r="F3" s="9" t="s">
        <v>8</v>
      </c>
    </row>
    <row r="4" spans="1:8" ht="40.5" customHeight="1">
      <c r="A4" s="21" t="s">
        <v>0</v>
      </c>
      <c r="B4" s="20" t="s">
        <v>1</v>
      </c>
      <c r="C4" s="20" t="s">
        <v>2</v>
      </c>
      <c r="D4" s="15" t="s">
        <v>3</v>
      </c>
      <c r="E4" s="20" t="s">
        <v>4</v>
      </c>
      <c r="F4" s="10" t="s">
        <v>5</v>
      </c>
      <c r="G4" s="14" t="s">
        <v>26</v>
      </c>
      <c r="H4" s="14" t="s">
        <v>27</v>
      </c>
    </row>
    <row r="5" spans="1:8" s="11" customFormat="1" ht="45.75" customHeight="1">
      <c r="A5" s="21" t="s">
        <v>24</v>
      </c>
      <c r="B5" s="23" t="s">
        <v>30</v>
      </c>
      <c r="C5" s="23" t="s">
        <v>114</v>
      </c>
      <c r="D5" s="18">
        <v>2561272</v>
      </c>
      <c r="E5" s="20" t="s">
        <v>6</v>
      </c>
      <c r="F5" s="22"/>
      <c r="G5" s="43">
        <v>45383</v>
      </c>
      <c r="H5" s="11" t="s">
        <v>28</v>
      </c>
    </row>
    <row r="6" spans="1:8" s="11" customFormat="1" ht="45.75" customHeight="1">
      <c r="A6" s="21" t="s">
        <v>24</v>
      </c>
      <c r="B6" s="23" t="s">
        <v>120</v>
      </c>
      <c r="C6" s="23" t="s">
        <v>115</v>
      </c>
      <c r="D6" s="18">
        <v>145969</v>
      </c>
      <c r="E6" s="20" t="s">
        <v>7</v>
      </c>
      <c r="F6" s="22"/>
      <c r="G6" s="43">
        <v>45383</v>
      </c>
      <c r="H6" s="11" t="s">
        <v>28</v>
      </c>
    </row>
    <row r="7" spans="1:8" s="11" customFormat="1" ht="45.75" customHeight="1">
      <c r="A7" s="21" t="s">
        <v>24</v>
      </c>
      <c r="B7" s="23" t="s">
        <v>121</v>
      </c>
      <c r="C7" s="23" t="s">
        <v>116</v>
      </c>
      <c r="D7" s="18">
        <v>410419</v>
      </c>
      <c r="E7" s="20" t="s">
        <v>7</v>
      </c>
      <c r="F7" s="22"/>
      <c r="G7" s="43">
        <v>45383</v>
      </c>
      <c r="H7" s="11" t="s">
        <v>28</v>
      </c>
    </row>
    <row r="8" spans="1:8" s="11" customFormat="1" ht="45.75" customHeight="1">
      <c r="A8" s="21" t="s">
        <v>24</v>
      </c>
      <c r="B8" s="23" t="s">
        <v>122</v>
      </c>
      <c r="C8" s="23" t="s">
        <v>117</v>
      </c>
      <c r="D8" s="18">
        <v>50160</v>
      </c>
      <c r="E8" s="20" t="s">
        <v>7</v>
      </c>
      <c r="F8" s="22"/>
      <c r="G8" s="43">
        <v>45383</v>
      </c>
      <c r="H8" s="11" t="s">
        <v>28</v>
      </c>
    </row>
    <row r="9" spans="1:8" s="11" customFormat="1" ht="45.75" customHeight="1">
      <c r="A9" s="21" t="s">
        <v>24</v>
      </c>
      <c r="B9" s="23" t="s">
        <v>123</v>
      </c>
      <c r="C9" s="23" t="s">
        <v>118</v>
      </c>
      <c r="D9" s="18">
        <v>5529843</v>
      </c>
      <c r="E9" s="20" t="s">
        <v>29</v>
      </c>
      <c r="F9" s="22"/>
      <c r="G9" s="43">
        <v>45383</v>
      </c>
      <c r="H9" s="11" t="s">
        <v>28</v>
      </c>
    </row>
    <row r="10" spans="1:8" s="11" customFormat="1" ht="45.75" customHeight="1">
      <c r="A10" s="21" t="s">
        <v>24</v>
      </c>
      <c r="B10" s="23" t="s">
        <v>123</v>
      </c>
      <c r="C10" s="23" t="s">
        <v>118</v>
      </c>
      <c r="D10" s="18">
        <v>551898</v>
      </c>
      <c r="E10" s="20" t="s">
        <v>29</v>
      </c>
      <c r="F10" s="22"/>
      <c r="G10" s="43">
        <v>45349</v>
      </c>
      <c r="H10" s="11" t="s">
        <v>82</v>
      </c>
    </row>
    <row r="11" spans="1:8" s="11" customFormat="1" ht="45.75" customHeight="1">
      <c r="A11" s="21" t="s">
        <v>24</v>
      </c>
      <c r="B11" s="23" t="s">
        <v>61</v>
      </c>
      <c r="C11" s="23" t="s">
        <v>119</v>
      </c>
      <c r="D11" s="18">
        <v>369600</v>
      </c>
      <c r="E11" s="20" t="s">
        <v>29</v>
      </c>
      <c r="F11" s="22"/>
      <c r="G11" s="43">
        <v>45383</v>
      </c>
      <c r="H11" s="11" t="s">
        <v>28</v>
      </c>
    </row>
    <row r="12" spans="1:8" s="11" customFormat="1" ht="45.75" customHeight="1">
      <c r="A12" s="21" t="s">
        <v>24</v>
      </c>
      <c r="B12" s="23" t="s">
        <v>102</v>
      </c>
      <c r="C12" s="23" t="s">
        <v>124</v>
      </c>
      <c r="D12" s="18">
        <v>2203300</v>
      </c>
      <c r="E12" s="20" t="s">
        <v>29</v>
      </c>
      <c r="F12" s="22"/>
      <c r="G12" s="43">
        <v>45383</v>
      </c>
      <c r="H12" s="11" t="s">
        <v>28</v>
      </c>
    </row>
    <row r="13" spans="1:8" s="11" customFormat="1" ht="45.75" customHeight="1">
      <c r="A13" s="21" t="s">
        <v>24</v>
      </c>
      <c r="B13" s="23" t="s">
        <v>103</v>
      </c>
      <c r="C13" s="23" t="s">
        <v>125</v>
      </c>
      <c r="D13" s="18">
        <v>4378990</v>
      </c>
      <c r="E13" s="20" t="s">
        <v>29</v>
      </c>
      <c r="F13" s="22"/>
      <c r="G13" s="43">
        <v>45383</v>
      </c>
      <c r="H13" s="11" t="s">
        <v>28</v>
      </c>
    </row>
    <row r="14" spans="1:8" s="11" customFormat="1" ht="45.75" customHeight="1">
      <c r="A14" s="21" t="s">
        <v>24</v>
      </c>
      <c r="B14" s="23" t="s">
        <v>104</v>
      </c>
      <c r="C14" s="23" t="s">
        <v>126</v>
      </c>
      <c r="D14" s="18">
        <v>496100</v>
      </c>
      <c r="E14" s="20" t="s">
        <v>29</v>
      </c>
      <c r="F14" s="22"/>
      <c r="G14" s="43">
        <v>45383</v>
      </c>
      <c r="H14" s="11" t="s">
        <v>28</v>
      </c>
    </row>
    <row r="15" spans="1:8" s="11" customFormat="1" ht="45.75" customHeight="1">
      <c r="A15" s="21" t="s">
        <v>24</v>
      </c>
      <c r="B15" s="23" t="s">
        <v>105</v>
      </c>
      <c r="C15" s="23" t="s">
        <v>127</v>
      </c>
      <c r="D15" s="18">
        <v>289300</v>
      </c>
      <c r="E15" s="20" t="s">
        <v>29</v>
      </c>
      <c r="F15" s="22"/>
      <c r="G15" s="43">
        <v>45383</v>
      </c>
      <c r="H15" s="11" t="s">
        <v>28</v>
      </c>
    </row>
    <row r="16" spans="1:8" s="11" customFormat="1" ht="45.75" customHeight="1">
      <c r="A16" s="21" t="s">
        <v>24</v>
      </c>
      <c r="B16" s="23" t="s">
        <v>106</v>
      </c>
      <c r="C16" s="23" t="s">
        <v>128</v>
      </c>
      <c r="D16" s="18">
        <v>143550</v>
      </c>
      <c r="E16" s="20" t="s">
        <v>29</v>
      </c>
      <c r="F16" s="22"/>
      <c r="G16" s="43">
        <v>45383</v>
      </c>
      <c r="H16" s="11" t="s">
        <v>28</v>
      </c>
    </row>
    <row r="17" spans="1:8" s="11" customFormat="1" ht="45.75" customHeight="1">
      <c r="A17" s="21" t="s">
        <v>24</v>
      </c>
      <c r="B17" s="23" t="s">
        <v>107</v>
      </c>
      <c r="C17" s="23" t="s">
        <v>128</v>
      </c>
      <c r="D17" s="18">
        <v>1775510</v>
      </c>
      <c r="E17" s="20" t="s">
        <v>29</v>
      </c>
      <c r="F17" s="22"/>
      <c r="G17" s="43">
        <v>45383</v>
      </c>
      <c r="H17" s="11" t="s">
        <v>28</v>
      </c>
    </row>
    <row r="18" spans="1:8" s="11" customFormat="1" ht="45.75" customHeight="1">
      <c r="A18" s="21" t="s">
        <v>24</v>
      </c>
      <c r="B18" s="23" t="s">
        <v>108</v>
      </c>
      <c r="C18" s="23" t="s">
        <v>129</v>
      </c>
      <c r="D18" s="18">
        <v>1599400</v>
      </c>
      <c r="E18" s="20" t="s">
        <v>29</v>
      </c>
      <c r="F18" s="22"/>
      <c r="G18" s="43">
        <v>45383</v>
      </c>
      <c r="H18" s="11" t="s">
        <v>28</v>
      </c>
    </row>
    <row r="19" spans="1:8" s="11" customFormat="1" ht="45.75" customHeight="1">
      <c r="A19" s="21" t="s">
        <v>24</v>
      </c>
      <c r="B19" s="23" t="s">
        <v>109</v>
      </c>
      <c r="C19" s="23" t="s">
        <v>130</v>
      </c>
      <c r="D19" s="18">
        <v>1752520</v>
      </c>
      <c r="E19" s="20" t="s">
        <v>29</v>
      </c>
      <c r="F19" s="22"/>
      <c r="G19" s="43">
        <v>45383</v>
      </c>
      <c r="H19" s="11" t="s">
        <v>28</v>
      </c>
    </row>
    <row r="20" spans="1:8" s="11" customFormat="1" ht="45.75" customHeight="1">
      <c r="A20" s="21" t="s">
        <v>24</v>
      </c>
      <c r="B20" s="23" t="s">
        <v>131</v>
      </c>
      <c r="C20" s="23" t="s">
        <v>132</v>
      </c>
      <c r="D20" s="18">
        <v>197010</v>
      </c>
      <c r="E20" s="20" t="s">
        <v>29</v>
      </c>
      <c r="F20" s="22"/>
      <c r="G20" s="43">
        <v>45383</v>
      </c>
      <c r="H20" s="11" t="s">
        <v>28</v>
      </c>
    </row>
    <row r="21" spans="1:8" s="11" customFormat="1" ht="45.75" customHeight="1">
      <c r="A21" s="21" t="s">
        <v>24</v>
      </c>
      <c r="B21" s="23" t="s">
        <v>133</v>
      </c>
      <c r="C21" s="23" t="s">
        <v>128</v>
      </c>
      <c r="D21" s="18">
        <v>300080</v>
      </c>
      <c r="E21" s="20" t="s">
        <v>29</v>
      </c>
      <c r="F21" s="22"/>
      <c r="G21" s="43">
        <v>45383</v>
      </c>
      <c r="H21" s="11" t="s">
        <v>28</v>
      </c>
    </row>
    <row r="22" spans="1:8" s="11" customFormat="1" ht="45.75" customHeight="1">
      <c r="A22" s="21" t="s">
        <v>24</v>
      </c>
      <c r="B22" s="23" t="s">
        <v>134</v>
      </c>
      <c r="C22" s="23" t="s">
        <v>135</v>
      </c>
      <c r="D22" s="18">
        <v>2103310</v>
      </c>
      <c r="E22" s="20" t="s">
        <v>29</v>
      </c>
      <c r="F22" s="22"/>
      <c r="G22" s="43">
        <v>45383</v>
      </c>
      <c r="H22" s="11" t="s">
        <v>28</v>
      </c>
    </row>
    <row r="23" spans="1:8" s="11" customFormat="1" ht="45.75" customHeight="1">
      <c r="A23" s="21" t="s">
        <v>24</v>
      </c>
      <c r="B23" s="23" t="s">
        <v>136</v>
      </c>
      <c r="C23" s="23" t="s">
        <v>137</v>
      </c>
      <c r="D23" s="18">
        <v>718000</v>
      </c>
      <c r="E23" s="20" t="s">
        <v>29</v>
      </c>
      <c r="F23" s="22"/>
      <c r="G23" s="43">
        <v>45383</v>
      </c>
      <c r="H23" s="11" t="s">
        <v>28</v>
      </c>
    </row>
    <row r="24" spans="1:8" s="11" customFormat="1" ht="45.75" customHeight="1">
      <c r="A24" s="21" t="s">
        <v>24</v>
      </c>
      <c r="B24" s="23" t="s">
        <v>138</v>
      </c>
      <c r="C24" s="23" t="s">
        <v>137</v>
      </c>
      <c r="D24" s="18">
        <v>999000</v>
      </c>
      <c r="E24" s="20" t="s">
        <v>29</v>
      </c>
      <c r="F24" s="22"/>
      <c r="G24" s="43">
        <v>45383</v>
      </c>
      <c r="H24" s="11" t="s">
        <v>28</v>
      </c>
    </row>
    <row r="25" spans="1:8" s="11" customFormat="1" ht="45.75" customHeight="1">
      <c r="A25" s="21" t="s">
        <v>24</v>
      </c>
      <c r="B25" s="23" t="s">
        <v>139</v>
      </c>
      <c r="C25" s="23" t="s">
        <v>137</v>
      </c>
      <c r="D25" s="18">
        <v>667000</v>
      </c>
      <c r="E25" s="20" t="s">
        <v>29</v>
      </c>
      <c r="F25" s="22"/>
      <c r="G25" s="43">
        <v>45383</v>
      </c>
      <c r="H25" s="11" t="s">
        <v>28</v>
      </c>
    </row>
    <row r="26" spans="1:8" s="11" customFormat="1" ht="45.75" customHeight="1">
      <c r="A26" s="21" t="s">
        <v>24</v>
      </c>
      <c r="B26" s="23" t="s">
        <v>49</v>
      </c>
      <c r="C26" s="23" t="s">
        <v>140</v>
      </c>
      <c r="D26" s="18">
        <v>431200</v>
      </c>
      <c r="E26" s="20" t="s">
        <v>7</v>
      </c>
      <c r="F26" s="22"/>
      <c r="G26" s="43">
        <v>45383</v>
      </c>
      <c r="H26" s="11" t="s">
        <v>141</v>
      </c>
    </row>
    <row r="27" spans="1:8" s="11" customFormat="1" ht="45.75" customHeight="1">
      <c r="A27" s="21" t="s">
        <v>24</v>
      </c>
      <c r="B27" s="23" t="s">
        <v>142</v>
      </c>
      <c r="C27" s="23" t="s">
        <v>143</v>
      </c>
      <c r="D27" s="18">
        <v>157929</v>
      </c>
      <c r="E27" s="20" t="s">
        <v>7</v>
      </c>
      <c r="F27" s="22"/>
      <c r="G27" s="43">
        <v>45383</v>
      </c>
      <c r="H27" s="11" t="s">
        <v>73</v>
      </c>
    </row>
    <row r="28" spans="1:8" s="11" customFormat="1" ht="45.75" customHeight="1">
      <c r="A28" s="21" t="s">
        <v>24</v>
      </c>
      <c r="B28" s="23" t="s">
        <v>144</v>
      </c>
      <c r="C28" s="23" t="s">
        <v>31</v>
      </c>
      <c r="D28" s="18">
        <v>2000000</v>
      </c>
      <c r="E28" s="20" t="s">
        <v>29</v>
      </c>
      <c r="F28" s="22"/>
      <c r="G28" s="43">
        <v>45383</v>
      </c>
      <c r="H28" s="11" t="s">
        <v>32</v>
      </c>
    </row>
    <row r="29" spans="1:8" s="11" customFormat="1" ht="45.75" customHeight="1">
      <c r="A29" s="21" t="s">
        <v>24</v>
      </c>
      <c r="B29" s="23" t="s">
        <v>99</v>
      </c>
      <c r="C29" s="23" t="s">
        <v>145</v>
      </c>
      <c r="D29" s="18">
        <v>624250</v>
      </c>
      <c r="E29" s="20" t="s">
        <v>7</v>
      </c>
      <c r="F29" s="22"/>
      <c r="G29" s="43">
        <v>45383</v>
      </c>
      <c r="H29" s="11" t="s">
        <v>32</v>
      </c>
    </row>
    <row r="30" spans="1:8" s="11" customFormat="1" ht="45.75" customHeight="1">
      <c r="A30" s="21" t="s">
        <v>24</v>
      </c>
      <c r="B30" s="23" t="s">
        <v>33</v>
      </c>
      <c r="C30" s="23" t="s">
        <v>34</v>
      </c>
      <c r="D30" s="18">
        <v>145000</v>
      </c>
      <c r="E30" s="20" t="s">
        <v>29</v>
      </c>
      <c r="F30" s="22"/>
      <c r="G30" s="43">
        <v>45383</v>
      </c>
      <c r="H30" s="11" t="s">
        <v>32</v>
      </c>
    </row>
    <row r="31" spans="1:8" s="11" customFormat="1" ht="45.75" customHeight="1">
      <c r="A31" s="21" t="s">
        <v>24</v>
      </c>
      <c r="B31" s="23" t="s">
        <v>33</v>
      </c>
      <c r="C31" s="23" t="s">
        <v>35</v>
      </c>
      <c r="D31" s="18">
        <v>145000</v>
      </c>
      <c r="E31" s="20" t="s">
        <v>29</v>
      </c>
      <c r="F31" s="22"/>
      <c r="G31" s="43">
        <v>45383</v>
      </c>
      <c r="H31" s="11" t="s">
        <v>32</v>
      </c>
    </row>
    <row r="32" spans="1:8" s="11" customFormat="1" ht="45.75" customHeight="1">
      <c r="A32" s="21" t="s">
        <v>24</v>
      </c>
      <c r="B32" s="23" t="s">
        <v>33</v>
      </c>
      <c r="C32" s="23" t="s">
        <v>36</v>
      </c>
      <c r="D32" s="18">
        <v>126790</v>
      </c>
      <c r="E32" s="20" t="s">
        <v>29</v>
      </c>
      <c r="F32" s="22"/>
      <c r="G32" s="43">
        <v>45383</v>
      </c>
      <c r="H32" s="11" t="s">
        <v>32</v>
      </c>
    </row>
    <row r="33" spans="1:8" s="11" customFormat="1" ht="45.75" customHeight="1">
      <c r="A33" s="21" t="s">
        <v>24</v>
      </c>
      <c r="B33" s="23" t="s">
        <v>33</v>
      </c>
      <c r="C33" s="23" t="s">
        <v>37</v>
      </c>
      <c r="D33" s="18">
        <v>145000</v>
      </c>
      <c r="E33" s="20" t="s">
        <v>29</v>
      </c>
      <c r="F33" s="22"/>
      <c r="G33" s="43">
        <v>45383</v>
      </c>
      <c r="H33" s="11" t="s">
        <v>32</v>
      </c>
    </row>
    <row r="34" spans="1:8" s="11" customFormat="1" ht="45.75" customHeight="1">
      <c r="A34" s="21" t="s">
        <v>24</v>
      </c>
      <c r="B34" s="23" t="s">
        <v>33</v>
      </c>
      <c r="C34" s="23" t="s">
        <v>38</v>
      </c>
      <c r="D34" s="18">
        <v>145000</v>
      </c>
      <c r="E34" s="20" t="s">
        <v>29</v>
      </c>
      <c r="F34" s="22"/>
      <c r="G34" s="43">
        <v>45383</v>
      </c>
      <c r="H34" s="11" t="s">
        <v>32</v>
      </c>
    </row>
    <row r="35" spans="1:8" s="11" customFormat="1" ht="45.75" customHeight="1">
      <c r="A35" s="21" t="s">
        <v>24</v>
      </c>
      <c r="B35" s="23" t="s">
        <v>33</v>
      </c>
      <c r="C35" s="23" t="s">
        <v>39</v>
      </c>
      <c r="D35" s="18">
        <v>145000</v>
      </c>
      <c r="E35" s="20" t="s">
        <v>29</v>
      </c>
      <c r="F35" s="22"/>
      <c r="G35" s="43">
        <v>45383</v>
      </c>
      <c r="H35" s="11" t="s">
        <v>32</v>
      </c>
    </row>
    <row r="36" spans="1:8" s="11" customFormat="1" ht="45.75" customHeight="1">
      <c r="A36" s="21" t="s">
        <v>24</v>
      </c>
      <c r="B36" s="23" t="s">
        <v>33</v>
      </c>
      <c r="C36" s="23" t="s">
        <v>40</v>
      </c>
      <c r="D36" s="18">
        <v>145000</v>
      </c>
      <c r="E36" s="20" t="s">
        <v>29</v>
      </c>
      <c r="F36" s="22"/>
      <c r="G36" s="43">
        <v>45383</v>
      </c>
      <c r="H36" s="11" t="s">
        <v>32</v>
      </c>
    </row>
    <row r="37" spans="1:8" s="11" customFormat="1" ht="45.75" customHeight="1">
      <c r="A37" s="21" t="s">
        <v>24</v>
      </c>
      <c r="B37" s="23" t="s">
        <v>33</v>
      </c>
      <c r="C37" s="23" t="s">
        <v>41</v>
      </c>
      <c r="D37" s="18">
        <v>145000</v>
      </c>
      <c r="E37" s="20" t="s">
        <v>29</v>
      </c>
      <c r="F37" s="22"/>
      <c r="G37" s="43">
        <v>45383</v>
      </c>
      <c r="H37" s="11" t="s">
        <v>32</v>
      </c>
    </row>
    <row r="38" spans="1:8" s="11" customFormat="1" ht="45.75" customHeight="1">
      <c r="A38" s="21" t="s">
        <v>24</v>
      </c>
      <c r="B38" s="23" t="s">
        <v>33</v>
      </c>
      <c r="C38" s="23" t="s">
        <v>42</v>
      </c>
      <c r="D38" s="18">
        <v>86584</v>
      </c>
      <c r="E38" s="20" t="s">
        <v>29</v>
      </c>
      <c r="F38" s="22"/>
      <c r="G38" s="43">
        <v>45383</v>
      </c>
      <c r="H38" s="11" t="s">
        <v>32</v>
      </c>
    </row>
    <row r="39" spans="1:8" s="11" customFormat="1" ht="45.75" customHeight="1">
      <c r="A39" s="21" t="s">
        <v>24</v>
      </c>
      <c r="B39" s="23" t="s">
        <v>33</v>
      </c>
      <c r="C39" s="23" t="s">
        <v>43</v>
      </c>
      <c r="D39" s="18">
        <v>145000</v>
      </c>
      <c r="E39" s="20" t="s">
        <v>29</v>
      </c>
      <c r="F39" s="22"/>
      <c r="G39" s="43">
        <v>45383</v>
      </c>
      <c r="H39" s="11" t="s">
        <v>32</v>
      </c>
    </row>
    <row r="40" spans="1:8" s="11" customFormat="1" ht="45.75" customHeight="1">
      <c r="A40" s="21" t="s">
        <v>24</v>
      </c>
      <c r="B40" s="23" t="s">
        <v>33</v>
      </c>
      <c r="C40" s="23" t="s">
        <v>44</v>
      </c>
      <c r="D40" s="18">
        <v>145000</v>
      </c>
      <c r="E40" s="20" t="s">
        <v>29</v>
      </c>
      <c r="F40" s="22"/>
      <c r="G40" s="43">
        <v>45383</v>
      </c>
      <c r="H40" s="11" t="s">
        <v>32</v>
      </c>
    </row>
    <row r="41" spans="1:8" s="11" customFormat="1" ht="45.75" customHeight="1">
      <c r="A41" s="21" t="s">
        <v>24</v>
      </c>
      <c r="B41" s="23" t="s">
        <v>146</v>
      </c>
      <c r="C41" s="23" t="s">
        <v>46</v>
      </c>
      <c r="D41" s="18">
        <v>354000</v>
      </c>
      <c r="E41" s="20" t="s">
        <v>29</v>
      </c>
      <c r="F41" s="22"/>
      <c r="G41" s="43">
        <v>45383</v>
      </c>
      <c r="H41" s="11" t="s">
        <v>32</v>
      </c>
    </row>
    <row r="42" spans="1:8" s="11" customFormat="1" ht="45.75" customHeight="1">
      <c r="A42" s="21" t="s">
        <v>24</v>
      </c>
      <c r="B42" s="23" t="s">
        <v>147</v>
      </c>
      <c r="C42" s="23" t="s">
        <v>47</v>
      </c>
      <c r="D42" s="18">
        <v>310000</v>
      </c>
      <c r="E42" s="20" t="s">
        <v>29</v>
      </c>
      <c r="F42" s="22"/>
      <c r="G42" s="43">
        <v>45383</v>
      </c>
      <c r="H42" s="11" t="s">
        <v>32</v>
      </c>
    </row>
    <row r="43" spans="1:8" s="11" customFormat="1" ht="45.75" customHeight="1">
      <c r="A43" s="21" t="s">
        <v>24</v>
      </c>
      <c r="B43" s="23" t="s">
        <v>148</v>
      </c>
      <c r="C43" s="23" t="s">
        <v>48</v>
      </c>
      <c r="D43" s="18">
        <v>470000</v>
      </c>
      <c r="E43" s="20" t="s">
        <v>29</v>
      </c>
      <c r="F43" s="22"/>
      <c r="G43" s="43">
        <v>45383</v>
      </c>
      <c r="H43" s="11" t="s">
        <v>32</v>
      </c>
    </row>
    <row r="44" spans="1:8" s="11" customFormat="1" ht="45.75" customHeight="1">
      <c r="A44" s="21" t="s">
        <v>24</v>
      </c>
      <c r="B44" s="23" t="s">
        <v>149</v>
      </c>
      <c r="C44" s="23" t="s">
        <v>45</v>
      </c>
      <c r="D44" s="18">
        <v>470000</v>
      </c>
      <c r="E44" s="20" t="s">
        <v>29</v>
      </c>
      <c r="F44" s="22"/>
      <c r="G44" s="43">
        <v>45383</v>
      </c>
      <c r="H44" s="11" t="s">
        <v>32</v>
      </c>
    </row>
    <row r="45" spans="1:8" s="11" customFormat="1" ht="45.75" customHeight="1">
      <c r="A45" s="21" t="s">
        <v>24</v>
      </c>
      <c r="B45" s="23" t="s">
        <v>150</v>
      </c>
      <c r="C45" s="23" t="s">
        <v>46</v>
      </c>
      <c r="D45" s="18">
        <v>470000</v>
      </c>
      <c r="E45" s="20" t="s">
        <v>29</v>
      </c>
      <c r="F45" s="22"/>
      <c r="G45" s="43">
        <v>45383</v>
      </c>
      <c r="H45" s="11" t="s">
        <v>32</v>
      </c>
    </row>
    <row r="46" spans="1:8" s="11" customFormat="1" ht="45.75" customHeight="1">
      <c r="A46" s="21" t="s">
        <v>24</v>
      </c>
      <c r="B46" s="23" t="s">
        <v>50</v>
      </c>
      <c r="C46" s="23" t="s">
        <v>151</v>
      </c>
      <c r="D46" s="18">
        <v>20668309</v>
      </c>
      <c r="E46" s="20" t="s">
        <v>51</v>
      </c>
      <c r="F46" s="22" t="s">
        <v>111</v>
      </c>
      <c r="G46" s="43">
        <v>45383</v>
      </c>
      <c r="H46" s="11" t="s">
        <v>32</v>
      </c>
    </row>
    <row r="47" spans="1:8" s="11" customFormat="1" ht="45.75" customHeight="1">
      <c r="A47" s="21" t="s">
        <v>24</v>
      </c>
      <c r="B47" s="23" t="s">
        <v>52</v>
      </c>
      <c r="C47" s="23" t="s">
        <v>53</v>
      </c>
      <c r="D47" s="18">
        <v>10576</v>
      </c>
      <c r="E47" s="20" t="s">
        <v>29</v>
      </c>
      <c r="F47" s="22"/>
      <c r="G47" s="43">
        <v>45383</v>
      </c>
      <c r="H47" s="11" t="s">
        <v>32</v>
      </c>
    </row>
    <row r="48" spans="1:8" s="11" customFormat="1" ht="45.75" customHeight="1">
      <c r="A48" s="21" t="s">
        <v>24</v>
      </c>
      <c r="B48" s="23" t="s">
        <v>52</v>
      </c>
      <c r="C48" s="23" t="s">
        <v>54</v>
      </c>
      <c r="D48" s="18">
        <v>15309</v>
      </c>
      <c r="E48" s="20" t="s">
        <v>29</v>
      </c>
      <c r="F48" s="22"/>
      <c r="G48" s="43">
        <v>45383</v>
      </c>
      <c r="H48" s="11" t="s">
        <v>32</v>
      </c>
    </row>
    <row r="49" spans="1:8" s="11" customFormat="1" ht="45.75" customHeight="1">
      <c r="A49" s="21" t="s">
        <v>24</v>
      </c>
      <c r="B49" s="23" t="s">
        <v>52</v>
      </c>
      <c r="C49" s="23" t="s">
        <v>55</v>
      </c>
      <c r="D49" s="18">
        <v>25484</v>
      </c>
      <c r="E49" s="20" t="s">
        <v>29</v>
      </c>
      <c r="F49" s="22"/>
      <c r="G49" s="43">
        <v>45383</v>
      </c>
      <c r="H49" s="11" t="s">
        <v>32</v>
      </c>
    </row>
    <row r="50" spans="1:8" s="11" customFormat="1" ht="45.75" customHeight="1">
      <c r="A50" s="21" t="s">
        <v>24</v>
      </c>
      <c r="B50" s="23" t="s">
        <v>52</v>
      </c>
      <c r="C50" s="23" t="s">
        <v>56</v>
      </c>
      <c r="D50" s="18">
        <v>45000</v>
      </c>
      <c r="E50" s="20" t="s">
        <v>29</v>
      </c>
      <c r="F50" s="22"/>
      <c r="G50" s="43">
        <v>45383</v>
      </c>
      <c r="H50" s="11" t="s">
        <v>32</v>
      </c>
    </row>
    <row r="51" spans="1:8" s="11" customFormat="1" ht="45.75" customHeight="1">
      <c r="A51" s="21" t="s">
        <v>24</v>
      </c>
      <c r="B51" s="23" t="s">
        <v>52</v>
      </c>
      <c r="C51" s="23" t="s">
        <v>57</v>
      </c>
      <c r="D51" s="18">
        <v>12085</v>
      </c>
      <c r="E51" s="20" t="s">
        <v>29</v>
      </c>
      <c r="F51" s="22"/>
      <c r="G51" s="43">
        <v>45383</v>
      </c>
      <c r="H51" s="11" t="s">
        <v>32</v>
      </c>
    </row>
    <row r="52" spans="1:8" s="11" customFormat="1" ht="45.75" customHeight="1">
      <c r="A52" s="21" t="s">
        <v>24</v>
      </c>
      <c r="B52" s="23" t="s">
        <v>52</v>
      </c>
      <c r="C52" s="23" t="s">
        <v>58</v>
      </c>
      <c r="D52" s="18">
        <v>10793</v>
      </c>
      <c r="E52" s="20" t="s">
        <v>29</v>
      </c>
      <c r="F52" s="22"/>
      <c r="G52" s="43">
        <v>45383</v>
      </c>
      <c r="H52" s="11" t="s">
        <v>32</v>
      </c>
    </row>
    <row r="53" spans="1:8" s="11" customFormat="1" ht="45.75" customHeight="1">
      <c r="A53" s="21" t="s">
        <v>24</v>
      </c>
      <c r="B53" s="23" t="s">
        <v>52</v>
      </c>
      <c r="C53" s="23" t="s">
        <v>59</v>
      </c>
      <c r="D53" s="18">
        <v>36078</v>
      </c>
      <c r="E53" s="20" t="s">
        <v>29</v>
      </c>
      <c r="F53" s="22"/>
      <c r="G53" s="43">
        <v>45383</v>
      </c>
      <c r="H53" s="11" t="s">
        <v>32</v>
      </c>
    </row>
    <row r="54" spans="1:8" s="11" customFormat="1" ht="45.75" customHeight="1">
      <c r="A54" s="21" t="s">
        <v>24</v>
      </c>
      <c r="B54" s="23" t="s">
        <v>52</v>
      </c>
      <c r="C54" s="23" t="s">
        <v>60</v>
      </c>
      <c r="D54" s="18">
        <v>44613</v>
      </c>
      <c r="E54" s="20" t="s">
        <v>29</v>
      </c>
      <c r="F54" s="22"/>
      <c r="G54" s="43">
        <v>45383</v>
      </c>
      <c r="H54" s="11" t="s">
        <v>32</v>
      </c>
    </row>
    <row r="55" spans="1:8" s="11" customFormat="1" ht="45.75" customHeight="1">
      <c r="A55" s="21" t="s">
        <v>24</v>
      </c>
      <c r="B55" s="23" t="s">
        <v>112</v>
      </c>
      <c r="C55" s="23" t="s">
        <v>152</v>
      </c>
      <c r="D55" s="18">
        <v>14359884</v>
      </c>
      <c r="E55" s="20" t="s">
        <v>29</v>
      </c>
      <c r="F55" s="22"/>
      <c r="G55" s="43">
        <v>45383</v>
      </c>
      <c r="H55" s="11" t="s">
        <v>32</v>
      </c>
    </row>
    <row r="56" spans="1:8" s="11" customFormat="1" ht="45.75" customHeight="1">
      <c r="A56" s="21" t="s">
        <v>24</v>
      </c>
      <c r="B56" s="23" t="s">
        <v>62</v>
      </c>
      <c r="C56" s="23" t="s">
        <v>151</v>
      </c>
      <c r="D56" s="18">
        <v>310446</v>
      </c>
      <c r="E56" s="20" t="s">
        <v>7</v>
      </c>
      <c r="F56" s="22"/>
      <c r="G56" s="43">
        <v>45383</v>
      </c>
      <c r="H56" s="11" t="s">
        <v>32</v>
      </c>
    </row>
    <row r="57" spans="1:8" s="11" customFormat="1" ht="45.75" customHeight="1">
      <c r="A57" s="21" t="s">
        <v>24</v>
      </c>
      <c r="B57" s="23" t="s">
        <v>65</v>
      </c>
      <c r="C57" s="23" t="s">
        <v>151</v>
      </c>
      <c r="D57" s="18">
        <v>8137000</v>
      </c>
      <c r="E57" s="20" t="s">
        <v>29</v>
      </c>
      <c r="F57" s="22"/>
      <c r="G57" s="43">
        <v>45383</v>
      </c>
      <c r="H57" s="11" t="s">
        <v>32</v>
      </c>
    </row>
    <row r="58" spans="1:8" s="11" customFormat="1" ht="45.75" customHeight="1">
      <c r="A58" s="21" t="s">
        <v>24</v>
      </c>
      <c r="B58" s="23" t="s">
        <v>110</v>
      </c>
      <c r="C58" s="23" t="s">
        <v>153</v>
      </c>
      <c r="D58" s="18">
        <v>682497</v>
      </c>
      <c r="E58" s="20" t="s">
        <v>29</v>
      </c>
      <c r="F58" s="22"/>
      <c r="G58" s="43">
        <v>45383</v>
      </c>
      <c r="H58" s="11" t="s">
        <v>32</v>
      </c>
    </row>
    <row r="59" spans="1:8" s="11" customFormat="1" ht="45.75" customHeight="1">
      <c r="A59" s="21" t="s">
        <v>24</v>
      </c>
      <c r="B59" s="23" t="s">
        <v>113</v>
      </c>
      <c r="C59" s="23" t="s">
        <v>154</v>
      </c>
      <c r="D59" s="18">
        <v>242076</v>
      </c>
      <c r="E59" s="20" t="s">
        <v>6</v>
      </c>
      <c r="F59" s="22"/>
      <c r="G59" s="43">
        <v>45383</v>
      </c>
      <c r="H59" s="11" t="s">
        <v>32</v>
      </c>
    </row>
    <row r="60" spans="1:8" s="11" customFormat="1" ht="45.75" customHeight="1">
      <c r="A60" s="21" t="s">
        <v>24</v>
      </c>
      <c r="B60" s="23" t="s">
        <v>155</v>
      </c>
      <c r="C60" s="23" t="s">
        <v>156</v>
      </c>
      <c r="D60" s="18">
        <v>218616</v>
      </c>
      <c r="E60" s="20" t="s">
        <v>6</v>
      </c>
      <c r="F60" s="22"/>
      <c r="G60" s="43">
        <v>45383</v>
      </c>
      <c r="H60" s="11" t="s">
        <v>32</v>
      </c>
    </row>
    <row r="61" spans="1:8" s="11" customFormat="1" ht="45.75" customHeight="1">
      <c r="A61" s="21" t="s">
        <v>24</v>
      </c>
      <c r="B61" s="23" t="s">
        <v>64</v>
      </c>
      <c r="C61" s="23" t="s">
        <v>157</v>
      </c>
      <c r="D61" s="18">
        <v>19745713</v>
      </c>
      <c r="E61" s="20" t="s">
        <v>29</v>
      </c>
      <c r="F61" s="22"/>
      <c r="G61" s="43">
        <v>45383</v>
      </c>
      <c r="H61" s="11" t="s">
        <v>68</v>
      </c>
    </row>
    <row r="62" spans="1:8" s="11" customFormat="1" ht="45.75" customHeight="1">
      <c r="A62" s="21" t="s">
        <v>24</v>
      </c>
      <c r="B62" s="23" t="s">
        <v>66</v>
      </c>
      <c r="C62" s="23" t="s">
        <v>158</v>
      </c>
      <c r="D62" s="18">
        <v>5565296</v>
      </c>
      <c r="E62" s="20" t="s">
        <v>29</v>
      </c>
      <c r="F62" s="22" t="s">
        <v>111</v>
      </c>
      <c r="G62" s="43">
        <v>45383</v>
      </c>
      <c r="H62" s="11" t="s">
        <v>68</v>
      </c>
    </row>
    <row r="63" spans="1:8" s="11" customFormat="1" ht="45.75" customHeight="1">
      <c r="A63" s="21" t="s">
        <v>24</v>
      </c>
      <c r="B63" s="23" t="s">
        <v>70</v>
      </c>
      <c r="C63" s="23" t="s">
        <v>159</v>
      </c>
      <c r="D63" s="18">
        <v>1236000</v>
      </c>
      <c r="E63" s="20" t="s">
        <v>29</v>
      </c>
      <c r="F63" s="22"/>
      <c r="G63" s="43">
        <v>45383</v>
      </c>
      <c r="H63" s="11" t="s">
        <v>68</v>
      </c>
    </row>
    <row r="64" spans="1:8" s="11" customFormat="1" ht="45.75" customHeight="1">
      <c r="A64" s="21" t="s">
        <v>24</v>
      </c>
      <c r="B64" s="23" t="s">
        <v>160</v>
      </c>
      <c r="C64" s="23" t="s">
        <v>161</v>
      </c>
      <c r="D64" s="18">
        <v>110350</v>
      </c>
      <c r="E64" s="20" t="s">
        <v>29</v>
      </c>
      <c r="F64" s="22"/>
      <c r="G64" s="43">
        <v>45383</v>
      </c>
      <c r="H64" s="11" t="s">
        <v>69</v>
      </c>
    </row>
    <row r="65" spans="1:8" s="11" customFormat="1" ht="45.75" customHeight="1">
      <c r="A65" s="21" t="s">
        <v>24</v>
      </c>
      <c r="B65" s="23" t="s">
        <v>63</v>
      </c>
      <c r="C65" s="23" t="s">
        <v>162</v>
      </c>
      <c r="D65" s="18">
        <v>69075272</v>
      </c>
      <c r="E65" s="20" t="s">
        <v>29</v>
      </c>
      <c r="F65" s="22"/>
      <c r="G65" s="43">
        <v>45383</v>
      </c>
      <c r="H65" s="11" t="s">
        <v>67</v>
      </c>
    </row>
    <row r="66" spans="1:8" s="11" customFormat="1" ht="45.75" customHeight="1">
      <c r="A66" s="21" t="s">
        <v>24</v>
      </c>
      <c r="B66" s="23" t="s">
        <v>163</v>
      </c>
      <c r="C66" s="23" t="s">
        <v>164</v>
      </c>
      <c r="D66" s="18">
        <v>432300</v>
      </c>
      <c r="E66" s="20" t="s">
        <v>7</v>
      </c>
      <c r="F66" s="22"/>
      <c r="G66" s="43">
        <v>45385</v>
      </c>
      <c r="H66" s="11" t="s">
        <v>141</v>
      </c>
    </row>
    <row r="67" spans="1:8" s="11" customFormat="1" ht="45.75" customHeight="1">
      <c r="A67" s="21" t="s">
        <v>24</v>
      </c>
      <c r="B67" s="23" t="s">
        <v>98</v>
      </c>
      <c r="C67" s="23" t="s">
        <v>165</v>
      </c>
      <c r="D67" s="18">
        <v>3343400</v>
      </c>
      <c r="E67" s="20" t="s">
        <v>29</v>
      </c>
      <c r="F67" s="22"/>
      <c r="G67" s="43">
        <v>45385</v>
      </c>
      <c r="H67" s="11" t="s">
        <v>73</v>
      </c>
    </row>
    <row r="68" spans="1:8" s="11" customFormat="1" ht="45.75" customHeight="1">
      <c r="A68" s="21" t="s">
        <v>24</v>
      </c>
      <c r="B68" s="23" t="s">
        <v>166</v>
      </c>
      <c r="C68" s="23" t="s">
        <v>167</v>
      </c>
      <c r="D68" s="18">
        <v>4636843</v>
      </c>
      <c r="E68" s="20" t="s">
        <v>6</v>
      </c>
      <c r="F68" s="22"/>
      <c r="G68" s="43">
        <v>45385</v>
      </c>
      <c r="H68" s="11" t="s">
        <v>73</v>
      </c>
    </row>
    <row r="69" spans="1:8" s="11" customFormat="1" ht="45.75" customHeight="1">
      <c r="A69" s="21" t="s">
        <v>24</v>
      </c>
      <c r="B69" s="23" t="s">
        <v>97</v>
      </c>
      <c r="C69" s="23" t="s">
        <v>168</v>
      </c>
      <c r="D69" s="18">
        <v>361900</v>
      </c>
      <c r="E69" s="20" t="s">
        <v>29</v>
      </c>
      <c r="F69" s="22"/>
      <c r="G69" s="43">
        <v>45425</v>
      </c>
      <c r="H69" s="11" t="s">
        <v>71</v>
      </c>
    </row>
    <row r="70" spans="1:8" s="11" customFormat="1" ht="45.75" customHeight="1">
      <c r="A70" s="21" t="s">
        <v>24</v>
      </c>
      <c r="B70" s="23" t="s">
        <v>72</v>
      </c>
      <c r="C70" s="23" t="s">
        <v>169</v>
      </c>
      <c r="D70" s="18">
        <v>159500</v>
      </c>
      <c r="E70" s="20" t="s">
        <v>29</v>
      </c>
      <c r="F70" s="22"/>
      <c r="G70" s="43">
        <v>45443</v>
      </c>
      <c r="H70" s="11" t="s">
        <v>68</v>
      </c>
    </row>
    <row r="71" spans="1:8" s="11" customFormat="1" ht="45.75" customHeight="1">
      <c r="A71" s="21" t="s">
        <v>24</v>
      </c>
      <c r="B71" s="23" t="s">
        <v>170</v>
      </c>
      <c r="C71" s="23" t="s">
        <v>171</v>
      </c>
      <c r="D71" s="18">
        <v>858000</v>
      </c>
      <c r="E71" s="20" t="s">
        <v>6</v>
      </c>
      <c r="F71" s="22"/>
      <c r="G71" s="43">
        <v>45499</v>
      </c>
      <c r="H71" s="11" t="s">
        <v>73</v>
      </c>
    </row>
    <row r="72" spans="1:8" s="11" customFormat="1" ht="45.75" customHeight="1">
      <c r="A72" s="21" t="s">
        <v>24</v>
      </c>
      <c r="B72" s="23" t="s">
        <v>74</v>
      </c>
      <c r="C72" s="23" t="s">
        <v>172</v>
      </c>
      <c r="D72" s="18">
        <v>170500</v>
      </c>
      <c r="E72" s="20" t="s">
        <v>7</v>
      </c>
      <c r="F72" s="22"/>
      <c r="G72" s="43">
        <v>45505</v>
      </c>
      <c r="H72" s="11" t="s">
        <v>71</v>
      </c>
    </row>
    <row r="73" spans="1:8" s="11" customFormat="1" ht="45.75" customHeight="1">
      <c r="A73" s="21" t="s">
        <v>24</v>
      </c>
      <c r="B73" s="23" t="s">
        <v>75</v>
      </c>
      <c r="C73" s="23" t="s">
        <v>173</v>
      </c>
      <c r="D73" s="18">
        <v>48400</v>
      </c>
      <c r="E73" s="20" t="s">
        <v>7</v>
      </c>
      <c r="F73" s="22"/>
      <c r="G73" s="43">
        <v>45505</v>
      </c>
      <c r="H73" s="11" t="s">
        <v>71</v>
      </c>
    </row>
    <row r="74" spans="1:8" s="11" customFormat="1" ht="45.75" customHeight="1">
      <c r="A74" s="21" t="s">
        <v>24</v>
      </c>
      <c r="B74" s="23" t="s">
        <v>76</v>
      </c>
      <c r="C74" s="23" t="s">
        <v>174</v>
      </c>
      <c r="D74" s="18">
        <v>581900</v>
      </c>
      <c r="E74" s="20" t="s">
        <v>7</v>
      </c>
      <c r="F74" s="22"/>
      <c r="G74" s="43">
        <v>45511</v>
      </c>
      <c r="H74" s="11" t="s">
        <v>32</v>
      </c>
    </row>
    <row r="75" spans="1:8" s="11" customFormat="1" ht="45.75" customHeight="1">
      <c r="A75" s="21" t="s">
        <v>24</v>
      </c>
      <c r="B75" s="23" t="s">
        <v>96</v>
      </c>
      <c r="C75" s="23" t="s">
        <v>77</v>
      </c>
      <c r="D75" s="18">
        <v>237600</v>
      </c>
      <c r="E75" s="20" t="s">
        <v>7</v>
      </c>
      <c r="F75" s="22"/>
      <c r="G75" s="43">
        <v>45519</v>
      </c>
      <c r="H75" s="11" t="s">
        <v>28</v>
      </c>
    </row>
    <row r="76" spans="1:8" s="11" customFormat="1" ht="45.75" customHeight="1">
      <c r="A76" s="21" t="s">
        <v>24</v>
      </c>
      <c r="B76" s="23" t="s">
        <v>78</v>
      </c>
      <c r="C76" s="23" t="s">
        <v>175</v>
      </c>
      <c r="D76" s="18">
        <v>875600</v>
      </c>
      <c r="E76" s="20" t="s">
        <v>7</v>
      </c>
      <c r="F76" s="22"/>
      <c r="G76" s="43">
        <v>45522</v>
      </c>
      <c r="H76" s="11" t="s">
        <v>71</v>
      </c>
    </row>
    <row r="77" spans="1:8" s="11" customFormat="1" ht="45.75" customHeight="1">
      <c r="A77" s="21" t="s">
        <v>24</v>
      </c>
      <c r="B77" s="23" t="s">
        <v>176</v>
      </c>
      <c r="C77" s="23" t="s">
        <v>177</v>
      </c>
      <c r="D77" s="18">
        <v>93500</v>
      </c>
      <c r="E77" s="20" t="s">
        <v>7</v>
      </c>
      <c r="F77" s="22"/>
      <c r="G77" s="43">
        <v>45528</v>
      </c>
      <c r="H77" s="11" t="s">
        <v>71</v>
      </c>
    </row>
    <row r="78" spans="1:8" s="11" customFormat="1" ht="45.75" customHeight="1">
      <c r="A78" s="21" t="s">
        <v>24</v>
      </c>
      <c r="B78" s="23" t="s">
        <v>79</v>
      </c>
      <c r="C78" s="23" t="s">
        <v>125</v>
      </c>
      <c r="D78" s="18">
        <v>110000</v>
      </c>
      <c r="E78" s="20" t="s">
        <v>29</v>
      </c>
      <c r="F78" s="22"/>
      <c r="G78" s="43">
        <v>45575</v>
      </c>
      <c r="H78" s="11" t="s">
        <v>71</v>
      </c>
    </row>
    <row r="79" spans="1:8" s="11" customFormat="1" ht="45.75" customHeight="1">
      <c r="A79" s="21" t="s">
        <v>24</v>
      </c>
      <c r="B79" s="23" t="s">
        <v>80</v>
      </c>
      <c r="C79" s="23" t="s">
        <v>175</v>
      </c>
      <c r="D79" s="18">
        <v>13200</v>
      </c>
      <c r="E79" s="20" t="s">
        <v>29</v>
      </c>
      <c r="F79" s="22"/>
      <c r="G79" s="43">
        <v>45578</v>
      </c>
      <c r="H79" s="11" t="s">
        <v>71</v>
      </c>
    </row>
    <row r="80" spans="1:8" s="11" customFormat="1" ht="45.75" customHeight="1">
      <c r="A80" s="21" t="s">
        <v>24</v>
      </c>
      <c r="B80" s="23" t="s">
        <v>81</v>
      </c>
      <c r="C80" s="23" t="s">
        <v>178</v>
      </c>
      <c r="D80" s="18">
        <v>88000</v>
      </c>
      <c r="E80" s="20" t="s">
        <v>7</v>
      </c>
      <c r="F80" s="22"/>
      <c r="G80" s="43">
        <v>45582</v>
      </c>
      <c r="H80" s="11" t="s">
        <v>32</v>
      </c>
    </row>
    <row r="81" spans="1:8" s="11" customFormat="1" ht="45.75" customHeight="1">
      <c r="A81" s="21" t="s">
        <v>24</v>
      </c>
      <c r="B81" s="23" t="s">
        <v>83</v>
      </c>
      <c r="C81" s="23" t="s">
        <v>179</v>
      </c>
      <c r="D81" s="18">
        <v>126060</v>
      </c>
      <c r="E81" s="20" t="s">
        <v>7</v>
      </c>
      <c r="F81" s="22"/>
      <c r="G81" s="43">
        <v>45585</v>
      </c>
      <c r="H81" s="11" t="s">
        <v>32</v>
      </c>
    </row>
    <row r="82" spans="1:8" s="11" customFormat="1" ht="45.75" customHeight="1">
      <c r="A82" s="21" t="s">
        <v>24</v>
      </c>
      <c r="B82" s="23" t="s">
        <v>84</v>
      </c>
      <c r="C82" s="23" t="s">
        <v>180</v>
      </c>
      <c r="D82" s="18">
        <v>254100</v>
      </c>
      <c r="E82" s="20" t="s">
        <v>7</v>
      </c>
      <c r="F82" s="22"/>
      <c r="G82" s="43">
        <v>45596</v>
      </c>
      <c r="H82" s="11" t="s">
        <v>82</v>
      </c>
    </row>
    <row r="83" spans="1:8" s="11" customFormat="1" ht="45.75" customHeight="1">
      <c r="A83" s="21" t="s">
        <v>24</v>
      </c>
      <c r="B83" s="23" t="s">
        <v>94</v>
      </c>
      <c r="C83" s="23" t="s">
        <v>181</v>
      </c>
      <c r="D83" s="18">
        <v>725780</v>
      </c>
      <c r="E83" s="20" t="s">
        <v>7</v>
      </c>
      <c r="F83" s="22"/>
      <c r="G83" s="43">
        <v>45603</v>
      </c>
      <c r="H83" s="11" t="s">
        <v>32</v>
      </c>
    </row>
    <row r="84" spans="1:8" s="11" customFormat="1" ht="45.75" customHeight="1">
      <c r="A84" s="21" t="s">
        <v>24</v>
      </c>
      <c r="B84" s="23" t="s">
        <v>93</v>
      </c>
      <c r="C84" s="23" t="s">
        <v>168</v>
      </c>
      <c r="D84" s="18">
        <v>346500</v>
      </c>
      <c r="E84" s="20" t="s">
        <v>29</v>
      </c>
      <c r="F84" s="22"/>
      <c r="G84" s="43">
        <v>45618</v>
      </c>
      <c r="H84" s="11" t="s">
        <v>82</v>
      </c>
    </row>
    <row r="85" spans="1:8" s="11" customFormat="1" ht="45.75" customHeight="1">
      <c r="A85" s="21" t="s">
        <v>24</v>
      </c>
      <c r="B85" s="23" t="s">
        <v>85</v>
      </c>
      <c r="C85" s="23" t="s">
        <v>175</v>
      </c>
      <c r="D85" s="18">
        <v>664400</v>
      </c>
      <c r="E85" s="20" t="s">
        <v>7</v>
      </c>
      <c r="F85" s="22"/>
      <c r="G85" s="43">
        <v>45618</v>
      </c>
      <c r="H85" s="11" t="s">
        <v>82</v>
      </c>
    </row>
    <row r="86" spans="1:8" s="11" customFormat="1" ht="45.75" customHeight="1">
      <c r="A86" s="21" t="s">
        <v>24</v>
      </c>
      <c r="B86" s="23" t="s">
        <v>95</v>
      </c>
      <c r="C86" s="23" t="s">
        <v>182</v>
      </c>
      <c r="D86" s="18">
        <v>110000</v>
      </c>
      <c r="E86" s="20" t="s">
        <v>29</v>
      </c>
      <c r="F86" s="22"/>
      <c r="G86" s="43">
        <v>45644</v>
      </c>
      <c r="H86" s="11" t="s">
        <v>32</v>
      </c>
    </row>
    <row r="87" spans="1:8" s="11" customFormat="1" ht="45.75" customHeight="1">
      <c r="A87" s="21" t="s">
        <v>24</v>
      </c>
      <c r="B87" s="23" t="s">
        <v>86</v>
      </c>
      <c r="C87" s="23" t="s">
        <v>183</v>
      </c>
      <c r="D87" s="18">
        <v>77000</v>
      </c>
      <c r="E87" s="20" t="s">
        <v>29</v>
      </c>
      <c r="F87" s="22"/>
      <c r="G87" s="43">
        <v>45322</v>
      </c>
      <c r="H87" s="11" t="s">
        <v>28</v>
      </c>
    </row>
    <row r="88" spans="1:8" s="11" customFormat="1" ht="45.75" customHeight="1">
      <c r="A88" s="21" t="s">
        <v>24</v>
      </c>
      <c r="B88" s="23" t="s">
        <v>87</v>
      </c>
      <c r="C88" s="23" t="s">
        <v>184</v>
      </c>
      <c r="D88" s="18">
        <v>938300</v>
      </c>
      <c r="E88" s="20" t="s">
        <v>7</v>
      </c>
      <c r="F88" s="22"/>
      <c r="G88" s="43">
        <v>45322</v>
      </c>
      <c r="H88" s="11" t="s">
        <v>82</v>
      </c>
    </row>
    <row r="89" spans="1:8" s="11" customFormat="1" ht="45.75" customHeight="1">
      <c r="A89" s="21" t="s">
        <v>24</v>
      </c>
      <c r="B89" s="23" t="s">
        <v>88</v>
      </c>
      <c r="C89" s="23" t="s">
        <v>178</v>
      </c>
      <c r="D89" s="18">
        <v>765600</v>
      </c>
      <c r="E89" s="20" t="s">
        <v>7</v>
      </c>
      <c r="F89" s="22"/>
      <c r="G89" s="43">
        <v>45327</v>
      </c>
      <c r="H89" s="11" t="s">
        <v>73</v>
      </c>
    </row>
    <row r="90" spans="1:8" s="11" customFormat="1" ht="45.75" customHeight="1">
      <c r="A90" s="21" t="s">
        <v>24</v>
      </c>
      <c r="B90" s="23" t="s">
        <v>90</v>
      </c>
      <c r="C90" s="23" t="s">
        <v>185</v>
      </c>
      <c r="D90" s="18">
        <v>467500</v>
      </c>
      <c r="E90" s="20" t="s">
        <v>29</v>
      </c>
      <c r="F90" s="22"/>
      <c r="G90" s="43">
        <v>45336</v>
      </c>
      <c r="H90" s="11" t="s">
        <v>82</v>
      </c>
    </row>
    <row r="91" spans="1:8" s="11" customFormat="1" ht="45.75" customHeight="1">
      <c r="A91" s="21" t="s">
        <v>24</v>
      </c>
      <c r="B91" s="23" t="s">
        <v>89</v>
      </c>
      <c r="C91" s="23" t="s">
        <v>186</v>
      </c>
      <c r="D91" s="18">
        <v>49500</v>
      </c>
      <c r="E91" s="20" t="s">
        <v>7</v>
      </c>
      <c r="F91" s="22"/>
      <c r="G91" s="43">
        <v>45337</v>
      </c>
      <c r="H91" s="11" t="s">
        <v>32</v>
      </c>
    </row>
    <row r="92" spans="1:8" s="11" customFormat="1" ht="45.75" customHeight="1">
      <c r="A92" s="21" t="s">
        <v>24</v>
      </c>
      <c r="B92" s="23" t="s">
        <v>91</v>
      </c>
      <c r="C92" s="23" t="s">
        <v>187</v>
      </c>
      <c r="D92" s="18">
        <v>253000</v>
      </c>
      <c r="E92" s="20" t="s">
        <v>29</v>
      </c>
      <c r="F92" s="22"/>
      <c r="G92" s="43">
        <v>45343</v>
      </c>
      <c r="H92" s="11" t="s">
        <v>82</v>
      </c>
    </row>
    <row r="93" spans="1:8" s="11" customFormat="1" ht="45.75" customHeight="1">
      <c r="A93" s="21" t="s">
        <v>24</v>
      </c>
      <c r="B93" s="23" t="s">
        <v>92</v>
      </c>
      <c r="C93" s="23" t="s">
        <v>129</v>
      </c>
      <c r="D93" s="18">
        <v>191400</v>
      </c>
      <c r="E93" s="20" t="s">
        <v>29</v>
      </c>
      <c r="F93" s="22"/>
      <c r="G93" s="43">
        <v>45343</v>
      </c>
      <c r="H93" s="11" t="s">
        <v>82</v>
      </c>
    </row>
    <row r="94" spans="1:8" s="11" customFormat="1" ht="45.75" customHeight="1">
      <c r="A94" s="21" t="s">
        <v>24</v>
      </c>
      <c r="B94" s="23" t="s">
        <v>100</v>
      </c>
      <c r="C94" s="23" t="s">
        <v>188</v>
      </c>
      <c r="D94" s="18">
        <v>261580</v>
      </c>
      <c r="E94" s="20" t="s">
        <v>7</v>
      </c>
      <c r="F94" s="22"/>
      <c r="G94" s="43">
        <v>45370</v>
      </c>
      <c r="H94" s="11" t="s">
        <v>82</v>
      </c>
    </row>
    <row r="95" spans="1:8" s="11" customFormat="1" ht="45.75" customHeight="1">
      <c r="A95" s="21" t="s">
        <v>24</v>
      </c>
      <c r="B95" s="23" t="s">
        <v>101</v>
      </c>
      <c r="C95" s="23" t="s">
        <v>175</v>
      </c>
      <c r="D95" s="18">
        <v>104500</v>
      </c>
      <c r="E95" s="20" t="s">
        <v>29</v>
      </c>
      <c r="F95" s="22"/>
      <c r="G95" s="43">
        <v>45376</v>
      </c>
      <c r="H95" s="11" t="s">
        <v>82</v>
      </c>
    </row>
    <row r="96" spans="1:8" ht="45.75" customHeight="1">
      <c r="A96" s="50" t="s">
        <v>9</v>
      </c>
      <c r="B96" s="51"/>
      <c r="C96" s="52"/>
      <c r="D96" s="12">
        <f>SUM(D5:D95)</f>
        <v>191945244</v>
      </c>
      <c r="E96" s="44"/>
      <c r="F96" s="45"/>
    </row>
    <row r="97" spans="1:6" ht="45" customHeight="1">
      <c r="A97" s="27"/>
      <c r="B97" s="28"/>
      <c r="C97" s="29" t="s">
        <v>189</v>
      </c>
      <c r="D97" s="30"/>
      <c r="E97" s="31"/>
      <c r="F97" s="32"/>
    </row>
    <row r="98" spans="1:6" ht="45" customHeight="1">
      <c r="A98" s="33"/>
      <c r="B98" s="34"/>
      <c r="C98" s="35" t="s">
        <v>10</v>
      </c>
      <c r="D98" s="36">
        <f t="shared" ref="D98:D104" si="0">SUMIF(E$5:E$95,E98,D$5:D$95)</f>
        <v>8516807</v>
      </c>
      <c r="E98" s="20" t="s">
        <v>6</v>
      </c>
      <c r="F98" s="32"/>
    </row>
    <row r="99" spans="1:6" ht="45" customHeight="1">
      <c r="A99" s="33"/>
      <c r="B99" s="34"/>
      <c r="C99" s="35" t="s">
        <v>11</v>
      </c>
      <c r="D99" s="36">
        <f t="shared" si="0"/>
        <v>0</v>
      </c>
      <c r="E99" s="37" t="s">
        <v>12</v>
      </c>
      <c r="F99" s="32"/>
    </row>
    <row r="100" spans="1:6" ht="45" customHeight="1">
      <c r="A100" s="33"/>
      <c r="B100" s="34"/>
      <c r="C100" s="35" t="s">
        <v>13</v>
      </c>
      <c r="D100" s="36">
        <f t="shared" si="0"/>
        <v>0</v>
      </c>
      <c r="E100" s="20" t="s">
        <v>14</v>
      </c>
      <c r="F100" s="32"/>
    </row>
    <row r="101" spans="1:6" ht="45" customHeight="1">
      <c r="A101" s="33"/>
      <c r="B101" s="34"/>
      <c r="C101" s="35" t="s">
        <v>20</v>
      </c>
      <c r="D101" s="36">
        <f t="shared" si="0"/>
        <v>20668309</v>
      </c>
      <c r="E101" s="20" t="s">
        <v>15</v>
      </c>
      <c r="F101" s="32"/>
    </row>
    <row r="102" spans="1:6" ht="45" customHeight="1">
      <c r="A102" s="33"/>
      <c r="B102" s="34"/>
      <c r="C102" s="35" t="s">
        <v>21</v>
      </c>
      <c r="D102" s="36">
        <f t="shared" si="0"/>
        <v>0</v>
      </c>
      <c r="E102" s="20" t="s">
        <v>16</v>
      </c>
      <c r="F102" s="32"/>
    </row>
    <row r="103" spans="1:6" ht="45" customHeight="1">
      <c r="A103" s="33"/>
      <c r="B103" s="34"/>
      <c r="C103" s="35" t="s">
        <v>22</v>
      </c>
      <c r="D103" s="36">
        <f t="shared" si="0"/>
        <v>8443493</v>
      </c>
      <c r="E103" s="20" t="s">
        <v>7</v>
      </c>
      <c r="F103" s="38"/>
    </row>
    <row r="104" spans="1:6" ht="45" customHeight="1">
      <c r="A104" s="33"/>
      <c r="B104" s="34"/>
      <c r="C104" s="35" t="s">
        <v>23</v>
      </c>
      <c r="D104" s="36">
        <f t="shared" si="0"/>
        <v>154316635</v>
      </c>
      <c r="E104" s="20" t="s">
        <v>17</v>
      </c>
      <c r="F104" s="32"/>
    </row>
    <row r="105" spans="1:6" ht="45" customHeight="1">
      <c r="A105" s="33"/>
      <c r="B105" s="34"/>
      <c r="C105" s="35" t="s">
        <v>190</v>
      </c>
      <c r="D105" s="39">
        <f>IFERROR(D104/D106,"")</f>
        <v>0.80396175380099544</v>
      </c>
      <c r="E105" s="40"/>
      <c r="F105" s="32"/>
    </row>
    <row r="106" spans="1:6" ht="45" customHeight="1">
      <c r="A106" s="33"/>
      <c r="B106" s="34"/>
      <c r="C106" s="35" t="s">
        <v>18</v>
      </c>
      <c r="D106" s="36">
        <f>SUM(D98:D104)</f>
        <v>191945244</v>
      </c>
      <c r="E106" s="41"/>
      <c r="F106" s="32"/>
    </row>
    <row r="107" spans="1:6" ht="45" customHeight="1">
      <c r="A107" s="33"/>
      <c r="B107" s="34"/>
      <c r="C107" s="34"/>
      <c r="D107" s="42"/>
      <c r="E107" s="31"/>
      <c r="F107" s="32"/>
    </row>
    <row r="108" spans="1:6">
      <c r="E108" s="25"/>
      <c r="F108" s="26"/>
    </row>
  </sheetData>
  <autoFilter ref="A4:H106" xr:uid="{00000000-0001-0000-0000-000000000000}"/>
  <mergeCells count="4">
    <mergeCell ref="E96:F96"/>
    <mergeCell ref="E1:F1"/>
    <mergeCell ref="A2:F2"/>
    <mergeCell ref="A96:C96"/>
  </mergeCells>
  <phoneticPr fontId="6"/>
  <dataValidations count="2">
    <dataValidation type="list" allowBlank="1" showInputMessage="1" showErrorMessage="1" sqref="E5" xr:uid="{00000000-0002-0000-0000-000001000000}">
      <formula1>$E$98:$E$104</formula1>
    </dataValidation>
    <dataValidation type="list" allowBlank="1" showInputMessage="1" showErrorMessage="1" sqref="E6:E95" xr:uid="{00000000-0002-0000-0000-000000000000}">
      <formula1>"公募,非公募,一般,公募指名,指名,比随,特随"</formula1>
    </dataValidation>
  </dataValidations>
  <printOptions horizontalCentered="1"/>
  <pageMargins left="0.39370078740157483" right="0.39370078740157483" top="0.39370078740157483" bottom="0.59055118110236227" header="0.51181102362204722" footer="0.27559055118110237"/>
  <pageSetup paperSize="9" scale="75" fitToHeight="0" orientation="portrait" useFirstPageNumber="1" r:id="rId1"/>
  <headerFooter scaleWithDoc="0" alignWithMargins="0">
    <oddFooter>&amp;C&amp;"ＭＳ 明朝,標準"&amp;10－&amp;P－</oddFooter>
  </headerFooter>
  <rowBreaks count="1" manualBreakCount="1">
    <brk id="96"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2024-10-24T07:26:01Z</dcterms:created>
  <dcterms:modified xsi:type="dcterms:W3CDTF">2024-10-24T07:26:05Z</dcterms:modified>
</cp:coreProperties>
</file>