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937D66C-753B-4199-84A2-90C5CF812580}" xr6:coauthVersionLast="47" xr6:coauthVersionMax="47" xr10:uidLastSave="{00000000-0000-0000-0000-000000000000}"/>
  <bookViews>
    <workbookView xWindow="-120" yWindow="-120" windowWidth="20640" windowHeight="11040" xr2:uid="{4AE8DD6E-8C2B-458B-839F-D2D571AA647F}"/>
  </bookViews>
  <sheets>
    <sheet name="様式５" sheetId="1" r:id="rId1"/>
  </sheets>
  <externalReferences>
    <externalReference r:id="rId2"/>
    <externalReference r:id="rId3"/>
    <externalReference r:id="rId4"/>
    <externalReference r:id="rId5"/>
    <externalReference r:id="rId6"/>
    <externalReference r:id="rId7"/>
  </externalReferences>
  <definedNames>
    <definedName name="_262行目以降" localSheetId="0">#REF!</definedName>
    <definedName name="_262行目以降">#REF!</definedName>
    <definedName name="_a" hidden="1">'[1]#REF'!$B$9:$B$51</definedName>
    <definedName name="_AF列">#REF!</definedName>
    <definedName name="_Fill" hidden="1">[2]RAK01AD!$B$9:$B$51</definedName>
    <definedName name="_xlnm._FilterDatabase" localSheetId="0" hidden="1">様式５!$A$7:$GJ$43</definedName>
    <definedName name="_Order1" hidden="1">255</definedName>
    <definedName name="_Order2" hidden="1">255</definedName>
    <definedName name="①" localSheetId="0">#REF!</definedName>
    <definedName name="①">#REF!</definedName>
    <definedName name="①1" localSheetId="0">#REF!</definedName>
    <definedName name="①1">#REF!</definedName>
    <definedName name="①2" localSheetId="0">#REF!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D_SYOKUINExcel">#REF!</definedName>
    <definedName name="dその他_教員">6000</definedName>
    <definedName name="dその他_職員">6800</definedName>
    <definedName name="h26確定">#REF!</definedName>
    <definedName name="h29確定">#REF!</definedName>
    <definedName name="print">#REF!</definedName>
    <definedName name="_xlnm.Print_Area" localSheetId="0">様式５!$A$1:$K$43</definedName>
    <definedName name="_xlnm.Print_Area">#REF!</definedName>
    <definedName name="printarea" localSheetId="0">#REF!</definedName>
    <definedName name="printarea">#REF!</definedName>
    <definedName name="PrintArea2" localSheetId="0">#REF!</definedName>
    <definedName name="PrintArea2">#REF!</definedName>
    <definedName name="rrr" localSheetId="0">'[3]様式16（見直しチェックシート）'!$U$53:$V$53</definedName>
    <definedName name="rrr">'[4]様式16（見直しチェックシート）'!$U$53:$V$53</definedName>
    <definedName name="Z_01EAA192_030B_4B32_8504_E8B9ACF08987_.wvu.FilterData" localSheetId="0" hidden="1">様式５!$A$7:$AN$43</definedName>
    <definedName name="Z_03AE82A1_1BE2_4ECA_87A2_03B930490FC4_.wvu.FilterData" localSheetId="0" hidden="1">様式５!$A$7:$GJ$43</definedName>
    <definedName name="Z_04C8A1BA_9D22_46C9_9CEB_2BC0004FC685_.wvu.FilterData" localSheetId="0" hidden="1">様式５!$B$7:$V$43</definedName>
    <definedName name="Z_04D09D8C_94A5_461B_8EBD_462A08259C45_.wvu.FilterData" localSheetId="0" hidden="1">様式５!$A$7:$GJ$43</definedName>
    <definedName name="Z_052F3F11_C124_459E_99F9_1A701D48C614_.wvu.Cols" localSheetId="0" hidden="1">様式５!$R:$S</definedName>
    <definedName name="Z_052F3F11_C124_459E_99F9_1A701D48C614_.wvu.FilterData" localSheetId="0" hidden="1">様式５!$A$7:$GJ$43</definedName>
    <definedName name="Z_052F3F11_C124_459E_99F9_1A701D48C614_.wvu.PrintArea" localSheetId="0" hidden="1">様式５!$A$1:$K$45</definedName>
    <definedName name="Z_052F3F11_C124_459E_99F9_1A701D48C614_.wvu.PrintTitles" localSheetId="0" hidden="1">様式５!$5:$8</definedName>
    <definedName name="Z_06B37801_B90C_4714_B129_94818EB4F65E_.wvu.Cols" localSheetId="0" hidden="1">様式５!$M:$S</definedName>
    <definedName name="Z_06B37801_B90C_4714_B129_94818EB4F65E_.wvu.FilterData" localSheetId="0" hidden="1">様式５!$A$7:$GJ$43</definedName>
    <definedName name="Z_06B37801_B90C_4714_B129_94818EB4F65E_.wvu.PrintArea" localSheetId="0" hidden="1">様式５!$A$1:$K$44</definedName>
    <definedName name="Z_06B37801_B90C_4714_B129_94818EB4F65E_.wvu.PrintTitles" localSheetId="0" hidden="1">様式５!$5:$8</definedName>
    <definedName name="Z_0C68AD9F_EAAC_4D8C_8595_325E5145CCC9_.wvu.FilterData" localSheetId="0" hidden="1">様式５!$B$7:$V$43</definedName>
    <definedName name="Z_0EC137BB_4649_439E_A306_A2900F1F636A_.wvu.FilterData" localSheetId="0" hidden="1">様式５!$B$7:$V$43</definedName>
    <definedName name="Z_1199D24E_5AB2_4E7F_AA3B_409733D51AC4_.wvu.FilterData" localSheetId="0" hidden="1">様式５!$A$7:$GJ$43</definedName>
    <definedName name="Z_1E7D5732_EF56_415D_8F2A_A9A6136A4DC3_.wvu.FilterData" localSheetId="0" hidden="1">様式５!$B$7:$V$43</definedName>
    <definedName name="Z_20E8B0EC_118D_49EF_9836_FFD168BFA307_.wvu.FilterData" localSheetId="0" hidden="1">様式５!$A$7:$AO$43</definedName>
    <definedName name="Z_22CA7278_0BB0_43BE_B164_268A2E7E7747_.wvu.Cols" localSheetId="0" hidden="1">様式５!$R:$S</definedName>
    <definedName name="Z_22CA7278_0BB0_43BE_B164_268A2E7E7747_.wvu.FilterData" localSheetId="0" hidden="1">様式５!$A$7:$GJ$43</definedName>
    <definedName name="Z_22CA7278_0BB0_43BE_B164_268A2E7E7747_.wvu.PrintArea" localSheetId="0" hidden="1">様式５!$A$1:$K$45</definedName>
    <definedName name="Z_22CA7278_0BB0_43BE_B164_268A2E7E7747_.wvu.PrintTitles" localSheetId="0" hidden="1">様式５!$5:$8</definedName>
    <definedName name="Z_23F43B3A_3258_499E_84AA_5934348FFA54_.wvu.FilterData" localSheetId="0" hidden="1">様式５!$A$7:$GJ$43</definedName>
    <definedName name="Z_24D4AB45_3A64_4C2A_93AD_95EA6B944657_.wvu.FilterData" localSheetId="0" hidden="1">様式５!$B$7:$V$43</definedName>
    <definedName name="Z_27FE125A_CAC0_4187_BAC1_FA85A21F8068_.wvu.FilterData" localSheetId="0" hidden="1">様式５!$A$7:$GJ$43</definedName>
    <definedName name="Z_291BEBD1_3E67_44D7_B7E4_9799E8B2AEED_.wvu.FilterData" localSheetId="0" hidden="1">様式５!$B$7:$V$43</definedName>
    <definedName name="Z_2C82E193_3E09_4CE3_80B4_E2A9361A46F4_.wvu.FilterData" localSheetId="0" hidden="1">様式５!$B$7:$V$43</definedName>
    <definedName name="Z_366D8082_4247_4BD2_8EA9_CB5780D5FB7B_.wvu.Cols" localSheetId="0" hidden="1">様式５!$R:$S</definedName>
    <definedName name="Z_366D8082_4247_4BD2_8EA9_CB5780D5FB7B_.wvu.FilterData" localSheetId="0" hidden="1">様式５!$A$7:$GJ$43</definedName>
    <definedName name="Z_366D8082_4247_4BD2_8EA9_CB5780D5FB7B_.wvu.PrintArea" localSheetId="0" hidden="1">様式５!$A$1:$K$45</definedName>
    <definedName name="Z_366D8082_4247_4BD2_8EA9_CB5780D5FB7B_.wvu.PrintTitles" localSheetId="0" hidden="1">様式５!$5:$8</definedName>
    <definedName name="Z_374AF662_332C_4305_9FF2_82EBDABE1ECA_.wvu.FilterData" localSheetId="0" hidden="1">様式５!$B$7:$V$43</definedName>
    <definedName name="Z_38677CFC_38FD_428F_B2E6_28D6556AF30E_.wvu.FilterData" localSheetId="0" hidden="1">様式５!$A$7:$AN$43</definedName>
    <definedName name="Z_3EED8F5F_471C_4B50_994D_BB7BEF016969_.wvu.FilterData" localSheetId="0" hidden="1">様式５!$B$7:$V$43</definedName>
    <definedName name="Z_44110B35_593F_4B4A_A409_C3E96DF3A694_.wvu.Cols" localSheetId="0" hidden="1">様式５!$R:$S</definedName>
    <definedName name="Z_44110B35_593F_4B4A_A409_C3E96DF3A694_.wvu.FilterData" localSheetId="0" hidden="1">様式５!$A$8:$GJ$43</definedName>
    <definedName name="Z_44110B35_593F_4B4A_A409_C3E96DF3A694_.wvu.PrintArea" localSheetId="0" hidden="1">様式５!$A$1:$K$45</definedName>
    <definedName name="Z_44110B35_593F_4B4A_A409_C3E96DF3A694_.wvu.PrintTitles" localSheetId="0" hidden="1">様式５!$5:$8</definedName>
    <definedName name="Z_443FC1F6_4EB0_4043_84B4_EA880B09B87F_.wvu.FilterData" localSheetId="0" hidden="1">様式５!$A$7:$AO$43</definedName>
    <definedName name="Z_444B054F_1122_4B41_9106_F9A119111E6C_.wvu.Cols" localSheetId="0" hidden="1">様式５!$R:$S</definedName>
    <definedName name="Z_444B054F_1122_4B41_9106_F9A119111E6C_.wvu.FilterData" localSheetId="0" hidden="1">様式５!$A$7:$GJ$43</definedName>
    <definedName name="Z_444B054F_1122_4B41_9106_F9A119111E6C_.wvu.PrintArea" localSheetId="0" hidden="1">様式５!$A$1:$K$45</definedName>
    <definedName name="Z_444B054F_1122_4B41_9106_F9A119111E6C_.wvu.PrintTitles" localSheetId="0" hidden="1">様式５!$5:$8</definedName>
    <definedName name="Z_4697FA6B_DE17_44B8_B6B3_A9559B9E7087_.wvu.Cols" localSheetId="0" hidden="1">様式５!$R:$S</definedName>
    <definedName name="Z_4697FA6B_DE17_44B8_B6B3_A9559B9E7087_.wvu.FilterData" localSheetId="0" hidden="1">様式５!$A$7:$GJ$43</definedName>
    <definedName name="Z_4697FA6B_DE17_44B8_B6B3_A9559B9E7087_.wvu.PrintArea" localSheetId="0" hidden="1">様式５!$A$1:$K$45</definedName>
    <definedName name="Z_4697FA6B_DE17_44B8_B6B3_A9559B9E7087_.wvu.PrintTitles" localSheetId="0" hidden="1">様式５!$5:$8</definedName>
    <definedName name="Z_4FA438CA_84A7_4E4A_B647_D9C724313A30_.wvu.FilterData" localSheetId="0" hidden="1">様式５!$A$7:$AN$43</definedName>
    <definedName name="Z_50AC8F9C_2188_4C12_A141_8BE304C786F0_.wvu.Cols" localSheetId="0" hidden="1">様式５!$R:$S</definedName>
    <definedName name="Z_50AC8F9C_2188_4C12_A141_8BE304C786F0_.wvu.FilterData" localSheetId="0" hidden="1">様式５!$A$7:$GJ$43</definedName>
    <definedName name="Z_50AC8F9C_2188_4C12_A141_8BE304C786F0_.wvu.PrintArea" localSheetId="0" hidden="1">様式５!$A$1:$K$44</definedName>
    <definedName name="Z_50AC8F9C_2188_4C12_A141_8BE304C786F0_.wvu.PrintTitles" localSheetId="0" hidden="1">様式５!$5:$8</definedName>
    <definedName name="Z_5668B71E_8807_468B_9970_38F9A9F9382A_.wvu.FilterData" localSheetId="0" hidden="1">様式５!$B$7:$V$43</definedName>
    <definedName name="Z_56C3E958_62F0_4D5E_80EF_1B0A7490DD11_.wvu.FilterData" localSheetId="0" hidden="1">様式５!$A$7:$GJ$43</definedName>
    <definedName name="Z_57745067_BF0B_4087_B5A6_8A5691A551DD_.wvu.FilterData" localSheetId="0" hidden="1">様式５!$A$7:$AO$43</definedName>
    <definedName name="Z_581BD237_B078_4701_B24C_0BFF302F5B2F_.wvu.Cols" localSheetId="0" hidden="1">様式５!$R:$S</definedName>
    <definedName name="Z_581BD237_B078_4701_B24C_0BFF302F5B2F_.wvu.FilterData" localSheetId="0" hidden="1">様式５!$A$7:$GJ$43</definedName>
    <definedName name="Z_581BD237_B078_4701_B24C_0BFF302F5B2F_.wvu.PrintArea" localSheetId="0" hidden="1">様式５!$A$1:$K$45</definedName>
    <definedName name="Z_581BD237_B078_4701_B24C_0BFF302F5B2F_.wvu.PrintTitles" localSheetId="0" hidden="1">様式５!$5:$8</definedName>
    <definedName name="Z_5F0F1A79_0791_4C2C_8D13_6CD22FD0499B_.wvu.Cols" localSheetId="0" hidden="1">様式５!$R:$S</definedName>
    <definedName name="Z_5F0F1A79_0791_4C2C_8D13_6CD22FD0499B_.wvu.FilterData" localSheetId="0" hidden="1">様式５!$A$7:$AO$43</definedName>
    <definedName name="Z_5F0F1A79_0791_4C2C_8D13_6CD22FD0499B_.wvu.PrintArea" localSheetId="0" hidden="1">様式５!$A$1:$K$45</definedName>
    <definedName name="Z_5F0F1A79_0791_4C2C_8D13_6CD22FD0499B_.wvu.PrintTitles" localSheetId="0" hidden="1">様式５!$5:$8</definedName>
    <definedName name="Z_5F6E0A5B_1F3F_4878_8986_ED55F9EE06F4_.wvu.Cols" localSheetId="0" hidden="1">様式５!$R:$S</definedName>
    <definedName name="Z_5F6E0A5B_1F3F_4878_8986_ED55F9EE06F4_.wvu.FilterData" localSheetId="0" hidden="1">様式５!$A$7:$GJ$43</definedName>
    <definedName name="Z_5F6E0A5B_1F3F_4878_8986_ED55F9EE06F4_.wvu.PrintArea" localSheetId="0" hidden="1">様式５!$A$1:$K$45</definedName>
    <definedName name="Z_5F6E0A5B_1F3F_4878_8986_ED55F9EE06F4_.wvu.PrintTitles" localSheetId="0" hidden="1">様式５!$5:$8</definedName>
    <definedName name="Z_640D24A1_F93A_49AE_989A_09EA35DB6178_.wvu.FilterData" localSheetId="0" hidden="1">様式５!$A$8:$GJ$43</definedName>
    <definedName name="Z_66224404_EA19_4356_92BE_A2F395931004_.wvu.FilterData" localSheetId="0" hidden="1">様式５!$A$7:$AN$43</definedName>
    <definedName name="Z_665488CF_8ABE_4275_9644_48E5F5043390_.wvu.FilterData" localSheetId="0" hidden="1">様式５!$B$7:$V$43</definedName>
    <definedName name="Z_6989C8E8_DF8B_443A_A0DC_63D85A87347B_.wvu.Cols" localSheetId="0" hidden="1">様式５!$R:$S</definedName>
    <definedName name="Z_6989C8E8_DF8B_443A_A0DC_63D85A87347B_.wvu.FilterData" localSheetId="0" hidden="1">様式５!$A$7:$GJ$43</definedName>
    <definedName name="Z_6989C8E8_DF8B_443A_A0DC_63D85A87347B_.wvu.PrintArea" localSheetId="0" hidden="1">様式５!$A$1:$K$45</definedName>
    <definedName name="Z_6989C8E8_DF8B_443A_A0DC_63D85A87347B_.wvu.PrintTitles" localSheetId="0" hidden="1">様式５!$5:$8</definedName>
    <definedName name="Z_70837B7F_EB31_4D6D_B20E_5962F6B0E27E_.wvu.Cols" localSheetId="0" hidden="1">様式５!$R:$S</definedName>
    <definedName name="Z_70837B7F_EB31_4D6D_B20E_5962F6B0E27E_.wvu.FilterData" localSheetId="0" hidden="1">様式５!$A$7:$GJ$43</definedName>
    <definedName name="Z_70837B7F_EB31_4D6D_B20E_5962F6B0E27E_.wvu.PrintArea" localSheetId="0" hidden="1">様式５!$A$1:$K$45</definedName>
    <definedName name="Z_70837B7F_EB31_4D6D_B20E_5962F6B0E27E_.wvu.PrintTitles" localSheetId="0" hidden="1">様式５!$5:$8</definedName>
    <definedName name="Z_70924426_1D8A_405C_99DB_5F184299D133_.wvu.FilterData" localSheetId="0" hidden="1">様式５!$A$7:$GJ$43</definedName>
    <definedName name="Z_749145BA_5224_4309_8744_80063D3AC2A1_.wvu.FilterData" localSheetId="0" hidden="1">様式５!$B$7:$V$43</definedName>
    <definedName name="Z_7A18676E_04A4_4AFB_8334_7BB0F24E5EE3_.wvu.FilterData" localSheetId="0" hidden="1">様式５!$A$8:$GJ$43</definedName>
    <definedName name="Z_7BAEEC97_8C0D_4727_9C2C_C181F26DD884_.wvu.Cols" localSheetId="0" hidden="1">様式５!$R:$S</definedName>
    <definedName name="Z_7BAEEC97_8C0D_4727_9C2C_C181F26DD884_.wvu.FilterData" localSheetId="0" hidden="1">様式５!$A$7:$GJ$43</definedName>
    <definedName name="Z_7BAEEC97_8C0D_4727_9C2C_C181F26DD884_.wvu.PrintArea" localSheetId="0" hidden="1">様式５!$A$1:$K$44</definedName>
    <definedName name="Z_7BAEEC97_8C0D_4727_9C2C_C181F26DD884_.wvu.PrintTitles" localSheetId="0" hidden="1">様式５!$5:$8</definedName>
    <definedName name="Z_7D518F9E_8A7F_4DB5_A328_AF9BA1D8A68F_.wvu.FilterData" localSheetId="0" hidden="1">様式５!$B$7:$V$43</definedName>
    <definedName name="Z_7D7B3232_DD2F_4BAD_9D61_7BB9E8FBC5D0_.wvu.FilterData" localSheetId="0" hidden="1">様式５!$A$8:$GJ$43</definedName>
    <definedName name="Z_7E2DCBD7_F134_4F01_A073_369742F025BC_.wvu.FilterData" localSheetId="0" hidden="1">様式５!$B$7:$V$43</definedName>
    <definedName name="Z_7F4591BF_0F6E_463C_863C_F8DFB75D20FC_.wvu.Cols" localSheetId="0" hidden="1">様式５!$R:$S</definedName>
    <definedName name="Z_7F4591BF_0F6E_463C_863C_F8DFB75D20FC_.wvu.FilterData" localSheetId="0" hidden="1">様式５!$A$7:$AO$43</definedName>
    <definedName name="Z_7F4591BF_0F6E_463C_863C_F8DFB75D20FC_.wvu.PrintArea" localSheetId="0" hidden="1">様式５!$A$1:$K$45</definedName>
    <definedName name="Z_7F4591BF_0F6E_463C_863C_F8DFB75D20FC_.wvu.PrintTitles" localSheetId="0" hidden="1">様式５!$5:$8</definedName>
    <definedName name="Z_7F9543F0_7900_417C_8668_8D9DC3C6A87C_.wvu.FilterData" localSheetId="0" hidden="1">様式５!$B$7:$V$43</definedName>
    <definedName name="Z_81B5A484_EBF1_4915_9B07_DDCCFE2DB28C_.wvu.FilterData" localSheetId="0" hidden="1">様式５!$B$7:$V$43</definedName>
    <definedName name="Z_86736FF6_D9DA_4CB4_A1A0_805D5D48FA90_.wvu.FilterData" localSheetId="0" hidden="1">様式５!$B$7:$V$43</definedName>
    <definedName name="Z_88E44795_6332_42B5_AD03_CD37EB030AF2_.wvu.FilterData" localSheetId="0" hidden="1">様式５!$B$7:$V$43</definedName>
    <definedName name="Z_89110E34_4E32_4289_9AEB_D2891C4E270B_.wvu.FilterData" localSheetId="0" hidden="1">様式５!$A$7:$AO$43</definedName>
    <definedName name="Z_89C710E6_1500_4641_966A_C6D35D6B7EB2_.wvu.FilterData" localSheetId="0" hidden="1">様式５!$B$7:$V$43</definedName>
    <definedName name="Z_8B9E1F4E_8704_47E3_AFC2_BD7B7399C304_.wvu.FilterData" localSheetId="0" hidden="1">様式５!$B$7:$V$43</definedName>
    <definedName name="Z_97250119_8D07_4D98_BD4A_0062145CE139_.wvu.FilterData" localSheetId="0" hidden="1">様式５!$A$8:$GJ$43</definedName>
    <definedName name="Z_99CD74FC_8B79_402C_9E5F_4C8C844F7522_.wvu.Cols" localSheetId="0" hidden="1">様式５!$R:$S</definedName>
    <definedName name="Z_99CD74FC_8B79_402C_9E5F_4C8C844F7522_.wvu.FilterData" localSheetId="0" hidden="1">様式５!$A$7:$AO$43</definedName>
    <definedName name="Z_99CD74FC_8B79_402C_9E5F_4C8C844F7522_.wvu.PrintArea" localSheetId="0" hidden="1">様式５!$A$1:$K$45</definedName>
    <definedName name="Z_99CD74FC_8B79_402C_9E5F_4C8C844F7522_.wvu.PrintTitles" localSheetId="0" hidden="1">様式５!$5:$8</definedName>
    <definedName name="Z_9B02B18F_FBC3_4003_B64D_6BF6D2FAF148_.wvu.Cols" localSheetId="0" hidden="1">様式５!$R:$S</definedName>
    <definedName name="Z_9B02B18F_FBC3_4003_B64D_6BF6D2FAF148_.wvu.FilterData" localSheetId="0" hidden="1">様式５!$A$7:$GJ$43</definedName>
    <definedName name="Z_9B02B18F_FBC3_4003_B64D_6BF6D2FAF148_.wvu.PrintArea" localSheetId="0" hidden="1">様式５!$A$1:$K$45</definedName>
    <definedName name="Z_9B02B18F_FBC3_4003_B64D_6BF6D2FAF148_.wvu.PrintTitles" localSheetId="0" hidden="1">様式５!$5:$8</definedName>
    <definedName name="Z_9B4A25DD_435F_45A5_893D_7D8E03D5FC78_.wvu.FilterData" localSheetId="0" hidden="1">様式５!$B$7:$V$43</definedName>
    <definedName name="Z_9C01AE63_CFF0_4106_9038_7FADD737BB91_.wvu.Cols" localSheetId="0" hidden="1">様式５!$R:$S</definedName>
    <definedName name="Z_9C01AE63_CFF0_4106_9038_7FADD737BB91_.wvu.FilterData" localSheetId="0" hidden="1">様式５!$A$7:$GJ$43</definedName>
    <definedName name="Z_9C01AE63_CFF0_4106_9038_7FADD737BB91_.wvu.PrintArea" localSheetId="0" hidden="1">様式５!$A$1:$K$45</definedName>
    <definedName name="Z_9C01AE63_CFF0_4106_9038_7FADD737BB91_.wvu.PrintTitles" localSheetId="0" hidden="1">様式５!$5:$8</definedName>
    <definedName name="Z_9C40EDED_6440_486C_B2C2_1C1E7F80BEFD_.wvu.FilterData" localSheetId="0" hidden="1">様式５!$A$7:$GJ$43</definedName>
    <definedName name="Z_A0CE4855_8BF5_4B09_B255_E1A19C4E3053_.wvu.Cols" localSheetId="0" hidden="1">様式５!$R:$S</definedName>
    <definedName name="Z_A0CE4855_8BF5_4B09_B255_E1A19C4E3053_.wvu.FilterData" localSheetId="0" hidden="1">様式５!$A$8:$GJ$43</definedName>
    <definedName name="Z_A0CE4855_8BF5_4B09_B255_E1A19C4E3053_.wvu.PrintArea" localSheetId="0" hidden="1">様式５!$A$1:$K$45</definedName>
    <definedName name="Z_A0CE4855_8BF5_4B09_B255_E1A19C4E3053_.wvu.PrintTitles" localSheetId="0" hidden="1">様式５!$5:$8</definedName>
    <definedName name="Z_A0D972C1_3D2C_4C11_9E56_A82C309030EE_.wvu.Cols" localSheetId="0" hidden="1">様式５!$R:$S</definedName>
    <definedName name="Z_A0D972C1_3D2C_4C11_9E56_A82C309030EE_.wvu.FilterData" localSheetId="0" hidden="1">様式５!$A$7:$GJ$43</definedName>
    <definedName name="Z_A0D972C1_3D2C_4C11_9E56_A82C309030EE_.wvu.PrintArea" localSheetId="0" hidden="1">様式５!$A$1:$K$45</definedName>
    <definedName name="Z_A0D972C1_3D2C_4C11_9E56_A82C309030EE_.wvu.PrintTitles" localSheetId="0" hidden="1">様式５!$5:$8</definedName>
    <definedName name="Z_A1410A53_A816_48E6_BA3B_34AFBECBBF89_.wvu.FilterData" localSheetId="0" hidden="1">様式５!$A$7:$GJ$43</definedName>
    <definedName name="Z_A5081DD8_9472_4A84_A31C_C87428B96836_.wvu.FilterData" localSheetId="0" hidden="1">様式５!$A$7:$GJ$43</definedName>
    <definedName name="Z_A62B912E_02A1_47A6_A44F_AD1D542D7EAA_.wvu.FilterData" localSheetId="0" hidden="1">様式５!$B$7:$V$43</definedName>
    <definedName name="Z_A899A51E_0321_424E_A816_E762C6453A5E_.wvu.Cols" localSheetId="0" hidden="1">様式５!$R:$S</definedName>
    <definedName name="Z_A899A51E_0321_424E_A816_E762C6453A5E_.wvu.FilterData" localSheetId="0" hidden="1">様式５!$A$8:$GJ$43</definedName>
    <definedName name="Z_A899A51E_0321_424E_A816_E762C6453A5E_.wvu.PrintArea" localSheetId="0" hidden="1">様式５!$A$1:$K$45</definedName>
    <definedName name="Z_A899A51E_0321_424E_A816_E762C6453A5E_.wvu.PrintTitles" localSheetId="0" hidden="1">様式５!$5:$8</definedName>
    <definedName name="Z_ABE7CFFB_C659_4189_B81A_6BEE666EADF0_.wvu.FilterData" localSheetId="0" hidden="1">様式５!$B$7:$V$43</definedName>
    <definedName name="Z_AC548A2E_C48E_45CC_879A_E2EBB2B33EEA_.wvu.Cols" localSheetId="0" hidden="1">様式５!$R:$S</definedName>
    <definedName name="Z_AC548A2E_C48E_45CC_879A_E2EBB2B33EEA_.wvu.FilterData" localSheetId="0" hidden="1">様式５!$A$7:$AN$43</definedName>
    <definedName name="Z_AC548A2E_C48E_45CC_879A_E2EBB2B33EEA_.wvu.PrintArea" localSheetId="0" hidden="1">様式５!$A$1:$K$44</definedName>
    <definedName name="Z_AC548A2E_C48E_45CC_879A_E2EBB2B33EEA_.wvu.PrintTitles" localSheetId="0" hidden="1">様式５!$5:$8</definedName>
    <definedName name="Z_ACF9747A_930D_4496_B09E_8726FC61D724_.wvu.FilterData" localSheetId="0" hidden="1">様式５!$B$7:$V$43</definedName>
    <definedName name="Z_AD4EEFD1_EF9D_4286_82C0_7E3CB759B6A3_.wvu.FilterData" localSheetId="0" hidden="1">様式５!$A$8:$GJ$43</definedName>
    <definedName name="Z_B1C44EF9_9F01_4248_AAFB_58D37EA4F0EC_.wvu.Cols" localSheetId="0" hidden="1">様式５!$R:$S</definedName>
    <definedName name="Z_B1C44EF9_9F01_4248_AAFB_58D37EA4F0EC_.wvu.FilterData" localSheetId="0" hidden="1">様式５!$A$7:$AO$43</definedName>
    <definedName name="Z_B1C44EF9_9F01_4248_AAFB_58D37EA4F0EC_.wvu.PrintArea" localSheetId="0" hidden="1">様式５!$A$1:$K$45</definedName>
    <definedName name="Z_B1C44EF9_9F01_4248_AAFB_58D37EA4F0EC_.wvu.PrintTitles" localSheetId="0" hidden="1">様式５!$5:$8</definedName>
    <definedName name="Z_B1F42F59_5BB5_41C4_97C6_4484184E13F1_.wvu.FilterData" localSheetId="0" hidden="1">様式５!$A$7:$AO$43</definedName>
    <definedName name="Z_B2687233_4AA3_4362_A023_25CC6BE303C3_.wvu.FilterData" localSheetId="0" hidden="1">様式５!$A$8:$GJ$43</definedName>
    <definedName name="Z_B2D441E7_D750_4466_9F5C_BED9F80CA5C9_.wvu.Cols" localSheetId="0" hidden="1">様式５!$R:$S</definedName>
    <definedName name="Z_B2D441E7_D750_4466_9F5C_BED9F80CA5C9_.wvu.FilterData" localSheetId="0" hidden="1">様式５!$A$7:$GJ$43</definedName>
    <definedName name="Z_B2D441E7_D750_4466_9F5C_BED9F80CA5C9_.wvu.PrintArea" localSheetId="0" hidden="1">様式５!$A$1:$K$45</definedName>
    <definedName name="Z_B2D441E7_D750_4466_9F5C_BED9F80CA5C9_.wvu.PrintTitles" localSheetId="0" hidden="1">様式５!$5:$8</definedName>
    <definedName name="Z_B4678970_F49A_41CB_BDF8_35F7BBC61272_.wvu.FilterData" localSheetId="0" hidden="1">様式５!$A$7:$GJ$43</definedName>
    <definedName name="Z_B46A0E73_873C_4404_B73B_B777317F5A7C_.wvu.Cols" localSheetId="0" hidden="1">様式５!$R:$S</definedName>
    <definedName name="Z_B46A0E73_873C_4404_B73B_B777317F5A7C_.wvu.FilterData" localSheetId="0" hidden="1">様式５!$A$7:$AN$43</definedName>
    <definedName name="Z_B46A0E73_873C_4404_B73B_B777317F5A7C_.wvu.PrintArea" localSheetId="0" hidden="1">様式５!$A$1:$K$44</definedName>
    <definedName name="Z_B46A0E73_873C_4404_B73B_B777317F5A7C_.wvu.PrintTitles" localSheetId="0" hidden="1">様式５!$5:$8</definedName>
    <definedName name="Z_B4B87361_AF8D_47C5_957E_E5D261105FF8_.wvu.FilterData" localSheetId="0" hidden="1">様式５!$B$7:$V$43</definedName>
    <definedName name="Z_B6553749_8496_48D9_9B28_2FAA782B16AA_.wvu.FilterData" localSheetId="0" hidden="1">様式５!$A$7:$AO$43</definedName>
    <definedName name="Z_B8061F44_4299_433B_992E_389B11EF0957_.wvu.Cols" localSheetId="0" hidden="1">様式５!$R:$S</definedName>
    <definedName name="Z_B8061F44_4299_433B_992E_389B11EF0957_.wvu.FilterData" localSheetId="0" hidden="1">様式５!$A$7:$GJ$43</definedName>
    <definedName name="Z_B8061F44_4299_433B_992E_389B11EF0957_.wvu.PrintArea" localSheetId="0" hidden="1">様式５!$A$1:$K$45</definedName>
    <definedName name="Z_B8061F44_4299_433B_992E_389B11EF0957_.wvu.PrintTitles" localSheetId="0" hidden="1">様式５!$5:$8</definedName>
    <definedName name="Z_B8F489ED_1D77_4F4E_A920_2AEA32928870_.wvu.Cols" localSheetId="0" hidden="1">様式５!$R:$S</definedName>
    <definedName name="Z_B8F489ED_1D77_4F4E_A920_2AEA32928870_.wvu.FilterData" localSheetId="0" hidden="1">様式５!$A$7:$AN$43</definedName>
    <definedName name="Z_B8F489ED_1D77_4F4E_A920_2AEA32928870_.wvu.PrintArea" localSheetId="0" hidden="1">様式５!$A$1:$K$45</definedName>
    <definedName name="Z_B8F489ED_1D77_4F4E_A920_2AEA32928870_.wvu.PrintTitles" localSheetId="0" hidden="1">様式５!$5:$8</definedName>
    <definedName name="Z_BEBE1D7C_DEFF_404E_81F6_1D5210FB524E_.wvu.FilterData" localSheetId="0" hidden="1">様式５!$A$7:$AS$43</definedName>
    <definedName name="Z_C0F05C73_B9DA_46F9_A090_B8FE2204D51E_.wvu.Cols" localSheetId="0" hidden="1">様式５!$R:$S</definedName>
    <definedName name="Z_C0F05C73_B9DA_46F9_A090_B8FE2204D51E_.wvu.FilterData" localSheetId="0" hidden="1">様式５!$A$7:$GJ$43</definedName>
    <definedName name="Z_C0F05C73_B9DA_46F9_A090_B8FE2204D51E_.wvu.PrintArea" localSheetId="0" hidden="1">様式５!$A$1:$K$45</definedName>
    <definedName name="Z_C0F05C73_B9DA_46F9_A090_B8FE2204D51E_.wvu.PrintTitles" localSheetId="0" hidden="1">様式５!$5:$8</definedName>
    <definedName name="Z_C16C9525_F2AB_499F_8B03_B5D0380B83C8_.wvu.FilterData" localSheetId="0" hidden="1">様式５!$A$7:$GJ$43</definedName>
    <definedName name="Z_C4D82BCF_451C_40BA_B4B3_30E21386BB25_.wvu.Cols" localSheetId="0" hidden="1">様式５!$R:$S</definedName>
    <definedName name="Z_C4D82BCF_451C_40BA_B4B3_30E21386BB25_.wvu.FilterData" localSheetId="0" hidden="1">様式５!$A$7:$AO$43</definedName>
    <definedName name="Z_C4D82BCF_451C_40BA_B4B3_30E21386BB25_.wvu.PrintArea" localSheetId="0" hidden="1">様式５!$A$1:$K$45</definedName>
    <definedName name="Z_C4D82BCF_451C_40BA_B4B3_30E21386BB25_.wvu.PrintTitles" localSheetId="0" hidden="1">様式５!$5:$8</definedName>
    <definedName name="Z_C9C96EC1_4A13_433C_8CA1_D624BCDA23FB_.wvu.Cols" localSheetId="0" hidden="1">様式５!$R:$S</definedName>
    <definedName name="Z_C9C96EC1_4A13_433C_8CA1_D624BCDA23FB_.wvu.FilterData" localSheetId="0" hidden="1">様式５!$A$7:$GJ$43</definedName>
    <definedName name="Z_C9C96EC1_4A13_433C_8CA1_D624BCDA23FB_.wvu.PrintArea" localSheetId="0" hidden="1">様式５!$A$1:$K$44</definedName>
    <definedName name="Z_C9C96EC1_4A13_433C_8CA1_D624BCDA23FB_.wvu.PrintTitles" localSheetId="0" hidden="1">様式５!$5:$8</definedName>
    <definedName name="Z_CA064EC8_4D5C_43EE_BBED_E1B6AF542620_.wvu.FilterData" localSheetId="0" hidden="1">様式５!$A$7:$AN$43</definedName>
    <definedName name="Z_CC508307_D119_49FF_8BAA_92AABCA0A5FE_.wvu.FilterData" localSheetId="0" hidden="1">様式５!$A$7:$AO$43</definedName>
    <definedName name="Z_CD5934FC_09B2_46D2_BD46_603DD634A2B3_.wvu.FilterData" localSheetId="0" hidden="1">様式５!$B$7:$V$43</definedName>
    <definedName name="Z_CF210D75_E9EC_484F_8319_9012F4240FCE_.wvu.FilterData" localSheetId="0" hidden="1">様式５!$B$7:$V$43</definedName>
    <definedName name="Z_CF3F1375_589A_425A_AD36_5AC937F02F87_.wvu.Cols" localSheetId="0" hidden="1">様式５!$R:$S</definedName>
    <definedName name="Z_CF3F1375_589A_425A_AD36_5AC937F02F87_.wvu.FilterData" localSheetId="0" hidden="1">様式５!$A$7:$GJ$43</definedName>
    <definedName name="Z_CF3F1375_589A_425A_AD36_5AC937F02F87_.wvu.PrintArea" localSheetId="0" hidden="1">様式５!$A$1:$K$44</definedName>
    <definedName name="Z_CF3F1375_589A_425A_AD36_5AC937F02F87_.wvu.PrintTitles" localSheetId="0" hidden="1">様式５!$5:$8</definedName>
    <definedName name="Z_CFAC28C4_9DA6_44BB_B6AC_1E1BA4188994_.wvu.Cols" localSheetId="0" hidden="1">様式５!$R:$S</definedName>
    <definedName name="Z_CFAC28C4_9DA6_44BB_B6AC_1E1BA4188994_.wvu.FilterData" localSheetId="0" hidden="1">様式５!$A$7:$AO$43</definedName>
    <definedName name="Z_CFAC28C4_9DA6_44BB_B6AC_1E1BA4188994_.wvu.PrintArea" localSheetId="0" hidden="1">様式５!$A$1:$K$45</definedName>
    <definedName name="Z_CFAC28C4_9DA6_44BB_B6AC_1E1BA4188994_.wvu.PrintTitles" localSheetId="0" hidden="1">様式５!$5:$8</definedName>
    <definedName name="Z_D1B1F72B_6819_4930_8144_DE97EF61D4BF_.wvu.FilterData" localSheetId="0" hidden="1">様式５!$A$7:$GJ$43</definedName>
    <definedName name="Z_D1FDF22B_2638_4D49_B1CE_8C5C674E5104_.wvu.Cols" localSheetId="0" hidden="1">様式５!$R:$S</definedName>
    <definedName name="Z_D1FDF22B_2638_4D49_B1CE_8C5C674E5104_.wvu.FilterData" localSheetId="0" hidden="1">様式５!$A$8:$GJ$43</definedName>
    <definedName name="Z_D1FDF22B_2638_4D49_B1CE_8C5C674E5104_.wvu.PrintArea" localSheetId="0" hidden="1">様式５!$A$1:$K$45</definedName>
    <definedName name="Z_D1FDF22B_2638_4D49_B1CE_8C5C674E5104_.wvu.PrintTitles" localSheetId="0" hidden="1">様式５!$5:$8</definedName>
    <definedName name="Z_D256FE90_7AAC_4F17_90E9_624F563EB144_.wvu.FilterData" localSheetId="0" hidden="1">様式５!$B$7:$V$43</definedName>
    <definedName name="Z_D3F484C7_A7A8_41A6_A643_59A7212BC1DA_.wvu.Cols" localSheetId="0" hidden="1">様式５!$R:$S</definedName>
    <definedName name="Z_D3F484C7_A7A8_41A6_A643_59A7212BC1DA_.wvu.FilterData" localSheetId="0" hidden="1">様式５!$A$7:$GJ$43</definedName>
    <definedName name="Z_D3F484C7_A7A8_41A6_A643_59A7212BC1DA_.wvu.PrintArea" localSheetId="0" hidden="1">様式５!$A$1:$K$45</definedName>
    <definedName name="Z_D3F484C7_A7A8_41A6_A643_59A7212BC1DA_.wvu.PrintTitles" localSheetId="0" hidden="1">様式５!$5:$8</definedName>
    <definedName name="Z_D4EA57D4_4F86_40B9_8148_886698F83C2D_.wvu.Cols" localSheetId="0" hidden="1">様式５!$R:$S</definedName>
    <definedName name="Z_D4EA57D4_4F86_40B9_8148_886698F83C2D_.wvu.FilterData" localSheetId="0" hidden="1">様式５!$A$8:$GJ$43</definedName>
    <definedName name="Z_D4EA57D4_4F86_40B9_8148_886698F83C2D_.wvu.PrintArea" localSheetId="0" hidden="1">様式５!$A$1:$K$45</definedName>
    <definedName name="Z_D4EA57D4_4F86_40B9_8148_886698F83C2D_.wvu.PrintTitles" localSheetId="0" hidden="1">様式５!$5:$8</definedName>
    <definedName name="Z_D6BF0446_50C6_4678_A04B_32751588DCF3_.wvu.FilterData" localSheetId="0" hidden="1">様式５!$A$7:$AN$43</definedName>
    <definedName name="Z_D8CB58F5_96B6_4D98_AA0B_1C30DB37037E_.wvu.FilterData" localSheetId="0" hidden="1">様式５!$A$7:$AO$43</definedName>
    <definedName name="Z_DBBA8445_9E0F_40D4_9DE9_2933FE897DAF_.wvu.FilterData" localSheetId="0" hidden="1">様式５!$A$7:$AO$43</definedName>
    <definedName name="Z_DCF9EBB2_7E40_4D30_A631_26C53A48C875_.wvu.FilterData" localSheetId="0" hidden="1">様式５!$A$7:$GJ$43</definedName>
    <definedName name="Z_DD5041F1_D646_4B19_8029_60E491D20DFE_.wvu.FilterData" localSheetId="0" hidden="1">様式５!$B$7:$V$43</definedName>
    <definedName name="Z_DE09C4E9_0758_44B2_A8EA_EB4A253DB03B_.wvu.FilterData" localSheetId="0" hidden="1">様式５!$A$7:$AO$43</definedName>
    <definedName name="Z_E021E6C9_86EB_41E0_8F9B_D09B9E304D29_.wvu.Cols" localSheetId="0" hidden="1">様式５!$R:$S</definedName>
    <definedName name="Z_E021E6C9_86EB_41E0_8F9B_D09B9E304D29_.wvu.FilterData" localSheetId="0" hidden="1">様式５!$A$8:$GJ$43</definedName>
    <definedName name="Z_E021E6C9_86EB_41E0_8F9B_D09B9E304D29_.wvu.PrintArea" localSheetId="0" hidden="1">様式５!$A$1:$K$45</definedName>
    <definedName name="Z_E021E6C9_86EB_41E0_8F9B_D09B9E304D29_.wvu.PrintTitles" localSheetId="0" hidden="1">様式５!$5:$8</definedName>
    <definedName name="Z_E0B705B4_A912_4810_9C2E_4F7E515E914E_.wvu.Cols" localSheetId="0" hidden="1">様式５!$R:$S</definedName>
    <definedName name="Z_E0B705B4_A912_4810_9C2E_4F7E515E914E_.wvu.FilterData" localSheetId="0" hidden="1">様式５!$A$7:$AN$43</definedName>
    <definedName name="Z_E0B705B4_A912_4810_9C2E_4F7E515E914E_.wvu.PrintArea" localSheetId="0" hidden="1">様式５!$A$1:$K$45</definedName>
    <definedName name="Z_E0B705B4_A912_4810_9C2E_4F7E515E914E_.wvu.PrintTitles" localSheetId="0" hidden="1">様式５!$5:$8</definedName>
    <definedName name="Z_E16630A9_77A8_489F_A623_9A8FC0379AC4_.wvu.Cols" localSheetId="0" hidden="1">様式５!$R:$S</definedName>
    <definedName name="Z_E16630A9_77A8_489F_A623_9A8FC0379AC4_.wvu.FilterData" localSheetId="0" hidden="1">様式５!$A$7:$AO$43</definedName>
    <definedName name="Z_E16630A9_77A8_489F_A623_9A8FC0379AC4_.wvu.PrintArea" localSheetId="0" hidden="1">様式５!$A$1:$K$45</definedName>
    <definedName name="Z_E16630A9_77A8_489F_A623_9A8FC0379AC4_.wvu.PrintTitles" localSheetId="0" hidden="1">様式５!$5:$8</definedName>
    <definedName name="Z_E2E7A86C_90FB_4339_8885_AFCEC833D4CF_.wvu.FilterData" localSheetId="0" hidden="1">様式５!$A$7:$GJ$43</definedName>
    <definedName name="Z_E3738867_F5D5_4516_9C4E_FA0FEDF4A671_.wvu.FilterData" localSheetId="0" hidden="1">様式５!$B$7:$V$43</definedName>
    <definedName name="Z_E4D5FBE2_BDB8_47D1_B4A9_3D49381FAF5C_.wvu.Cols" localSheetId="0" hidden="1">様式５!$R:$S</definedName>
    <definedName name="Z_E4D5FBE2_BDB8_47D1_B4A9_3D49381FAF5C_.wvu.FilterData" localSheetId="0" hidden="1">様式５!$A$7:$GJ$43</definedName>
    <definedName name="Z_E4D5FBE2_BDB8_47D1_B4A9_3D49381FAF5C_.wvu.PrintArea" localSheetId="0" hidden="1">様式５!$A$1:$K$45</definedName>
    <definedName name="Z_E4D5FBE2_BDB8_47D1_B4A9_3D49381FAF5C_.wvu.PrintTitles" localSheetId="0" hidden="1">様式５!$5:$8</definedName>
    <definedName name="Z_E9599D06_5045_4F02_A405_3D6703BDDB40_.wvu.Cols" localSheetId="0" hidden="1">様式５!$R:$S</definedName>
    <definedName name="Z_E9599D06_5045_4F02_A405_3D6703BDDB40_.wvu.FilterData" localSheetId="0" hidden="1">様式５!$A$7:$GJ$43</definedName>
    <definedName name="Z_E9599D06_5045_4F02_A405_3D6703BDDB40_.wvu.PrintArea" localSheetId="0" hidden="1">様式５!$A$1:$K$45</definedName>
    <definedName name="Z_E9599D06_5045_4F02_A405_3D6703BDDB40_.wvu.PrintTitles" localSheetId="0" hidden="1">様式５!$5:$8</definedName>
    <definedName name="Z_EA41A870_F127_49E7_A3AB_BAEABD1815B4_.wvu.FilterData" localSheetId="0" hidden="1">様式５!$A$7:$AO$43</definedName>
    <definedName name="Z_EC32E599_0BEF_41F1_8B76_6572A0EC043F_.wvu.Cols" localSheetId="0" hidden="1">様式５!$R:$S</definedName>
    <definedName name="Z_EC32E599_0BEF_41F1_8B76_6572A0EC043F_.wvu.FilterData" localSheetId="0" hidden="1">様式５!$A$7:$GJ$43</definedName>
    <definedName name="Z_EC32E599_0BEF_41F1_8B76_6572A0EC043F_.wvu.PrintArea" localSheetId="0" hidden="1">様式５!$A$1:$K$44</definedName>
    <definedName name="Z_EC32E599_0BEF_41F1_8B76_6572A0EC043F_.wvu.PrintTitles" localSheetId="0" hidden="1">様式５!$5:$8</definedName>
    <definedName name="Z_EC7353BA_FEB2_44C3_9BD4_FB607F8CAE56_.wvu.Cols" localSheetId="0" hidden="1">様式５!$R:$S</definedName>
    <definedName name="Z_EC7353BA_FEB2_44C3_9BD4_FB607F8CAE56_.wvu.FilterData" localSheetId="0" hidden="1">様式５!$A$7:$GJ$43</definedName>
    <definedName name="Z_EC7353BA_FEB2_44C3_9BD4_FB607F8CAE56_.wvu.PrintArea" localSheetId="0" hidden="1">様式５!$A$1:$K$45</definedName>
    <definedName name="Z_EC7353BA_FEB2_44C3_9BD4_FB607F8CAE56_.wvu.PrintTitles" localSheetId="0" hidden="1">様式５!$5:$8</definedName>
    <definedName name="Z_EC7ABD86_73FB_4738_8E62_37D9777EF768_.wvu.FilterData" localSheetId="0" hidden="1">様式５!$A$7:$AO$43</definedName>
    <definedName name="Z_ECD10BCA_61B5_48D1_AFED_EA9B32A0B90E_.wvu.Cols" localSheetId="0" hidden="1">様式５!$R:$S</definedName>
    <definedName name="Z_ECD10BCA_61B5_48D1_AFED_EA9B32A0B90E_.wvu.FilterData" localSheetId="0" hidden="1">様式５!$A$7:$AO$43</definedName>
    <definedName name="Z_ECD10BCA_61B5_48D1_AFED_EA9B32A0B90E_.wvu.PrintArea" localSheetId="0" hidden="1">様式５!$A$1:$K$45</definedName>
    <definedName name="Z_ECD10BCA_61B5_48D1_AFED_EA9B32A0B90E_.wvu.PrintTitles" localSheetId="0" hidden="1">様式５!$5:$8</definedName>
    <definedName name="Z_ECE06993_6D41_42FC_98A7_AAC2020FADCC_.wvu.FilterData" localSheetId="0" hidden="1">様式５!$B$7:$V$43</definedName>
    <definedName name="Z_EDE797E3_EF62_4135_93F5_F9D63E4A645A_.wvu.FilterData" localSheetId="0" hidden="1">様式５!$A$7:$GJ$43</definedName>
    <definedName name="Z_F060692F_E6DF_412F_9701_0C64A0D5BC00_.wvu.FilterData" localSheetId="0" hidden="1">様式５!$A$7:$GJ$43</definedName>
    <definedName name="Z_F4877DFA_CD25_4ACD_8FD8_51FEDFFE69C4_.wvu.FilterData" localSheetId="0" hidden="1">様式５!$A$7:$GJ$43</definedName>
    <definedName name="Z_F552F5E9_56D0_45EB_BAC2_4EDB8E6C3152_.wvu.FilterData" localSheetId="0" hidden="1">様式５!$A$7:$AO$43</definedName>
    <definedName name="Z_F6ADF229_4919_4DA6_81C9_9FB0BF082A60_.wvu.FilterData" localSheetId="0" hidden="1">様式５!$B$7:$V$43</definedName>
    <definedName name="Z_FC27523E_F7B2_4FC2_87C5_2688147494EC_.wvu.FilterData" localSheetId="0" hidden="1">様式５!$B$7:$V$43</definedName>
    <definedName name="Z_FE190E17_C77D_49C1_A972_F9F2A53C5F62_.wvu.FilterData" localSheetId="0" hidden="1">様式５!$A$7:$GJ$43</definedName>
    <definedName name="あ" localSheetId="0">#REF!,#REF!,#REF!,#REF!</definedName>
    <definedName name="あ">#REF!,#REF!,#REF!,#REF!</definedName>
    <definedName name="その他経費営業外費用金額_1" localSheetId="0">#REF!</definedName>
    <definedName name="その他経費営業外費用金額_1">#REF!</definedName>
    <definedName name="その他経費営業外費用金額_10" localSheetId="0">#REF!</definedName>
    <definedName name="その他経費営業外費用金額_10">#REF!</definedName>
    <definedName name="その他経費営業外費用金額_11" localSheetId="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応募者Q">#REF!</definedName>
    <definedName name="加算_教員">5000</definedName>
    <definedName name="加算_職員">5900</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基金">#REF!</definedName>
    <definedName name="給与課から">#REF!</definedName>
    <definedName name="局計">#REF!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合計">#REF!</definedName>
    <definedName name="歳出">#REF!</definedName>
    <definedName name="歳入１">#REF!</definedName>
    <definedName name="歳入２">#REF!</definedName>
    <definedName name="財源対策" localSheetId="0">#REF!,#REF!,#REF!,#REF!</definedName>
    <definedName name="財源対策">#REF!,#REF!,#REF!,#REF!</definedName>
    <definedName name="作成時間" localSheetId="0">#REF!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識別コード8月14日">#REF!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ｺｰﾄﾞ">#REF!</definedName>
    <definedName name="所属名称">#REF!</definedName>
    <definedName name="職員情報データ">#REF!</definedName>
    <definedName name="職員情報データ出力">#REF!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税収１">#REF!</definedName>
    <definedName name="税収２">#REF!</definedName>
    <definedName name="全体">#REF!</definedName>
    <definedName name="全体局計">#REF!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団体名">[5]データ!$B$4:$B$96</definedName>
    <definedName name="特別損失金額" localSheetId="0">#REF!</definedName>
    <definedName name="特別損失金額">#REF!</definedName>
    <definedName name="特別損失税額" localSheetId="0">#REF!</definedName>
    <definedName name="特別損失税額">#REF!</definedName>
    <definedName name="年度" localSheetId="0">#REF!</definedName>
    <definedName name="年度">#REF!</definedName>
    <definedName name="燃料">#REF!</definedName>
    <definedName name="被服">#REF!</definedName>
    <definedName name="費目">#REF!</definedName>
    <definedName name="費目コード">#REF!</definedName>
    <definedName name="費目識別">#REF!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分類">'[6]様式17(見直し一覧)'!$A$38:$A$47</definedName>
    <definedName name="満期一括" localSheetId="0">#REF!</definedName>
    <definedName name="満期一括">#REF!</definedName>
    <definedName name="予算" localSheetId="0">#REF!</definedName>
    <definedName name="予算">#REF!</definedName>
    <definedName name="予備費金額" localSheetId="0">#REF!</definedName>
    <definedName name="予備費金額">#REF!</definedName>
    <definedName name="予備費税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I23" i="1"/>
  <c r="H16" i="1"/>
  <c r="I22" i="1" l="1"/>
  <c r="H21" i="1"/>
  <c r="I18" i="1"/>
  <c r="I17" i="1"/>
  <c r="I42" i="1" l="1"/>
  <c r="H41" i="1"/>
  <c r="I41" i="1" s="1"/>
  <c r="I38" i="1"/>
  <c r="H37" i="1"/>
  <c r="I37" i="1" s="1"/>
  <c r="I36" i="1"/>
  <c r="H35" i="1"/>
  <c r="I35" i="1" s="1"/>
  <c r="I32" i="1"/>
  <c r="H31" i="1"/>
  <c r="I31" i="1" s="1"/>
  <c r="I28" i="1"/>
  <c r="H27" i="1"/>
  <c r="I27" i="1" s="1"/>
  <c r="I24" i="1"/>
  <c r="H11" i="1"/>
  <c r="H10" i="1" s="1"/>
  <c r="I10" i="1" s="1"/>
  <c r="H9" i="1"/>
  <c r="I9" i="1" s="1"/>
  <c r="H26" i="1" l="1"/>
  <c r="I26" i="1" s="1"/>
  <c r="H40" i="1"/>
  <c r="I16" i="1"/>
  <c r="H25" i="1"/>
  <c r="I12" i="1"/>
  <c r="I11" i="1" s="1"/>
  <c r="H30" i="1"/>
  <c r="H34" i="1"/>
  <c r="H15" i="1"/>
  <c r="I25" i="1" l="1"/>
  <c r="I40" i="1"/>
  <c r="H39" i="1"/>
  <c r="I39" i="1" s="1"/>
  <c r="H14" i="1"/>
  <c r="I15" i="1"/>
  <c r="H29" i="1"/>
  <c r="I29" i="1" s="1"/>
  <c r="I30" i="1"/>
  <c r="I34" i="1"/>
  <c r="H33" i="1"/>
  <c r="I33" i="1" s="1"/>
  <c r="H13" i="1" l="1"/>
  <c r="I14" i="1"/>
  <c r="I21" i="1" l="1"/>
  <c r="H20" i="1"/>
  <c r="I13" i="1"/>
  <c r="I20" i="1" l="1"/>
  <c r="H19" i="1"/>
  <c r="I19" i="1" l="1"/>
  <c r="H43" i="1"/>
  <c r="I43" i="1" l="1"/>
</calcChain>
</file>

<file path=xl/sharedStrings.xml><?xml version="1.0" encoding="utf-8"?>
<sst xmlns="http://schemas.openxmlformats.org/spreadsheetml/2006/main" count="55" uniqueCount="55">
  <si>
    <t>一般会計歳入予算一覧</t>
    <rPh sb="0" eb="2">
      <t>イッパン</t>
    </rPh>
    <rPh sb="2" eb="4">
      <t>カイケイ</t>
    </rPh>
    <rPh sb="4" eb="6">
      <t>サイニュウ</t>
    </rPh>
    <rPh sb="6" eb="8">
      <t>ヨサン</t>
    </rPh>
    <rPh sb="8" eb="10">
      <t>イチラン</t>
    </rPh>
    <phoneticPr fontId="4"/>
  </si>
  <si>
    <t>所属名　天王寺区役所</t>
    <rPh sb="0" eb="2">
      <t>ショゾク</t>
    </rPh>
    <rPh sb="2" eb="3">
      <t>メイ</t>
    </rPh>
    <rPh sb="4" eb="8">
      <t>テンノウジク</t>
    </rPh>
    <rPh sb="8" eb="10">
      <t>ヤクショ</t>
    </rPh>
    <phoneticPr fontId="4"/>
  </si>
  <si>
    <t>(単位：千円)</t>
    <phoneticPr fontId="8"/>
  </si>
  <si>
    <t>通し</t>
    <phoneticPr fontId="4"/>
  </si>
  <si>
    <t>科目</t>
    <rPh sb="0" eb="2">
      <t>カモク</t>
    </rPh>
    <phoneticPr fontId="4"/>
  </si>
  <si>
    <t>説明</t>
    <rPh sb="0" eb="2">
      <t>セツメイ</t>
    </rPh>
    <phoneticPr fontId="16"/>
  </si>
  <si>
    <t>６年度</t>
    <rPh sb="1" eb="3">
      <t>ネンド</t>
    </rPh>
    <phoneticPr fontId="3"/>
  </si>
  <si>
    <t>増　　減</t>
    <rPh sb="0" eb="1">
      <t>ゾウ</t>
    </rPh>
    <rPh sb="3" eb="4">
      <t>ゲン</t>
    </rPh>
    <phoneticPr fontId="4"/>
  </si>
  <si>
    <t>備考</t>
    <phoneticPr fontId="4"/>
  </si>
  <si>
    <t>番号</t>
    <phoneticPr fontId="4"/>
  </si>
  <si>
    <t>当初①</t>
    <rPh sb="0" eb="2">
      <t>トウショ</t>
    </rPh>
    <phoneticPr fontId="3"/>
  </si>
  <si>
    <t>（②-①）</t>
    <phoneticPr fontId="4"/>
  </si>
  <si>
    <t>16款　使用料及手数料</t>
    <rPh sb="2" eb="3">
      <t>カン</t>
    </rPh>
    <rPh sb="4" eb="7">
      <t>シヨウリョウ</t>
    </rPh>
    <rPh sb="7" eb="8">
      <t>オヨ</t>
    </rPh>
    <rPh sb="8" eb="11">
      <t>テスウリョウ</t>
    </rPh>
    <phoneticPr fontId="8"/>
  </si>
  <si>
    <t>1項　使用料</t>
    <rPh sb="1" eb="2">
      <t>コウ</t>
    </rPh>
    <rPh sb="3" eb="6">
      <t>シヨウリョウ</t>
    </rPh>
    <phoneticPr fontId="8"/>
  </si>
  <si>
    <t>1目　総務使用料</t>
    <rPh sb="1" eb="2">
      <t>モク</t>
    </rPh>
    <rPh sb="3" eb="5">
      <t>ソウム</t>
    </rPh>
    <rPh sb="5" eb="8">
      <t>シヨウリョウ</t>
    </rPh>
    <phoneticPr fontId="8"/>
  </si>
  <si>
    <t>2節　其他使用料</t>
    <rPh sb="1" eb="2">
      <t>セツ</t>
    </rPh>
    <rPh sb="3" eb="5">
      <t>ソノタ</t>
    </rPh>
    <rPh sb="5" eb="8">
      <t>シヨウリョウ</t>
    </rPh>
    <phoneticPr fontId="8"/>
  </si>
  <si>
    <t>行政財産の目的外使用料</t>
    <rPh sb="0" eb="2">
      <t>ギョウセイ</t>
    </rPh>
    <rPh sb="2" eb="4">
      <t>ザイサン</t>
    </rPh>
    <rPh sb="5" eb="7">
      <t>モクテキ</t>
    </rPh>
    <rPh sb="7" eb="8">
      <t>ガイ</t>
    </rPh>
    <rPh sb="8" eb="10">
      <t>シヨウ</t>
    </rPh>
    <rPh sb="10" eb="11">
      <t>リョウ</t>
    </rPh>
    <phoneticPr fontId="8"/>
  </si>
  <si>
    <t>17款　国庫支出金</t>
    <rPh sb="2" eb="3">
      <t>カン</t>
    </rPh>
    <rPh sb="4" eb="6">
      <t>コッコ</t>
    </rPh>
    <rPh sb="6" eb="9">
      <t>シシュツキン</t>
    </rPh>
    <phoneticPr fontId="16"/>
  </si>
  <si>
    <t>2項　国庫補助金</t>
    <rPh sb="1" eb="2">
      <t>コウ</t>
    </rPh>
    <rPh sb="3" eb="8">
      <t>コッコホジョキン</t>
    </rPh>
    <phoneticPr fontId="16"/>
  </si>
  <si>
    <t>1目　総務費国庫補助金</t>
    <rPh sb="1" eb="2">
      <t>モク</t>
    </rPh>
    <rPh sb="3" eb="6">
      <t>ソウムヒ</t>
    </rPh>
    <rPh sb="6" eb="8">
      <t>コッコ</t>
    </rPh>
    <rPh sb="8" eb="11">
      <t>ホジョキン</t>
    </rPh>
    <phoneticPr fontId="16"/>
  </si>
  <si>
    <t>18款　府支出金</t>
    <rPh sb="2" eb="3">
      <t>カン</t>
    </rPh>
    <rPh sb="4" eb="5">
      <t>フ</t>
    </rPh>
    <rPh sb="5" eb="8">
      <t>シシュツキン</t>
    </rPh>
    <phoneticPr fontId="16"/>
  </si>
  <si>
    <t>2項　府補助金</t>
    <rPh sb="1" eb="2">
      <t>コウ</t>
    </rPh>
    <rPh sb="3" eb="4">
      <t>フ</t>
    </rPh>
    <rPh sb="4" eb="7">
      <t>ホジョキン</t>
    </rPh>
    <phoneticPr fontId="16"/>
  </si>
  <si>
    <t>1目　総務費府補助金</t>
    <rPh sb="1" eb="2">
      <t>モク</t>
    </rPh>
    <rPh sb="3" eb="6">
      <t>ソウムヒ</t>
    </rPh>
    <rPh sb="6" eb="7">
      <t>フ</t>
    </rPh>
    <rPh sb="7" eb="10">
      <t>ホジョキン</t>
    </rPh>
    <phoneticPr fontId="16"/>
  </si>
  <si>
    <t>19款　財産収入</t>
    <rPh sb="2" eb="3">
      <t>カン</t>
    </rPh>
    <rPh sb="4" eb="6">
      <t>ザイサン</t>
    </rPh>
    <rPh sb="6" eb="8">
      <t>シュウニュウ</t>
    </rPh>
    <phoneticPr fontId="8"/>
  </si>
  <si>
    <t>1項　財産貸付収入</t>
    <rPh sb="1" eb="2">
      <t>コウ</t>
    </rPh>
    <rPh sb="3" eb="5">
      <t>ザイサン</t>
    </rPh>
    <rPh sb="5" eb="7">
      <t>カシツケ</t>
    </rPh>
    <rPh sb="7" eb="9">
      <t>シュウニュウ</t>
    </rPh>
    <phoneticPr fontId="8"/>
  </si>
  <si>
    <t>1目　賃貸料</t>
    <rPh sb="1" eb="2">
      <t>モク</t>
    </rPh>
    <rPh sb="3" eb="6">
      <t>チンタイリョウ</t>
    </rPh>
    <phoneticPr fontId="8"/>
  </si>
  <si>
    <t>1節　土地賃貸料</t>
    <rPh sb="1" eb="2">
      <t>セツ</t>
    </rPh>
    <rPh sb="3" eb="5">
      <t>トチ</t>
    </rPh>
    <rPh sb="5" eb="8">
      <t>チンタイリョウ</t>
    </rPh>
    <phoneticPr fontId="8"/>
  </si>
  <si>
    <t>未利用地賃貸料等</t>
    <rPh sb="0" eb="4">
      <t>ミリヨウチ</t>
    </rPh>
    <rPh sb="4" eb="7">
      <t>チンタイリョウ</t>
    </rPh>
    <rPh sb="7" eb="8">
      <t>トウ</t>
    </rPh>
    <phoneticPr fontId="8"/>
  </si>
  <si>
    <t>22款　繰入金</t>
    <rPh sb="2" eb="3">
      <t>カン</t>
    </rPh>
    <rPh sb="4" eb="6">
      <t>クリイレ</t>
    </rPh>
    <rPh sb="6" eb="7">
      <t>キン</t>
    </rPh>
    <phoneticPr fontId="8"/>
  </si>
  <si>
    <t>3項　蓄積基金繰入金</t>
    <rPh sb="1" eb="2">
      <t>コウ</t>
    </rPh>
    <rPh sb="3" eb="5">
      <t>チクセキ</t>
    </rPh>
    <rPh sb="5" eb="7">
      <t>キキン</t>
    </rPh>
    <rPh sb="7" eb="9">
      <t>クリイレ</t>
    </rPh>
    <rPh sb="9" eb="10">
      <t>キン</t>
    </rPh>
    <phoneticPr fontId="8"/>
  </si>
  <si>
    <t>1節　区政推進基金繰入金</t>
    <rPh sb="1" eb="2">
      <t>セツ</t>
    </rPh>
    <rPh sb="3" eb="5">
      <t>クセイ</t>
    </rPh>
    <rPh sb="5" eb="7">
      <t>スイシン</t>
    </rPh>
    <rPh sb="7" eb="9">
      <t>キキン</t>
    </rPh>
    <rPh sb="9" eb="11">
      <t>クリイレ</t>
    </rPh>
    <rPh sb="11" eb="12">
      <t>キン</t>
    </rPh>
    <phoneticPr fontId="8"/>
  </si>
  <si>
    <t>区政推進基金からの繰入金</t>
    <rPh sb="0" eb="2">
      <t>クセイ</t>
    </rPh>
    <rPh sb="2" eb="4">
      <t>スイシン</t>
    </rPh>
    <rPh sb="4" eb="6">
      <t>キキン</t>
    </rPh>
    <rPh sb="9" eb="11">
      <t>クリイレ</t>
    </rPh>
    <rPh sb="11" eb="12">
      <t>キン</t>
    </rPh>
    <phoneticPr fontId="8"/>
  </si>
  <si>
    <t>24款　諸収入</t>
    <rPh sb="2" eb="3">
      <t>カン</t>
    </rPh>
    <rPh sb="4" eb="5">
      <t>ショ</t>
    </rPh>
    <rPh sb="5" eb="7">
      <t>シュウニュウ</t>
    </rPh>
    <phoneticPr fontId="8"/>
  </si>
  <si>
    <t>6項　雑入</t>
    <rPh sb="1" eb="2">
      <t>コウ</t>
    </rPh>
    <rPh sb="3" eb="5">
      <t>ザツニュウ</t>
    </rPh>
    <phoneticPr fontId="8"/>
  </si>
  <si>
    <t>2目　弁償金</t>
    <rPh sb="1" eb="2">
      <t>モク</t>
    </rPh>
    <rPh sb="3" eb="6">
      <t>ベンショウキン</t>
    </rPh>
    <phoneticPr fontId="8"/>
  </si>
  <si>
    <t>1節　番号標弁償金</t>
    <rPh sb="1" eb="2">
      <t>セツ</t>
    </rPh>
    <rPh sb="3" eb="5">
      <t>バンゴウ</t>
    </rPh>
    <rPh sb="5" eb="6">
      <t>ヒョウ</t>
    </rPh>
    <rPh sb="6" eb="9">
      <t>ベンショウキン</t>
    </rPh>
    <phoneticPr fontId="8"/>
  </si>
  <si>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8"/>
  </si>
  <si>
    <t>22目　雑収</t>
    <rPh sb="2" eb="3">
      <t>モク</t>
    </rPh>
    <rPh sb="4" eb="5">
      <t>ザツ</t>
    </rPh>
    <rPh sb="5" eb="6">
      <t>シュウ</t>
    </rPh>
    <phoneticPr fontId="8"/>
  </si>
  <si>
    <t>1節　雑収</t>
    <rPh sb="1" eb="2">
      <t>セツ</t>
    </rPh>
    <rPh sb="3" eb="4">
      <t>ザツ</t>
    </rPh>
    <rPh sb="4" eb="5">
      <t>シュウ</t>
    </rPh>
    <phoneticPr fontId="8"/>
  </si>
  <si>
    <t>広告収入・私用光熱水費に係る収入等</t>
    <rPh sb="0" eb="2">
      <t>コウコク</t>
    </rPh>
    <rPh sb="2" eb="4">
      <t>シュウニュウ</t>
    </rPh>
    <rPh sb="5" eb="7">
      <t>シヨウ</t>
    </rPh>
    <rPh sb="12" eb="13">
      <t>カカ</t>
    </rPh>
    <rPh sb="14" eb="16">
      <t>シュウニュウ</t>
    </rPh>
    <phoneticPr fontId="8"/>
  </si>
  <si>
    <t>25款　市債</t>
    <rPh sb="2" eb="3">
      <t>カン</t>
    </rPh>
    <rPh sb="4" eb="6">
      <t>シサイ</t>
    </rPh>
    <phoneticPr fontId="16"/>
  </si>
  <si>
    <t>1項　市債</t>
    <rPh sb="1" eb="2">
      <t>コウ</t>
    </rPh>
    <rPh sb="3" eb="5">
      <t>シサイ</t>
    </rPh>
    <phoneticPr fontId="16"/>
  </si>
  <si>
    <t>1目　総務債</t>
    <rPh sb="1" eb="2">
      <t>モク</t>
    </rPh>
    <rPh sb="3" eb="5">
      <t>ソウム</t>
    </rPh>
    <rPh sb="5" eb="6">
      <t>サイ</t>
    </rPh>
    <phoneticPr fontId="16"/>
  </si>
  <si>
    <t>歳入合計</t>
    <rPh sb="0" eb="2">
      <t>サイニュウ</t>
    </rPh>
    <rPh sb="2" eb="4">
      <t>ゴウケイ</t>
    </rPh>
    <phoneticPr fontId="8"/>
  </si>
  <si>
    <t>予算案②</t>
    <rPh sb="0" eb="3">
      <t>ヨサンアン</t>
    </rPh>
    <phoneticPr fontId="3"/>
  </si>
  <si>
    <t>7節　区まちづくり推進費補助金</t>
    <rPh sb="1" eb="2">
      <t>セツ</t>
    </rPh>
    <rPh sb="3" eb="4">
      <t>ク</t>
    </rPh>
    <rPh sb="9" eb="12">
      <t>スイシンヒ</t>
    </rPh>
    <rPh sb="12" eb="15">
      <t>ホジョキン</t>
    </rPh>
    <phoneticPr fontId="16"/>
  </si>
  <si>
    <t>2節　区まちづくり推進費補助金</t>
    <rPh sb="1" eb="2">
      <t>セツ</t>
    </rPh>
    <rPh sb="3" eb="4">
      <t>ク</t>
    </rPh>
    <rPh sb="9" eb="12">
      <t>スイシンヒ</t>
    </rPh>
    <rPh sb="12" eb="15">
      <t>ホジョキン</t>
    </rPh>
    <phoneticPr fontId="16"/>
  </si>
  <si>
    <t>７年度</t>
    <rPh sb="1" eb="3">
      <t>ネンド</t>
    </rPh>
    <phoneticPr fontId="3"/>
  </si>
  <si>
    <t>（住民票等発行手数料のキャッシュレス化・住民情報待合への行政キオスク端末導入による利便性向上事業に対する補助金）</t>
    <rPh sb="1" eb="4">
      <t>ジュウミンヒョウ</t>
    </rPh>
    <rPh sb="4" eb="5">
      <t>ナド</t>
    </rPh>
    <rPh sb="5" eb="7">
      <t>ハッコウ</t>
    </rPh>
    <rPh sb="7" eb="10">
      <t>テスウリョウ</t>
    </rPh>
    <rPh sb="18" eb="19">
      <t>カ</t>
    </rPh>
    <rPh sb="20" eb="22">
      <t>ジュウミン</t>
    </rPh>
    <rPh sb="22" eb="24">
      <t>ジョウホウ</t>
    </rPh>
    <rPh sb="24" eb="26">
      <t>マチアイ</t>
    </rPh>
    <rPh sb="28" eb="30">
      <t>ギョウセイ</t>
    </rPh>
    <rPh sb="34" eb="36">
      <t>タンマツ</t>
    </rPh>
    <rPh sb="36" eb="38">
      <t>ドウニュウ</t>
    </rPh>
    <rPh sb="41" eb="43">
      <t>リベン</t>
    </rPh>
    <rPh sb="43" eb="44">
      <t>セイ</t>
    </rPh>
    <rPh sb="44" eb="46">
      <t>コウジョウ</t>
    </rPh>
    <rPh sb="46" eb="48">
      <t>ジギョウ</t>
    </rPh>
    <rPh sb="49" eb="50">
      <t>タイ</t>
    </rPh>
    <rPh sb="52" eb="55">
      <t>ホジョキン</t>
    </rPh>
    <phoneticPr fontId="16"/>
  </si>
  <si>
    <t>天王寺区子育て支援室相談事業に対する補助金</t>
    <rPh sb="15" eb="16">
      <t>タイ</t>
    </rPh>
    <rPh sb="18" eb="21">
      <t>ホジョキン</t>
    </rPh>
    <phoneticPr fontId="16"/>
  </si>
  <si>
    <t>（区庁舎設備整備工事事業に係る市債）</t>
    <rPh sb="10" eb="12">
      <t>ジギョウ</t>
    </rPh>
    <rPh sb="13" eb="14">
      <t>カカ</t>
    </rPh>
    <phoneticPr fontId="3"/>
  </si>
  <si>
    <t>天王寺区子育て支援室相談事業に対する補助金等</t>
    <rPh sb="0" eb="4">
      <t>テンノウジク</t>
    </rPh>
    <rPh sb="9" eb="10">
      <t>シツ</t>
    </rPh>
    <rPh sb="10" eb="12">
      <t>ソウダン</t>
    </rPh>
    <rPh sb="21" eb="22">
      <t>トウ</t>
    </rPh>
    <phoneticPr fontId="16"/>
  </si>
  <si>
    <t>乳幼児にかかる相談・支援事業に対する補助金</t>
    <phoneticPr fontId="3"/>
  </si>
  <si>
    <t>4目　区政推進基金繰入金</t>
    <rPh sb="1" eb="2">
      <t>モク</t>
    </rPh>
    <rPh sb="3" eb="5">
      <t>クセイ</t>
    </rPh>
    <rPh sb="5" eb="7">
      <t>スイシン</t>
    </rPh>
    <rPh sb="7" eb="9">
      <t>キキン</t>
    </rPh>
    <rPh sb="9" eb="11">
      <t>クリイレ</t>
    </rPh>
    <rPh sb="11" eb="12">
      <t>キン</t>
    </rPh>
    <phoneticPr fontId="8"/>
  </si>
  <si>
    <t>（区まちづくり推進事業資金）</t>
    <rPh sb="1" eb="2">
      <t>ク</t>
    </rPh>
    <rPh sb="7" eb="13">
      <t>スイシンジギョウシキン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</si>
</sst>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
    <numFmt numFmtId="178" formatCode="#,##0.0;&quot;△ &quot;#,##0.0"/>
  </numFmts>
  <fonts count="19">
    <font>
      <sz val="11"/>
      <color theme="1"/>
      <name val="游ゴシック"/>
      <family val="2"/>
      <charset val="128"/>
      <scheme val="minor"/>
    </font>
    <font>
      <sz val="10.5"/>
      <name val="明朝体"/>
      <family val="3"/>
      <charset val="128"/>
    </font>
    <font>
      <sz val="12"/>
      <name val="ＭＳ ゴシック"/>
      <family val="3"/>
      <charset val="128"/>
    </font>
    <font>
      <sz val="6"/>
      <name val="游ゴシック"/>
      <family val="2"/>
      <charset val="128"/>
      <scheme val="minor"/>
    </font>
    <font>
      <sz val="6"/>
      <name val="明朝体"/>
      <family val="3"/>
      <charset val="128"/>
    </font>
    <font>
      <sz val="10.5"/>
      <name val="ＭＳ ゴシック"/>
      <family val="3"/>
      <charset val="128"/>
    </font>
    <font>
      <sz val="11"/>
      <name val="ＭＳ ゴシック"/>
      <family val="3"/>
      <charset val="128"/>
    </font>
    <font>
      <sz val="10"/>
      <name val="ＭＳ ゴシック"/>
      <family val="3"/>
      <charset val="128"/>
    </font>
    <font>
      <sz val="6"/>
      <name val="游ゴシック"/>
      <family val="3"/>
      <charset val="128"/>
      <scheme val="minor"/>
    </font>
    <font>
      <u/>
      <sz val="10.5"/>
      <name val="ＭＳ ゴシック"/>
      <family val="3"/>
      <charset val="128"/>
    </font>
    <font>
      <u/>
      <sz val="10"/>
      <name val="ＭＳ ゴシック"/>
      <family val="3"/>
      <charset val="128"/>
    </font>
    <font>
      <sz val="9"/>
      <name val="ＭＳ ゴシック"/>
      <family val="3"/>
      <charset val="128"/>
    </font>
    <font>
      <u/>
      <sz val="10"/>
      <name val="ＭＳ Ｐゴシック"/>
      <family val="3"/>
      <charset val="128"/>
    </font>
    <font>
      <b/>
      <sz val="11"/>
      <name val="ＭＳ ゴシック"/>
      <family val="3"/>
      <charset val="128"/>
    </font>
    <font>
      <b/>
      <sz val="10"/>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ＭＳ 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auto="1"/>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5">
    <xf numFmtId="0" fontId="0" fillId="0" borderId="0">
      <alignment vertical="center"/>
    </xf>
    <xf numFmtId="0" fontId="1" fillId="0" borderId="0"/>
    <xf numFmtId="38" fontId="15" fillId="0" borderId="0" applyFont="0" applyFill="0" applyBorder="0" applyAlignment="0" applyProtection="0"/>
    <xf numFmtId="0" fontId="15" fillId="0" borderId="0"/>
    <xf numFmtId="0" fontId="17" fillId="0" borderId="0"/>
  </cellStyleXfs>
  <cellXfs count="127">
    <xf numFmtId="0" fontId="0" fillId="0" borderId="0" xfId="0">
      <alignment vertical="center"/>
    </xf>
    <xf numFmtId="38" fontId="7" fillId="0" borderId="20" xfId="2" applyFont="1" applyFill="1" applyBorder="1" applyAlignment="1">
      <alignment horizontal="left" vertical="center" wrapText="1"/>
    </xf>
    <xf numFmtId="38" fontId="7" fillId="0" borderId="14" xfId="2" applyFont="1" applyFill="1" applyBorder="1" applyAlignment="1">
      <alignment horizontal="left" vertical="center" wrapText="1"/>
    </xf>
    <xf numFmtId="0" fontId="2" fillId="0" borderId="0" xfId="1" applyFont="1" applyFill="1" applyAlignment="1">
      <alignment vertical="center"/>
    </xf>
    <xf numFmtId="49" fontId="5" fillId="0" borderId="0" xfId="1" applyNumberFormat="1" applyFont="1" applyFill="1" applyAlignment="1">
      <alignment vertical="center" wrapText="1"/>
    </xf>
    <xf numFmtId="0" fontId="2" fillId="0" borderId="0" xfId="1" applyFont="1" applyFill="1" applyAlignment="1">
      <alignment vertical="center" wrapText="1"/>
    </xf>
    <xf numFmtId="0" fontId="2" fillId="0" borderId="0" xfId="1" applyFont="1" applyFill="1" applyAlignment="1">
      <alignment horizontal="center" vertical="center" wrapText="1"/>
    </xf>
    <xf numFmtId="176" fontId="5" fillId="0" borderId="0" xfId="1" applyNumberFormat="1" applyFont="1" applyFill="1" applyAlignment="1">
      <alignment horizontal="center" vertical="center"/>
    </xf>
    <xf numFmtId="176" fontId="5" fillId="0" borderId="0" xfId="1" applyNumberFormat="1" applyFont="1" applyFill="1" applyAlignment="1">
      <alignment horizontal="right"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0" xfId="1" applyFont="1" applyFill="1" applyAlignment="1">
      <alignment horizontal="left" vertical="center"/>
    </xf>
    <xf numFmtId="0" fontId="6" fillId="0" borderId="0" xfId="1" applyFont="1" applyFill="1" applyAlignment="1">
      <alignment horizontal="center" vertical="center" wrapText="1"/>
    </xf>
    <xf numFmtId="177" fontId="5" fillId="0" borderId="0" xfId="1" applyNumberFormat="1" applyFont="1" applyFill="1" applyAlignment="1">
      <alignment vertical="center"/>
    </xf>
    <xf numFmtId="0" fontId="5" fillId="0" borderId="0" xfId="1" applyFont="1" applyFill="1" applyAlignment="1">
      <alignment vertical="center" wrapText="1"/>
    </xf>
    <xf numFmtId="0" fontId="5" fillId="0" borderId="0" xfId="1" applyFont="1" applyFill="1" applyAlignment="1">
      <alignment horizontal="center" vertical="center" wrapText="1"/>
    </xf>
    <xf numFmtId="176" fontId="5" fillId="0" borderId="0" xfId="1" applyNumberFormat="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vertical="center"/>
    </xf>
    <xf numFmtId="0" fontId="9" fillId="0" borderId="0" xfId="1" applyFont="1" applyFill="1" applyAlignment="1">
      <alignment horizontal="left" vertical="center"/>
    </xf>
    <xf numFmtId="0" fontId="9" fillId="0" borderId="0" xfId="1" applyFont="1" applyFill="1" applyAlignment="1">
      <alignment horizontal="left" vertical="center" wrapText="1"/>
    </xf>
    <xf numFmtId="0" fontId="9" fillId="0" borderId="0" xfId="1" applyFont="1" applyFill="1" applyAlignment="1">
      <alignment horizontal="center" vertical="center" wrapText="1"/>
    </xf>
    <xf numFmtId="176" fontId="9" fillId="0" borderId="0" xfId="1" applyNumberFormat="1" applyFont="1" applyFill="1" applyAlignment="1">
      <alignment horizontal="left" vertical="center"/>
    </xf>
    <xf numFmtId="0" fontId="10" fillId="0" borderId="0" xfId="1" applyFont="1" applyFill="1" applyAlignment="1">
      <alignment horizontal="right" vertical="center"/>
    </xf>
    <xf numFmtId="49" fontId="5" fillId="0" borderId="0" xfId="1" applyNumberFormat="1" applyFont="1" applyFill="1" applyAlignment="1">
      <alignment vertical="center"/>
    </xf>
    <xf numFmtId="0" fontId="11" fillId="0" borderId="0" xfId="1" applyFont="1" applyFill="1" applyAlignment="1">
      <alignment horizontal="right" vertical="center"/>
    </xf>
    <xf numFmtId="0" fontId="12" fillId="0" borderId="0" xfId="1" applyFont="1" applyFill="1" applyAlignment="1">
      <alignment horizontal="right" vertical="center"/>
    </xf>
    <xf numFmtId="0" fontId="7" fillId="0" borderId="0" xfId="1" applyFont="1" applyFill="1" applyAlignment="1">
      <alignment horizontal="center" vertical="center"/>
    </xf>
    <xf numFmtId="0" fontId="7" fillId="0" borderId="0" xfId="1" applyFont="1" applyFill="1" applyAlignment="1">
      <alignment horizontal="right" vertical="center"/>
    </xf>
    <xf numFmtId="0" fontId="13" fillId="0" borderId="0" xfId="1" applyFont="1" applyFill="1" applyAlignment="1">
      <alignment horizontal="center" vertical="center" wrapText="1"/>
    </xf>
    <xf numFmtId="176" fontId="13" fillId="0" borderId="0" xfId="1" applyNumberFormat="1" applyFont="1" applyFill="1" applyAlignment="1">
      <alignment horizontal="right" vertical="center" wrapText="1"/>
    </xf>
    <xf numFmtId="176" fontId="6" fillId="0" borderId="0" xfId="1" applyNumberFormat="1" applyFont="1" applyFill="1" applyAlignment="1">
      <alignment horizontal="right" vertical="center"/>
    </xf>
    <xf numFmtId="0" fontId="14" fillId="0" borderId="0" xfId="1" applyFont="1" applyFill="1" applyAlignment="1">
      <alignment horizontal="left" vertical="center"/>
    </xf>
    <xf numFmtId="0" fontId="7" fillId="0" borderId="4" xfId="1" applyFont="1" applyFill="1" applyBorder="1" applyAlignment="1">
      <alignment horizontal="center" vertical="center"/>
    </xf>
    <xf numFmtId="0" fontId="7" fillId="0" borderId="7" xfId="1" applyFont="1" applyFill="1" applyBorder="1" applyAlignment="1" applyProtection="1">
      <alignment horizontal="distributed" vertical="center" justifyLastLine="1"/>
      <protection locked="0"/>
    </xf>
    <xf numFmtId="176" fontId="5" fillId="0" borderId="8" xfId="1"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14" xfId="1" applyFont="1" applyFill="1" applyBorder="1" applyAlignment="1" applyProtection="1">
      <alignment horizontal="distributed" vertical="center" justifyLastLine="1"/>
      <protection locked="0"/>
    </xf>
    <xf numFmtId="176" fontId="5" fillId="0" borderId="14" xfId="1" applyNumberFormat="1" applyFont="1" applyFill="1" applyBorder="1" applyAlignment="1">
      <alignment horizontal="center" vertical="center"/>
    </xf>
    <xf numFmtId="0" fontId="7" fillId="0" borderId="16" xfId="1" applyFont="1" applyFill="1" applyBorder="1" applyAlignment="1">
      <alignment horizontal="center" vertical="center" shrinkToFit="1"/>
    </xf>
    <xf numFmtId="176" fontId="5" fillId="0" borderId="20" xfId="1" applyNumberFormat="1" applyFont="1" applyFill="1" applyBorder="1" applyAlignment="1">
      <alignment horizontal="right" vertical="center" shrinkToFit="1"/>
    </xf>
    <xf numFmtId="0" fontId="2" fillId="0" borderId="17" xfId="1" applyFont="1" applyFill="1" applyBorder="1" applyAlignment="1">
      <alignment horizontal="left" vertical="center"/>
    </xf>
    <xf numFmtId="176" fontId="7" fillId="0" borderId="21" xfId="1" applyNumberFormat="1" applyFont="1" applyFill="1" applyBorder="1" applyAlignment="1">
      <alignment horizontal="right" vertical="center" shrinkToFit="1"/>
    </xf>
    <xf numFmtId="178" fontId="5" fillId="0" borderId="0" xfId="1" applyNumberFormat="1" applyFont="1" applyFill="1" applyAlignment="1">
      <alignment vertical="center"/>
    </xf>
    <xf numFmtId="49" fontId="7" fillId="0" borderId="2" xfId="1" applyNumberFormat="1" applyFont="1" applyFill="1" applyBorder="1" applyAlignment="1">
      <alignment horizontal="center" vertical="center" wrapText="1"/>
    </xf>
    <xf numFmtId="0" fontId="7" fillId="0" borderId="21" xfId="3" applyFont="1" applyFill="1" applyBorder="1" applyAlignment="1">
      <alignment vertical="center"/>
    </xf>
    <xf numFmtId="49" fontId="7" fillId="0" borderId="22" xfId="1" applyNumberFormat="1" applyFont="1" applyFill="1" applyBorder="1" applyAlignment="1">
      <alignment horizontal="center" vertical="center" wrapText="1"/>
    </xf>
    <xf numFmtId="49" fontId="7" fillId="0" borderId="23" xfId="1" applyNumberFormat="1" applyFont="1" applyFill="1" applyBorder="1" applyAlignment="1">
      <alignment horizontal="center" vertical="center" wrapText="1"/>
    </xf>
    <xf numFmtId="0" fontId="7" fillId="0" borderId="20" xfId="1" applyFont="1" applyFill="1" applyBorder="1" applyAlignment="1">
      <alignment horizontal="left" vertical="center" wrapText="1"/>
    </xf>
    <xf numFmtId="49" fontId="7" fillId="0" borderId="20" xfId="1" applyNumberFormat="1" applyFont="1" applyFill="1" applyBorder="1" applyAlignment="1">
      <alignment vertical="center" wrapText="1"/>
    </xf>
    <xf numFmtId="49" fontId="7" fillId="0" borderId="23" xfId="1" applyNumberFormat="1" applyFont="1" applyFill="1" applyBorder="1" applyAlignment="1">
      <alignment vertical="center" wrapText="1"/>
    </xf>
    <xf numFmtId="49" fontId="7" fillId="0" borderId="22" xfId="1" applyNumberFormat="1" applyFont="1" applyFill="1" applyBorder="1" applyAlignment="1">
      <alignment vertical="center" wrapText="1"/>
    </xf>
    <xf numFmtId="49" fontId="7" fillId="0" borderId="19" xfId="1" applyNumberFormat="1" applyFont="1" applyFill="1" applyBorder="1" applyAlignment="1">
      <alignment vertical="center" wrapText="1"/>
    </xf>
    <xf numFmtId="49" fontId="7" fillId="0" borderId="13" xfId="1" applyNumberFormat="1" applyFont="1" applyFill="1" applyBorder="1" applyAlignment="1">
      <alignment vertical="center" wrapText="1"/>
    </xf>
    <xf numFmtId="176" fontId="5" fillId="0" borderId="14" xfId="1" applyNumberFormat="1" applyFont="1" applyFill="1" applyBorder="1" applyAlignment="1">
      <alignment horizontal="right" vertical="center" shrinkToFit="1"/>
    </xf>
    <xf numFmtId="0" fontId="2" fillId="0" borderId="11" xfId="1" applyFont="1" applyFill="1" applyBorder="1" applyAlignment="1">
      <alignment horizontal="left" vertical="center"/>
    </xf>
    <xf numFmtId="0" fontId="7" fillId="0" borderId="15" xfId="3" applyFont="1" applyFill="1" applyBorder="1" applyAlignment="1">
      <alignment vertical="center"/>
    </xf>
    <xf numFmtId="0" fontId="7" fillId="0" borderId="14" xfId="1" applyFont="1" applyFill="1" applyBorder="1" applyAlignment="1">
      <alignment horizontal="left" vertical="center" wrapText="1"/>
    </xf>
    <xf numFmtId="0" fontId="7" fillId="0" borderId="23" xfId="1" applyFont="1" applyFill="1" applyBorder="1" applyAlignment="1">
      <alignment horizontal="left" vertical="center" wrapText="1"/>
    </xf>
    <xf numFmtId="176" fontId="5" fillId="0" borderId="23" xfId="1" applyNumberFormat="1" applyFont="1" applyFill="1" applyBorder="1" applyAlignment="1">
      <alignment horizontal="right" vertical="center" shrinkToFit="1"/>
    </xf>
    <xf numFmtId="0" fontId="2" fillId="0" borderId="1" xfId="1" applyFont="1" applyFill="1" applyBorder="1" applyAlignment="1">
      <alignment horizontal="left" vertical="center"/>
    </xf>
    <xf numFmtId="0" fontId="7" fillId="0" borderId="24" xfId="3" applyFont="1" applyFill="1" applyBorder="1" applyAlignment="1">
      <alignment vertical="center"/>
    </xf>
    <xf numFmtId="49" fontId="7" fillId="0" borderId="3" xfId="1" applyNumberFormat="1" applyFont="1" applyFill="1" applyBorder="1" applyAlignment="1">
      <alignment vertical="center" wrapText="1"/>
    </xf>
    <xf numFmtId="0" fontId="7" fillId="0" borderId="25" xfId="1" applyFont="1" applyFill="1" applyBorder="1" applyAlignment="1">
      <alignment horizontal="left" vertical="center" wrapText="1"/>
    </xf>
    <xf numFmtId="176" fontId="5" fillId="0" borderId="25" xfId="1" applyNumberFormat="1" applyFont="1" applyFill="1" applyBorder="1" applyAlignment="1">
      <alignment horizontal="right" vertical="center" shrinkToFit="1"/>
    </xf>
    <xf numFmtId="176" fontId="5" fillId="0" borderId="26" xfId="1" applyNumberFormat="1" applyFont="1" applyFill="1" applyBorder="1" applyAlignment="1">
      <alignment horizontal="right" vertical="center" shrinkToFit="1"/>
    </xf>
    <xf numFmtId="0" fontId="2" fillId="0" borderId="26" xfId="1" applyFont="1" applyFill="1" applyBorder="1" applyAlignment="1">
      <alignment horizontal="left" vertical="center"/>
    </xf>
    <xf numFmtId="0" fontId="7" fillId="0" borderId="27" xfId="3" applyFont="1" applyFill="1" applyBorder="1" applyAlignment="1">
      <alignment vertical="center"/>
    </xf>
    <xf numFmtId="0" fontId="7" fillId="0" borderId="0" xfId="1" applyFont="1" applyFill="1" applyAlignment="1">
      <alignment horizontal="left" vertical="center" wrapText="1"/>
    </xf>
    <xf numFmtId="176" fontId="5" fillId="0" borderId="0" xfId="1" applyNumberFormat="1" applyFont="1" applyFill="1" applyAlignment="1">
      <alignment horizontal="right" vertical="center" shrinkToFit="1"/>
    </xf>
    <xf numFmtId="0" fontId="2" fillId="0" borderId="0" xfId="1" applyFont="1" applyFill="1" applyAlignment="1">
      <alignment horizontal="left" vertical="center"/>
    </xf>
    <xf numFmtId="0" fontId="7" fillId="0" borderId="0" xfId="3" applyFont="1" applyFill="1" applyAlignment="1">
      <alignment vertical="center"/>
    </xf>
    <xf numFmtId="176" fontId="5" fillId="0" borderId="0" xfId="1" applyNumberFormat="1" applyFont="1" applyFill="1" applyAlignment="1">
      <alignment horizontal="left" vertical="center"/>
    </xf>
    <xf numFmtId="176" fontId="6" fillId="0" borderId="0" xfId="1" applyNumberFormat="1" applyFont="1" applyFill="1" applyAlignment="1">
      <alignment horizontal="center" vertical="center" wrapText="1"/>
    </xf>
    <xf numFmtId="177" fontId="5" fillId="0" borderId="0" xfId="1" applyNumberFormat="1" applyFont="1" applyFill="1" applyAlignment="1">
      <alignment horizontal="center" vertical="center"/>
    </xf>
    <xf numFmtId="49" fontId="7" fillId="0" borderId="19" xfId="1" applyNumberFormat="1" applyFont="1" applyFill="1" applyBorder="1" applyAlignment="1">
      <alignment vertical="center" wrapText="1"/>
    </xf>
    <xf numFmtId="49" fontId="7" fillId="0" borderId="19" xfId="1" applyNumberFormat="1" applyFont="1" applyFill="1" applyBorder="1" applyAlignment="1">
      <alignment vertical="center" wrapText="1"/>
    </xf>
    <xf numFmtId="176" fontId="5" fillId="0" borderId="20" xfId="1" applyNumberFormat="1" applyFont="1" applyFill="1" applyBorder="1" applyAlignment="1">
      <alignment horizontal="right" vertical="center"/>
    </xf>
    <xf numFmtId="49" fontId="7" fillId="0" borderId="17" xfId="1" applyNumberFormat="1" applyFont="1" applyFill="1" applyBorder="1" applyAlignment="1">
      <alignment vertical="center" wrapText="1"/>
    </xf>
    <xf numFmtId="49" fontId="7" fillId="0" borderId="19" xfId="1" applyNumberFormat="1" applyFont="1" applyFill="1" applyBorder="1" applyAlignment="1">
      <alignment vertical="center" wrapText="1"/>
    </xf>
    <xf numFmtId="49" fontId="7" fillId="0" borderId="17" xfId="1" applyNumberFormat="1" applyFont="1" applyFill="1" applyBorder="1" applyAlignment="1">
      <alignment horizontal="left" vertical="center" wrapText="1"/>
    </xf>
    <xf numFmtId="49" fontId="7" fillId="0" borderId="18" xfId="1" applyNumberFormat="1" applyFont="1" applyFill="1" applyBorder="1" applyAlignment="1">
      <alignment horizontal="left" vertical="center" wrapText="1"/>
    </xf>
    <xf numFmtId="49" fontId="7" fillId="0" borderId="19" xfId="1" applyNumberFormat="1" applyFont="1" applyFill="1" applyBorder="1" applyAlignment="1">
      <alignment horizontal="left" vertical="center" wrapText="1"/>
    </xf>
    <xf numFmtId="49" fontId="7" fillId="0" borderId="18" xfId="1" applyNumberFormat="1" applyFont="1" applyFill="1" applyBorder="1" applyAlignment="1">
      <alignment vertical="center" wrapText="1"/>
    </xf>
    <xf numFmtId="0" fontId="7" fillId="0" borderId="2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30" xfId="1" applyFont="1" applyFill="1" applyBorder="1" applyAlignment="1">
      <alignment horizontal="center" vertical="center"/>
    </xf>
    <xf numFmtId="0" fontId="6" fillId="0" borderId="0" xfId="1" applyFont="1" applyFill="1" applyAlignment="1">
      <alignment horizontal="right" vertical="center"/>
    </xf>
    <xf numFmtId="0" fontId="5" fillId="0" borderId="0" xfId="1" applyFont="1" applyFill="1" applyBorder="1" applyAlignment="1">
      <alignment horizontal="left" vertical="center" wrapText="1"/>
    </xf>
    <xf numFmtId="0" fontId="11" fillId="0" borderId="0" xfId="1" applyFont="1" applyFill="1" applyAlignment="1">
      <alignment horizontal="right" vertical="center" wrapText="1"/>
    </xf>
    <xf numFmtId="177" fontId="2" fillId="0" borderId="0" xfId="2" applyNumberFormat="1" applyFont="1" applyFill="1" applyBorder="1" applyAlignment="1">
      <alignment horizontal="left" vertical="center" wrapText="1"/>
    </xf>
    <xf numFmtId="49" fontId="7" fillId="0" borderId="5" xfId="1" applyNumberFormat="1" applyFont="1" applyFill="1" applyBorder="1" applyAlignment="1">
      <alignment horizontal="distributed" vertical="center" wrapText="1" justifyLastLine="1"/>
    </xf>
    <xf numFmtId="49" fontId="7" fillId="0" borderId="6" xfId="1" applyNumberFormat="1" applyFont="1" applyFill="1" applyBorder="1" applyAlignment="1">
      <alignment horizontal="distributed" vertical="center" wrapText="1" justifyLastLine="1"/>
    </xf>
    <xf numFmtId="49" fontId="7" fillId="0" borderId="7" xfId="1" applyNumberFormat="1" applyFont="1" applyFill="1" applyBorder="1" applyAlignment="1">
      <alignment horizontal="distributed" vertical="center" wrapText="1" justifyLastLine="1"/>
    </xf>
    <xf numFmtId="49" fontId="7" fillId="0" borderId="11" xfId="1" applyNumberFormat="1" applyFont="1" applyFill="1" applyBorder="1" applyAlignment="1">
      <alignment horizontal="distributed" vertical="center" wrapText="1" justifyLastLine="1"/>
    </xf>
    <xf numFmtId="49" fontId="7" fillId="0" borderId="12" xfId="1" applyNumberFormat="1" applyFont="1" applyFill="1" applyBorder="1" applyAlignment="1">
      <alignment horizontal="distributed" vertical="center" wrapText="1" justifyLastLine="1"/>
    </xf>
    <xf numFmtId="49" fontId="7" fillId="0" borderId="13" xfId="1" applyNumberFormat="1" applyFont="1" applyFill="1" applyBorder="1" applyAlignment="1">
      <alignment horizontal="distributed" vertical="center" wrapText="1" justifyLastLine="1"/>
    </xf>
    <xf numFmtId="0" fontId="7" fillId="0" borderId="8" xfId="1" applyFont="1" applyFill="1" applyBorder="1" applyAlignment="1">
      <alignment horizontal="distributed" vertical="center" wrapText="1" justifyLastLine="1"/>
    </xf>
    <xf numFmtId="0" fontId="7" fillId="0" borderId="14" xfId="1" applyFont="1" applyFill="1" applyBorder="1" applyAlignment="1">
      <alignment horizontal="distributed" vertical="center" wrapText="1" justifyLastLine="1"/>
    </xf>
    <xf numFmtId="0" fontId="7" fillId="0" borderId="5" xfId="1" applyFont="1" applyFill="1" applyBorder="1" applyAlignment="1">
      <alignment horizontal="distributed" vertical="center" justifyLastLine="1"/>
    </xf>
    <xf numFmtId="0" fontId="7" fillId="0" borderId="9"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6" fillId="0" borderId="0" xfId="1" applyFont="1" applyFill="1" applyBorder="1" applyAlignment="1">
      <alignment horizontal="center" vertical="center" wrapText="1"/>
    </xf>
    <xf numFmtId="177" fontId="5" fillId="0" borderId="0" xfId="1" applyNumberFormat="1" applyFont="1" applyFill="1" applyBorder="1" applyAlignment="1">
      <alignment vertical="center"/>
    </xf>
    <xf numFmtId="0" fontId="7" fillId="0" borderId="0" xfId="1" applyFont="1" applyFill="1" applyBorder="1" applyAlignment="1">
      <alignment vertical="center"/>
    </xf>
    <xf numFmtId="0" fontId="10" fillId="0" borderId="0" xfId="1" applyFont="1" applyFill="1" applyBorder="1" applyAlignment="1">
      <alignment horizontal="right" vertical="center"/>
    </xf>
    <xf numFmtId="0" fontId="7"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11" fillId="0" borderId="0" xfId="1" applyFont="1" applyFill="1" applyBorder="1" applyAlignment="1">
      <alignment horizontal="right" vertical="center"/>
    </xf>
    <xf numFmtId="0" fontId="7" fillId="0" borderId="0" xfId="1" applyFont="1" applyFill="1" applyBorder="1" applyAlignment="1">
      <alignment horizontal="center" vertical="center" wrapText="1" justifyLastLine="1"/>
    </xf>
    <xf numFmtId="176" fontId="7" fillId="0" borderId="0" xfId="1" applyNumberFormat="1" applyFont="1" applyFill="1" applyBorder="1" applyAlignment="1">
      <alignment horizontal="right" vertical="center" shrinkToFit="1"/>
    </xf>
    <xf numFmtId="178" fontId="5" fillId="0" borderId="0" xfId="1" applyNumberFormat="1"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center" vertical="center"/>
    </xf>
    <xf numFmtId="49" fontId="5" fillId="0" borderId="0" xfId="1" applyNumberFormat="1" applyFont="1" applyFill="1" applyBorder="1" applyAlignment="1">
      <alignment vertical="center"/>
    </xf>
    <xf numFmtId="0" fontId="18" fillId="0" borderId="0" xfId="4" applyFont="1" applyFill="1" applyBorder="1" applyAlignment="1">
      <alignment vertical="top"/>
    </xf>
    <xf numFmtId="0" fontId="18" fillId="0" borderId="0" xfId="4" applyFont="1" applyFill="1" applyBorder="1"/>
    <xf numFmtId="176" fontId="5" fillId="0" borderId="0" xfId="1" applyNumberFormat="1" applyFont="1" applyFill="1" applyBorder="1" applyAlignment="1">
      <alignment horizontal="right" vertical="center" shrinkToFit="1"/>
    </xf>
    <xf numFmtId="49" fontId="5" fillId="0" borderId="0" xfId="1" applyNumberFormat="1" applyFont="1" applyFill="1" applyBorder="1" applyAlignment="1">
      <alignment vertical="center" wrapText="1"/>
    </xf>
    <xf numFmtId="0" fontId="5" fillId="0" borderId="0" xfId="1" applyFont="1" applyFill="1" applyBorder="1" applyAlignment="1">
      <alignment horizontal="center" vertical="center" wrapText="1"/>
    </xf>
    <xf numFmtId="176" fontId="5" fillId="0" borderId="0" xfId="1" applyNumberFormat="1" applyFont="1" applyFill="1" applyBorder="1" applyAlignment="1">
      <alignment vertical="center" shrinkToFit="1"/>
    </xf>
  </cellXfs>
  <cellStyles count="5">
    <cellStyle name="桁区切り 2 2 2" xfId="2" xr:uid="{69D4B06E-19BD-4A81-BB99-99455914A546}"/>
    <cellStyle name="標準" xfId="0" builtinId="0"/>
    <cellStyle name="標準 2" xfId="3" xr:uid="{88083A39-59BD-4607-A8EB-F7FE9F80B9BB}"/>
    <cellStyle name="標準 4" xfId="4" xr:uid="{3CB2320A-DC41-4D28-B727-A5E080305C93}"/>
    <cellStyle name="標準_③予算事業別調書(目次様式) 2 2" xfId="1" xr:uid="{50BB6B8E-B316-4F24-B5DE-61703BFFB1B9}"/>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OA-da0001$\&#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da0013$\&#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Users\i4250003\AppData\Local\Microsoft\Windows\Temporary%20Internet%20Files\Content.Outlook\E6ZMVT07\&#22243;&#20307;&#26989;&#32318;&#35413;&#20385;\&#9733;&#9734;&#9733;&#22806;&#37101;&#22243;&#20307;&#26989;&#32318;&#35413;&#20385;&#12471;&#12540;&#12488;&#65288;&#26666;&#24335;&#65289;H22&#12304;&#27096;&#24335;&#12305;(version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概要"/>
      <sheetName val="★（株）"/>
      <sheetName val="グラフ(株)"/>
      <sheetName val="★(財)"/>
      <sheetName val="グラフ(財)"/>
      <sheetName val="★(社福)"/>
      <sheetName val="グラフ(社福)"/>
      <sheetName val="★事業"/>
      <sheetName val="★評価"/>
      <sheetName val="人的（非）"/>
      <sheetName val="指標（非）(株)"/>
      <sheetName val="指標（非）(財)"/>
      <sheetName val="指標（内部）(社福)"/>
      <sheetName val="指標説明"/>
      <sheetName val="財務(非)"/>
      <sheetName val="★ (財)(正味)"/>
      <sheetName val="グラフ(財)(正味)"/>
    </sheetNames>
    <sheetDataSet>
      <sheetData sheetId="0">
        <row r="4">
          <cell r="B4" t="str">
            <v>(財)大阪国際交流センター</v>
          </cell>
        </row>
        <row r="5">
          <cell r="B5" t="str">
            <v>(財)大阪市女性協会</v>
          </cell>
        </row>
        <row r="6">
          <cell r="B6" t="str">
            <v>(財)アジア・太平洋人権情報センター</v>
          </cell>
        </row>
        <row r="7">
          <cell r="B7" t="str">
            <v>(株)大阪市開発公社</v>
          </cell>
        </row>
        <row r="8">
          <cell r="B8" t="str">
            <v>大阪市土地開発公社</v>
          </cell>
        </row>
        <row r="9">
          <cell r="B9" t="str">
            <v>(財)大阪市都市工学情報センター</v>
          </cell>
        </row>
        <row r="10">
          <cell r="B10" t="str">
            <v>(株)湊町開発センター</v>
          </cell>
        </row>
        <row r="11">
          <cell r="B11" t="str">
            <v>大阪外環状鉄道(株)</v>
          </cell>
        </row>
        <row r="12">
          <cell r="B12" t="str">
            <v>(社福)大阪社会医療センター</v>
          </cell>
        </row>
        <row r="13">
          <cell r="B13" t="str">
            <v>(財)大阪市環境保健協会</v>
          </cell>
        </row>
        <row r="14">
          <cell r="B14" t="str">
            <v>(財)大阪市救急医療事業団</v>
          </cell>
        </row>
        <row r="15">
          <cell r="B15" t="str">
            <v>(財)大阪市スポーツ・みどり振興協会</v>
          </cell>
        </row>
        <row r="16">
          <cell r="B16" t="str">
            <v>(財)大阪城ホール</v>
          </cell>
        </row>
        <row r="17">
          <cell r="B17" t="str">
            <v>(財)大阪二十一世紀協会</v>
          </cell>
        </row>
        <row r="18">
          <cell r="B18" t="str">
            <v>(財)大阪市博物館協会</v>
          </cell>
        </row>
        <row r="19">
          <cell r="B19" t="str">
            <v>(財)大阪科学振興協会</v>
          </cell>
        </row>
        <row r="20">
          <cell r="B20" t="str">
            <v>(財)大阪国際経済振興センター</v>
          </cell>
        </row>
        <row r="21">
          <cell r="B21" t="str">
            <v>大阪市信用保証協会</v>
          </cell>
        </row>
        <row r="22">
          <cell r="B22" t="str">
            <v>(株)大阪マーチャンダイズ・マート</v>
          </cell>
        </row>
        <row r="23">
          <cell r="B23" t="str">
            <v>アジア太平洋トレードセンター(株)</v>
          </cell>
        </row>
        <row r="24">
          <cell r="B24" t="str">
            <v>(株)大阪鶴見フラワーセンター</v>
          </cell>
        </row>
        <row r="25">
          <cell r="B25" t="str">
            <v>大阪市商業振興企画(株)</v>
          </cell>
        </row>
        <row r="26">
          <cell r="B26" t="str">
            <v>(公財)地球環境センター</v>
          </cell>
        </row>
        <row r="27">
          <cell r="B27" t="str">
            <v>(財)大阪市環境事業協会</v>
          </cell>
        </row>
        <row r="28">
          <cell r="B28" t="str">
            <v>大阪市住宅供給公社</v>
          </cell>
        </row>
        <row r="29">
          <cell r="B29" t="str">
            <v>(財)大阪市建築技術協会</v>
          </cell>
        </row>
        <row r="30">
          <cell r="B30" t="str">
            <v>(財)大阪市都市建設技術協会</v>
          </cell>
        </row>
        <row r="31">
          <cell r="B31" t="str">
            <v>大阪市街地開発(株)</v>
          </cell>
        </row>
        <row r="32">
          <cell r="B32" t="str">
            <v>大阪市道路公社</v>
          </cell>
        </row>
        <row r="33">
          <cell r="B33" t="str">
            <v>大阪地下街(株)</v>
          </cell>
        </row>
        <row r="34">
          <cell r="B34" t="str">
            <v>クリスタ長堀(株)</v>
          </cell>
        </row>
        <row r="35">
          <cell r="B35" t="str">
            <v>(財)大阪市下水道技術協会</v>
          </cell>
        </row>
        <row r="36">
          <cell r="B36" t="str">
            <v>(財)大阪港埠頭公社</v>
          </cell>
        </row>
        <row r="37">
          <cell r="B37" t="str">
            <v>大阪港埠頭ターミナル(株)</v>
          </cell>
        </row>
        <row r="38">
          <cell r="B38" t="str">
            <v>大阪港木材倉庫(株)</v>
          </cell>
        </row>
        <row r="39">
          <cell r="B39" t="str">
            <v>(株)大阪港トランスポートシステム</v>
          </cell>
        </row>
        <row r="40">
          <cell r="B40" t="str">
            <v>大阪ウォーターフロント開発(株)</v>
          </cell>
        </row>
        <row r="41">
          <cell r="B41" t="str">
            <v>(財)大阪市消防振興協会</v>
          </cell>
        </row>
        <row r="42">
          <cell r="B42" t="str">
            <v>交通サービス(株)</v>
          </cell>
        </row>
        <row r="43">
          <cell r="B43" t="str">
            <v>大阪運輸振興(株)</v>
          </cell>
        </row>
        <row r="44">
          <cell r="B44" t="str">
            <v>(株)大阪メトロサービス</v>
          </cell>
        </row>
        <row r="45">
          <cell r="B45" t="str">
            <v>(株)大阪水道総合サービス</v>
          </cell>
        </row>
        <row r="46">
          <cell r="B46" t="str">
            <v>(財)大阪市教育振興公社</v>
          </cell>
        </row>
        <row r="47">
          <cell r="B47" t="str">
            <v>(財)大阪国際平和センター</v>
          </cell>
        </row>
        <row r="48">
          <cell r="B48" t="str">
            <v>(公財)大阪府暴力追放推進センター</v>
          </cell>
        </row>
        <row r="49">
          <cell r="B49" t="str">
            <v>関西高速鉄道(株)</v>
          </cell>
        </row>
        <row r="50">
          <cell r="B50" t="str">
            <v>大阪国際空港ターミナル(株)</v>
          </cell>
        </row>
        <row r="51">
          <cell r="B51" t="str">
            <v>西大阪高速鉄道(株)</v>
          </cell>
        </row>
        <row r="52">
          <cell r="B52" t="str">
            <v>中之島高速鉄道(株)</v>
          </cell>
        </row>
        <row r="53">
          <cell r="B53" t="str">
            <v>(株)かんでんエルハート</v>
          </cell>
        </row>
        <row r="54">
          <cell r="B54" t="str">
            <v>(財)大阪観光コンベンション協会</v>
          </cell>
        </row>
        <row r="55">
          <cell r="B55" t="str">
            <v>(財)国際花と緑の博覧会記念協会</v>
          </cell>
        </row>
        <row r="56">
          <cell r="B56" t="str">
            <v>(財)大阪市農業センター</v>
          </cell>
        </row>
        <row r="57">
          <cell r="B57" t="str">
            <v>(社)大阪市人権協会</v>
          </cell>
        </row>
        <row r="58">
          <cell r="B58" t="str">
            <v>(財)大阪市民共済会</v>
          </cell>
        </row>
        <row r="59">
          <cell r="B59" t="str">
            <v>(社福)大阪市社会福祉協議会</v>
          </cell>
        </row>
        <row r="60">
          <cell r="B60" t="str">
            <v>(社福)みおつくし福祉会</v>
          </cell>
        </row>
        <row r="61">
          <cell r="B61" t="str">
            <v>(社福)大阪市障害者福祉・スポーツ協会</v>
          </cell>
        </row>
        <row r="62">
          <cell r="B62" t="str">
            <v>(財)大阪市身体障害者団体協議会</v>
          </cell>
        </row>
        <row r="63">
          <cell r="B63" t="str">
            <v>(社)大阪市老人クラブ連合会</v>
          </cell>
        </row>
        <row r="64">
          <cell r="B64" t="str">
            <v>(社)大阪生活衛生協会</v>
          </cell>
        </row>
        <row r="65">
          <cell r="B65" t="str">
            <v>(財)大阪バイオサイエンス研究所</v>
          </cell>
        </row>
        <row r="66">
          <cell r="B66" t="str">
            <v>(財)大阪市青少年活動協会</v>
          </cell>
        </row>
        <row r="67">
          <cell r="B67" t="str">
            <v>(財)大阪市中小企業勤労者福祉サービスセンター</v>
          </cell>
        </row>
        <row r="68">
          <cell r="B68" t="str">
            <v>(財)大阪市都市型産業振興センター</v>
          </cell>
        </row>
        <row r="69">
          <cell r="B69" t="str">
            <v>(公社)大阪港振興協会</v>
          </cell>
        </row>
        <row r="70">
          <cell r="B70" t="str">
            <v>(社)大阪市清港会</v>
          </cell>
        </row>
        <row r="71">
          <cell r="B71" t="str">
            <v>(財)大阪市学校給食協会</v>
          </cell>
        </row>
        <row r="72">
          <cell r="B72" t="str">
            <v>(社福)大阪市北区社会福祉協議会</v>
          </cell>
        </row>
        <row r="73">
          <cell r="B73" t="str">
            <v>(社福)大阪市都島区社会福祉協議会</v>
          </cell>
        </row>
        <row r="74">
          <cell r="B74" t="str">
            <v>(社福)大阪市福島区社会福祉協議会</v>
          </cell>
        </row>
        <row r="75">
          <cell r="B75" t="str">
            <v>(社福)大阪市此花区社会福祉協議会</v>
          </cell>
        </row>
        <row r="76">
          <cell r="B76" t="str">
            <v>(社福)大阪市中央区社会福祉協議会</v>
          </cell>
        </row>
        <row r="77">
          <cell r="B77" t="str">
            <v>(社福)大阪市西区社会福祉協議会</v>
          </cell>
        </row>
        <row r="78">
          <cell r="B78" t="str">
            <v>(社福)大阪市港区社会福祉協議会</v>
          </cell>
        </row>
        <row r="79">
          <cell r="B79" t="str">
            <v>(社福)大阪市大正区社会福祉協議会</v>
          </cell>
        </row>
        <row r="80">
          <cell r="B80" t="str">
            <v>(社福)大阪市天王寺区社会福祉協議会</v>
          </cell>
        </row>
        <row r="81">
          <cell r="B81" t="str">
            <v>(社福)大阪市浪速区社会福祉協議会</v>
          </cell>
        </row>
        <row r="82">
          <cell r="B82" t="str">
            <v>(社福)大阪市西淀川区社会福祉協議会</v>
          </cell>
        </row>
        <row r="83">
          <cell r="B83" t="str">
            <v>(社福)大阪市淀川区社会福祉協議会</v>
          </cell>
        </row>
        <row r="84">
          <cell r="B84" t="str">
            <v>(社福)大阪市東淀川区社会福祉協議会</v>
          </cell>
        </row>
        <row r="85">
          <cell r="B85" t="str">
            <v>(社福)大阪市東成区社会福祉協議会</v>
          </cell>
        </row>
        <row r="86">
          <cell r="B86" t="str">
            <v>(社福)大阪市生野区社会福祉協議会</v>
          </cell>
        </row>
        <row r="87">
          <cell r="B87" t="str">
            <v>(社福)大阪市旭区社会福祉協議会</v>
          </cell>
        </row>
        <row r="88">
          <cell r="B88" t="str">
            <v>(社福)大阪市城東区社会福祉協議会</v>
          </cell>
        </row>
        <row r="89">
          <cell r="B89" t="str">
            <v>(社福)大阪市鶴見区社会福祉協議会</v>
          </cell>
        </row>
        <row r="90">
          <cell r="B90" t="str">
            <v>(社福)大阪市阿倍野区社会福祉協議会</v>
          </cell>
        </row>
        <row r="91">
          <cell r="B91" t="str">
            <v>(社福)大阪市住之江区社会福祉協議会</v>
          </cell>
        </row>
        <row r="92">
          <cell r="B92" t="str">
            <v>(社福)大阪市住吉区社会福祉協議会</v>
          </cell>
        </row>
        <row r="93">
          <cell r="B93" t="str">
            <v>(社福)大阪市東住吉区社会福祉協議会</v>
          </cell>
        </row>
        <row r="94">
          <cell r="B94" t="str">
            <v>(社福)大阪市平野区社会福祉協議会</v>
          </cell>
        </row>
        <row r="95">
          <cell r="B95" t="str">
            <v>(社福)大阪市西成区社会福祉協議会</v>
          </cell>
        </row>
        <row r="96">
          <cell r="B96" t="str">
            <v>堂島地下街(株)</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5EEA-7034-46B5-8E40-0A66C8E3D7F1}">
  <sheetPr>
    <tabColor rgb="FFFFFF00"/>
    <pageSetUpPr fitToPage="1"/>
  </sheetPr>
  <dimension ref="A1:AN82"/>
  <sheetViews>
    <sheetView tabSelected="1" view="pageBreakPreview" zoomScale="80" zoomScaleNormal="100" zoomScaleSheetLayoutView="80" workbookViewId="0">
      <pane ySplit="8" topLeftCell="A9" activePane="bottomLeft" state="frozen"/>
      <selection activeCell="C24" sqref="C24:C26"/>
      <selection pane="bottomLeft" activeCell="V17" sqref="V17"/>
    </sheetView>
  </sheetViews>
  <sheetFormatPr defaultColWidth="8.625" defaultRowHeight="18" customHeight="1" outlineLevelCol="1"/>
  <cols>
    <col min="1" max="1" width="4.625" style="24" customWidth="1"/>
    <col min="2" max="4" width="1.25" style="4" customWidth="1"/>
    <col min="5" max="5" width="25.375" style="4" customWidth="1"/>
    <col min="6" max="6" width="31.375" style="15" customWidth="1"/>
    <col min="7" max="8" width="11.875" style="7" customWidth="1"/>
    <col min="9" max="9" width="11.875" style="16" customWidth="1"/>
    <col min="10" max="10" width="6.375" style="17" customWidth="1"/>
    <col min="11" max="11" width="6.375" style="18" customWidth="1"/>
    <col min="12" max="12" width="6.5" style="18" customWidth="1"/>
    <col min="13" max="13" width="3.875" style="9" customWidth="1" outlineLevel="1"/>
    <col min="14" max="14" width="4" style="9" customWidth="1" outlineLevel="1"/>
    <col min="15" max="15" width="3.875" style="9" customWidth="1" outlineLevel="1"/>
    <col min="16" max="16" width="3.25" style="9" customWidth="1" outlineLevel="1"/>
    <col min="17" max="17" width="12.125" style="9" customWidth="1" outlineLevel="1"/>
    <col min="18" max="18" width="11.5" style="10" customWidth="1"/>
    <col min="19" max="19" width="5.375" style="10" customWidth="1"/>
    <col min="20" max="20" width="23.875" style="10" bestFit="1" customWidth="1"/>
    <col min="21" max="21" width="16.125" style="11" bestFit="1" customWidth="1"/>
    <col min="22" max="26" width="8.625" style="10" customWidth="1"/>
    <col min="27" max="27" width="8.625" style="12" customWidth="1"/>
    <col min="28" max="32" width="8.625" style="10" customWidth="1"/>
    <col min="33" max="37" width="8.625" style="13" customWidth="1"/>
    <col min="38" max="38" width="22.875" style="13" customWidth="1"/>
    <col min="39" max="192" width="8.625" style="10" customWidth="1"/>
    <col min="193" max="16384" width="8.625" style="10"/>
  </cols>
  <sheetData>
    <row r="1" spans="1:40" ht="18" customHeight="1">
      <c r="A1" s="3" t="s">
        <v>0</v>
      </c>
      <c r="C1" s="5"/>
      <c r="D1" s="5"/>
      <c r="E1" s="5"/>
      <c r="F1" s="6"/>
      <c r="I1" s="8"/>
      <c r="J1" s="87"/>
      <c r="K1" s="87"/>
      <c r="L1" s="103"/>
      <c r="M1" s="104"/>
      <c r="N1" s="104"/>
      <c r="O1" s="104"/>
      <c r="P1" s="104"/>
      <c r="Q1" s="104"/>
      <c r="R1" s="105"/>
      <c r="S1" s="105"/>
      <c r="T1" s="105"/>
      <c r="U1" s="106"/>
      <c r="V1" s="105"/>
      <c r="W1" s="105"/>
      <c r="X1" s="105"/>
      <c r="Y1" s="105"/>
      <c r="Z1" s="105"/>
      <c r="AA1" s="107"/>
      <c r="AB1" s="105"/>
      <c r="AC1" s="105"/>
      <c r="AD1" s="105"/>
      <c r="AE1" s="105"/>
      <c r="AF1" s="105"/>
      <c r="AG1" s="108"/>
      <c r="AH1" s="108"/>
      <c r="AI1" s="108"/>
      <c r="AJ1" s="108"/>
      <c r="AK1" s="108"/>
      <c r="AL1" s="108"/>
      <c r="AM1" s="105"/>
      <c r="AN1" s="105"/>
    </row>
    <row r="2" spans="1:40" ht="15.75" customHeight="1">
      <c r="A2" s="10"/>
      <c r="C2" s="14"/>
      <c r="D2" s="14"/>
      <c r="E2" s="14"/>
      <c r="L2" s="109"/>
      <c r="M2" s="104"/>
      <c r="N2" s="104"/>
      <c r="O2" s="104"/>
      <c r="P2" s="104"/>
      <c r="Q2" s="104"/>
      <c r="R2" s="105"/>
      <c r="S2" s="105"/>
      <c r="T2" s="105"/>
      <c r="U2" s="106"/>
      <c r="V2" s="105"/>
      <c r="W2" s="88"/>
      <c r="X2" s="88"/>
      <c r="Y2" s="88"/>
      <c r="Z2" s="88"/>
      <c r="AA2" s="88"/>
      <c r="AB2" s="88"/>
      <c r="AC2" s="88"/>
      <c r="AD2" s="88"/>
      <c r="AE2" s="88"/>
      <c r="AF2" s="105"/>
      <c r="AG2" s="108"/>
      <c r="AH2" s="108"/>
      <c r="AI2" s="108"/>
      <c r="AJ2" s="108"/>
      <c r="AK2" s="108"/>
      <c r="AL2" s="108"/>
      <c r="AM2" s="105"/>
      <c r="AN2" s="105"/>
    </row>
    <row r="3" spans="1:40" ht="10.5" customHeight="1">
      <c r="A3" s="19"/>
      <c r="C3" s="20"/>
      <c r="D3" s="20"/>
      <c r="E3" s="20"/>
      <c r="F3" s="21"/>
      <c r="I3" s="22"/>
      <c r="K3" s="23"/>
      <c r="L3" s="110"/>
      <c r="M3" s="104"/>
      <c r="N3" s="104"/>
      <c r="O3" s="104"/>
      <c r="P3" s="104"/>
      <c r="Q3" s="104"/>
      <c r="R3" s="105"/>
      <c r="S3" s="105"/>
      <c r="T3" s="105"/>
      <c r="U3" s="106"/>
      <c r="V3" s="105"/>
      <c r="W3" s="88"/>
      <c r="X3" s="88"/>
      <c r="Y3" s="88"/>
      <c r="Z3" s="88"/>
      <c r="AA3" s="88"/>
      <c r="AB3" s="88"/>
      <c r="AC3" s="88"/>
      <c r="AD3" s="88"/>
      <c r="AE3" s="88"/>
      <c r="AF3" s="105"/>
      <c r="AG3" s="108"/>
      <c r="AH3" s="108"/>
      <c r="AI3" s="108"/>
      <c r="AJ3" s="108"/>
      <c r="AK3" s="108"/>
      <c r="AL3" s="108"/>
      <c r="AM3" s="105"/>
      <c r="AN3" s="105"/>
    </row>
    <row r="4" spans="1:40" ht="15" customHeight="1">
      <c r="G4" s="89"/>
      <c r="H4" s="89"/>
      <c r="I4" s="25"/>
      <c r="K4" s="26" t="s">
        <v>1</v>
      </c>
      <c r="L4" s="111"/>
      <c r="M4" s="112"/>
      <c r="N4" s="112"/>
      <c r="O4" s="112"/>
      <c r="P4" s="104"/>
      <c r="Q4" s="104"/>
      <c r="R4" s="105"/>
      <c r="S4" s="105"/>
      <c r="T4" s="105"/>
      <c r="U4" s="106"/>
      <c r="V4" s="105"/>
      <c r="W4" s="88"/>
      <c r="X4" s="88"/>
      <c r="Y4" s="88"/>
      <c r="Z4" s="88"/>
      <c r="AA4" s="88"/>
      <c r="AB4" s="88"/>
      <c r="AC4" s="88"/>
      <c r="AD4" s="88"/>
      <c r="AE4" s="88"/>
      <c r="AF4" s="105"/>
      <c r="AG4" s="108"/>
      <c r="AH4" s="108"/>
      <c r="AI4" s="108"/>
      <c r="AJ4" s="108"/>
      <c r="AK4" s="108"/>
      <c r="AL4" s="108"/>
      <c r="AM4" s="105"/>
      <c r="AN4" s="105"/>
    </row>
    <row r="5" spans="1:40" ht="23.25" customHeight="1">
      <c r="G5" s="89"/>
      <c r="H5" s="89"/>
      <c r="I5" s="25"/>
      <c r="K5" s="28" t="s">
        <v>2</v>
      </c>
      <c r="L5" s="113"/>
      <c r="M5" s="112"/>
      <c r="N5" s="112"/>
      <c r="O5" s="112"/>
      <c r="P5" s="104"/>
      <c r="Q5" s="104"/>
      <c r="R5" s="105"/>
      <c r="S5" s="105"/>
      <c r="T5" s="105"/>
      <c r="U5" s="106"/>
      <c r="V5" s="105"/>
      <c r="W5" s="88"/>
      <c r="X5" s="88"/>
      <c r="Y5" s="88"/>
      <c r="Z5" s="88"/>
      <c r="AA5" s="88"/>
      <c r="AB5" s="88"/>
      <c r="AC5" s="88"/>
      <c r="AD5" s="88"/>
      <c r="AE5" s="88"/>
      <c r="AF5" s="105"/>
      <c r="AG5" s="108"/>
      <c r="AH5" s="108"/>
      <c r="AI5" s="108"/>
      <c r="AJ5" s="108"/>
      <c r="AK5" s="108"/>
      <c r="AL5" s="108"/>
      <c r="AM5" s="105"/>
      <c r="AN5" s="105"/>
    </row>
    <row r="6" spans="1:40" ht="4.5" customHeight="1" thickBot="1">
      <c r="F6" s="29"/>
      <c r="G6" s="30"/>
      <c r="H6" s="30"/>
      <c r="I6" s="31"/>
      <c r="J6" s="32"/>
      <c r="K6" s="25"/>
      <c r="L6" s="114"/>
      <c r="M6" s="112"/>
      <c r="N6" s="112"/>
      <c r="O6" s="112"/>
      <c r="P6" s="104"/>
      <c r="Q6" s="104"/>
      <c r="R6" s="105"/>
      <c r="S6" s="105"/>
      <c r="T6" s="105"/>
      <c r="U6" s="106"/>
      <c r="V6" s="105"/>
      <c r="W6" s="88"/>
      <c r="X6" s="88"/>
      <c r="Y6" s="88"/>
      <c r="Z6" s="88"/>
      <c r="AA6" s="88"/>
      <c r="AB6" s="88"/>
      <c r="AC6" s="88"/>
      <c r="AD6" s="88"/>
      <c r="AE6" s="88"/>
      <c r="AF6" s="105"/>
      <c r="AG6" s="90"/>
      <c r="AH6" s="90"/>
      <c r="AI6" s="90"/>
      <c r="AJ6" s="90"/>
      <c r="AK6" s="90"/>
      <c r="AL6" s="90"/>
      <c r="AM6" s="90"/>
      <c r="AN6" s="90"/>
    </row>
    <row r="7" spans="1:40" ht="18.75" customHeight="1">
      <c r="A7" s="33" t="s">
        <v>3</v>
      </c>
      <c r="B7" s="91" t="s">
        <v>4</v>
      </c>
      <c r="C7" s="92"/>
      <c r="D7" s="92"/>
      <c r="E7" s="93"/>
      <c r="F7" s="97" t="s">
        <v>5</v>
      </c>
      <c r="G7" s="34" t="s">
        <v>6</v>
      </c>
      <c r="H7" s="34" t="s">
        <v>47</v>
      </c>
      <c r="I7" s="35" t="s">
        <v>7</v>
      </c>
      <c r="J7" s="99" t="s">
        <v>8</v>
      </c>
      <c r="K7" s="100"/>
      <c r="L7" s="115"/>
      <c r="M7" s="104"/>
      <c r="N7" s="104"/>
      <c r="O7" s="104"/>
      <c r="P7" s="104"/>
      <c r="Q7" s="104"/>
      <c r="R7" s="105"/>
      <c r="S7" s="105"/>
      <c r="T7" s="105"/>
      <c r="U7" s="106"/>
      <c r="V7" s="105"/>
      <c r="W7" s="105"/>
      <c r="X7" s="105"/>
      <c r="Y7" s="105"/>
      <c r="Z7" s="105"/>
      <c r="AA7" s="107"/>
      <c r="AB7" s="105"/>
      <c r="AC7" s="105"/>
      <c r="AD7" s="105"/>
      <c r="AE7" s="105"/>
      <c r="AF7" s="105"/>
      <c r="AG7" s="90"/>
      <c r="AH7" s="90"/>
      <c r="AI7" s="90"/>
      <c r="AJ7" s="90"/>
      <c r="AK7" s="90"/>
      <c r="AL7" s="90"/>
      <c r="AM7" s="90"/>
      <c r="AN7" s="90"/>
    </row>
    <row r="8" spans="1:40" ht="18.75" customHeight="1">
      <c r="A8" s="36" t="s">
        <v>9</v>
      </c>
      <c r="B8" s="94"/>
      <c r="C8" s="95"/>
      <c r="D8" s="95"/>
      <c r="E8" s="96"/>
      <c r="F8" s="98"/>
      <c r="G8" s="37" t="s">
        <v>10</v>
      </c>
      <c r="H8" s="37" t="s">
        <v>44</v>
      </c>
      <c r="I8" s="38" t="s">
        <v>11</v>
      </c>
      <c r="J8" s="101"/>
      <c r="K8" s="102"/>
      <c r="L8" s="115"/>
      <c r="M8" s="104"/>
      <c r="N8" s="104"/>
      <c r="O8" s="104"/>
      <c r="P8" s="104"/>
      <c r="Q8" s="104"/>
      <c r="R8" s="105"/>
      <c r="S8" s="105"/>
      <c r="T8" s="105"/>
      <c r="U8" s="106"/>
      <c r="V8" s="105"/>
      <c r="W8" s="105"/>
      <c r="X8" s="105"/>
      <c r="Y8" s="105"/>
      <c r="Z8" s="105"/>
      <c r="AA8" s="107"/>
      <c r="AB8" s="105"/>
      <c r="AC8" s="105"/>
      <c r="AD8" s="105"/>
      <c r="AE8" s="105"/>
      <c r="AF8" s="105"/>
      <c r="AG8" s="90"/>
      <c r="AH8" s="90"/>
      <c r="AI8" s="90"/>
      <c r="AJ8" s="90"/>
      <c r="AK8" s="90"/>
      <c r="AL8" s="90"/>
      <c r="AM8" s="90"/>
      <c r="AN8" s="90"/>
    </row>
    <row r="9" spans="1:40" ht="27" customHeight="1">
      <c r="A9" s="39">
        <v>1</v>
      </c>
      <c r="B9" s="78" t="s">
        <v>12</v>
      </c>
      <c r="C9" s="83"/>
      <c r="D9" s="83"/>
      <c r="E9" s="79"/>
      <c r="F9" s="1"/>
      <c r="G9" s="40">
        <v>7243</v>
      </c>
      <c r="H9" s="40">
        <f>SUMIFS($H$8:$H$48,$T$8:$T$48,$T9,$N$8:$N$48,$N$10)</f>
        <v>0</v>
      </c>
      <c r="I9" s="40">
        <f>+H9-G9</f>
        <v>-7243</v>
      </c>
      <c r="J9" s="41"/>
      <c r="K9" s="42"/>
      <c r="L9" s="116"/>
      <c r="M9" s="104"/>
      <c r="N9" s="104"/>
      <c r="O9" s="104"/>
      <c r="P9" s="104"/>
      <c r="Q9" s="104"/>
      <c r="R9" s="105"/>
      <c r="S9" s="105"/>
      <c r="T9" s="105"/>
      <c r="U9" s="106"/>
      <c r="V9" s="105"/>
      <c r="W9" s="105"/>
      <c r="X9" s="105"/>
      <c r="Y9" s="105"/>
      <c r="Z9" s="105"/>
      <c r="AA9" s="107"/>
      <c r="AB9" s="105"/>
      <c r="AC9" s="117"/>
      <c r="AD9" s="117"/>
      <c r="AE9" s="117"/>
      <c r="AF9" s="105"/>
      <c r="AG9" s="108"/>
      <c r="AH9" s="108"/>
      <c r="AI9" s="108"/>
      <c r="AJ9" s="108"/>
      <c r="AK9" s="108"/>
      <c r="AL9" s="108"/>
      <c r="AM9" s="105"/>
      <c r="AN9" s="105"/>
    </row>
    <row r="10" spans="1:40" ht="27" customHeight="1">
      <c r="A10" s="39">
        <v>2</v>
      </c>
      <c r="B10" s="44"/>
      <c r="C10" s="78" t="s">
        <v>13</v>
      </c>
      <c r="D10" s="83"/>
      <c r="E10" s="79"/>
      <c r="F10" s="1"/>
      <c r="G10" s="40">
        <v>7243</v>
      </c>
      <c r="H10" s="40">
        <f>SUM(H11)</f>
        <v>7448</v>
      </c>
      <c r="I10" s="40">
        <f t="shared" ref="I10:I42" si="0">+H10-G10</f>
        <v>205</v>
      </c>
      <c r="J10" s="41"/>
      <c r="K10" s="45"/>
      <c r="L10" s="118"/>
      <c r="M10" s="104"/>
      <c r="N10" s="104"/>
      <c r="O10" s="104"/>
      <c r="P10" s="104"/>
      <c r="Q10" s="104"/>
      <c r="R10" s="105"/>
      <c r="S10" s="105"/>
      <c r="T10" s="105"/>
      <c r="U10" s="106"/>
      <c r="V10" s="105"/>
      <c r="W10" s="105"/>
      <c r="X10" s="105"/>
      <c r="Y10" s="105"/>
      <c r="Z10" s="105"/>
      <c r="AA10" s="107"/>
      <c r="AB10" s="105"/>
      <c r="AC10" s="117"/>
      <c r="AD10" s="117"/>
      <c r="AE10" s="117"/>
      <c r="AF10" s="105"/>
      <c r="AG10" s="108"/>
      <c r="AH10" s="108"/>
      <c r="AI10" s="108"/>
      <c r="AJ10" s="108"/>
      <c r="AK10" s="108"/>
      <c r="AL10" s="108"/>
      <c r="AM10" s="105"/>
      <c r="AN10" s="105"/>
    </row>
    <row r="11" spans="1:40" ht="27" customHeight="1">
      <c r="A11" s="39">
        <v>3</v>
      </c>
      <c r="B11" s="46"/>
      <c r="C11" s="47"/>
      <c r="D11" s="78" t="s">
        <v>14</v>
      </c>
      <c r="E11" s="79"/>
      <c r="F11" s="48"/>
      <c r="G11" s="40">
        <v>7243</v>
      </c>
      <c r="H11" s="40">
        <f>SUM(H12)</f>
        <v>7448</v>
      </c>
      <c r="I11" s="40">
        <f t="shared" ref="I11" si="1">SUM(I12)</f>
        <v>205</v>
      </c>
      <c r="J11" s="41"/>
      <c r="K11" s="45"/>
      <c r="L11" s="118"/>
      <c r="M11" s="104"/>
      <c r="N11" s="104"/>
      <c r="O11" s="104"/>
      <c r="P11" s="104"/>
      <c r="Q11" s="104"/>
      <c r="R11" s="105"/>
      <c r="S11" s="105"/>
      <c r="T11" s="105"/>
      <c r="U11" s="106"/>
      <c r="V11" s="105"/>
      <c r="W11" s="105"/>
      <c r="X11" s="105"/>
      <c r="Y11" s="105"/>
      <c r="Z11" s="105"/>
      <c r="AA11" s="107"/>
      <c r="AB11" s="105"/>
      <c r="AC11" s="117"/>
      <c r="AD11" s="117"/>
      <c r="AE11" s="117"/>
      <c r="AF11" s="105"/>
      <c r="AG11" s="108"/>
      <c r="AH11" s="108"/>
      <c r="AI11" s="108"/>
      <c r="AJ11" s="108"/>
      <c r="AK11" s="108"/>
      <c r="AL11" s="108"/>
      <c r="AM11" s="105"/>
      <c r="AN11" s="105"/>
    </row>
    <row r="12" spans="1:40" ht="14.25">
      <c r="A12" s="39">
        <v>4</v>
      </c>
      <c r="B12" s="46"/>
      <c r="C12" s="46"/>
      <c r="D12" s="46"/>
      <c r="E12" s="49" t="s">
        <v>15</v>
      </c>
      <c r="F12" s="48" t="s">
        <v>16</v>
      </c>
      <c r="G12" s="40">
        <v>7243</v>
      </c>
      <c r="H12" s="40">
        <v>7448</v>
      </c>
      <c r="I12" s="40">
        <f t="shared" si="0"/>
        <v>205</v>
      </c>
      <c r="J12" s="41"/>
      <c r="K12" s="45"/>
      <c r="L12" s="118"/>
      <c r="M12" s="104"/>
      <c r="N12" s="104"/>
      <c r="O12" s="104"/>
      <c r="P12" s="104"/>
      <c r="Q12" s="104"/>
      <c r="R12" s="105"/>
      <c r="S12" s="105"/>
      <c r="T12" s="105"/>
      <c r="U12" s="106"/>
      <c r="V12" s="105"/>
      <c r="W12" s="105"/>
      <c r="X12" s="105"/>
      <c r="Y12" s="105"/>
      <c r="Z12" s="105"/>
      <c r="AA12" s="107"/>
      <c r="AB12" s="105"/>
      <c r="AC12" s="117"/>
      <c r="AD12" s="117"/>
      <c r="AE12" s="117"/>
      <c r="AF12" s="105"/>
      <c r="AG12" s="108"/>
      <c r="AH12" s="108"/>
      <c r="AI12" s="108"/>
      <c r="AJ12" s="108"/>
      <c r="AK12" s="108"/>
      <c r="AL12" s="108"/>
      <c r="AM12" s="105"/>
      <c r="AN12" s="105"/>
    </row>
    <row r="13" spans="1:40" ht="27" customHeight="1">
      <c r="A13" s="39">
        <v>5</v>
      </c>
      <c r="B13" s="78" t="s">
        <v>17</v>
      </c>
      <c r="C13" s="83"/>
      <c r="D13" s="83"/>
      <c r="E13" s="79"/>
      <c r="F13" s="48"/>
      <c r="G13" s="40">
        <v>4103</v>
      </c>
      <c r="H13" s="40">
        <f>SUMIFS($H$8:$H$48,$T$8:$T$48,$T14,$N$8:$N$48,$N$14)</f>
        <v>0</v>
      </c>
      <c r="I13" s="40">
        <f t="shared" si="0"/>
        <v>-4103</v>
      </c>
      <c r="J13" s="41"/>
      <c r="K13" s="45"/>
      <c r="L13" s="118"/>
      <c r="M13" s="104"/>
      <c r="N13" s="104"/>
      <c r="O13" s="104"/>
      <c r="P13" s="104"/>
      <c r="Q13" s="104"/>
      <c r="R13" s="105"/>
      <c r="S13" s="105"/>
      <c r="T13" s="105"/>
      <c r="U13" s="106"/>
      <c r="V13" s="105"/>
      <c r="W13" s="105"/>
      <c r="X13" s="105"/>
      <c r="Y13" s="105"/>
      <c r="Z13" s="105"/>
      <c r="AA13" s="107"/>
      <c r="AB13" s="105"/>
      <c r="AC13" s="117"/>
      <c r="AD13" s="117"/>
      <c r="AE13" s="117"/>
      <c r="AF13" s="105"/>
      <c r="AG13" s="108"/>
      <c r="AH13" s="108"/>
      <c r="AI13" s="108"/>
      <c r="AJ13" s="108"/>
      <c r="AK13" s="108"/>
      <c r="AL13" s="108"/>
      <c r="AM13" s="105"/>
      <c r="AN13" s="105"/>
    </row>
    <row r="14" spans="1:40" ht="27" customHeight="1">
      <c r="A14" s="39">
        <v>6</v>
      </c>
      <c r="B14" s="50"/>
      <c r="C14" s="78" t="s">
        <v>18</v>
      </c>
      <c r="D14" s="83"/>
      <c r="E14" s="79"/>
      <c r="F14" s="48"/>
      <c r="G14" s="40">
        <v>4103</v>
      </c>
      <c r="H14" s="40">
        <f>SUM(H15:H15)</f>
        <v>469</v>
      </c>
      <c r="I14" s="40">
        <f t="shared" si="0"/>
        <v>-3634</v>
      </c>
      <c r="J14" s="41"/>
      <c r="K14" s="45"/>
      <c r="L14" s="118"/>
      <c r="M14" s="104"/>
      <c r="N14" s="104"/>
      <c r="O14" s="104"/>
      <c r="P14" s="104"/>
      <c r="Q14" s="104"/>
      <c r="R14" s="105"/>
      <c r="S14" s="105"/>
      <c r="T14" s="105"/>
      <c r="U14" s="106"/>
      <c r="V14" s="105"/>
      <c r="W14" s="105"/>
      <c r="X14" s="105"/>
      <c r="Y14" s="105"/>
      <c r="Z14" s="105"/>
      <c r="AA14" s="107"/>
      <c r="AB14" s="105"/>
      <c r="AC14" s="117"/>
      <c r="AD14" s="117"/>
      <c r="AE14" s="117"/>
      <c r="AF14" s="105"/>
      <c r="AG14" s="108"/>
      <c r="AH14" s="108"/>
      <c r="AI14" s="108"/>
      <c r="AJ14" s="108"/>
      <c r="AK14" s="108"/>
      <c r="AL14" s="108"/>
      <c r="AM14" s="105"/>
      <c r="AN14" s="105"/>
    </row>
    <row r="15" spans="1:40" ht="27" customHeight="1">
      <c r="A15" s="39">
        <v>7</v>
      </c>
      <c r="B15" s="51"/>
      <c r="C15" s="50"/>
      <c r="D15" s="78" t="s">
        <v>19</v>
      </c>
      <c r="E15" s="79"/>
      <c r="F15" s="48"/>
      <c r="G15" s="40">
        <v>4103</v>
      </c>
      <c r="H15" s="40">
        <f>H16</f>
        <v>469</v>
      </c>
      <c r="I15" s="40">
        <f t="shared" si="0"/>
        <v>-3634</v>
      </c>
      <c r="J15" s="41"/>
      <c r="K15" s="45"/>
      <c r="L15" s="118"/>
      <c r="M15" s="104"/>
      <c r="N15" s="104"/>
      <c r="O15" s="104"/>
      <c r="P15" s="104"/>
      <c r="Q15" s="104"/>
      <c r="R15" s="105"/>
      <c r="S15" s="105"/>
      <c r="T15" s="105"/>
      <c r="U15" s="106"/>
      <c r="V15" s="105"/>
      <c r="W15" s="105"/>
      <c r="X15" s="105"/>
      <c r="Y15" s="105"/>
      <c r="Z15" s="105"/>
      <c r="AA15" s="107"/>
      <c r="AB15" s="105"/>
      <c r="AC15" s="117"/>
      <c r="AD15" s="117"/>
      <c r="AE15" s="117"/>
      <c r="AF15" s="105"/>
      <c r="AG15" s="108"/>
      <c r="AH15" s="108"/>
      <c r="AI15" s="108"/>
      <c r="AJ15" s="108"/>
      <c r="AK15" s="108"/>
      <c r="AL15" s="108"/>
      <c r="AM15" s="105"/>
      <c r="AN15" s="105"/>
    </row>
    <row r="16" spans="1:40" ht="26.25" customHeight="1">
      <c r="A16" s="39">
        <v>8</v>
      </c>
      <c r="B16" s="51"/>
      <c r="C16" s="51"/>
      <c r="D16" s="50"/>
      <c r="E16" s="52" t="s">
        <v>45</v>
      </c>
      <c r="F16" s="48"/>
      <c r="G16" s="40">
        <v>4103</v>
      </c>
      <c r="H16" s="40">
        <f>SUM(H17)</f>
        <v>469</v>
      </c>
      <c r="I16" s="40">
        <f t="shared" si="0"/>
        <v>-3634</v>
      </c>
      <c r="J16" s="41"/>
      <c r="K16" s="45"/>
      <c r="L16" s="118"/>
      <c r="M16" s="104"/>
      <c r="N16" s="104"/>
      <c r="O16" s="104"/>
      <c r="P16" s="104"/>
      <c r="Q16" s="104"/>
      <c r="R16" s="105"/>
      <c r="S16" s="105"/>
      <c r="T16" s="105"/>
      <c r="U16" s="106"/>
      <c r="V16" s="105"/>
      <c r="W16" s="105"/>
      <c r="X16" s="105"/>
      <c r="Y16" s="105"/>
      <c r="Z16" s="105"/>
      <c r="AA16" s="107"/>
      <c r="AB16" s="105"/>
      <c r="AC16" s="117"/>
      <c r="AD16" s="117"/>
      <c r="AE16" s="117"/>
      <c r="AF16" s="105"/>
      <c r="AG16" s="108"/>
      <c r="AH16" s="108"/>
      <c r="AI16" s="108"/>
      <c r="AJ16" s="108"/>
      <c r="AK16" s="108"/>
      <c r="AL16" s="108"/>
      <c r="AM16" s="105"/>
      <c r="AN16" s="105"/>
    </row>
    <row r="17" spans="1:40" ht="40.5" customHeight="1">
      <c r="A17" s="39">
        <v>9</v>
      </c>
      <c r="B17" s="51"/>
      <c r="C17" s="51"/>
      <c r="D17" s="51"/>
      <c r="E17" s="52"/>
      <c r="F17" s="48" t="s">
        <v>51</v>
      </c>
      <c r="G17" s="40">
        <v>626</v>
      </c>
      <c r="H17" s="40">
        <v>469</v>
      </c>
      <c r="I17" s="40">
        <f t="shared" ref="I17" si="2">+H17-G17</f>
        <v>-157</v>
      </c>
      <c r="J17" s="41"/>
      <c r="K17" s="45"/>
      <c r="L17" s="119"/>
      <c r="M17" s="104"/>
      <c r="N17" s="104"/>
      <c r="O17" s="104"/>
      <c r="P17" s="104"/>
      <c r="Q17" s="104"/>
      <c r="R17" s="105"/>
      <c r="S17" s="105"/>
      <c r="T17" s="105"/>
      <c r="U17" s="106"/>
      <c r="V17" s="105"/>
      <c r="W17" s="105"/>
      <c r="X17" s="105"/>
      <c r="Y17" s="105"/>
      <c r="Z17" s="105"/>
      <c r="AA17" s="107"/>
      <c r="AB17" s="105"/>
      <c r="AC17" s="117"/>
      <c r="AD17" s="117"/>
      <c r="AE17" s="117"/>
      <c r="AF17" s="105"/>
      <c r="AG17" s="108"/>
      <c r="AH17" s="108"/>
      <c r="AI17" s="108"/>
      <c r="AJ17" s="108"/>
      <c r="AK17" s="108"/>
      <c r="AL17" s="108"/>
      <c r="AM17" s="105"/>
      <c r="AN17" s="105"/>
    </row>
    <row r="18" spans="1:40" ht="67.5" customHeight="1">
      <c r="A18" s="39">
        <v>10</v>
      </c>
      <c r="B18" s="51"/>
      <c r="C18" s="51"/>
      <c r="D18" s="51"/>
      <c r="E18" s="52"/>
      <c r="F18" s="48" t="s">
        <v>48</v>
      </c>
      <c r="G18" s="40">
        <v>3477</v>
      </c>
      <c r="H18" s="40">
        <v>0</v>
      </c>
      <c r="I18" s="40">
        <f t="shared" ref="I18" si="3">+H18-G18</f>
        <v>-3477</v>
      </c>
      <c r="J18" s="41"/>
      <c r="K18" s="45"/>
      <c r="L18" s="119"/>
      <c r="M18" s="104"/>
      <c r="N18" s="104"/>
      <c r="O18" s="104"/>
      <c r="P18" s="104"/>
      <c r="Q18" s="104"/>
      <c r="R18" s="105"/>
      <c r="S18" s="105"/>
      <c r="T18" s="105"/>
      <c r="U18" s="106"/>
      <c r="V18" s="105"/>
      <c r="W18" s="105"/>
      <c r="X18" s="105"/>
      <c r="Y18" s="105"/>
      <c r="Z18" s="105"/>
      <c r="AA18" s="107"/>
      <c r="AB18" s="105"/>
      <c r="AC18" s="117"/>
      <c r="AD18" s="117"/>
      <c r="AE18" s="117"/>
      <c r="AF18" s="105"/>
      <c r="AG18" s="108"/>
      <c r="AH18" s="108"/>
      <c r="AI18" s="108"/>
      <c r="AJ18" s="108"/>
      <c r="AK18" s="108"/>
      <c r="AL18" s="108"/>
      <c r="AM18" s="105"/>
      <c r="AN18" s="105"/>
    </row>
    <row r="19" spans="1:40" ht="27" customHeight="1">
      <c r="A19" s="39">
        <v>11</v>
      </c>
      <c r="B19" s="78" t="s">
        <v>20</v>
      </c>
      <c r="C19" s="83"/>
      <c r="D19" s="83"/>
      <c r="E19" s="79"/>
      <c r="F19" s="48"/>
      <c r="G19" s="40">
        <v>71</v>
      </c>
      <c r="H19" s="40">
        <f>SUMIFS($H$8:$H$48,$T$8:$T$48,$T20,$N$8:$N$48,$N$20)</f>
        <v>0</v>
      </c>
      <c r="I19" s="40">
        <f t="shared" si="0"/>
        <v>-71</v>
      </c>
      <c r="J19" s="41"/>
      <c r="K19" s="45"/>
      <c r="L19" s="118"/>
      <c r="M19" s="104"/>
      <c r="N19" s="104"/>
      <c r="O19" s="104"/>
      <c r="P19" s="104"/>
      <c r="Q19" s="104"/>
      <c r="R19" s="105"/>
      <c r="S19" s="105"/>
      <c r="T19" s="105"/>
      <c r="U19" s="106"/>
      <c r="V19" s="105"/>
      <c r="W19" s="105"/>
      <c r="X19" s="105"/>
      <c r="Y19" s="105"/>
      <c r="Z19" s="105"/>
      <c r="AA19" s="107"/>
      <c r="AB19" s="105"/>
      <c r="AC19" s="117"/>
      <c r="AD19" s="117"/>
      <c r="AE19" s="117"/>
      <c r="AF19" s="105"/>
      <c r="AG19" s="108"/>
      <c r="AH19" s="108"/>
      <c r="AI19" s="108"/>
      <c r="AJ19" s="108"/>
      <c r="AK19" s="108"/>
      <c r="AL19" s="108"/>
      <c r="AM19" s="105"/>
      <c r="AN19" s="105"/>
    </row>
    <row r="20" spans="1:40" ht="27" customHeight="1">
      <c r="A20" s="39">
        <v>12</v>
      </c>
      <c r="B20" s="50"/>
      <c r="C20" s="78" t="s">
        <v>21</v>
      </c>
      <c r="D20" s="83"/>
      <c r="E20" s="79"/>
      <c r="F20" s="48"/>
      <c r="G20" s="40">
        <v>71</v>
      </c>
      <c r="H20" s="40">
        <f>SUM(H21)</f>
        <v>253</v>
      </c>
      <c r="I20" s="40">
        <f t="shared" si="0"/>
        <v>182</v>
      </c>
      <c r="J20" s="41"/>
      <c r="K20" s="45"/>
      <c r="L20" s="118"/>
      <c r="M20" s="104"/>
      <c r="N20" s="104"/>
      <c r="O20" s="104"/>
      <c r="P20" s="104"/>
      <c r="Q20" s="104"/>
      <c r="R20" s="105"/>
      <c r="S20" s="105"/>
      <c r="T20" s="105"/>
      <c r="U20" s="106"/>
      <c r="V20" s="105"/>
      <c r="W20" s="105"/>
      <c r="X20" s="105"/>
      <c r="Y20" s="105"/>
      <c r="Z20" s="105"/>
      <c r="AA20" s="107"/>
      <c r="AB20" s="105"/>
      <c r="AC20" s="117"/>
      <c r="AD20" s="117"/>
      <c r="AE20" s="117"/>
      <c r="AF20" s="105"/>
      <c r="AG20" s="108"/>
      <c r="AH20" s="108"/>
      <c r="AI20" s="108"/>
      <c r="AJ20" s="108"/>
      <c r="AK20" s="108"/>
      <c r="AL20" s="108"/>
      <c r="AM20" s="105"/>
      <c r="AN20" s="105"/>
    </row>
    <row r="21" spans="1:40" ht="27" customHeight="1">
      <c r="A21" s="39">
        <v>13</v>
      </c>
      <c r="B21" s="51"/>
      <c r="C21" s="50"/>
      <c r="D21" s="78" t="s">
        <v>22</v>
      </c>
      <c r="E21" s="79"/>
      <c r="F21" s="48"/>
      <c r="G21" s="40">
        <f>G22</f>
        <v>71</v>
      </c>
      <c r="H21" s="40">
        <f>SUM(H22)</f>
        <v>253</v>
      </c>
      <c r="I21" s="40">
        <f t="shared" si="0"/>
        <v>182</v>
      </c>
      <c r="J21" s="41"/>
      <c r="K21" s="45"/>
      <c r="L21" s="118"/>
      <c r="M21" s="104"/>
      <c r="N21" s="104"/>
      <c r="O21" s="104"/>
      <c r="P21" s="104"/>
      <c r="Q21" s="104"/>
      <c r="R21" s="105"/>
      <c r="S21" s="105"/>
      <c r="T21" s="105"/>
      <c r="U21" s="106"/>
      <c r="V21" s="105"/>
      <c r="W21" s="105"/>
      <c r="X21" s="105"/>
      <c r="Y21" s="105"/>
      <c r="Z21" s="105"/>
      <c r="AA21" s="107"/>
      <c r="AB21" s="105"/>
      <c r="AC21" s="117"/>
      <c r="AD21" s="117"/>
      <c r="AE21" s="117"/>
      <c r="AF21" s="105"/>
      <c r="AG21" s="108"/>
      <c r="AH21" s="108"/>
      <c r="AI21" s="108"/>
      <c r="AJ21" s="108"/>
      <c r="AK21" s="108"/>
      <c r="AL21" s="108"/>
      <c r="AM21" s="105"/>
      <c r="AN21" s="105"/>
    </row>
    <row r="22" spans="1:40" ht="40.5" customHeight="1">
      <c r="A22" s="39">
        <v>14</v>
      </c>
      <c r="B22" s="51"/>
      <c r="C22" s="51"/>
      <c r="D22" s="50"/>
      <c r="E22" s="75" t="s">
        <v>46</v>
      </c>
      <c r="F22" s="48"/>
      <c r="G22" s="77">
        <v>71</v>
      </c>
      <c r="H22" s="8">
        <v>253</v>
      </c>
      <c r="I22" s="40">
        <f t="shared" si="0"/>
        <v>182</v>
      </c>
      <c r="J22" s="41"/>
      <c r="K22" s="45"/>
      <c r="L22" s="118"/>
      <c r="M22" s="104"/>
      <c r="N22" s="104"/>
      <c r="O22" s="104"/>
      <c r="P22" s="104"/>
      <c r="Q22" s="104"/>
      <c r="R22" s="105"/>
      <c r="S22" s="105"/>
      <c r="T22" s="105"/>
      <c r="U22" s="106"/>
      <c r="V22" s="105"/>
      <c r="W22" s="105"/>
      <c r="X22" s="105"/>
      <c r="Y22" s="105"/>
      <c r="Z22" s="105"/>
      <c r="AA22" s="107"/>
      <c r="AB22" s="105"/>
      <c r="AC22" s="117"/>
      <c r="AD22" s="117"/>
      <c r="AE22" s="117"/>
      <c r="AF22" s="105"/>
      <c r="AG22" s="108"/>
      <c r="AH22" s="108"/>
      <c r="AI22" s="108"/>
      <c r="AJ22" s="108"/>
      <c r="AK22" s="108"/>
      <c r="AL22" s="108"/>
      <c r="AM22" s="105"/>
      <c r="AN22" s="105"/>
    </row>
    <row r="23" spans="1:40" ht="40.5" customHeight="1">
      <c r="A23" s="39">
        <v>15</v>
      </c>
      <c r="B23" s="51"/>
      <c r="C23" s="51"/>
      <c r="D23" s="51"/>
      <c r="E23" s="76"/>
      <c r="F23" s="48" t="s">
        <v>52</v>
      </c>
      <c r="G23" s="40">
        <v>71</v>
      </c>
      <c r="H23" s="40">
        <v>130</v>
      </c>
      <c r="I23" s="40">
        <f t="shared" ref="I23" si="4">+H23-G23</f>
        <v>59</v>
      </c>
      <c r="J23" s="41"/>
      <c r="K23" s="45"/>
      <c r="L23" s="118"/>
      <c r="M23" s="104"/>
      <c r="N23" s="104"/>
      <c r="O23" s="104"/>
      <c r="P23" s="104"/>
      <c r="Q23" s="104"/>
      <c r="R23" s="105"/>
      <c r="S23" s="105"/>
      <c r="T23" s="105"/>
      <c r="U23" s="106"/>
      <c r="V23" s="105"/>
      <c r="W23" s="105"/>
      <c r="X23" s="105"/>
      <c r="Y23" s="105"/>
      <c r="Z23" s="105"/>
      <c r="AA23" s="107"/>
      <c r="AB23" s="105"/>
      <c r="AC23" s="117"/>
      <c r="AD23" s="117"/>
      <c r="AE23" s="117"/>
      <c r="AF23" s="105"/>
      <c r="AG23" s="108"/>
      <c r="AH23" s="108"/>
      <c r="AI23" s="108"/>
      <c r="AJ23" s="108"/>
      <c r="AK23" s="108"/>
      <c r="AL23" s="108"/>
      <c r="AM23" s="105"/>
      <c r="AN23" s="105"/>
    </row>
    <row r="24" spans="1:40" ht="40.5" customHeight="1">
      <c r="A24" s="39">
        <v>16</v>
      </c>
      <c r="B24" s="51"/>
      <c r="C24" s="51"/>
      <c r="D24" s="51"/>
      <c r="E24" s="52"/>
      <c r="F24" s="48" t="s">
        <v>49</v>
      </c>
      <c r="G24" s="40">
        <v>0</v>
      </c>
      <c r="H24" s="40">
        <v>123</v>
      </c>
      <c r="I24" s="40">
        <f t="shared" si="0"/>
        <v>123</v>
      </c>
      <c r="J24" s="41"/>
      <c r="K24" s="45"/>
      <c r="L24" s="118"/>
      <c r="M24" s="104"/>
      <c r="N24" s="104"/>
      <c r="O24" s="104"/>
      <c r="P24" s="104"/>
      <c r="Q24" s="104"/>
      <c r="R24" s="105"/>
      <c r="S24" s="105"/>
      <c r="T24" s="105"/>
      <c r="U24" s="106"/>
      <c r="V24" s="105"/>
      <c r="W24" s="105"/>
      <c r="X24" s="105"/>
      <c r="Y24" s="105"/>
      <c r="Z24" s="105"/>
      <c r="AA24" s="107"/>
      <c r="AB24" s="105"/>
      <c r="AC24" s="117"/>
      <c r="AD24" s="117"/>
      <c r="AE24" s="117"/>
      <c r="AF24" s="105"/>
      <c r="AG24" s="108"/>
      <c r="AH24" s="108"/>
      <c r="AI24" s="108"/>
      <c r="AJ24" s="108"/>
      <c r="AK24" s="108"/>
      <c r="AL24" s="108"/>
      <c r="AM24" s="105"/>
      <c r="AN24" s="105"/>
    </row>
    <row r="25" spans="1:40" ht="27" customHeight="1">
      <c r="A25" s="39">
        <v>17</v>
      </c>
      <c r="B25" s="78" t="s">
        <v>23</v>
      </c>
      <c r="C25" s="83"/>
      <c r="D25" s="83"/>
      <c r="E25" s="79"/>
      <c r="F25" s="1"/>
      <c r="G25" s="40">
        <v>642</v>
      </c>
      <c r="H25" s="40">
        <f>SUMIFS($H$8:$H$48,$T$8:$T$48,$T26,$N$8:$N$48,$N$26)</f>
        <v>0</v>
      </c>
      <c r="I25" s="40">
        <f>+H25-G25</f>
        <v>-642</v>
      </c>
      <c r="J25" s="41"/>
      <c r="K25" s="42"/>
      <c r="L25" s="116"/>
      <c r="M25" s="104"/>
      <c r="N25" s="104"/>
      <c r="O25" s="104"/>
      <c r="P25" s="104"/>
      <c r="Q25" s="104"/>
      <c r="R25" s="105"/>
      <c r="S25" s="105"/>
      <c r="T25" s="105"/>
      <c r="U25" s="106"/>
      <c r="V25" s="105"/>
      <c r="W25" s="105"/>
      <c r="X25" s="105"/>
      <c r="Y25" s="105"/>
      <c r="Z25" s="105"/>
      <c r="AA25" s="107"/>
      <c r="AB25" s="105"/>
      <c r="AC25" s="117"/>
      <c r="AD25" s="117"/>
      <c r="AE25" s="117"/>
      <c r="AF25" s="105"/>
      <c r="AG25" s="108"/>
      <c r="AH25" s="108"/>
      <c r="AI25" s="108"/>
      <c r="AJ25" s="108"/>
      <c r="AK25" s="108"/>
      <c r="AL25" s="108"/>
      <c r="AM25" s="105"/>
      <c r="AN25" s="105"/>
    </row>
    <row r="26" spans="1:40" ht="27" customHeight="1">
      <c r="A26" s="39">
        <v>18</v>
      </c>
      <c r="B26" s="44"/>
      <c r="C26" s="78" t="s">
        <v>24</v>
      </c>
      <c r="D26" s="83"/>
      <c r="E26" s="79"/>
      <c r="F26" s="1"/>
      <c r="G26" s="40">
        <v>642</v>
      </c>
      <c r="H26" s="40">
        <f>SUM(H27)</f>
        <v>663</v>
      </c>
      <c r="I26" s="40">
        <f t="shared" si="0"/>
        <v>21</v>
      </c>
      <c r="J26" s="41"/>
      <c r="K26" s="45"/>
      <c r="L26" s="118"/>
      <c r="M26" s="104"/>
      <c r="N26" s="104"/>
      <c r="O26" s="104"/>
      <c r="P26" s="104"/>
      <c r="Q26" s="104"/>
      <c r="R26" s="105"/>
      <c r="S26" s="105"/>
      <c r="T26" s="105"/>
      <c r="U26" s="106"/>
      <c r="V26" s="105"/>
      <c r="W26" s="105"/>
      <c r="X26" s="105"/>
      <c r="Y26" s="105"/>
      <c r="Z26" s="105"/>
      <c r="AA26" s="107"/>
      <c r="AB26" s="105"/>
      <c r="AC26" s="117"/>
      <c r="AD26" s="117"/>
      <c r="AE26" s="117"/>
      <c r="AF26" s="105"/>
      <c r="AG26" s="108"/>
      <c r="AH26" s="108"/>
      <c r="AI26" s="108"/>
      <c r="AJ26" s="108"/>
      <c r="AK26" s="108"/>
      <c r="AL26" s="108"/>
      <c r="AM26" s="105"/>
      <c r="AN26" s="105"/>
    </row>
    <row r="27" spans="1:40" ht="27" customHeight="1">
      <c r="A27" s="39">
        <v>19</v>
      </c>
      <c r="B27" s="46"/>
      <c r="C27" s="47"/>
      <c r="D27" s="78" t="s">
        <v>25</v>
      </c>
      <c r="E27" s="79"/>
      <c r="F27" s="48"/>
      <c r="G27" s="40">
        <v>642</v>
      </c>
      <c r="H27" s="40">
        <f>SUM(H28)</f>
        <v>663</v>
      </c>
      <c r="I27" s="40">
        <f t="shared" si="0"/>
        <v>21</v>
      </c>
      <c r="J27" s="41"/>
      <c r="K27" s="45"/>
      <c r="L27" s="118"/>
      <c r="M27" s="104"/>
      <c r="N27" s="104"/>
      <c r="O27" s="104"/>
      <c r="P27" s="104"/>
      <c r="Q27" s="104"/>
      <c r="R27" s="105"/>
      <c r="S27" s="105"/>
      <c r="T27" s="105"/>
      <c r="U27" s="106"/>
      <c r="V27" s="105"/>
      <c r="W27" s="105"/>
      <c r="X27" s="105"/>
      <c r="Y27" s="105"/>
      <c r="Z27" s="105"/>
      <c r="AA27" s="107"/>
      <c r="AB27" s="105"/>
      <c r="AC27" s="117"/>
      <c r="AD27" s="117"/>
      <c r="AE27" s="117"/>
      <c r="AF27" s="105"/>
      <c r="AG27" s="108"/>
      <c r="AH27" s="108"/>
      <c r="AI27" s="108"/>
      <c r="AJ27" s="108"/>
      <c r="AK27" s="108"/>
      <c r="AL27" s="108"/>
      <c r="AM27" s="105"/>
      <c r="AN27" s="105"/>
    </row>
    <row r="28" spans="1:40" ht="14.25">
      <c r="A28" s="39">
        <v>20</v>
      </c>
      <c r="B28" s="46"/>
      <c r="C28" s="46"/>
      <c r="D28" s="47"/>
      <c r="E28" s="49" t="s">
        <v>26</v>
      </c>
      <c r="F28" s="48" t="s">
        <v>27</v>
      </c>
      <c r="G28" s="40">
        <v>642</v>
      </c>
      <c r="H28" s="40">
        <v>663</v>
      </c>
      <c r="I28" s="40">
        <f t="shared" si="0"/>
        <v>21</v>
      </c>
      <c r="J28" s="41"/>
      <c r="K28" s="45"/>
      <c r="L28" s="118"/>
      <c r="M28" s="104"/>
      <c r="N28" s="104"/>
      <c r="O28" s="104"/>
      <c r="P28" s="104"/>
      <c r="Q28" s="104"/>
      <c r="R28" s="105"/>
      <c r="S28" s="105"/>
      <c r="T28" s="105"/>
      <c r="U28" s="106"/>
      <c r="V28" s="105"/>
      <c r="W28" s="105"/>
      <c r="X28" s="105"/>
      <c r="Y28" s="105"/>
      <c r="Z28" s="105"/>
      <c r="AA28" s="107"/>
      <c r="AB28" s="105"/>
      <c r="AC28" s="117"/>
      <c r="AD28" s="117"/>
      <c r="AE28" s="117"/>
      <c r="AF28" s="105"/>
      <c r="AG28" s="108"/>
      <c r="AH28" s="108"/>
      <c r="AI28" s="108"/>
      <c r="AJ28" s="108"/>
      <c r="AK28" s="108"/>
      <c r="AL28" s="108"/>
      <c r="AM28" s="105"/>
      <c r="AN28" s="105"/>
    </row>
    <row r="29" spans="1:40" ht="27" customHeight="1">
      <c r="A29" s="39">
        <v>21</v>
      </c>
      <c r="B29" s="78" t="s">
        <v>28</v>
      </c>
      <c r="C29" s="83"/>
      <c r="D29" s="83"/>
      <c r="E29" s="79"/>
      <c r="F29" s="1"/>
      <c r="G29" s="40">
        <v>7537</v>
      </c>
      <c r="H29" s="40">
        <f>SUMIFS($H$8:$H$48,$T$8:$T$48,$T30,$N$8:$N$48,$N$30)</f>
        <v>0</v>
      </c>
      <c r="I29" s="40">
        <f>+H29-G29</f>
        <v>-7537</v>
      </c>
      <c r="J29" s="41"/>
      <c r="K29" s="42"/>
      <c r="L29" s="116"/>
      <c r="M29" s="104"/>
      <c r="N29" s="104"/>
      <c r="O29" s="104"/>
      <c r="P29" s="104"/>
      <c r="Q29" s="104"/>
      <c r="R29" s="105"/>
      <c r="S29" s="105"/>
      <c r="T29" s="105"/>
      <c r="U29" s="106"/>
      <c r="V29" s="105"/>
      <c r="W29" s="105"/>
      <c r="X29" s="105"/>
      <c r="Y29" s="105"/>
      <c r="Z29" s="105"/>
      <c r="AA29" s="107"/>
      <c r="AB29" s="105"/>
      <c r="AC29" s="117"/>
      <c r="AD29" s="117"/>
      <c r="AE29" s="117"/>
      <c r="AF29" s="105"/>
      <c r="AG29" s="108"/>
      <c r="AH29" s="108"/>
      <c r="AI29" s="108"/>
      <c r="AJ29" s="108"/>
      <c r="AK29" s="108"/>
      <c r="AL29" s="108"/>
      <c r="AM29" s="105"/>
      <c r="AN29" s="105"/>
    </row>
    <row r="30" spans="1:40" ht="27" customHeight="1">
      <c r="A30" s="39">
        <v>22</v>
      </c>
      <c r="B30" s="46"/>
      <c r="C30" s="78" t="s">
        <v>29</v>
      </c>
      <c r="D30" s="83"/>
      <c r="E30" s="79"/>
      <c r="F30" s="1"/>
      <c r="G30" s="40">
        <v>7537</v>
      </c>
      <c r="H30" s="40">
        <f>SUM(H31)</f>
        <v>14704</v>
      </c>
      <c r="I30" s="40">
        <f t="shared" si="0"/>
        <v>7167</v>
      </c>
      <c r="J30" s="41"/>
      <c r="K30" s="45"/>
      <c r="L30" s="118"/>
      <c r="M30" s="104"/>
      <c r="N30" s="104"/>
      <c r="O30" s="104"/>
      <c r="P30" s="104"/>
      <c r="Q30" s="104"/>
      <c r="R30" s="105"/>
      <c r="S30" s="105"/>
      <c r="T30" s="105"/>
      <c r="U30" s="106"/>
      <c r="V30" s="105"/>
      <c r="W30" s="105"/>
      <c r="X30" s="105"/>
      <c r="Y30" s="105"/>
      <c r="Z30" s="105"/>
      <c r="AA30" s="107"/>
      <c r="AB30" s="105"/>
      <c r="AC30" s="117"/>
      <c r="AD30" s="117"/>
      <c r="AE30" s="117"/>
      <c r="AF30" s="105"/>
      <c r="AG30" s="108"/>
      <c r="AH30" s="108"/>
      <c r="AI30" s="108"/>
      <c r="AJ30" s="108"/>
      <c r="AK30" s="108"/>
      <c r="AL30" s="108"/>
      <c r="AM30" s="105"/>
      <c r="AN30" s="105"/>
    </row>
    <row r="31" spans="1:40" ht="27" customHeight="1">
      <c r="A31" s="39">
        <v>23</v>
      </c>
      <c r="B31" s="46"/>
      <c r="C31" s="46"/>
      <c r="D31" s="78" t="s">
        <v>53</v>
      </c>
      <c r="E31" s="79"/>
      <c r="F31" s="48"/>
      <c r="G31" s="40">
        <v>7537</v>
      </c>
      <c r="H31" s="40">
        <f>SUM(H32)</f>
        <v>14704</v>
      </c>
      <c r="I31" s="40">
        <f t="shared" si="0"/>
        <v>7167</v>
      </c>
      <c r="J31" s="41"/>
      <c r="K31" s="45"/>
      <c r="L31" s="118"/>
      <c r="M31" s="104"/>
      <c r="N31" s="104"/>
      <c r="O31" s="104"/>
      <c r="P31" s="104"/>
      <c r="Q31" s="104"/>
      <c r="R31" s="105"/>
      <c r="S31" s="105"/>
      <c r="T31" s="105"/>
      <c r="U31" s="106"/>
      <c r="V31" s="105"/>
      <c r="W31" s="105"/>
      <c r="X31" s="105"/>
      <c r="Y31" s="105"/>
      <c r="Z31" s="105"/>
      <c r="AA31" s="107"/>
      <c r="AB31" s="105"/>
      <c r="AC31" s="117"/>
      <c r="AD31" s="117"/>
      <c r="AE31" s="117"/>
      <c r="AF31" s="105"/>
      <c r="AG31" s="108"/>
      <c r="AH31" s="108"/>
      <c r="AI31" s="108"/>
      <c r="AJ31" s="108"/>
      <c r="AK31" s="108"/>
      <c r="AL31" s="108"/>
      <c r="AM31" s="105"/>
      <c r="AN31" s="105"/>
    </row>
    <row r="32" spans="1:40" ht="14.25">
      <c r="A32" s="39">
        <v>24</v>
      </c>
      <c r="B32" s="46"/>
      <c r="C32" s="46"/>
      <c r="D32" s="46"/>
      <c r="E32" s="53" t="s">
        <v>30</v>
      </c>
      <c r="F32" s="49" t="s">
        <v>31</v>
      </c>
      <c r="G32" s="40">
        <v>7537</v>
      </c>
      <c r="H32" s="40">
        <v>14704</v>
      </c>
      <c r="I32" s="40">
        <f t="shared" si="0"/>
        <v>7167</v>
      </c>
      <c r="J32" s="41"/>
      <c r="K32" s="45"/>
      <c r="L32" s="118"/>
      <c r="M32" s="104"/>
      <c r="N32" s="104"/>
      <c r="O32" s="104"/>
      <c r="P32" s="104"/>
      <c r="Q32" s="104"/>
      <c r="R32" s="105"/>
      <c r="S32" s="105"/>
      <c r="T32" s="105"/>
      <c r="U32" s="106"/>
      <c r="V32" s="105"/>
      <c r="W32" s="105"/>
      <c r="X32" s="105"/>
      <c r="Y32" s="105"/>
      <c r="Z32" s="105"/>
      <c r="AA32" s="107"/>
      <c r="AB32" s="105"/>
      <c r="AC32" s="117"/>
      <c r="AD32" s="117"/>
      <c r="AE32" s="117"/>
      <c r="AF32" s="105"/>
      <c r="AG32" s="108"/>
      <c r="AH32" s="108"/>
      <c r="AI32" s="108"/>
      <c r="AJ32" s="108"/>
      <c r="AK32" s="108"/>
      <c r="AL32" s="108"/>
      <c r="AM32" s="105"/>
      <c r="AN32" s="105"/>
    </row>
    <row r="33" spans="1:40" ht="27" customHeight="1">
      <c r="A33" s="39">
        <v>25</v>
      </c>
      <c r="B33" s="78" t="s">
        <v>32</v>
      </c>
      <c r="C33" s="83"/>
      <c r="D33" s="83"/>
      <c r="E33" s="79"/>
      <c r="F33" s="1"/>
      <c r="G33" s="40">
        <v>7466</v>
      </c>
      <c r="H33" s="40">
        <f>SUMIFS($H$8:$H$48,$T$8:$T$48,$T34,$N$8:$N$48,$N$34)</f>
        <v>0</v>
      </c>
      <c r="I33" s="40">
        <f t="shared" si="0"/>
        <v>-7466</v>
      </c>
      <c r="J33" s="41"/>
      <c r="K33" s="42"/>
      <c r="L33" s="116"/>
      <c r="M33" s="104"/>
      <c r="N33" s="104"/>
      <c r="O33" s="104"/>
      <c r="P33" s="104"/>
      <c r="Q33" s="104"/>
      <c r="R33" s="105"/>
      <c r="S33" s="105"/>
      <c r="T33" s="105"/>
      <c r="U33" s="106"/>
      <c r="V33" s="105"/>
      <c r="W33" s="105"/>
      <c r="X33" s="105"/>
      <c r="Y33" s="105"/>
      <c r="Z33" s="105"/>
      <c r="AA33" s="107"/>
      <c r="AB33" s="105"/>
      <c r="AC33" s="117"/>
      <c r="AD33" s="117"/>
      <c r="AE33" s="117"/>
      <c r="AF33" s="105"/>
      <c r="AG33" s="108"/>
      <c r="AH33" s="108"/>
      <c r="AI33" s="108"/>
      <c r="AJ33" s="108"/>
      <c r="AK33" s="108"/>
      <c r="AL33" s="108"/>
      <c r="AM33" s="105"/>
      <c r="AN33" s="105"/>
    </row>
    <row r="34" spans="1:40" ht="27" customHeight="1">
      <c r="A34" s="39">
        <v>26</v>
      </c>
      <c r="B34" s="46"/>
      <c r="C34" s="78" t="s">
        <v>33</v>
      </c>
      <c r="D34" s="83"/>
      <c r="E34" s="79"/>
      <c r="F34" s="2"/>
      <c r="G34" s="54">
        <v>7466</v>
      </c>
      <c r="H34" s="54">
        <f>SUM(H35,H37)</f>
        <v>6313</v>
      </c>
      <c r="I34" s="54">
        <f t="shared" si="0"/>
        <v>-1153</v>
      </c>
      <c r="J34" s="55"/>
      <c r="K34" s="56"/>
      <c r="L34" s="118"/>
      <c r="M34" s="104"/>
      <c r="N34" s="104"/>
      <c r="O34" s="104"/>
      <c r="P34" s="104"/>
      <c r="Q34" s="104"/>
      <c r="R34" s="105"/>
      <c r="S34" s="105"/>
      <c r="T34" s="105"/>
      <c r="U34" s="106"/>
      <c r="V34" s="105"/>
      <c r="W34" s="105"/>
      <c r="X34" s="105"/>
      <c r="Y34" s="105"/>
      <c r="Z34" s="105"/>
      <c r="AA34" s="107"/>
      <c r="AB34" s="105"/>
      <c r="AC34" s="117"/>
      <c r="AD34" s="117"/>
      <c r="AE34" s="117"/>
      <c r="AF34" s="105"/>
      <c r="AG34" s="108"/>
      <c r="AH34" s="108"/>
      <c r="AI34" s="108"/>
      <c r="AJ34" s="108"/>
      <c r="AK34" s="108"/>
      <c r="AL34" s="108"/>
      <c r="AM34" s="105"/>
      <c r="AN34" s="105"/>
    </row>
    <row r="35" spans="1:40" ht="27" customHeight="1">
      <c r="A35" s="39">
        <v>27</v>
      </c>
      <c r="B35" s="46"/>
      <c r="C35" s="46"/>
      <c r="D35" s="78" t="s">
        <v>34</v>
      </c>
      <c r="E35" s="79"/>
      <c r="F35" s="57"/>
      <c r="G35" s="54">
        <v>3</v>
      </c>
      <c r="H35" s="40">
        <f>SUM(H36)</f>
        <v>3</v>
      </c>
      <c r="I35" s="54">
        <f t="shared" si="0"/>
        <v>0</v>
      </c>
      <c r="J35" s="55"/>
      <c r="K35" s="56"/>
      <c r="L35" s="118"/>
      <c r="M35" s="104"/>
      <c r="N35" s="104"/>
      <c r="O35" s="104"/>
      <c r="P35" s="104"/>
      <c r="Q35" s="104"/>
      <c r="R35" s="105"/>
      <c r="S35" s="105"/>
      <c r="T35" s="105"/>
      <c r="U35" s="106"/>
      <c r="V35" s="105"/>
      <c r="W35" s="105"/>
      <c r="X35" s="105"/>
      <c r="Y35" s="105"/>
      <c r="Z35" s="105"/>
      <c r="AA35" s="107"/>
      <c r="AB35" s="105"/>
      <c r="AC35" s="117"/>
      <c r="AD35" s="117"/>
      <c r="AE35" s="117"/>
      <c r="AF35" s="105"/>
      <c r="AG35" s="108"/>
      <c r="AH35" s="108"/>
      <c r="AI35" s="108"/>
      <c r="AJ35" s="108"/>
      <c r="AK35" s="108"/>
      <c r="AL35" s="108"/>
      <c r="AM35" s="105"/>
      <c r="AN35" s="105"/>
    </row>
    <row r="36" spans="1:40" ht="14.25">
      <c r="A36" s="39">
        <v>28</v>
      </c>
      <c r="B36" s="46"/>
      <c r="C36" s="46"/>
      <c r="D36" s="46"/>
      <c r="E36" s="53" t="s">
        <v>35</v>
      </c>
      <c r="F36" s="57" t="s">
        <v>36</v>
      </c>
      <c r="G36" s="54">
        <v>3</v>
      </c>
      <c r="H36" s="40">
        <v>3</v>
      </c>
      <c r="I36" s="54">
        <f t="shared" si="0"/>
        <v>0</v>
      </c>
      <c r="J36" s="55"/>
      <c r="K36" s="56"/>
      <c r="L36" s="118"/>
      <c r="M36" s="104"/>
      <c r="N36" s="104"/>
      <c r="O36" s="104"/>
      <c r="P36" s="104"/>
      <c r="Q36" s="104"/>
      <c r="R36" s="105"/>
      <c r="S36" s="105"/>
      <c r="T36" s="105"/>
      <c r="U36" s="106"/>
      <c r="V36" s="105"/>
      <c r="W36" s="105"/>
      <c r="X36" s="105"/>
      <c r="Y36" s="105"/>
      <c r="Z36" s="105"/>
      <c r="AA36" s="107"/>
      <c r="AB36" s="105"/>
      <c r="AC36" s="117"/>
      <c r="AD36" s="117"/>
      <c r="AE36" s="117"/>
      <c r="AF36" s="105"/>
      <c r="AG36" s="108"/>
      <c r="AH36" s="108"/>
      <c r="AI36" s="108"/>
      <c r="AJ36" s="108"/>
      <c r="AK36" s="108"/>
      <c r="AL36" s="108"/>
      <c r="AM36" s="105"/>
      <c r="AN36" s="105"/>
    </row>
    <row r="37" spans="1:40" ht="27" customHeight="1">
      <c r="A37" s="39">
        <v>29</v>
      </c>
      <c r="B37" s="46"/>
      <c r="C37" s="46"/>
      <c r="D37" s="78" t="s">
        <v>37</v>
      </c>
      <c r="E37" s="79"/>
      <c r="F37" s="48"/>
      <c r="G37" s="40">
        <v>7463</v>
      </c>
      <c r="H37" s="40">
        <f>SUM(H38)</f>
        <v>6310</v>
      </c>
      <c r="I37" s="40">
        <f t="shared" si="0"/>
        <v>-1153</v>
      </c>
      <c r="J37" s="41"/>
      <c r="K37" s="45"/>
      <c r="L37" s="118"/>
      <c r="M37" s="104"/>
      <c r="N37" s="104"/>
      <c r="O37" s="104"/>
      <c r="P37" s="104"/>
      <c r="Q37" s="104"/>
      <c r="R37" s="105"/>
      <c r="S37" s="105"/>
      <c r="T37" s="105"/>
      <c r="U37" s="106"/>
      <c r="V37" s="105"/>
      <c r="W37" s="105"/>
      <c r="X37" s="105"/>
      <c r="Y37" s="105"/>
      <c r="Z37" s="105"/>
      <c r="AA37" s="107"/>
      <c r="AB37" s="105"/>
      <c r="AC37" s="117"/>
      <c r="AD37" s="117"/>
      <c r="AE37" s="117"/>
      <c r="AF37" s="105"/>
      <c r="AG37" s="108"/>
      <c r="AH37" s="108"/>
      <c r="AI37" s="108"/>
      <c r="AJ37" s="108"/>
      <c r="AK37" s="108"/>
      <c r="AL37" s="108"/>
      <c r="AM37" s="105"/>
      <c r="AN37" s="105"/>
    </row>
    <row r="38" spans="1:40" ht="27" customHeight="1">
      <c r="A38" s="39">
        <v>30</v>
      </c>
      <c r="B38" s="46"/>
      <c r="C38" s="46"/>
      <c r="D38" s="47"/>
      <c r="E38" s="52" t="s">
        <v>38</v>
      </c>
      <c r="F38" s="48" t="s">
        <v>39</v>
      </c>
      <c r="G38" s="40">
        <v>7463</v>
      </c>
      <c r="H38" s="40">
        <v>6310</v>
      </c>
      <c r="I38" s="40">
        <f t="shared" si="0"/>
        <v>-1153</v>
      </c>
      <c r="J38" s="41"/>
      <c r="K38" s="45"/>
      <c r="L38" s="118"/>
      <c r="M38" s="104"/>
      <c r="N38" s="104"/>
      <c r="O38" s="104"/>
      <c r="P38" s="104"/>
      <c r="Q38" s="104"/>
      <c r="R38" s="105"/>
      <c r="S38" s="105"/>
      <c r="T38" s="105"/>
      <c r="U38" s="106"/>
      <c r="V38" s="105"/>
      <c r="W38" s="105"/>
      <c r="X38" s="105"/>
      <c r="Y38" s="105"/>
      <c r="Z38" s="105"/>
      <c r="AA38" s="107"/>
      <c r="AB38" s="105"/>
      <c r="AC38" s="117"/>
      <c r="AD38" s="117"/>
      <c r="AE38" s="117"/>
      <c r="AF38" s="105"/>
      <c r="AG38" s="108"/>
      <c r="AH38" s="108"/>
      <c r="AI38" s="108"/>
      <c r="AJ38" s="108"/>
      <c r="AK38" s="108"/>
      <c r="AL38" s="108"/>
      <c r="AM38" s="105"/>
      <c r="AN38" s="105"/>
    </row>
    <row r="39" spans="1:40" ht="27" customHeight="1">
      <c r="A39" s="39">
        <v>31</v>
      </c>
      <c r="B39" s="80" t="s">
        <v>40</v>
      </c>
      <c r="C39" s="81"/>
      <c r="D39" s="81"/>
      <c r="E39" s="82"/>
      <c r="F39" s="48"/>
      <c r="G39" s="40">
        <v>106000</v>
      </c>
      <c r="H39" s="40">
        <f>SUMIFS($H$8:$H$48,$T$8:$T$48,$T40,$N$8:$N$48,$N$40)</f>
        <v>0</v>
      </c>
      <c r="I39" s="40">
        <f t="shared" si="0"/>
        <v>-106000</v>
      </c>
      <c r="J39" s="41"/>
      <c r="K39" s="45"/>
      <c r="L39" s="118"/>
      <c r="M39" s="104"/>
      <c r="N39" s="104"/>
      <c r="O39" s="104"/>
      <c r="P39" s="104"/>
      <c r="Q39" s="104"/>
      <c r="R39" s="105"/>
      <c r="S39" s="105"/>
      <c r="T39" s="105"/>
      <c r="U39" s="106"/>
      <c r="V39" s="105"/>
      <c r="W39" s="105"/>
      <c r="X39" s="105"/>
      <c r="Y39" s="105"/>
      <c r="Z39" s="105"/>
      <c r="AA39" s="107"/>
      <c r="AB39" s="105"/>
      <c r="AC39" s="117"/>
      <c r="AD39" s="117"/>
      <c r="AE39" s="117"/>
      <c r="AF39" s="105"/>
      <c r="AG39" s="108"/>
      <c r="AH39" s="108"/>
      <c r="AI39" s="108"/>
      <c r="AJ39" s="108"/>
      <c r="AK39" s="108"/>
      <c r="AL39" s="108"/>
      <c r="AM39" s="105"/>
      <c r="AN39" s="105"/>
    </row>
    <row r="40" spans="1:40" ht="27" customHeight="1">
      <c r="A40" s="39">
        <v>32</v>
      </c>
      <c r="B40" s="47"/>
      <c r="C40" s="78" t="s">
        <v>41</v>
      </c>
      <c r="D40" s="83"/>
      <c r="E40" s="79"/>
      <c r="F40" s="58"/>
      <c r="G40" s="59">
        <v>106000</v>
      </c>
      <c r="H40" s="40">
        <f>SUM(H41)</f>
        <v>0</v>
      </c>
      <c r="I40" s="40">
        <f t="shared" si="0"/>
        <v>-106000</v>
      </c>
      <c r="J40" s="60"/>
      <c r="K40" s="61"/>
      <c r="L40" s="118"/>
      <c r="M40" s="104"/>
      <c r="N40" s="104"/>
      <c r="O40" s="104"/>
      <c r="P40" s="104"/>
      <c r="Q40" s="104"/>
      <c r="R40" s="105"/>
      <c r="S40" s="105"/>
      <c r="T40" s="105"/>
      <c r="U40" s="106"/>
      <c r="V40" s="105"/>
      <c r="W40" s="105"/>
      <c r="X40" s="105"/>
      <c r="Y40" s="105"/>
      <c r="Z40" s="105"/>
      <c r="AA40" s="107"/>
      <c r="AB40" s="105"/>
      <c r="AC40" s="117"/>
      <c r="AD40" s="117"/>
      <c r="AE40" s="117"/>
      <c r="AF40" s="105"/>
      <c r="AG40" s="108"/>
      <c r="AH40" s="108"/>
      <c r="AI40" s="108"/>
      <c r="AJ40" s="108"/>
      <c r="AK40" s="108"/>
      <c r="AL40" s="108"/>
      <c r="AM40" s="105"/>
      <c r="AN40" s="105"/>
    </row>
    <row r="41" spans="1:40" ht="27" customHeight="1">
      <c r="A41" s="39">
        <v>33</v>
      </c>
      <c r="B41" s="46"/>
      <c r="C41" s="46"/>
      <c r="D41" s="78" t="s">
        <v>42</v>
      </c>
      <c r="E41" s="79"/>
      <c r="F41" s="58"/>
      <c r="G41" s="59">
        <v>106000</v>
      </c>
      <c r="H41" s="54">
        <f>SUM(H42)</f>
        <v>0</v>
      </c>
      <c r="I41" s="40">
        <f t="shared" si="0"/>
        <v>-106000</v>
      </c>
      <c r="J41" s="60"/>
      <c r="K41" s="61"/>
      <c r="L41" s="118"/>
      <c r="M41" s="104"/>
      <c r="N41" s="104"/>
      <c r="O41" s="104"/>
      <c r="P41" s="104"/>
      <c r="Q41" s="104"/>
      <c r="R41" s="105"/>
      <c r="S41" s="105"/>
      <c r="T41" s="105"/>
      <c r="U41" s="106"/>
      <c r="V41" s="105"/>
      <c r="W41" s="105"/>
      <c r="X41" s="105"/>
      <c r="Y41" s="105"/>
      <c r="Z41" s="105"/>
      <c r="AA41" s="107"/>
      <c r="AB41" s="105"/>
      <c r="AC41" s="117"/>
      <c r="AD41" s="117"/>
      <c r="AE41" s="117"/>
      <c r="AF41" s="105"/>
      <c r="AG41" s="108"/>
      <c r="AH41" s="108"/>
      <c r="AI41" s="108"/>
      <c r="AJ41" s="108"/>
      <c r="AK41" s="108"/>
      <c r="AL41" s="108"/>
      <c r="AM41" s="105"/>
      <c r="AN41" s="105"/>
    </row>
    <row r="42" spans="1:40" ht="27" customHeight="1">
      <c r="A42" s="39">
        <v>34</v>
      </c>
      <c r="B42" s="46"/>
      <c r="C42" s="46"/>
      <c r="D42" s="46"/>
      <c r="E42" s="62" t="s">
        <v>54</v>
      </c>
      <c r="F42" s="58" t="s">
        <v>50</v>
      </c>
      <c r="G42" s="59">
        <v>106000</v>
      </c>
      <c r="H42" s="40">
        <v>0</v>
      </c>
      <c r="I42" s="40">
        <f t="shared" si="0"/>
        <v>-106000</v>
      </c>
      <c r="J42" s="60"/>
      <c r="K42" s="61"/>
      <c r="L42" s="118"/>
      <c r="M42" s="104"/>
      <c r="N42" s="104"/>
      <c r="O42" s="104"/>
      <c r="P42" s="104"/>
      <c r="Q42" s="104"/>
      <c r="R42" s="105"/>
      <c r="S42" s="105"/>
      <c r="T42" s="105"/>
      <c r="U42" s="106"/>
      <c r="V42" s="105"/>
      <c r="W42" s="105"/>
      <c r="X42" s="105"/>
      <c r="Y42" s="105"/>
      <c r="Z42" s="105"/>
      <c r="AA42" s="107"/>
      <c r="AB42" s="105"/>
      <c r="AC42" s="117"/>
      <c r="AD42" s="117"/>
      <c r="AE42" s="117"/>
      <c r="AF42" s="105"/>
      <c r="AG42" s="108"/>
      <c r="AH42" s="108"/>
      <c r="AI42" s="108"/>
      <c r="AJ42" s="108"/>
      <c r="AK42" s="108"/>
      <c r="AL42" s="108"/>
      <c r="AM42" s="105"/>
      <c r="AN42" s="105"/>
    </row>
    <row r="43" spans="1:40" ht="27" customHeight="1" thickBot="1">
      <c r="A43" s="84" t="s">
        <v>43</v>
      </c>
      <c r="B43" s="85"/>
      <c r="C43" s="85"/>
      <c r="D43" s="85"/>
      <c r="E43" s="86"/>
      <c r="F43" s="63"/>
      <c r="G43" s="64">
        <v>133062</v>
      </c>
      <c r="H43" s="64">
        <f>SUMIF($M:$M,"款",$H:$H)</f>
        <v>0</v>
      </c>
      <c r="I43" s="65">
        <f>+H43-G43</f>
        <v>-133062</v>
      </c>
      <c r="J43" s="66"/>
      <c r="K43" s="67"/>
      <c r="L43" s="118"/>
      <c r="M43" s="104"/>
      <c r="N43" s="104"/>
      <c r="O43" s="104"/>
      <c r="P43" s="104"/>
      <c r="Q43" s="104"/>
      <c r="R43" s="105"/>
      <c r="S43" s="105"/>
      <c r="T43" s="105"/>
      <c r="U43" s="106"/>
      <c r="V43" s="105"/>
      <c r="W43" s="105"/>
      <c r="X43" s="105"/>
      <c r="Y43" s="105"/>
      <c r="Z43" s="105"/>
      <c r="AA43" s="107"/>
      <c r="AB43" s="105"/>
      <c r="AC43" s="117"/>
      <c r="AD43" s="117"/>
      <c r="AE43" s="117"/>
      <c r="AF43" s="105"/>
      <c r="AG43" s="108"/>
      <c r="AH43" s="108"/>
      <c r="AI43" s="108"/>
      <c r="AJ43" s="108"/>
      <c r="AK43" s="108"/>
      <c r="AL43" s="108"/>
      <c r="AM43" s="105"/>
      <c r="AN43" s="105"/>
    </row>
    <row r="44" spans="1:40" ht="8.25" customHeight="1">
      <c r="A44" s="27"/>
      <c r="B44" s="27"/>
      <c r="C44" s="27"/>
      <c r="D44" s="27"/>
      <c r="E44" s="27"/>
      <c r="F44" s="68"/>
      <c r="G44" s="69"/>
      <c r="H44" s="69"/>
      <c r="I44" s="69"/>
      <c r="J44" s="70"/>
      <c r="K44" s="71"/>
      <c r="L44" s="71"/>
      <c r="AC44" s="43"/>
      <c r="AD44" s="43"/>
      <c r="AE44" s="43"/>
    </row>
    <row r="45" spans="1:40" ht="21.75" customHeight="1">
      <c r="A45" s="120"/>
      <c r="B45" s="121"/>
      <c r="C45" s="122"/>
      <c r="D45" s="122"/>
      <c r="E45" s="122"/>
      <c r="F45" s="122"/>
      <c r="G45" s="122"/>
      <c r="H45" s="123"/>
      <c r="I45" s="122"/>
    </row>
    <row r="46" spans="1:40" ht="18" customHeight="1">
      <c r="A46" s="120"/>
      <c r="B46" s="124"/>
      <c r="C46" s="124"/>
      <c r="D46" s="124"/>
      <c r="E46" s="124"/>
      <c r="F46" s="125"/>
      <c r="G46" s="123"/>
      <c r="H46" s="123"/>
      <c r="I46" s="123"/>
    </row>
    <row r="47" spans="1:40" ht="18" customHeight="1">
      <c r="A47" s="120"/>
      <c r="B47" s="124"/>
      <c r="C47" s="124"/>
      <c r="D47" s="124"/>
      <c r="E47" s="124"/>
      <c r="F47" s="125"/>
      <c r="G47" s="123"/>
      <c r="H47" s="123"/>
      <c r="I47" s="123"/>
    </row>
    <row r="48" spans="1:40" ht="18" customHeight="1">
      <c r="A48" s="120"/>
      <c r="B48" s="124"/>
      <c r="C48" s="124"/>
      <c r="D48" s="124"/>
      <c r="E48" s="124"/>
      <c r="F48" s="125"/>
      <c r="G48" s="123"/>
      <c r="H48" s="123"/>
      <c r="I48" s="123"/>
    </row>
    <row r="49" spans="1:9" ht="18" customHeight="1">
      <c r="A49" s="120"/>
      <c r="B49" s="124"/>
      <c r="C49" s="124"/>
      <c r="D49" s="124"/>
      <c r="E49" s="124"/>
      <c r="F49" s="125"/>
      <c r="G49" s="123"/>
      <c r="H49" s="123"/>
      <c r="I49" s="123"/>
    </row>
    <row r="50" spans="1:9" ht="18" customHeight="1">
      <c r="A50" s="120"/>
      <c r="B50" s="124"/>
      <c r="C50" s="124"/>
      <c r="D50" s="124"/>
      <c r="E50" s="124"/>
      <c r="F50" s="125"/>
      <c r="G50" s="123"/>
      <c r="H50" s="123"/>
      <c r="I50" s="123"/>
    </row>
    <row r="51" spans="1:9" ht="18" customHeight="1">
      <c r="A51" s="120"/>
      <c r="B51" s="124"/>
      <c r="C51" s="124"/>
      <c r="D51" s="124"/>
      <c r="E51" s="124"/>
      <c r="F51" s="125"/>
      <c r="G51" s="123"/>
      <c r="H51" s="123"/>
      <c r="I51" s="123"/>
    </row>
    <row r="52" spans="1:9" ht="18" customHeight="1">
      <c r="A52" s="120"/>
      <c r="B52" s="124"/>
      <c r="C52" s="124"/>
      <c r="D52" s="124"/>
      <c r="E52" s="124"/>
      <c r="F52" s="125"/>
      <c r="G52" s="123"/>
      <c r="H52" s="123"/>
      <c r="I52" s="123"/>
    </row>
    <row r="53" spans="1:9" ht="18" customHeight="1">
      <c r="A53" s="120"/>
      <c r="B53" s="124"/>
      <c r="C53" s="124"/>
      <c r="D53" s="124"/>
      <c r="E53" s="124"/>
      <c r="F53" s="125"/>
      <c r="G53" s="123"/>
      <c r="H53" s="123"/>
      <c r="I53" s="123"/>
    </row>
    <row r="54" spans="1:9" ht="18" customHeight="1">
      <c r="A54" s="120"/>
      <c r="B54" s="124"/>
      <c r="C54" s="124"/>
      <c r="D54" s="124"/>
      <c r="E54" s="124"/>
      <c r="F54" s="125"/>
      <c r="G54" s="123"/>
      <c r="H54" s="123"/>
      <c r="I54" s="123"/>
    </row>
    <row r="55" spans="1:9" ht="18" customHeight="1">
      <c r="A55" s="120"/>
      <c r="B55" s="124"/>
      <c r="C55" s="124"/>
      <c r="D55" s="124"/>
      <c r="E55" s="124"/>
      <c r="F55" s="125"/>
      <c r="G55" s="123"/>
      <c r="H55" s="123"/>
      <c r="I55" s="123"/>
    </row>
    <row r="56" spans="1:9" ht="18" customHeight="1">
      <c r="A56" s="120"/>
      <c r="B56" s="124"/>
      <c r="C56" s="124"/>
      <c r="D56" s="124"/>
      <c r="E56" s="124"/>
      <c r="F56" s="125"/>
      <c r="G56" s="126"/>
      <c r="H56" s="126"/>
      <c r="I56" s="126"/>
    </row>
    <row r="65" spans="1:38" s="7" customFormat="1" ht="18" customHeight="1">
      <c r="A65" s="24"/>
      <c r="B65" s="4"/>
      <c r="C65" s="4"/>
      <c r="D65" s="4"/>
      <c r="E65" s="4"/>
      <c r="F65" s="15"/>
      <c r="I65" s="16"/>
      <c r="J65" s="17"/>
      <c r="K65" s="18"/>
      <c r="L65" s="18"/>
      <c r="M65" s="9"/>
      <c r="N65" s="9"/>
      <c r="O65" s="9"/>
      <c r="P65" s="9"/>
      <c r="Q65" s="9"/>
      <c r="U65" s="72"/>
      <c r="AA65" s="73"/>
      <c r="AG65" s="74"/>
      <c r="AH65" s="74"/>
      <c r="AI65" s="74"/>
      <c r="AJ65" s="74"/>
      <c r="AK65" s="74"/>
      <c r="AL65" s="74"/>
    </row>
    <row r="66" spans="1:38" s="7" customFormat="1" ht="18" customHeight="1">
      <c r="A66" s="24"/>
      <c r="B66" s="4"/>
      <c r="C66" s="4"/>
      <c r="D66" s="4"/>
      <c r="E66" s="4"/>
      <c r="F66" s="15"/>
      <c r="I66" s="16"/>
      <c r="J66" s="17"/>
      <c r="K66" s="18"/>
      <c r="L66" s="18"/>
      <c r="M66" s="9"/>
      <c r="N66" s="9"/>
      <c r="O66" s="9"/>
      <c r="P66" s="9"/>
      <c r="Q66" s="9"/>
      <c r="U66" s="72"/>
      <c r="AA66" s="73"/>
      <c r="AG66" s="74"/>
      <c r="AH66" s="74"/>
      <c r="AI66" s="74"/>
      <c r="AJ66" s="74"/>
      <c r="AK66" s="74"/>
      <c r="AL66" s="74"/>
    </row>
    <row r="67" spans="1:38" s="7" customFormat="1" ht="18" customHeight="1">
      <c r="A67" s="24"/>
      <c r="B67" s="4"/>
      <c r="C67" s="4"/>
      <c r="D67" s="4"/>
      <c r="E67" s="4"/>
      <c r="F67" s="15"/>
      <c r="I67" s="16"/>
      <c r="J67" s="17"/>
      <c r="K67" s="18"/>
      <c r="L67" s="18"/>
      <c r="M67" s="9"/>
      <c r="N67" s="9"/>
      <c r="O67" s="9"/>
      <c r="P67" s="9"/>
      <c r="Q67" s="9"/>
      <c r="U67" s="72"/>
      <c r="AA67" s="73"/>
      <c r="AG67" s="74"/>
      <c r="AH67" s="74"/>
      <c r="AI67" s="74"/>
      <c r="AJ67" s="74"/>
      <c r="AK67" s="74"/>
      <c r="AL67" s="74"/>
    </row>
    <row r="68" spans="1:38" s="7" customFormat="1" ht="18" customHeight="1">
      <c r="A68" s="24"/>
      <c r="B68" s="4"/>
      <c r="C68" s="4"/>
      <c r="D68" s="4"/>
      <c r="E68" s="4"/>
      <c r="F68" s="15"/>
      <c r="I68" s="16"/>
      <c r="J68" s="17"/>
      <c r="K68" s="18"/>
      <c r="L68" s="18"/>
      <c r="M68" s="9"/>
      <c r="N68" s="9"/>
      <c r="O68" s="9"/>
      <c r="P68" s="9"/>
      <c r="Q68" s="9"/>
      <c r="U68" s="72"/>
      <c r="AA68" s="73"/>
      <c r="AG68" s="74"/>
      <c r="AH68" s="74"/>
      <c r="AI68" s="74"/>
      <c r="AJ68" s="74"/>
      <c r="AK68" s="74"/>
      <c r="AL68" s="74"/>
    </row>
    <row r="69" spans="1:38" s="7" customFormat="1" ht="18" customHeight="1">
      <c r="A69" s="24"/>
      <c r="B69" s="4"/>
      <c r="C69" s="4"/>
      <c r="D69" s="4"/>
      <c r="E69" s="4"/>
      <c r="F69" s="15"/>
      <c r="I69" s="16"/>
      <c r="J69" s="17"/>
      <c r="K69" s="18"/>
      <c r="L69" s="18"/>
      <c r="M69" s="9"/>
      <c r="N69" s="9"/>
      <c r="O69" s="9"/>
      <c r="P69" s="9"/>
      <c r="Q69" s="9"/>
      <c r="U69" s="72"/>
      <c r="AA69" s="73"/>
      <c r="AG69" s="74"/>
      <c r="AH69" s="74"/>
      <c r="AI69" s="74"/>
      <c r="AJ69" s="74"/>
      <c r="AK69" s="74"/>
      <c r="AL69" s="74"/>
    </row>
    <row r="70" spans="1:38" s="7" customFormat="1" ht="18" customHeight="1">
      <c r="A70" s="24"/>
      <c r="B70" s="4"/>
      <c r="C70" s="4"/>
      <c r="D70" s="4"/>
      <c r="E70" s="4"/>
      <c r="F70" s="15"/>
      <c r="I70" s="16"/>
      <c r="J70" s="17"/>
      <c r="K70" s="18"/>
      <c r="L70" s="18"/>
      <c r="M70" s="9"/>
      <c r="N70" s="9"/>
      <c r="O70" s="9"/>
      <c r="P70" s="9"/>
      <c r="Q70" s="9"/>
      <c r="U70" s="72"/>
      <c r="AA70" s="73"/>
      <c r="AG70" s="74"/>
      <c r="AH70" s="74"/>
      <c r="AI70" s="74"/>
      <c r="AJ70" s="74"/>
      <c r="AK70" s="74"/>
      <c r="AL70" s="74"/>
    </row>
    <row r="71" spans="1:38" s="7" customFormat="1" ht="18" customHeight="1">
      <c r="A71" s="24"/>
      <c r="B71" s="4"/>
      <c r="C71" s="4"/>
      <c r="D71" s="4"/>
      <c r="E71" s="4"/>
      <c r="F71" s="15"/>
      <c r="I71" s="16"/>
      <c r="J71" s="17"/>
      <c r="K71" s="18"/>
      <c r="L71" s="18"/>
      <c r="M71" s="9"/>
      <c r="N71" s="9"/>
      <c r="O71" s="9"/>
      <c r="P71" s="9"/>
      <c r="Q71" s="9"/>
      <c r="U71" s="72"/>
      <c r="AA71" s="73"/>
      <c r="AG71" s="74"/>
      <c r="AH71" s="74"/>
      <c r="AI71" s="74"/>
      <c r="AJ71" s="74"/>
      <c r="AK71" s="74"/>
      <c r="AL71" s="74"/>
    </row>
    <row r="72" spans="1:38" s="7" customFormat="1" ht="18" customHeight="1">
      <c r="A72" s="24"/>
      <c r="B72" s="4"/>
      <c r="C72" s="4"/>
      <c r="D72" s="4"/>
      <c r="E72" s="4"/>
      <c r="F72" s="15"/>
      <c r="I72" s="16"/>
      <c r="J72" s="17"/>
      <c r="K72" s="18"/>
      <c r="L72" s="18"/>
      <c r="M72" s="9"/>
      <c r="N72" s="9"/>
      <c r="O72" s="9"/>
      <c r="P72" s="9"/>
      <c r="Q72" s="9"/>
      <c r="U72" s="72"/>
      <c r="AA72" s="73"/>
      <c r="AG72" s="74"/>
      <c r="AH72" s="74"/>
      <c r="AI72" s="74"/>
      <c r="AJ72" s="74"/>
      <c r="AK72" s="74"/>
      <c r="AL72" s="74"/>
    </row>
    <row r="73" spans="1:38" s="7" customFormat="1" ht="18" customHeight="1">
      <c r="A73" s="24"/>
      <c r="B73" s="4"/>
      <c r="C73" s="4"/>
      <c r="D73" s="4"/>
      <c r="E73" s="4"/>
      <c r="F73" s="15"/>
      <c r="I73" s="16"/>
      <c r="J73" s="17"/>
      <c r="K73" s="18"/>
      <c r="L73" s="18"/>
      <c r="M73" s="9"/>
      <c r="N73" s="9"/>
      <c r="O73" s="9"/>
      <c r="P73" s="9"/>
      <c r="Q73" s="9"/>
      <c r="U73" s="72"/>
      <c r="AA73" s="73"/>
      <c r="AG73" s="74"/>
      <c r="AH73" s="74"/>
      <c r="AI73" s="74"/>
      <c r="AJ73" s="74"/>
      <c r="AK73" s="74"/>
      <c r="AL73" s="74"/>
    </row>
    <row r="74" spans="1:38" s="7" customFormat="1" ht="18" customHeight="1">
      <c r="A74" s="24"/>
      <c r="B74" s="4"/>
      <c r="C74" s="4"/>
      <c r="D74" s="4"/>
      <c r="E74" s="4"/>
      <c r="F74" s="15"/>
      <c r="I74" s="16"/>
      <c r="J74" s="17"/>
      <c r="K74" s="18"/>
      <c r="L74" s="18"/>
      <c r="M74" s="9"/>
      <c r="N74" s="9"/>
      <c r="O74" s="9"/>
      <c r="P74" s="9"/>
      <c r="Q74" s="9"/>
      <c r="U74" s="72"/>
      <c r="AA74" s="73"/>
      <c r="AG74" s="74"/>
      <c r="AH74" s="74"/>
      <c r="AI74" s="74"/>
      <c r="AJ74" s="74"/>
      <c r="AK74" s="74"/>
      <c r="AL74" s="74"/>
    </row>
    <row r="75" spans="1:38" s="7" customFormat="1" ht="18" customHeight="1">
      <c r="A75" s="24"/>
      <c r="B75" s="4"/>
      <c r="C75" s="4"/>
      <c r="D75" s="4"/>
      <c r="E75" s="4"/>
      <c r="F75" s="15"/>
      <c r="I75" s="16"/>
      <c r="J75" s="17"/>
      <c r="K75" s="18"/>
      <c r="L75" s="18"/>
      <c r="M75" s="9"/>
      <c r="N75" s="9"/>
      <c r="O75" s="9"/>
      <c r="P75" s="9"/>
      <c r="Q75" s="9"/>
      <c r="U75" s="72"/>
      <c r="AA75" s="73"/>
      <c r="AG75" s="74"/>
      <c r="AH75" s="74"/>
      <c r="AI75" s="74"/>
      <c r="AJ75" s="74"/>
      <c r="AK75" s="74"/>
      <c r="AL75" s="74"/>
    </row>
    <row r="76" spans="1:38" s="7" customFormat="1" ht="18" customHeight="1">
      <c r="A76" s="24"/>
      <c r="B76" s="4"/>
      <c r="C76" s="4"/>
      <c r="D76" s="4"/>
      <c r="E76" s="4"/>
      <c r="F76" s="15"/>
      <c r="I76" s="16"/>
      <c r="J76" s="17"/>
      <c r="K76" s="18"/>
      <c r="L76" s="18"/>
      <c r="M76" s="9"/>
      <c r="N76" s="9"/>
      <c r="O76" s="9"/>
      <c r="P76" s="9"/>
      <c r="Q76" s="9"/>
      <c r="U76" s="72"/>
      <c r="AA76" s="73"/>
      <c r="AG76" s="74"/>
      <c r="AH76" s="74"/>
      <c r="AI76" s="74"/>
      <c r="AJ76" s="74"/>
      <c r="AK76" s="74"/>
      <c r="AL76" s="74"/>
    </row>
    <row r="77" spans="1:38" s="7" customFormat="1" ht="18" customHeight="1">
      <c r="A77" s="24"/>
      <c r="B77" s="4"/>
      <c r="C77" s="4"/>
      <c r="D77" s="4"/>
      <c r="E77" s="4"/>
      <c r="F77" s="15"/>
      <c r="I77" s="16"/>
      <c r="J77" s="17"/>
      <c r="K77" s="18"/>
      <c r="L77" s="18"/>
      <c r="M77" s="9"/>
      <c r="N77" s="9"/>
      <c r="O77" s="9"/>
      <c r="P77" s="9"/>
      <c r="Q77" s="9"/>
      <c r="U77" s="72"/>
      <c r="AA77" s="73"/>
      <c r="AG77" s="74"/>
      <c r="AH77" s="74"/>
      <c r="AI77" s="74"/>
      <c r="AJ77" s="74"/>
      <c r="AK77" s="74"/>
      <c r="AL77" s="74"/>
    </row>
    <row r="78" spans="1:38" s="7" customFormat="1" ht="18" customHeight="1">
      <c r="A78" s="24"/>
      <c r="B78" s="4"/>
      <c r="C78" s="4"/>
      <c r="D78" s="4"/>
      <c r="E78" s="4"/>
      <c r="F78" s="15"/>
      <c r="I78" s="16"/>
      <c r="J78" s="17"/>
      <c r="K78" s="18"/>
      <c r="L78" s="18"/>
      <c r="M78" s="9"/>
      <c r="N78" s="9"/>
      <c r="O78" s="9"/>
      <c r="P78" s="9"/>
      <c r="Q78" s="9"/>
      <c r="U78" s="72"/>
      <c r="AA78" s="73"/>
      <c r="AG78" s="74"/>
      <c r="AH78" s="74"/>
      <c r="AI78" s="74"/>
      <c r="AJ78" s="74"/>
      <c r="AK78" s="74"/>
      <c r="AL78" s="74"/>
    </row>
    <row r="79" spans="1:38" s="7" customFormat="1" ht="18" customHeight="1">
      <c r="A79" s="24"/>
      <c r="B79" s="4"/>
      <c r="C79" s="4"/>
      <c r="D79" s="4"/>
      <c r="E79" s="4"/>
      <c r="F79" s="15"/>
      <c r="I79" s="16"/>
      <c r="J79" s="17"/>
      <c r="K79" s="18"/>
      <c r="L79" s="18"/>
      <c r="M79" s="9"/>
      <c r="N79" s="9"/>
      <c r="O79" s="9"/>
      <c r="P79" s="9"/>
      <c r="Q79" s="9"/>
      <c r="U79" s="72"/>
      <c r="AA79" s="73"/>
      <c r="AG79" s="74"/>
      <c r="AH79" s="74"/>
      <c r="AI79" s="74"/>
      <c r="AJ79" s="74"/>
      <c r="AK79" s="74"/>
      <c r="AL79" s="74"/>
    </row>
    <row r="80" spans="1:38" s="7" customFormat="1" ht="18" customHeight="1">
      <c r="A80" s="24"/>
      <c r="B80" s="4"/>
      <c r="C80" s="4"/>
      <c r="D80" s="4"/>
      <c r="E80" s="4"/>
      <c r="F80" s="15"/>
      <c r="I80" s="16"/>
      <c r="J80" s="17"/>
      <c r="K80" s="18"/>
      <c r="L80" s="18"/>
      <c r="M80" s="9"/>
      <c r="N80" s="9"/>
      <c r="O80" s="9"/>
      <c r="P80" s="9"/>
      <c r="Q80" s="9"/>
      <c r="U80" s="72"/>
      <c r="AA80" s="73"/>
      <c r="AG80" s="74"/>
      <c r="AH80" s="74"/>
      <c r="AI80" s="74"/>
      <c r="AJ80" s="74"/>
      <c r="AK80" s="74"/>
      <c r="AL80" s="74"/>
    </row>
    <row r="81" spans="1:38" s="7" customFormat="1" ht="18.75" customHeight="1">
      <c r="A81" s="24"/>
      <c r="B81" s="4"/>
      <c r="C81" s="4"/>
      <c r="D81" s="4"/>
      <c r="E81" s="4"/>
      <c r="F81" s="15"/>
      <c r="I81" s="16"/>
      <c r="J81" s="17"/>
      <c r="K81" s="18"/>
      <c r="L81" s="18"/>
      <c r="M81" s="9"/>
      <c r="N81" s="9"/>
      <c r="O81" s="9"/>
      <c r="P81" s="9"/>
      <c r="Q81" s="9"/>
      <c r="U81" s="72"/>
      <c r="AA81" s="73"/>
      <c r="AG81" s="74"/>
      <c r="AH81" s="74"/>
      <c r="AI81" s="74"/>
      <c r="AJ81" s="74"/>
      <c r="AK81" s="74"/>
      <c r="AL81" s="74"/>
    </row>
    <row r="82" spans="1:38" s="7" customFormat="1" ht="18.75" customHeight="1">
      <c r="A82" s="24"/>
      <c r="B82" s="4"/>
      <c r="C82" s="4"/>
      <c r="D82" s="4"/>
      <c r="E82" s="4"/>
      <c r="F82" s="15"/>
      <c r="I82" s="16"/>
      <c r="J82" s="17"/>
      <c r="K82" s="18"/>
      <c r="L82" s="18"/>
      <c r="M82" s="9"/>
      <c r="N82" s="9"/>
      <c r="O82" s="9"/>
      <c r="P82" s="9"/>
      <c r="Q82" s="9"/>
      <c r="U82" s="72"/>
      <c r="AA82" s="73"/>
      <c r="AG82" s="74"/>
      <c r="AH82" s="74"/>
      <c r="AI82" s="74"/>
      <c r="AJ82" s="74"/>
      <c r="AK82" s="74"/>
      <c r="AL82" s="74"/>
    </row>
  </sheetData>
  <mergeCells count="32">
    <mergeCell ref="AG6:AN8"/>
    <mergeCell ref="B7:E8"/>
    <mergeCell ref="F7:F8"/>
    <mergeCell ref="J7:K8"/>
    <mergeCell ref="L7:L8"/>
    <mergeCell ref="D15:E15"/>
    <mergeCell ref="J1:K1"/>
    <mergeCell ref="W2:AE6"/>
    <mergeCell ref="G4:H4"/>
    <mergeCell ref="G5:H5"/>
    <mergeCell ref="B9:E9"/>
    <mergeCell ref="C10:E10"/>
    <mergeCell ref="D11:E11"/>
    <mergeCell ref="B13:E13"/>
    <mergeCell ref="C14:E14"/>
    <mergeCell ref="D35:E35"/>
    <mergeCell ref="B19:E19"/>
    <mergeCell ref="C20:E20"/>
    <mergeCell ref="D21:E21"/>
    <mergeCell ref="B25:E25"/>
    <mergeCell ref="C26:E26"/>
    <mergeCell ref="D27:E27"/>
    <mergeCell ref="B29:E29"/>
    <mergeCell ref="C30:E30"/>
    <mergeCell ref="D31:E31"/>
    <mergeCell ref="B33:E33"/>
    <mergeCell ref="C34:E34"/>
    <mergeCell ref="D37:E37"/>
    <mergeCell ref="B39:E39"/>
    <mergeCell ref="C40:E40"/>
    <mergeCell ref="D41:E41"/>
    <mergeCell ref="A43:E43"/>
  </mergeCells>
  <phoneticPr fontId="3"/>
  <conditionalFormatting sqref="G36 G9:G15 G25:G33 G18:H18 G17:G18 H9:H21">
    <cfRule type="expression" dxfId="21" priority="11">
      <formula>G9=""</formula>
    </cfRule>
  </conditionalFormatting>
  <conditionalFormatting sqref="G34">
    <cfRule type="expression" dxfId="20" priority="10">
      <formula>G34=""</formula>
    </cfRule>
  </conditionalFormatting>
  <conditionalFormatting sqref="G35">
    <cfRule type="expression" dxfId="19" priority="9">
      <formula>G35=""</formula>
    </cfRule>
  </conditionalFormatting>
  <conditionalFormatting sqref="E12">
    <cfRule type="expression" dxfId="18" priority="12">
      <formula>#REF!="○"</formula>
    </cfRule>
  </conditionalFormatting>
  <conditionalFormatting sqref="E25">
    <cfRule type="expression" dxfId="17" priority="13">
      <formula>#REF!="○"</formula>
    </cfRule>
  </conditionalFormatting>
  <conditionalFormatting sqref="E26 E13:E18">
    <cfRule type="expression" dxfId="16" priority="14">
      <formula>#REF!="○"</formula>
    </cfRule>
  </conditionalFormatting>
  <conditionalFormatting sqref="E29">
    <cfRule type="expression" dxfId="15" priority="15">
      <formula>#REF!="○"</formula>
    </cfRule>
  </conditionalFormatting>
  <conditionalFormatting sqref="E33">
    <cfRule type="expression" dxfId="14" priority="16">
      <formula>#REF!="○"</formula>
    </cfRule>
  </conditionalFormatting>
  <conditionalFormatting sqref="E30">
    <cfRule type="expression" dxfId="13" priority="17">
      <formula>#REF!="○"</formula>
    </cfRule>
  </conditionalFormatting>
  <conditionalFormatting sqref="E36">
    <cfRule type="expression" dxfId="12" priority="18">
      <formula>#REF!="○"</formula>
    </cfRule>
  </conditionalFormatting>
  <conditionalFormatting sqref="E34:E35">
    <cfRule type="expression" dxfId="11" priority="19">
      <formula>#REF!="○"</formula>
    </cfRule>
  </conditionalFormatting>
  <conditionalFormatting sqref="E31:E32">
    <cfRule type="expression" dxfId="10" priority="20">
      <formula>#REF!="○"</formula>
    </cfRule>
  </conditionalFormatting>
  <conditionalFormatting sqref="E27:E28">
    <cfRule type="expression" dxfId="9" priority="21">
      <formula>#REF!="○"</formula>
    </cfRule>
  </conditionalFormatting>
  <conditionalFormatting sqref="E9:E11">
    <cfRule type="expression" dxfId="8" priority="23">
      <formula>#REF!="○"</formula>
    </cfRule>
  </conditionalFormatting>
  <conditionalFormatting sqref="G19:G21 G23:G24">
    <cfRule type="expression" dxfId="7" priority="7">
      <formula>G19=""</formula>
    </cfRule>
  </conditionalFormatting>
  <conditionalFormatting sqref="E19:E24">
    <cfRule type="expression" dxfId="6" priority="8">
      <formula>#REF!="○"</formula>
    </cfRule>
  </conditionalFormatting>
  <conditionalFormatting sqref="H30:H40 H43:H45 G16">
    <cfRule type="expression" dxfId="5" priority="6">
      <formula>G16=""</formula>
    </cfRule>
  </conditionalFormatting>
  <conditionalFormatting sqref="H41">
    <cfRule type="expression" dxfId="4" priority="5">
      <formula>H41=""</formula>
    </cfRule>
  </conditionalFormatting>
  <conditionalFormatting sqref="H42">
    <cfRule type="expression" dxfId="3" priority="4">
      <formula>H42=""</formula>
    </cfRule>
  </conditionalFormatting>
  <conditionalFormatting sqref="H23:H24">
    <cfRule type="expression" dxfId="2" priority="3">
      <formula>H23=""</formula>
    </cfRule>
  </conditionalFormatting>
  <conditionalFormatting sqref="H25:H28">
    <cfRule type="expression" dxfId="1" priority="2">
      <formula>H25=""</formula>
    </cfRule>
  </conditionalFormatting>
  <conditionalFormatting sqref="H29">
    <cfRule type="expression" dxfId="0" priority="1">
      <formula>H29=""</formula>
    </cfRule>
  </conditionalFormatting>
  <printOptions horizontalCentered="1"/>
  <pageMargins left="0.70866141732283472" right="0.70866141732283472" top="0.78740157480314965" bottom="0.59055118110236227" header="0.31496062992125984" footer="0.31496062992125984"/>
  <pageSetup paperSize="9" scale="67"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2025-02-07T02:11:01Z</dcterms:created>
  <dcterms:modified xsi:type="dcterms:W3CDTF">2025-02-07T02:14:42Z</dcterms:modified>
</cp:coreProperties>
</file>