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ユーザ作業用フォルダ\21_経理グループ\11_メール等回答\2025（R07）年度\202510\20250723_【公】【依頼】令和6年度補助金支出一覧､貸付金一覧及び委託料支出一覧の作成･公表について\作成\"/>
    </mc:Choice>
  </mc:AlternateContent>
  <xr:revisionPtr revIDLastSave="0" documentId="13_ncr:1_{9A21A7FB-9874-4E71-869A-49939BE9D9DA}" xr6:coauthVersionLast="47" xr6:coauthVersionMax="47" xr10:uidLastSave="{00000000-0000-0000-0000-000000000000}"/>
  <bookViews>
    <workbookView xWindow="-120" yWindow="-120" windowWidth="20730" windowHeight="1104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委託料支出一覧!$A$4:$F$97</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委託料支出一覧!$A$1:$F$98</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委託料支出一覧!$A$4:$F$86</definedName>
    <definedName name="Z_01861984_F6CF_4772_AA0A_2B6157221AC2_.wvu.FilterData" localSheetId="0" hidden="1">委託料支出一覧!$A$4:$F$86</definedName>
    <definedName name="Z_05D8E8D0_8AEC_4296_897D_974A15178679_.wvu.FilterData" localSheetId="0" hidden="1">委託料支出一覧!$A$4:$F$86</definedName>
    <definedName name="Z_0D11B593_BF5C_4A1F_B6CC_15B06713DB7C_.wvu.FilterData" localSheetId="0" hidden="1">委託料支出一覧!$A$4:$F$86</definedName>
    <definedName name="Z_0D11B593_BF5C_4A1F_B6CC_15B06713DB7C_.wvu.PrintArea" localSheetId="0" hidden="1">委託料支出一覧!$A$1:$F$86</definedName>
    <definedName name="Z_0D11B593_BF5C_4A1F_B6CC_15B06713DB7C_.wvu.PrintTitles" localSheetId="0" hidden="1">委託料支出一覧!$4:$4</definedName>
    <definedName name="Z_125D2721_B6FD_4173_B763_82747310422D_.wvu.FilterData" localSheetId="0" hidden="1">委託料支出一覧!$A$4:$F$86</definedName>
    <definedName name="Z_1734C9BF_4633_42E5_A258_E83D5FC85BDD_.wvu.FilterData" localSheetId="0" hidden="1">委託料支出一覧!$A$4:$F$86</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委託料支出一覧!$A$4:$F$86</definedName>
    <definedName name="Z_1D0FDB66_8801_49C3_8374_C4E93C64AB03_.wvu.PrintArea" localSheetId="0" hidden="1">委託料支出一覧!$A$1:$F$86</definedName>
    <definedName name="Z_1D0FDB66_8801_49C3_8374_C4E93C64AB03_.wvu.PrintTitles" localSheetId="0" hidden="1">委託料支出一覧!$4:$4</definedName>
    <definedName name="Z_1D3EC2B6_48AB_4B80_BD1F_5265AB9073F3_.wvu.FilterData" localSheetId="0" hidden="1">委託料支出一覧!$A$4:$F$86</definedName>
    <definedName name="Z_1D3EC2B6_48AB_4B80_BD1F_5265AB9073F3_.wvu.PrintArea" localSheetId="0" hidden="1">委託料支出一覧!$A$1:$F$86</definedName>
    <definedName name="Z_1D3EC2B6_48AB_4B80_BD1F_5265AB9073F3_.wvu.PrintTitles" localSheetId="0" hidden="1">委託料支出一覧!$4:$4</definedName>
    <definedName name="Z_1EEE5B19_999F_42D8_BBDA_DD044F22B05A_.wvu.FilterData" localSheetId="0" hidden="1">委託料支出一覧!$A$4:$F$86</definedName>
    <definedName name="Z_20B03370_A9A7_47AC_A0DB_85C2011EA70A_.wvu.FilterData" localSheetId="0" hidden="1">委託料支出一覧!$A$4:$F$86</definedName>
    <definedName name="Z_217CB751_B423_459C_997D_C52E1EA6A411_.wvu.FilterData" localSheetId="0" hidden="1">委託料支出一覧!$A$4:$F$86</definedName>
    <definedName name="Z_217CB751_B423_459C_997D_C52E1EA6A411_.wvu.PrintArea" localSheetId="0" hidden="1">委託料支出一覧!$A$1:$F$86</definedName>
    <definedName name="Z_217CB751_B423_459C_997D_C52E1EA6A411_.wvu.PrintTitles" localSheetId="0" hidden="1">委託料支出一覧!$4:$4</definedName>
    <definedName name="Z_21FC65F8_9914_4585_90AF_A00EE3463597_.wvu.FilterData" localSheetId="0" hidden="1">委託料支出一覧!$A$4:$F$86</definedName>
    <definedName name="Z_261563C4_10C5_41C2_AA69_0888E524912C_.wvu.FilterData" localSheetId="0" hidden="1">委託料支出一覧!$A$4:$F$86</definedName>
    <definedName name="Z_26F4FA0C_26D1_4602_B44C_88A47227D214_.wvu.FilterData" localSheetId="0" hidden="1">委託料支出一覧!$A$4:$F$86</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委託料支出一覧!$A$4:$F$86</definedName>
    <definedName name="Z_2EE00EDD_A664_4A32_9029_1A8662176B52_.wvu.FilterData" localSheetId="0" hidden="1">委託料支出一覧!$A$4:$F$86</definedName>
    <definedName name="Z_30E582BD_0124_4E79_A5C5_4184F332D5B7_.wvu.FilterData" localSheetId="0" hidden="1">委託料支出一覧!$A$4:$F$86</definedName>
    <definedName name="Z_30E582BD_0124_4E79_A5C5_4184F332D5B7_.wvu.PrintArea" localSheetId="0" hidden="1">委託料支出一覧!$A$1:$F$86</definedName>
    <definedName name="Z_30E582BD_0124_4E79_A5C5_4184F332D5B7_.wvu.PrintTitles" localSheetId="0" hidden="1">委託料支出一覧!$4:$4</definedName>
    <definedName name="Z_32381FAA_BA4A_4570_91D3_ACAAF2C906F5_.wvu.FilterData" localSheetId="0" hidden="1">委託料支出一覧!$A$4:$F$86</definedName>
    <definedName name="Z_32381FAA_BA4A_4570_91D3_ACAAF2C906F5_.wvu.PrintArea" localSheetId="0" hidden="1">委託料支出一覧!$A$1:$F$86</definedName>
    <definedName name="Z_32381FAA_BA4A_4570_91D3_ACAAF2C906F5_.wvu.PrintTitles" localSheetId="0" hidden="1">委託料支出一覧!$4:$4</definedName>
    <definedName name="Z_323C7CA6_5B75_4FC7_8BF5_6960759E522F_.wvu.FilterData" localSheetId="0" hidden="1">委託料支出一覧!$A$4:$F$86</definedName>
    <definedName name="Z_32E8BB21_264F_4FA1_ACD6_2B2A4CC6599F_.wvu.FilterData" localSheetId="0" hidden="1">委託料支出一覧!$A$4:$F$86</definedName>
    <definedName name="Z_34357F12_6A4D_4592_A54E_37FD336D493C_.wvu.FilterData" localSheetId="0" hidden="1">委託料支出一覧!$A$4:$F$86</definedName>
    <definedName name="Z_34357F12_6A4D_4592_A54E_37FD336D493C_.wvu.PrintArea" localSheetId="0" hidden="1">委託料支出一覧!$A$1:$F$86</definedName>
    <definedName name="Z_34357F12_6A4D_4592_A54E_37FD336D493C_.wvu.PrintTitles" localSheetId="0" hidden="1">委託料支出一覧!$4:$4</definedName>
    <definedName name="Z_366193B7_515F_4E8E_B6B3_3C10204FFEB4_.wvu.FilterData" localSheetId="0" hidden="1">委託料支出一覧!$A$4:$F$86</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委託料支出一覧!$A$4:$F$86</definedName>
    <definedName name="Z_3F902C3D_246B_4DFD_BED0_7FBC950FBA84_.wvu.FilterData" localSheetId="0" hidden="1">委託料支出一覧!$A$4:$F$86</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委託料支出一覧!$A$4:$F$86</definedName>
    <definedName name="Z_45EA684E_0DBC_42CF_9801_5ACCADE6B1C5_.wvu.FilterData" localSheetId="0" hidden="1">委託料支出一覧!$A$4:$F$86</definedName>
    <definedName name="Z_475A1739_6786_4CD7_B022_F4CCFD570429_.wvu.FilterData" localSheetId="0" hidden="1">委託料支出一覧!$A$4:$F$86</definedName>
    <definedName name="Z_4AFA3E2C_4405_4B44_A9E8_DB64B4860EB1_.wvu.FilterData" localSheetId="0" hidden="1">委託料支出一覧!$A$4:$F$86</definedName>
    <definedName name="Z_4C8949B6_9C26_492B_959F_0779BC4BBEAA_.wvu.FilterData" localSheetId="0" hidden="1">委託料支出一覧!$A$4:$F$86</definedName>
    <definedName name="Z_4CF4D751_28E3_4B4C_BAA9_58C0269BAAF6_.wvu.FilterData" localSheetId="0" hidden="1">委託料支出一覧!$A$4:$F$86</definedName>
    <definedName name="Z_5128EF7F_156A_4EB1_9EA1_B4C8844A7633_.wvu.FilterData" localSheetId="0" hidden="1">委託料支出一覧!$A$4:$F$86</definedName>
    <definedName name="Z_53FF3034_A4A8_49E4_91C5_762ECDBAF1D2_.wvu.FilterData" localSheetId="0" hidden="1">委託料支出一覧!$A$4:$F$86</definedName>
    <definedName name="Z_53FF3034_A4A8_49E4_91C5_762ECDBAF1D2_.wvu.PrintArea" localSheetId="0" hidden="1">委託料支出一覧!$A$1:$F$86</definedName>
    <definedName name="Z_53FF3034_A4A8_49E4_91C5_762ECDBAF1D2_.wvu.PrintTitles" localSheetId="0" hidden="1">委託料支出一覧!$4:$4</definedName>
    <definedName name="Z_5550DBBC_4815_4DAB_937F_7C62DA5F1144_.wvu.FilterData" localSheetId="0" hidden="1">委託料支出一覧!$A$4:$F$86</definedName>
    <definedName name="Z_56E27382_3FA3_4BA1_90FC_C27ACB491421_.wvu.FilterData" localSheetId="0" hidden="1">委託料支出一覧!$A$4:$F$86</definedName>
    <definedName name="Z_5D3B634A_A297_4DD4_A993_79EF9A889DC2_.wvu.FilterData" localSheetId="0" hidden="1">委託料支出一覧!$A$4:$F$86</definedName>
    <definedName name="Z_5D3B634A_A297_4DD4_A993_79EF9A889DC2_.wvu.PrintArea" localSheetId="0" hidden="1">委託料支出一覧!$A$1:$F$86</definedName>
    <definedName name="Z_5D3B634A_A297_4DD4_A993_79EF9A889DC2_.wvu.PrintTitles" localSheetId="0" hidden="1">委託料支出一覧!$4:$4</definedName>
    <definedName name="Z_5F89344D_63B9_45F4_8189_8DFEC0494EF7_.wvu.FilterData" localSheetId="0" hidden="1">委託料支出一覧!$A$4:$F$86</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委託料支出一覧!$A$4:$F$86</definedName>
    <definedName name="Z_6493F7BA_CCC8_44B0_AD30_AFA1A2BD0947_.wvu.FilterData" localSheetId="0" hidden="1">委託料支出一覧!$A$4:$F$86</definedName>
    <definedName name="Z_6926EB01_B5C3_4972_A68F_E30052702C5C_.wvu.FilterData" localSheetId="0" hidden="1">委託料支出一覧!$A$4:$F$86</definedName>
    <definedName name="Z_6A911F75_FCD5_4F5C_9F77_401D41C7CA2F_.wvu.FilterData" localSheetId="0" hidden="1">委託料支出一覧!$A$4:$F$86</definedName>
    <definedName name="Z_774CE9F3_B276_4E89_8142_59042DE66CD1_.wvu.FilterData" localSheetId="0" hidden="1">委託料支出一覧!$A$4:$F$86</definedName>
    <definedName name="Z_7A9DD16E_F903_4863_B829_4796CE894ED0_.wvu.FilterData" localSheetId="0" hidden="1">委託料支出一覧!$A$4:$F$86</definedName>
    <definedName name="Z_7FFD96AD_2803_41EB_BB44_D862B19F16DA_.wvu.FilterData" localSheetId="0" hidden="1">委託料支出一覧!$A$4:$F$86</definedName>
    <definedName name="Z_7FFD96AD_2803_41EB_BB44_D862B19F16DA_.wvu.PrintArea" localSheetId="0" hidden="1">委託料支出一覧!$A$1:$F$86</definedName>
    <definedName name="Z_7FFD96AD_2803_41EB_BB44_D862B19F16DA_.wvu.PrintTitles" localSheetId="0" hidden="1">委託料支出一覧!$4:$4</definedName>
    <definedName name="Z_8E098FB6_79F5_4218_8CFD_D5C4145EF04C_.wvu.FilterData" localSheetId="0" hidden="1">委託料支出一覧!$A$4:$F$86</definedName>
    <definedName name="Z_9165B42C_ECE5_4EA0_9CF2_43E3A1B47697_.wvu.FilterData" localSheetId="0" hidden="1">委託料支出一覧!$A$4:$F$86</definedName>
    <definedName name="Z_9165B42C_ECE5_4EA0_9CF2_43E3A1B47697_.wvu.PrintArea" localSheetId="0" hidden="1">委託料支出一覧!$A$1:$F$86</definedName>
    <definedName name="Z_9165B42C_ECE5_4EA0_9CF2_43E3A1B47697_.wvu.PrintTitles" localSheetId="0" hidden="1">委託料支出一覧!$4:$4</definedName>
    <definedName name="Z_958DC23D_65D9_45EB_BCE2_23C1F33BF0E3_.wvu.FilterData" localSheetId="0" hidden="1">委託料支出一覧!$A$4:$F$86</definedName>
    <definedName name="Z_973EE690_0B31_4D59_B7AB_FA497BA3F53C_.wvu.FilterData" localSheetId="0" hidden="1">委託料支出一覧!$A$4:$F$86</definedName>
    <definedName name="Z_977235F8_48D3_4499_A0D1_031044790F81_.wvu.FilterData" localSheetId="0" hidden="1">委託料支出一覧!$A$4:$F$86</definedName>
    <definedName name="Z_99685710_72AE_4B5D_8870_53975EB781F5_.wvu.FilterData" localSheetId="0" hidden="1">委託料支出一覧!$A$4:$F$86</definedName>
    <definedName name="Z_9DBC28CF_F252_4212_B07E_05ADE2A691D3_.wvu.FilterData" localSheetId="0" hidden="1">委託料支出一覧!$A$4:$F$86</definedName>
    <definedName name="Z_9FCD3CC5_48E7_47B2_8F0D_515FEB8B4D11_.wvu.FilterData" localSheetId="0" hidden="1">委託料支出一覧!$A$4:$F$86</definedName>
    <definedName name="Z_9FCD3CC5_48E7_47B2_8F0D_515FEB8B4D11_.wvu.PrintArea" localSheetId="0" hidden="1">委託料支出一覧!$A$1:$F$86</definedName>
    <definedName name="Z_9FCD3CC5_48E7_47B2_8F0D_515FEB8B4D11_.wvu.PrintTitles" localSheetId="0" hidden="1">委託料支出一覧!$4:$4</definedName>
    <definedName name="Z_A11322EF_73F6_40DE_B0AC_6E42B3D76055_.wvu.FilterData" localSheetId="0" hidden="1">委託料支出一覧!$A$4:$F$86</definedName>
    <definedName name="Z_A11E4C00_0394_4CE6_B73E_221C7BA742F6_.wvu.FilterData" localSheetId="0" hidden="1">委託料支出一覧!$A$4:$F$86</definedName>
    <definedName name="Z_A1F478E3_F435_447F_B2CC_6E9C174DA928_.wvu.FilterData" localSheetId="0" hidden="1">委託料支出一覧!$A$4:$F$86</definedName>
    <definedName name="Z_A83B4C61_8A42_4D29_9A60_BEB54EE3BDAB_.wvu.FilterData" localSheetId="0" hidden="1">委託料支出一覧!$A$4:$F$86</definedName>
    <definedName name="Z_A83B4C61_8A42_4D29_9A60_BEB54EE3BDAB_.wvu.PrintArea" localSheetId="0" hidden="1">委託料支出一覧!$A$1:$F$86</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委託料支出一覧!$A$4:$F$86</definedName>
    <definedName name="Z_AAB712E3_C5D9_4902_A117_C12BE7FDD63D_.wvu.FilterData" localSheetId="0" hidden="1">委託料支出一覧!$A$4:$F$86</definedName>
    <definedName name="Z_AC924E32_4F5F_41AD_8889_A0469107E927_.wvu.FilterData" localSheetId="0" hidden="1">委託料支出一覧!$A$4:$F$86</definedName>
    <definedName name="Z_AD51D3A2_A23B_4D02_92C2_113F69CB176E_.wvu.FilterData" localSheetId="0" hidden="1">委託料支出一覧!$A$4:$F$86</definedName>
    <definedName name="Z_AFEB9B81_C902_4151_A96F_74FCF405D0C7_.wvu.FilterData" localSheetId="0" hidden="1">委託料支出一覧!$A$4:$F$86</definedName>
    <definedName name="Z_B47A04AA_FBBF_4ADA_AD65_5912F0410B3F_.wvu.FilterData" localSheetId="0" hidden="1">委託料支出一覧!$A$4:$F$86</definedName>
    <definedName name="Z_B503762D_2683_4889_91D1_277AA3465232_.wvu.FilterData" localSheetId="0" hidden="1">委託料支出一覧!$A$4:$F$86</definedName>
    <definedName name="Z_B63AB35D_2734_41D8_AD39_37CEDCB6A450_.wvu.FilterData" localSheetId="0" hidden="1">委託料支出一覧!$A$4:$F$86</definedName>
    <definedName name="Z_B7512C5E_5957_4CDE_AF43_69FE4C04DE4B_.wvu.FilterData" localSheetId="0" hidden="1">委託料支出一覧!$A$4:$F$86</definedName>
    <definedName name="Z_B7512C5E_5957_4CDE_AF43_69FE4C04DE4B_.wvu.PrintArea" localSheetId="0" hidden="1">委託料支出一覧!$A$1:$F$86</definedName>
    <definedName name="Z_B7512C5E_5957_4CDE_AF43_69FE4C04DE4B_.wvu.PrintTitles" localSheetId="0" hidden="1">委託料支出一覧!$4:$4</definedName>
    <definedName name="Z_B7AD6FA8_2E6F_467A_8B52_8DFFF6709E3D_.wvu.FilterData" localSheetId="0" hidden="1">委託料支出一覧!$A$4:$F$86</definedName>
    <definedName name="Z_B80971C5_7E0C_49C7_80D5_9BBD6D173EEB_.wvu.FilterData" localSheetId="0" hidden="1">委託料支出一覧!$A$4:$F$86</definedName>
    <definedName name="Z_B80971C5_7E0C_49C7_80D5_9BBD6D173EEB_.wvu.PrintArea" localSheetId="0" hidden="1">委託料支出一覧!$A$1:$F$86</definedName>
    <definedName name="Z_B80971C5_7E0C_49C7_80D5_9BBD6D173EEB_.wvu.PrintTitles" localSheetId="0" hidden="1">委託料支出一覧!$4:$4</definedName>
    <definedName name="Z_B840A286_FFCA_40A6_95BA_A4DE2CB336D2_.wvu.FilterData" localSheetId="0" hidden="1">委託料支出一覧!$A$4:$F$86</definedName>
    <definedName name="Z_B8C86F7B_41C1_488F_9456_72016DBEF174_.wvu.FilterData" localSheetId="0" hidden="1">委託料支出一覧!$A$4:$F$86</definedName>
    <definedName name="Z_C4E29B43_824C_4688_8110_836DEB9AB50D_.wvu.FilterData" localSheetId="0" hidden="1">委託料支出一覧!$A$4:$F$86</definedName>
    <definedName name="Z_C589D0A1_73FC_4812_885C_A2B66447006B_.wvu.FilterData" localSheetId="0" hidden="1">委託料支出一覧!$A$4:$F$86</definedName>
    <definedName name="Z_C589D0A1_73FC_4812_885C_A2B66447006B_.wvu.PrintArea" localSheetId="0" hidden="1">委託料支出一覧!$A$1:$F$86</definedName>
    <definedName name="Z_C589D0A1_73FC_4812_885C_A2B66447006B_.wvu.PrintTitles" localSheetId="0" hidden="1">委託料支出一覧!$4:$4</definedName>
    <definedName name="Z_C7F8E7CC_4A2C_41FF_8569_5F53AC782643_.wvu.FilterData" localSheetId="0" hidden="1">委託料支出一覧!$A$1:$F$86</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委託料支出一覧!$A$4:$F$86</definedName>
    <definedName name="Z_C8D9D2A9_03B8_4B50_B2C5_583B69B9E2D1_.wvu.PrintArea" localSheetId="0" hidden="1">委託料支出一覧!$A$1:$F$86</definedName>
    <definedName name="Z_C8D9D2A9_03B8_4B50_B2C5_583B69B9E2D1_.wvu.PrintTitles" localSheetId="0" hidden="1">委託料支出一覧!$4:$4</definedName>
    <definedName name="Z_CA06432B_2E2B_4D66_ADB9_5BD4D2910E24_.wvu.FilterData" localSheetId="0" hidden="1">委託料支出一覧!$A$4:$F$86</definedName>
    <definedName name="Z_CC1D9902_3864_460A_ABFA_C7483E29000C_.wvu.FilterData" localSheetId="0" hidden="1">委託料支出一覧!$A$4:$F$86</definedName>
    <definedName name="Z_CE11686E_76FD_46AE_AE20_58B11C27BBEB_.wvu.FilterData" localSheetId="0" hidden="1">委託料支出一覧!$A$4:$F$86</definedName>
    <definedName name="Z_D7FA1AA0_8E2E_4FB7_B53D_398A08064C34_.wvu.FilterData" localSheetId="0" hidden="1">委託料支出一覧!$A$4:$F$86</definedName>
    <definedName name="Z_E224131C_929E_4511_9B55_908B141309EC_.wvu.FilterData" localSheetId="0" hidden="1">委託料支出一覧!$A$4:$F$86</definedName>
    <definedName name="Z_E6B538EC_DDB6_4621_851B_30EF958B4889_.wvu.FilterData" localSheetId="0" hidden="1">委託料支出一覧!$A$4:$F$86</definedName>
    <definedName name="Z_EA3AB1C6_A47B_47EF_B52B_196CE9431C8E_.wvu.FilterData" localSheetId="0" hidden="1">委託料支出一覧!$A$4:$F$86</definedName>
    <definedName name="Z_EA3AB1C6_A47B_47EF_B52B_196CE9431C8E_.wvu.PrintArea" localSheetId="0" hidden="1">委託料支出一覧!$A$1:$F$86</definedName>
    <definedName name="Z_EA3AB1C6_A47B_47EF_B52B_196CE9431C8E_.wvu.PrintTitles" localSheetId="0" hidden="1">委託料支出一覧!$4:$4</definedName>
    <definedName name="Z_F0A27403_2F2C_40D5_BAA4_1D46F6DD15EA_.wvu.FilterData" localSheetId="0" hidden="1">委託料支出一覧!$A$4:$F$86</definedName>
    <definedName name="Z_F316B564_77C9_4F99_B292_6388B49E92A3_.wvu.FilterData" localSheetId="0" hidden="1">委託料支出一覧!$A$4:$F$86</definedName>
    <definedName name="Z_F316B564_77C9_4F99_B292_6388B49E92A3_.wvu.PrintArea" localSheetId="0" hidden="1">委託料支出一覧!$A$1:$F$86</definedName>
    <definedName name="Z_F316B564_77C9_4F99_B292_6388B49E92A3_.wvu.PrintTitles" localSheetId="0" hidden="1">委託料支出一覧!$4:$4</definedName>
    <definedName name="Z_F542AE84_516F_4307_9234_2ABB95251EB3_.wvu.FilterData" localSheetId="0" hidden="1">委託料支出一覧!$A$4:$F$86</definedName>
    <definedName name="Z_F542AE84_516F_4307_9234_2ABB95251EB3_.wvu.PrintArea" localSheetId="0" hidden="1">委託料支出一覧!$A$1:$F$86</definedName>
    <definedName name="Z_F542AE84_516F_4307_9234_2ABB95251EB3_.wvu.PrintTitles" localSheetId="0" hidden="1">委託料支出一覧!$4:$4</definedName>
    <definedName name="Z_F9D5DC69_95A6_492F_BDFA_A86E1A732B18_.wvu.FilterData" localSheetId="0" hidden="1">委託料支出一覧!$A$4:$F$86</definedName>
    <definedName name="Z_FBE09FA5_238F_4F70_A3CA_8368A90182C9_.wvu.FilterData" localSheetId="0" hidden="1">委託料支出一覧!$A$4:$F$86</definedName>
    <definedName name="Z_FC3119B4_86F6_4319_BA10_90B20A8DC217_.wvu.FilterData" localSheetId="0" hidden="1">委託料支出一覧!$A$4:$F$86</definedName>
    <definedName name="Z_FCB39946_212B_44BC_A514_8AE1A1DE07F6_.wvu.FilterData" localSheetId="0" hidden="1">委託料支出一覧!$A$4:$F$86</definedName>
    <definedName name="Z_FE42E0E1_E5DC_4DA7_AF41_E80BEF31D5E6_.wvu.FilterData" localSheetId="0" hidden="1">委託料支出一覧!$A$4:$F$86</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customWorkbookViews>
    <customWorkbookView name="福田有希 - 個人用ビュー" guid="{1D3EC2B6-48AB-4B80-BD1F-5265AB9073F3}" mergeInterval="0" personalView="1" maximized="1" xWindow="-8" yWindow="-8" windowWidth="1382" windowHeight="744" tabRatio="714" activeSheetId="10"/>
    <customWorkbookView name="仙波和宏 - 個人用ビュー" guid="{9FCD3CC5-48E7-47B2-8F0D-515FEB8B4D11}" mergeInterval="0" personalView="1" maximized="1" xWindow="-8" yWindow="-8" windowWidth="1382" windowHeight="744" tabRatio="714" activeSheetId="3"/>
    <customWorkbookView name="髙橋　彩華 - 個人用ビュー" guid="{53FF3034-A4A8-49E4-91C5-762ECDBAF1D2}" mergeInterval="0" personalView="1" maximized="1" xWindow="-8" yWindow="-8" windowWidth="1382" windowHeight="744" tabRatio="714" activeSheetId="3"/>
    <customWorkbookView name="大阪市 - 個人用ビュー" guid="{5D3B634A-A297-4DD4-A993-79EF9A889DC2}" mergeInterval="0" personalView="1" maximized="1" xWindow="-8" yWindow="-8" windowWidth="1382" windowHeight="744" activeSheetId="3"/>
    <customWorkbookView name="  - 個人用ビュー" guid="{B7512C5E-5957-4CDE-AF43-69FE4C04DE4B}" mergeInterval="0" personalView="1" maximized="1" xWindow="-8" yWindow="-8" windowWidth="1382" windowHeight="744" activeSheetId="3"/>
    <customWorkbookView name="kuwaoka - 個人用ビュー" guid="{B80971C5-7E0C-49C7-80D5-9BBD6D173EEB}" mergeInterval="0" personalView="1" maximized="1" xWindow="-8" yWindow="-8" windowWidth="1382" windowHeight="744" tabRatio="714" activeSheetId="3"/>
    <customWorkbookView name="かわちゃん - 個人用ビュー" guid="{217CB751-B423-459C-997D-C52E1EA6A411}"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小川祐貴 - 個人用ビュー" guid="{30E582BD-0124-4E79-A5C5-4184F332D5B7}" mergeInterval="0" personalView="1" maximized="1" xWindow="-8" yWindow="-8" windowWidth="1382" windowHeight="744" activeSheetId="3" showComments="commIndAndComment"/>
    <customWorkbookView name="谷　直哉 - 個人用ビュー" guid="{C8D9D2A9-03B8-4B50-B2C5-583B69B9E2D1}" mergeInterval="0" personalView="1" maximized="1" windowWidth="993" windowHeight="522" tabRatio="714" activeSheetId="3"/>
    <customWorkbookView name="山村　彰吾 - 個人用ビュー" guid="{1D0FDB66-8801-49C3-8374-C4E93C64AB03}" mergeInterval="0" personalView="1" maximized="1" windowWidth="1362" windowHeight="538" tabRatio="714" activeSheetId="3"/>
    <customWorkbookView name="吉住　朋子 - 個人用ビュー" guid="{F316B564-77C9-4F99-B292-6388B49E92A3}" mergeInterval="0" personalView="1" maximized="1" windowWidth="1362" windowHeight="512" tabRatio="764" activeSheetId="4"/>
    <customWorkbookView name="今井 - 個人用ビュー" guid="{A83B4C61-8A42-4D29-9A60-BEB54EE3BDAB}" mergeInterval="0" personalView="1" maximized="1" windowWidth="1362" windowHeight="538" activeSheetId="3"/>
    <customWorkbookView name="村上 - 個人用ビュー" guid="{9165B42C-ECE5-4EA0-9CF2-43E3A1B47697}" mergeInterval="0" personalView="1" maximized="1" windowWidth="1362" windowHeight="538" activeSheetId="3"/>
    <customWorkbookView name="松村茂 - 個人用ビュー" guid="{5F89344D-63B9-45F4-8189-8DFEC0494EF7}" mergeInterval="0" personalView="1" maximized="1" xWindow="1" yWindow="1" windowWidth="1362" windowHeight="518" activeSheetId="3"/>
    <customWorkbookView name="松村 - 個人用ビュー" guid="{EA3AB1C6-A47B-47EF-B52B-196CE9431C8E}" mergeInterval="0" personalView="1" maximized="1" windowWidth="1362" windowHeight="512" activeSheetId="3"/>
    <customWorkbookView name="しばしん - 個人用ビュー" guid="{C7F8E7CC-4A2C-41FF-8569-5F53AC782643}" mergeInterval="0" personalView="1" maximized="1" xWindow="-8" yWindow="-8" windowWidth="1382" windowHeight="744" tabRatio="714" activeSheetId="2" showComments="commIndAndComment"/>
    <customWorkbookView name="白浦 - 個人用ビュー" guid="{7FFD96AD-2803-41EB-BB44-D862B19F16DA}" mergeInterval="0" personalView="1" maximized="1" xWindow="-8" yWindow="-8" windowWidth="1382" windowHeight="744" activeSheetId="3"/>
    <customWorkbookView name="永吉 - 個人用ビュー" guid="{C589D0A1-73FC-4812-885C-A2B66447006B}" mergeInterval="0" personalView="1" xWindow="7" windowWidth="946" windowHeight="728" activeSheetId="3"/>
    <customWorkbookView name="柴田(和) - 個人用ビュー" guid="{0D11B593-BF5C-4A1F-B6CC-15B06713DB7C}" mergeInterval="0" personalView="1" xWindow="683" windowWidth="683" windowHeight="728" tabRatio="714" activeSheetId="3"/>
    <customWorkbookView name="奥原 - 個人用ビュー" guid="{32381FAA-BA4A-4570-91D3-ACAAF2C906F5}" mergeInterval="0" personalView="1" maximized="1" xWindow="-8" yWindow="-8" windowWidth="1382" windowHeight="744" tabRatio="714" activeSheetId="3"/>
    <customWorkbookView name="福井　貴巳 - 個人用ビュー" guid="{F542AE84-516F-4307-9234-2ABB95251EB3}" mergeInterval="0" personalView="1" maximized="1" xWindow="-8" yWindow="-8" windowWidth="1382" windowHeight="744" tabRatio="71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 i="3" l="1"/>
  <c r="D94" i="3"/>
  <c r="D93" i="3"/>
  <c r="D92" i="3"/>
  <c r="D91" i="3"/>
  <c r="D90" i="3"/>
  <c r="D89" i="3"/>
  <c r="D87" i="3"/>
  <c r="D97" i="3" l="1"/>
  <c r="D96" i="3" s="1"/>
</calcChain>
</file>

<file path=xl/sharedStrings.xml><?xml version="1.0" encoding="utf-8"?>
<sst xmlns="http://schemas.openxmlformats.org/spreadsheetml/2006/main" count="367" uniqueCount="159">
  <si>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</si>
  <si>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</si>
  <si>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</si>
  <si>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</si>
  <si>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</si>
  <si>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</si>
  <si>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</si>
  <si>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</si>
  <si>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</si>
  <si>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</si>
  <si>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</si>
  <si>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</si>
  <si>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</si>
  <si>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</si>
  <si>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</si>
  <si>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</si>
  <si>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</si>
  <si>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</si>
  <si>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</si>
  <si>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</si>
  <si>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</si>
  <si>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</si>
  <si>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</si>
  <si>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天王寺区役所窓口案内業務従事者派遣</t>
    <phoneticPr fontId="6"/>
  </si>
  <si>
    <t>令和６年度天王寺区子育てスタート応援事業</t>
    <phoneticPr fontId="6"/>
  </si>
  <si>
    <t>天王寺区役所</t>
    <rPh sb="0" eb="6">
      <t>テンノウジクヤクショ</t>
    </rPh>
    <phoneticPr fontId="6"/>
  </si>
  <si>
    <t>五条地域活動協議会</t>
    <phoneticPr fontId="6"/>
  </si>
  <si>
    <t>生魂地域活動協議会</t>
    <phoneticPr fontId="6"/>
  </si>
  <si>
    <t>聖和まちづくり協議会</t>
    <phoneticPr fontId="6"/>
  </si>
  <si>
    <t>真田山地域活動協議会</t>
    <phoneticPr fontId="6"/>
  </si>
  <si>
    <t>天王寺連合地域活動協議会</t>
    <phoneticPr fontId="6"/>
  </si>
  <si>
    <t>大阪市立天王寺小学校生涯学習ルーム運営委員会</t>
    <phoneticPr fontId="6"/>
  </si>
  <si>
    <t>大阪市立大江小学校生涯学習ルーム運営委員会</t>
    <phoneticPr fontId="6"/>
  </si>
  <si>
    <t>大阪市立聖和小学校生涯学習ルーム運営委員会</t>
    <phoneticPr fontId="6"/>
  </si>
  <si>
    <t>大阪市立五条小学校生涯学習ルーム運営委員会</t>
    <phoneticPr fontId="6"/>
  </si>
  <si>
    <t>大阪市立生魂小学校生涯学習ルーム運営委員会</t>
    <phoneticPr fontId="6"/>
  </si>
  <si>
    <t>大阪市立桃陽小学校生涯学習ルーム運営委員会</t>
    <phoneticPr fontId="6"/>
  </si>
  <si>
    <t>大阪市立味原小学校生涯学習ルーム運営委員会</t>
    <phoneticPr fontId="6"/>
  </si>
  <si>
    <t>大阪市立真田山小学校生涯学習ルーム運営委員会</t>
    <phoneticPr fontId="6"/>
  </si>
  <si>
    <t>大阪市立天王寺小学校体育施設開放事業運営委員会</t>
    <phoneticPr fontId="6"/>
  </si>
  <si>
    <t>大阪市立大江小学校体育施設開放事業運営委員会</t>
    <phoneticPr fontId="6"/>
  </si>
  <si>
    <t>大阪市立聖和小学校体育施設開放事業運営委員会</t>
    <phoneticPr fontId="6"/>
  </si>
  <si>
    <t>大阪市立五条小学校体育施設開放事業運営委員会</t>
    <phoneticPr fontId="6"/>
  </si>
  <si>
    <t>大阪市立生魂小学校体育施設開放事業運営委員会</t>
    <phoneticPr fontId="6"/>
  </si>
  <si>
    <t>大阪市立桃陽小学校体育施設開放事業運営委員会</t>
    <phoneticPr fontId="6"/>
  </si>
  <si>
    <t>大阪市立味原小学校体育施設開放事業運営委員会</t>
    <phoneticPr fontId="6"/>
  </si>
  <si>
    <t>大阪市立真田山小学校体育施設開放事業運営委員会</t>
    <phoneticPr fontId="6"/>
  </si>
  <si>
    <t>大阪市立天王寺中学校体育施設開放事業運営委員会</t>
    <phoneticPr fontId="6"/>
  </si>
  <si>
    <t>大阪市立夕陽丘中学校体育施設開放事業運営委員会</t>
    <phoneticPr fontId="6"/>
  </si>
  <si>
    <t>大阪市立高津中学校体育施設開放事業運営委員会</t>
    <phoneticPr fontId="6"/>
  </si>
  <si>
    <t>ＦＰＭ－α</t>
    <phoneticPr fontId="6"/>
  </si>
  <si>
    <t>天王寺区役所等不要什器等搬出及び処理業務委託</t>
    <phoneticPr fontId="6"/>
  </si>
  <si>
    <t>令和６年度天王寺区民センター管理運営業務委託</t>
    <rPh sb="20" eb="22">
      <t>イタク</t>
    </rPh>
    <phoneticPr fontId="6"/>
  </si>
  <si>
    <t>令和６年度大阪市天王寺区における新たな地域コミュニティ支援事業業務委託</t>
    <phoneticPr fontId="6"/>
  </si>
  <si>
    <t>令和６年度天王寺区役所・保健福祉センター分館自動扉開閉装置保守点検業務委託</t>
    <rPh sb="35" eb="37">
      <t>イタク</t>
    </rPh>
    <phoneticPr fontId="6"/>
  </si>
  <si>
    <t>天王寺区内防犯カメラ保守管理業務委託</t>
    <phoneticPr fontId="6"/>
  </si>
  <si>
    <t>天王寺区専門的家庭訪問支援事業の拡充事業にかかる業務委託</t>
    <phoneticPr fontId="6"/>
  </si>
  <si>
    <t>天王寺区広報紙点字版製作・発送業務委託</t>
    <rPh sb="17" eb="19">
      <t>イタク</t>
    </rPh>
    <phoneticPr fontId="6"/>
  </si>
  <si>
    <t>令和6年度天王寺区広報紙企画編集業務委託</t>
    <rPh sb="18" eb="20">
      <t>イタク</t>
    </rPh>
    <phoneticPr fontId="6"/>
  </si>
  <si>
    <t>「高齢者等見守り支援事業」業務委託</t>
    <phoneticPr fontId="6"/>
  </si>
  <si>
    <t>天王寺区役所１～５階排煙窓開閉装置取替業務委託</t>
    <rPh sb="21" eb="23">
      <t>イタク</t>
    </rPh>
    <phoneticPr fontId="6"/>
  </si>
  <si>
    <t>大阪市天王寺区役所住民情報業務等委託</t>
    <phoneticPr fontId="6"/>
  </si>
  <si>
    <t>令和６年度大阪市天王寺区生涯学習ルーム事業</t>
    <phoneticPr fontId="6"/>
  </si>
  <si>
    <t>大阪市天王寺区学校体育施設開放事業委託</t>
    <phoneticPr fontId="6"/>
  </si>
  <si>
    <t>国産木材を活用した天王寺区役所１階窓口・待合ロビー用什器製作業務委託</t>
    <rPh sb="32" eb="34">
      <t>イタク</t>
    </rPh>
    <phoneticPr fontId="6"/>
  </si>
  <si>
    <t>天王寺区役所地下駐車場パーキングシステム紙幣リーダー交換業務委託</t>
    <rPh sb="30" eb="32">
      <t>イタク</t>
    </rPh>
    <phoneticPr fontId="6"/>
  </si>
  <si>
    <t>令和６年度大阪市天王寺区役所における接遇研修業務委託</t>
    <rPh sb="22" eb="26">
      <t>ギョウムイタク</t>
    </rPh>
    <phoneticPr fontId="6"/>
  </si>
  <si>
    <t>写真展示パネル作成業務委託</t>
    <rPh sb="9" eb="13">
      <t>ギョウムイタク</t>
    </rPh>
    <phoneticPr fontId="6"/>
  </si>
  <si>
    <t>区民センター壁面への広報物の作成・設置業務委託</t>
    <rPh sb="19" eb="23">
      <t>ギョウムイタク</t>
    </rPh>
    <phoneticPr fontId="6"/>
  </si>
  <si>
    <t>青少年指導員委嘱業務にかかる事務支援業務委託</t>
    <phoneticPr fontId="6"/>
  </si>
  <si>
    <t>天王寺区役所かおＴＶ運用業務委託</t>
    <phoneticPr fontId="6"/>
  </si>
  <si>
    <t>天王寺区愛染坂顕彰板の製作・設置業務委託</t>
    <phoneticPr fontId="6"/>
  </si>
  <si>
    <t>受水槽清掃・水質検査作業業務委託</t>
    <rPh sb="12" eb="16">
      <t>ギョウムイタク</t>
    </rPh>
    <phoneticPr fontId="6"/>
  </si>
  <si>
    <t>衛生害虫防除作業業務委託</t>
    <rPh sb="8" eb="12">
      <t>ギョウムイタク</t>
    </rPh>
    <phoneticPr fontId="6"/>
  </si>
  <si>
    <t>天王寺区役所通路タイルカーペット等張替業務委託</t>
    <rPh sb="21" eb="23">
      <t>イタク</t>
    </rPh>
    <phoneticPr fontId="6"/>
  </si>
  <si>
    <t>天王寺区役所３階シャッター不良箇所調査委託</t>
    <phoneticPr fontId="6"/>
  </si>
  <si>
    <t>一般会計</t>
    <rPh sb="0" eb="2">
      <t>イッパン</t>
    </rPh>
    <rPh sb="2" eb="4">
      <t>カイケイ</t>
    </rPh>
    <phoneticPr fontId="6"/>
  </si>
  <si>
    <t>京セラドキュメントソリューションズジャパン(株)</t>
    <rPh sb="22" eb="23">
      <t>カブ</t>
    </rPh>
    <phoneticPr fontId="36"/>
  </si>
  <si>
    <t>特随</t>
  </si>
  <si>
    <t>証明書交付対応行政サービス(マルチコピー機)端末(市民局)に係る機器保守業務委託(その２)</t>
    <rPh sb="32" eb="36">
      <t>キキホシュ</t>
    </rPh>
    <rPh sb="36" eb="40">
      <t>ギョウムイタク</t>
    </rPh>
    <phoneticPr fontId="36"/>
  </si>
  <si>
    <t>○</t>
    <phoneticPr fontId="6"/>
  </si>
  <si>
    <t>令和６年度区民アンケート調査業務</t>
    <rPh sb="0" eb="2">
      <t>レイワ</t>
    </rPh>
    <rPh sb="3" eb="5">
      <t>ネンド</t>
    </rPh>
    <rPh sb="5" eb="7">
      <t>クミン</t>
    </rPh>
    <rPh sb="12" eb="14">
      <t>チョウサ</t>
    </rPh>
    <rPh sb="14" eb="16">
      <t>ギョウム</t>
    </rPh>
    <phoneticPr fontId="6"/>
  </si>
  <si>
    <t>公募</t>
  </si>
  <si>
    <t>〇</t>
    <phoneticPr fontId="6"/>
  </si>
  <si>
    <t>令和６年度委託料支出一覧</t>
    <rPh sb="0" eb="2">
      <t>レイワ</t>
    </rPh>
    <rPh sb="3" eb="5">
      <t>ネンド</t>
    </rPh>
    <rPh sb="5" eb="8">
      <t>イタクリョウ</t>
    </rPh>
    <rPh sb="8" eb="10">
      <t>シシュツ</t>
    </rPh>
    <rPh sb="10" eb="12">
      <t>イチラン</t>
    </rPh>
    <phoneticPr fontId="6"/>
  </si>
  <si>
    <t>「令和６年度天王寺区コミュニティ育成事業」業務委託</t>
  </si>
  <si>
    <t>令和６年度喫煙設備清掃・管理業務委託</t>
  </si>
  <si>
    <t>区役所附設会館等予約システムサービス提供業務委託</t>
  </si>
  <si>
    <t>大阪市天王寺区役所行政キオスク端末・申請書作成支援システムの案内等業務委託</t>
  </si>
  <si>
    <t>令和６年度【区分Ｃ】東エリア昇降機設備保守点検業務</t>
    <rPh sb="0" eb="2">
      <t>レイワ</t>
    </rPh>
    <rPh sb="3" eb="5">
      <t>ネンド</t>
    </rPh>
    <rPh sb="6" eb="8">
      <t>クブン</t>
    </rPh>
    <rPh sb="10" eb="11">
      <t>ヒガシ</t>
    </rPh>
    <rPh sb="14" eb="17">
      <t>ショウコウキ</t>
    </rPh>
    <rPh sb="17" eb="19">
      <t>セツビ</t>
    </rPh>
    <rPh sb="19" eb="21">
      <t>ホシュ</t>
    </rPh>
    <rPh sb="21" eb="23">
      <t>テンケン</t>
    </rPh>
    <rPh sb="23" eb="25">
      <t>ギョウム</t>
    </rPh>
    <phoneticPr fontId="6"/>
  </si>
  <si>
    <t>令和６年度【区分Ｃ】東エリア空調設備保守点検業務</t>
    <rPh sb="0" eb="2">
      <t>レイワ</t>
    </rPh>
    <rPh sb="3" eb="5">
      <t>ネンド</t>
    </rPh>
    <rPh sb="6" eb="8">
      <t>クブン</t>
    </rPh>
    <rPh sb="10" eb="11">
      <t>ヒガシ</t>
    </rPh>
    <rPh sb="14" eb="16">
      <t>クウチョウ</t>
    </rPh>
    <rPh sb="16" eb="18">
      <t>セツビ</t>
    </rPh>
    <rPh sb="18" eb="20">
      <t>ホシュ</t>
    </rPh>
    <rPh sb="20" eb="22">
      <t>テンケン</t>
    </rPh>
    <rPh sb="22" eb="24">
      <t>ギョウム</t>
    </rPh>
    <phoneticPr fontId="6"/>
  </si>
  <si>
    <t>令和６年度【区分Ｃ】東エリア中央監視制御装置保守点検業務</t>
    <rPh sb="0" eb="2">
      <t>レイワ</t>
    </rPh>
    <rPh sb="3" eb="5">
      <t>ネンド</t>
    </rPh>
    <rPh sb="6" eb="8">
      <t>クブン</t>
    </rPh>
    <rPh sb="10" eb="11">
      <t>ヒガシ</t>
    </rPh>
    <rPh sb="14" eb="16">
      <t>チュウオウ</t>
    </rPh>
    <rPh sb="16" eb="18">
      <t>カンシ</t>
    </rPh>
    <rPh sb="18" eb="20">
      <t>セイギョ</t>
    </rPh>
    <rPh sb="20" eb="22">
      <t>ソウチ</t>
    </rPh>
    <rPh sb="22" eb="24">
      <t>ホシュ</t>
    </rPh>
    <rPh sb="24" eb="26">
      <t>テンケン</t>
    </rPh>
    <rPh sb="26" eb="28">
      <t>ギョウム</t>
    </rPh>
    <phoneticPr fontId="6"/>
  </si>
  <si>
    <t>令和６年度【区分Ｃ】東エリアごみ貯留排出装置保守点検業務</t>
    <rPh sb="0" eb="2">
      <t>レイワ</t>
    </rPh>
    <rPh sb="3" eb="5">
      <t>ネンド</t>
    </rPh>
    <rPh sb="6" eb="8">
      <t>クブン</t>
    </rPh>
    <rPh sb="10" eb="11">
      <t>ヒガシ</t>
    </rPh>
    <rPh sb="16" eb="18">
      <t>チョリュウ</t>
    </rPh>
    <rPh sb="18" eb="20">
      <t>ハイシュツ</t>
    </rPh>
    <rPh sb="20" eb="22">
      <t>ソウチ</t>
    </rPh>
    <rPh sb="22" eb="24">
      <t>ホシュ</t>
    </rPh>
    <rPh sb="24" eb="26">
      <t>テンケン</t>
    </rPh>
    <rPh sb="26" eb="28">
      <t>ギョウム</t>
    </rPh>
    <phoneticPr fontId="6"/>
  </si>
  <si>
    <t>令和６年度【区分Ｃ】東エリア給水・衛生ポンプ等点検業務</t>
    <rPh sb="0" eb="2">
      <t>レイワ</t>
    </rPh>
    <rPh sb="3" eb="5">
      <t>ネンド</t>
    </rPh>
    <rPh sb="6" eb="8">
      <t>クブン</t>
    </rPh>
    <rPh sb="10" eb="11">
      <t>ヒガシ</t>
    </rPh>
    <rPh sb="14" eb="16">
      <t>キュウスイ</t>
    </rPh>
    <rPh sb="17" eb="19">
      <t>エイセイ</t>
    </rPh>
    <rPh sb="22" eb="23">
      <t>トウ</t>
    </rPh>
    <rPh sb="23" eb="25">
      <t>テンケン</t>
    </rPh>
    <rPh sb="25" eb="27">
      <t>ギョウム</t>
    </rPh>
    <phoneticPr fontId="6"/>
  </si>
  <si>
    <t>令和６年度【区分Ｃ】東エリア消防用設備等点検業務</t>
    <rPh sb="0" eb="2">
      <t>レイワ</t>
    </rPh>
    <rPh sb="3" eb="5">
      <t>ネンド</t>
    </rPh>
    <rPh sb="6" eb="8">
      <t>クブン</t>
    </rPh>
    <rPh sb="10" eb="11">
      <t>ヒガシ</t>
    </rPh>
    <rPh sb="14" eb="17">
      <t>ショウボウヨウ</t>
    </rPh>
    <rPh sb="17" eb="19">
      <t>セツビ</t>
    </rPh>
    <rPh sb="19" eb="20">
      <t>トウ</t>
    </rPh>
    <rPh sb="20" eb="22">
      <t>テンケン</t>
    </rPh>
    <rPh sb="22" eb="24">
      <t>ギョウム</t>
    </rPh>
    <phoneticPr fontId="6"/>
  </si>
  <si>
    <t>令和６年度【区分Ｃ】東エリア通信設備保守点検業務</t>
    <rPh sb="0" eb="2">
      <t>レイワ</t>
    </rPh>
    <rPh sb="3" eb="5">
      <t>ネンド</t>
    </rPh>
    <rPh sb="6" eb="8">
      <t>クブン</t>
    </rPh>
    <rPh sb="10" eb="11">
      <t>ヒガシ</t>
    </rPh>
    <rPh sb="14" eb="16">
      <t>ツウシン</t>
    </rPh>
    <rPh sb="16" eb="18">
      <t>セツビ</t>
    </rPh>
    <rPh sb="18" eb="20">
      <t>ホシュ</t>
    </rPh>
    <rPh sb="20" eb="22">
      <t>テンケン</t>
    </rPh>
    <rPh sb="22" eb="24">
      <t>ギョウム</t>
    </rPh>
    <phoneticPr fontId="6"/>
  </si>
  <si>
    <t>令和６年度【区分Ｃ】東エリア電気工作物保守点検業務</t>
    <rPh sb="0" eb="2">
      <t>レイワ</t>
    </rPh>
    <rPh sb="3" eb="5">
      <t>ネンド</t>
    </rPh>
    <rPh sb="6" eb="8">
      <t>クブン</t>
    </rPh>
    <rPh sb="10" eb="11">
      <t>ヒガシ</t>
    </rPh>
    <rPh sb="14" eb="16">
      <t>デンキ</t>
    </rPh>
    <rPh sb="16" eb="19">
      <t>コウサクブツ</t>
    </rPh>
    <rPh sb="19" eb="21">
      <t>ホシュ</t>
    </rPh>
    <rPh sb="21" eb="23">
      <t>テンケン</t>
    </rPh>
    <rPh sb="23" eb="25">
      <t>ギョウム</t>
    </rPh>
    <phoneticPr fontId="6"/>
  </si>
  <si>
    <t>富士テレコム(株)大阪支店</t>
  </si>
  <si>
    <t>(株)オプテージ</t>
  </si>
  <si>
    <t>証明書交付対応行政サービス(マルチコピー機)端末(市民局)に係るサービス導入設定等業務委託</t>
  </si>
  <si>
    <t>証明書交付対応行政サービス(マルチコピー機)端末(市民局)に係るサービス導入試験・設定等業務委託</t>
  </si>
  <si>
    <t>証明書発行手数料等の徴収にかかる指定納付等業務委託長期継続(概算契約)</t>
  </si>
  <si>
    <t>(株)寺岡精工</t>
  </si>
  <si>
    <t>障がい者の就業訓練を目的とした大阪市天王寺区役所・天王寺区保健福祉センター分館清掃業務委託(長期継続)</t>
  </si>
  <si>
    <t>大阪知的障害者雇用促進建物サービス事業(協組)</t>
  </si>
  <si>
    <t>天王寺区役所一般廃棄物収集運搬業務委託(概算契約)</t>
    <rPh sb="17" eb="19">
      <t>イタク</t>
    </rPh>
    <phoneticPr fontId="6"/>
  </si>
  <si>
    <t>(株)ジャパン・クリーン・サービス</t>
  </si>
  <si>
    <t>天王寺区役所庁舎産業廃棄物搬出処理業務委託(概算契約)</t>
  </si>
  <si>
    <t>(株)クリーンクニナカ</t>
  </si>
  <si>
    <t>天王寺区地域公園協働パートナー事業(五条公園)業務委託</t>
    <rPh sb="25" eb="27">
      <t>イタク</t>
    </rPh>
    <phoneticPr fontId="6"/>
  </si>
  <si>
    <t>天王寺区地域公園協働パートナー事業(上汐公園)業務委託</t>
    <rPh sb="25" eb="27">
      <t>イタク</t>
    </rPh>
    <phoneticPr fontId="6"/>
  </si>
  <si>
    <t>天王寺区地域公園協働パートナー事業(寺田町公園)業務委託</t>
    <rPh sb="26" eb="28">
      <t>イタク</t>
    </rPh>
    <phoneticPr fontId="6"/>
  </si>
  <si>
    <t>天王寺区地域公園協働パートナー事業(国分公園)業務委託</t>
    <rPh sb="25" eb="27">
      <t>イタク</t>
    </rPh>
    <phoneticPr fontId="6"/>
  </si>
  <si>
    <t>天王寺区地域公園協働パートナー事業(東高津公園)業務委託</t>
    <rPh sb="26" eb="28">
      <t>イタク</t>
    </rPh>
    <phoneticPr fontId="6"/>
  </si>
  <si>
    <t>(一財)大阪市コミュニティ協会</t>
  </si>
  <si>
    <t>JR寺田町駅周辺地域自転車利用適正化協働パートナー事業(天王寺区、生野区、阿倍野区コミュニティビジネス)業務委託</t>
    <rPh sb="54" eb="56">
      <t>イタク</t>
    </rPh>
    <phoneticPr fontId="6"/>
  </si>
  <si>
    <t>(株)都市空間研究所</t>
  </si>
  <si>
    <t>ナブコドア(株)</t>
  </si>
  <si>
    <t>サンケーシステム(株)</t>
  </si>
  <si>
    <t>天王寺区保健福祉センター分館機械警備業務委託(長期継続)</t>
  </si>
  <si>
    <t>アムス・セキュリティサービス(株)</t>
  </si>
  <si>
    <t>(株)フォーラムジャパン大阪支店</t>
  </si>
  <si>
    <t>(一社)大阪府助産師会</t>
  </si>
  <si>
    <t>(株)トライアウト</t>
  </si>
  <si>
    <t>(株)日立システムズ関西支社</t>
  </si>
  <si>
    <t>令和6年度天王寺区広報紙全戸配布業務委託(概算契約)</t>
  </si>
  <si>
    <t>近畿ポスティング(協組)</t>
  </si>
  <si>
    <t>(社福)大阪市天王寺区社会福祉協議会</t>
  </si>
  <si>
    <t>オイレスＥＣＯ(株)大阪支店</t>
  </si>
  <si>
    <t>アルティウスリンク(株)</t>
  </si>
  <si>
    <t>(株)オカムラ大阪支店</t>
  </si>
  <si>
    <t>アマノ(株)大阪支店</t>
  </si>
  <si>
    <t>クロカワ工芸(株)大阪営業所</t>
  </si>
  <si>
    <t>(株)宣成社</t>
  </si>
  <si>
    <t>令和６年度天王寺区区民モニター(区政評価員)アンケート調査業務委託</t>
  </si>
  <si>
    <t>(株)トムスエージェンシー</t>
  </si>
  <si>
    <t>(株)パソナパソナ・大阪</t>
  </si>
  <si>
    <t>(公社)子どもの発達科学研究所</t>
  </si>
  <si>
    <t>大都保全興業(株)</t>
  </si>
  <si>
    <t>(株)関西シー・アイ・シー</t>
  </si>
  <si>
    <t>(株)本田盛文堂</t>
  </si>
  <si>
    <t>三和シヤッター工業(株)大阪支店</t>
    <rPh sb="12" eb="13">
      <t>オオ</t>
    </rPh>
    <phoneticPr fontId="6"/>
  </si>
  <si>
    <t>天王寺区役所窓口案内業務従事者派遣(長期継続契約)</t>
  </si>
  <si>
    <t>(株)ケー・デー・シー中日本支店</t>
  </si>
  <si>
    <t>(有)谷山商店</t>
  </si>
  <si>
    <t>区役所附設会館等予約システムにおける通信サービス提供業務委託(長期継続)</t>
  </si>
  <si>
    <t>(株)パソナパソナ・大阪</t>
    <rPh sb="1" eb="2">
      <t>カブ</t>
    </rPh>
    <phoneticPr fontId="6"/>
  </si>
  <si>
    <t>ＴＯＳＥＩ(株)</t>
    <rPh sb="6" eb="7">
      <t>カブ</t>
    </rPh>
    <phoneticPr fontId="6"/>
  </si>
  <si>
    <t>天王寺区役所便所改修工事(東エリア)【工事調整】</t>
    <rPh sb="0" eb="6">
      <t>テンノウジクヤクショ</t>
    </rPh>
    <rPh sb="6" eb="12">
      <t>ベンジョカイシュウコウジ</t>
    </rPh>
    <rPh sb="13" eb="14">
      <t>ヒガシ</t>
    </rPh>
    <rPh sb="19" eb="23">
      <t>コウジチョウセイ</t>
    </rPh>
    <phoneticPr fontId="6"/>
  </si>
  <si>
    <t>(一財)大阪建築技術協会</t>
    <rPh sb="1" eb="3">
      <t>イチザイ</t>
    </rPh>
    <rPh sb="4" eb="6">
      <t>オオサカ</t>
    </rPh>
    <rPh sb="6" eb="8">
      <t>ケンチク</t>
    </rPh>
    <rPh sb="8" eb="10">
      <t>ギジュツ</t>
    </rPh>
    <rPh sb="10" eb="12">
      <t>キョウカイ</t>
    </rPh>
    <phoneticPr fontId="6"/>
  </si>
  <si>
    <t>天王寺区役所便所改修衛生設備工事(東エリア)【工事調整】</t>
    <rPh sb="0" eb="6">
      <t>テンノウジクヤクショ</t>
    </rPh>
    <rPh sb="6" eb="8">
      <t>ベンジョ</t>
    </rPh>
    <rPh sb="8" eb="10">
      <t>カイシュウ</t>
    </rPh>
    <rPh sb="10" eb="12">
      <t>エイセイ</t>
    </rPh>
    <rPh sb="12" eb="14">
      <t>セツビ</t>
    </rPh>
    <rPh sb="14" eb="16">
      <t>コウジ</t>
    </rPh>
    <rPh sb="17" eb="18">
      <t>ヒガシ</t>
    </rPh>
    <rPh sb="23" eb="27">
      <t>コウジチョウセイ</t>
    </rPh>
    <phoneticPr fontId="6"/>
  </si>
  <si>
    <t>日本管財(株)</t>
    <rPh sb="0" eb="4">
      <t>ニホンカンザイ</t>
    </rPh>
    <rPh sb="5" eb="6">
      <t>カブ</t>
    </rPh>
    <phoneticPr fontId="6"/>
  </si>
  <si>
    <t>令和６年度【区分Ｃ】東エリア特定建築物等定期点検業務(建築物)</t>
    <rPh sb="0" eb="2">
      <t>レイワ</t>
    </rPh>
    <rPh sb="3" eb="5">
      <t>ネンド</t>
    </rPh>
    <rPh sb="6" eb="8">
      <t>クブン</t>
    </rPh>
    <rPh sb="10" eb="11">
      <t>ヒガシ</t>
    </rPh>
    <rPh sb="14" eb="16">
      <t>トクテイ</t>
    </rPh>
    <rPh sb="16" eb="20">
      <t>ケンチクブツナド</t>
    </rPh>
    <rPh sb="20" eb="22">
      <t>テイキ</t>
    </rPh>
    <rPh sb="22" eb="24">
      <t>テンケン</t>
    </rPh>
    <rPh sb="24" eb="26">
      <t>ギョウム</t>
    </rPh>
    <rPh sb="27" eb="29">
      <t>ケンチク</t>
    </rPh>
    <rPh sb="29" eb="30">
      <t>ブツ</t>
    </rPh>
    <phoneticPr fontId="6"/>
  </si>
  <si>
    <t>(再掲)契約方法別支出額</t>
  </si>
  <si>
    <t>(特名随意契約の割合)</t>
  </si>
  <si>
    <t>令和６年度【区分Ｃ】東エリア特定建築物等定期点検業務(建築設備・防火設備)</t>
    <rPh sb="0" eb="2">
      <t>レイワ</t>
    </rPh>
    <rPh sb="3" eb="5">
      <t>ネンド</t>
    </rPh>
    <rPh sb="6" eb="8">
      <t>クブン</t>
    </rPh>
    <rPh sb="10" eb="11">
      <t>ヒガシ</t>
    </rPh>
    <rPh sb="14" eb="16">
      <t>トクテイ</t>
    </rPh>
    <rPh sb="16" eb="20">
      <t>ケンチクブツナド</t>
    </rPh>
    <rPh sb="20" eb="22">
      <t>テイキ</t>
    </rPh>
    <rPh sb="22" eb="24">
      <t>テンケン</t>
    </rPh>
    <rPh sb="24" eb="26">
      <t>ギョウム</t>
    </rPh>
    <rPh sb="27" eb="29">
      <t>ケンチク</t>
    </rPh>
    <rPh sb="29" eb="31">
      <t>セツビ</t>
    </rPh>
    <rPh sb="32" eb="34">
      <t>ボウカ</t>
    </rPh>
    <rPh sb="34" eb="36">
      <t>セツビ</t>
    </rPh>
    <phoneticPr fontId="6"/>
  </si>
  <si>
    <t>天王寺区役所外空調設備他保守点検業務(東エリア)【仕様書・監理】</t>
    <rPh sb="0" eb="6">
      <t>テンノウジクヤクショ</t>
    </rPh>
    <rPh sb="6" eb="7">
      <t>ホカ</t>
    </rPh>
    <rPh sb="7" eb="9">
      <t>クウチョウ</t>
    </rPh>
    <rPh sb="9" eb="11">
      <t>セツビ</t>
    </rPh>
    <rPh sb="11" eb="12">
      <t>ホカ</t>
    </rPh>
    <rPh sb="12" eb="14">
      <t>ホシュ</t>
    </rPh>
    <rPh sb="14" eb="16">
      <t>テンケン</t>
    </rPh>
    <rPh sb="16" eb="18">
      <t>ギョウム</t>
    </rPh>
    <rPh sb="19" eb="20">
      <t>ヒガシ</t>
    </rPh>
    <rPh sb="25" eb="28">
      <t>シヨウショ</t>
    </rPh>
    <rPh sb="29" eb="31">
      <t>カンリ</t>
    </rPh>
    <phoneticPr fontId="6"/>
  </si>
  <si>
    <t>(特非)点字民報社</t>
    <phoneticPr fontId="6"/>
  </si>
  <si>
    <t>岸田清掃(株)</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</si>
</sst>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7">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6"/>
      <name val="FC平成明朝体"/>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57">
    <xf numFmtId="0" fontId="0" fillId="0" borderId="0" xfId="0"/>
    <xf numFmtId="0" fontId="8" fillId="0" borderId="3" xfId="3" applyFont="1" applyBorder="1" applyAlignment="1">
      <alignment horizontal="center" vertical="center" wrapText="1"/>
    </xf>
    <xf numFmtId="0" fontId="8" fillId="0" borderId="3" xfId="3" applyFont="1" applyBorder="1" applyAlignment="1">
      <alignment horizontal="distributed" vertical="center" wrapText="1" justifyLastLine="1"/>
    </xf>
    <xf numFmtId="0" fontId="8" fillId="0" borderId="3" xfId="3" applyFont="1" applyBorder="1" applyAlignment="1">
      <alignment vertical="center" wrapText="1"/>
    </xf>
    <xf numFmtId="0" fontId="8" fillId="0" borderId="0" xfId="3" applyFont="1" applyAlignment="1">
      <alignment vertical="center" wrapText="1"/>
    </xf>
    <xf numFmtId="0" fontId="8" fillId="0" borderId="7" xfId="3" applyFont="1" applyBorder="1" applyAlignment="1">
      <alignment horizontal="distributed" vertical="center" wrapText="1" justifyLastLine="1"/>
    </xf>
    <xf numFmtId="0" fontId="8" fillId="0" borderId="7" xfId="3" applyFont="1" applyBorder="1" applyAlignment="1">
      <alignment vertical="center" wrapText="1"/>
    </xf>
    <xf numFmtId="176" fontId="8" fillId="0" borderId="7" xfId="3" applyNumberFormat="1" applyFont="1" applyBorder="1" applyAlignment="1">
      <alignment horizontal="right" vertical="center"/>
    </xf>
    <xf numFmtId="176" fontId="8" fillId="0" borderId="3" xfId="0" applyNumberFormat="1" applyFont="1" applyBorder="1" applyAlignment="1">
      <alignment horizontal="center" vertical="center" wrapText="1"/>
    </xf>
    <xf numFmtId="0" fontId="8" fillId="0" borderId="0" xfId="5" applyFont="1" applyAlignment="1">
      <alignment vertical="center"/>
    </xf>
    <xf numFmtId="176" fontId="8" fillId="0" borderId="3" xfId="1" applyNumberFormat="1" applyFont="1" applyFill="1" applyBorder="1" applyAlignment="1">
      <alignment horizontal="right" vertical="center" wrapText="1"/>
    </xf>
    <xf numFmtId="0" fontId="8" fillId="0" borderId="0" xfId="4" applyFont="1" applyAlignment="1">
      <alignment vertical="center"/>
    </xf>
    <xf numFmtId="0" fontId="8" fillId="0" borderId="0" xfId="3" applyFont="1" applyAlignment="1">
      <alignment horizontal="distributed" vertical="center" wrapText="1" justifyLastLine="1"/>
    </xf>
    <xf numFmtId="0" fontId="8" fillId="0" borderId="3" xfId="0" applyFont="1" applyBorder="1" applyAlignment="1">
      <alignment horizontal="center" vertical="center" wrapText="1"/>
    </xf>
    <xf numFmtId="0" fontId="8" fillId="0" borderId="3" xfId="0" applyFont="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176" fontId="8" fillId="0" borderId="7" xfId="3" applyNumberFormat="1" applyFont="1" applyBorder="1" applyAlignment="1">
      <alignment horizontal="center" vertical="center"/>
    </xf>
    <xf numFmtId="0" fontId="8" fillId="0" borderId="1" xfId="3" applyFont="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Border="1" applyAlignment="1">
      <alignment horizontal="distributed" vertical="center" wrapText="1" justifyLastLine="1"/>
    </xf>
    <xf numFmtId="0" fontId="34" fillId="0" borderId="21" xfId="0" applyFont="1" applyBorder="1" applyAlignment="1">
      <alignment horizontal="left" vertical="center" wrapText="1"/>
    </xf>
    <xf numFmtId="0" fontId="34" fillId="0" borderId="21" xfId="0" applyFont="1" applyBorder="1" applyAlignment="1">
      <alignment horizontal="left" wrapText="1"/>
    </xf>
    <xf numFmtId="0" fontId="34" fillId="0" borderId="0" xfId="0" applyFont="1" applyAlignment="1">
      <alignment horizontal="center" vertical="center" wrapText="1"/>
    </xf>
    <xf numFmtId="186" fontId="34" fillId="0" borderId="0" xfId="0" applyNumberFormat="1" applyFont="1" applyAlignment="1">
      <alignment horizontal="center" vertical="center" wrapText="1"/>
    </xf>
    <xf numFmtId="0" fontId="34" fillId="0" borderId="0" xfId="0" applyFont="1" applyAlignment="1">
      <alignment horizontal="distributed" vertical="center" wrapText="1" justifyLastLine="1"/>
    </xf>
    <xf numFmtId="0" fontId="34" fillId="0" borderId="0" xfId="0" applyFont="1" applyAlignment="1">
      <alignment horizontal="left" vertical="center" wrapText="1"/>
    </xf>
    <xf numFmtId="0" fontId="34" fillId="0" borderId="3" xfId="0" applyFont="1" applyBorder="1" applyAlignment="1">
      <alignment horizontal="left" vertical="center" shrinkToFit="1"/>
    </xf>
    <xf numFmtId="178" fontId="8" fillId="0" borderId="3" xfId="0" applyNumberFormat="1" applyFont="1" applyBorder="1" applyAlignment="1">
      <alignment horizontal="center" vertical="center" wrapText="1" shrinkToFit="1"/>
    </xf>
    <xf numFmtId="186" fontId="35" fillId="0" borderId="0" xfId="0" applyNumberFormat="1" applyFont="1" applyAlignment="1">
      <alignment horizontal="center" vertical="center" wrapText="1"/>
    </xf>
    <xf numFmtId="0" fontId="8" fillId="0" borderId="22" xfId="0" applyFont="1" applyBorder="1" applyAlignment="1">
      <alignment horizontal="center" vertical="center" wrapText="1"/>
    </xf>
    <xf numFmtId="0" fontId="34" fillId="0" borderId="22" xfId="0" applyFont="1" applyBorder="1" applyAlignment="1">
      <alignment horizontal="center" vertical="center" wrapText="1"/>
    </xf>
    <xf numFmtId="0" fontId="0" fillId="0" borderId="0" xfId="0" applyAlignment="1">
      <alignment vertical="center"/>
    </xf>
    <xf numFmtId="0" fontId="0" fillId="0" borderId="3" xfId="0" applyBorder="1" applyAlignment="1">
      <alignment vertical="center" wrapText="1"/>
    </xf>
    <xf numFmtId="0" fontId="34" fillId="0" borderId="3" xfId="0" applyFont="1" applyBorder="1" applyAlignment="1">
      <alignment horizontal="left" vertical="center" wrapText="1"/>
    </xf>
    <xf numFmtId="0" fontId="34" fillId="0" borderId="3" xfId="0" applyFont="1" applyBorder="1" applyAlignment="1">
      <alignment horizontal="center" vertical="center" wrapText="1"/>
    </xf>
    <xf numFmtId="178" fontId="8" fillId="0" borderId="3" xfId="0" applyNumberFormat="1" applyFont="1" applyFill="1" applyBorder="1" applyAlignment="1">
      <alignment horizontal="right" vertical="center" wrapText="1"/>
    </xf>
    <xf numFmtId="178" fontId="34" fillId="0" borderId="3" xfId="0" applyNumberFormat="1" applyFont="1" applyFill="1" applyBorder="1" applyAlignment="1">
      <alignment horizontal="right" vertical="center" wrapText="1"/>
    </xf>
    <xf numFmtId="178" fontId="8" fillId="0" borderId="3" xfId="3" applyNumberFormat="1" applyFont="1" applyFill="1" applyBorder="1" applyAlignment="1">
      <alignment horizontal="right" vertical="center" wrapText="1"/>
    </xf>
    <xf numFmtId="178" fontId="8" fillId="0" borderId="0" xfId="3" applyNumberFormat="1" applyFont="1" applyFill="1" applyAlignment="1">
      <alignment horizontal="right" vertical="center" wrapText="1"/>
    </xf>
    <xf numFmtId="178" fontId="8" fillId="0" borderId="7" xfId="3" applyNumberFormat="1" applyFont="1" applyFill="1" applyBorder="1" applyAlignment="1">
      <alignment horizontal="right" vertical="center" wrapText="1"/>
    </xf>
    <xf numFmtId="186" fontId="34" fillId="0" borderId="21" xfId="0" applyNumberFormat="1" applyFont="1" applyFill="1" applyBorder="1" applyAlignment="1">
      <alignment horizontal="right" vertical="center" wrapText="1"/>
    </xf>
    <xf numFmtId="186" fontId="34" fillId="0" borderId="3" xfId="0" applyNumberFormat="1" applyFont="1" applyFill="1" applyBorder="1" applyAlignment="1">
      <alignment horizontal="right" vertical="center" shrinkToFit="1"/>
    </xf>
    <xf numFmtId="187" fontId="34" fillId="0" borderId="3" xfId="0" applyNumberFormat="1" applyFont="1" applyFill="1" applyBorder="1" applyAlignment="1">
      <alignment horizontal="right" vertical="center" shrinkToFit="1"/>
    </xf>
    <xf numFmtId="186" fontId="34" fillId="0" borderId="0" xfId="0" applyNumberFormat="1" applyFont="1" applyFill="1" applyAlignment="1">
      <alignment horizontal="right" vertical="center" wrapText="1"/>
    </xf>
    <xf numFmtId="176" fontId="8" fillId="0" borderId="0" xfId="3" applyNumberFormat="1" applyFont="1" applyAlignment="1">
      <alignment horizontal="left" vertical="center" wrapText="1"/>
    </xf>
    <xf numFmtId="176" fontId="8" fillId="0" borderId="7" xfId="3" applyNumberFormat="1" applyFont="1" applyBorder="1" applyAlignment="1">
      <alignment horizontal="left" vertical="center" wrapText="1"/>
    </xf>
    <xf numFmtId="0" fontId="8" fillId="0" borderId="3" xfId="3" applyFont="1" applyBorder="1" applyAlignment="1">
      <alignment horizontal="left" vertical="center" wrapText="1"/>
    </xf>
    <xf numFmtId="0" fontId="8" fillId="0" borderId="4" xfId="3" applyFont="1" applyBorder="1" applyAlignment="1">
      <alignment horizontal="center" vertical="center" wrapText="1"/>
    </xf>
    <xf numFmtId="0" fontId="7" fillId="0" borderId="9" xfId="0" applyFont="1" applyBorder="1" applyAlignment="1">
      <alignment vertical="center" wrapText="1"/>
    </xf>
    <xf numFmtId="176" fontId="8" fillId="0" borderId="2" xfId="3" applyNumberFormat="1" applyFont="1" applyBorder="1" applyAlignment="1">
      <alignment horizontal="distributed" vertical="center" wrapText="1"/>
    </xf>
    <xf numFmtId="176" fontId="8" fillId="0" borderId="5" xfId="3" applyNumberFormat="1" applyFont="1" applyBorder="1" applyAlignment="1">
      <alignment horizontal="distributed" vertical="center" wrapText="1"/>
    </xf>
    <xf numFmtId="0" fontId="9" fillId="0" borderId="0" xfId="3" applyFont="1" applyAlignment="1">
      <alignment horizontal="center" vertical="center"/>
    </xf>
    <xf numFmtId="178" fontId="9" fillId="0" borderId="0" xfId="3" applyNumberFormat="1" applyFont="1" applyAlignment="1">
      <alignment horizontal="center" vertical="center"/>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1"/>
  <sheetViews>
    <sheetView tabSelected="1" view="pageBreakPreview" topLeftCell="A63" zoomScale="85" zoomScaleNormal="100" zoomScaleSheetLayoutView="85" workbookViewId="0">
      <selection activeCell="C65" sqref="C65"/>
    </sheetView>
  </sheetViews>
  <sheetFormatPr defaultColWidth="9" defaultRowHeight="13.5"/>
  <cols>
    <col min="1" max="1" width="11.625" style="2" customWidth="1"/>
    <col min="2" max="2" width="37.25" style="3" customWidth="1"/>
    <col min="3" max="3" width="31.375" style="47" customWidth="1"/>
    <col min="4" max="4" width="14.75" style="38" customWidth="1"/>
    <col min="5" max="5" width="7" style="1" customWidth="1"/>
    <col min="6" max="6" width="8.875" style="10" customWidth="1"/>
    <col min="7" max="9" width="9" style="11"/>
    <col min="10" max="11" width="15" style="11" bestFit="1" customWidth="1"/>
    <col min="12" max="12" width="13.875" style="11" bestFit="1" customWidth="1"/>
    <col min="13" max="16384" width="9" style="11"/>
  </cols>
  <sheetData>
    <row r="1" spans="1:9" ht="22.5" customHeight="1">
      <c r="A1" s="12"/>
      <c r="B1" s="4"/>
      <c r="C1" s="45"/>
      <c r="D1" s="39"/>
      <c r="E1" s="50" t="s">
        <v>76</v>
      </c>
      <c r="F1" s="51"/>
    </row>
    <row r="2" spans="1:9" ht="17.25" customHeight="1">
      <c r="A2" s="52" t="s">
        <v>84</v>
      </c>
      <c r="B2" s="52"/>
      <c r="C2" s="52"/>
      <c r="D2" s="53"/>
      <c r="E2" s="52"/>
      <c r="F2" s="52"/>
    </row>
    <row r="3" spans="1:9">
      <c r="A3" s="5"/>
      <c r="B3" s="6"/>
      <c r="C3" s="46"/>
      <c r="D3" s="40"/>
      <c r="E3" s="17"/>
      <c r="F3" s="7" t="s">
        <v>8</v>
      </c>
    </row>
    <row r="4" spans="1:9" ht="40.5" customHeight="1">
      <c r="A4" s="14" t="s">
        <v>0</v>
      </c>
      <c r="B4" s="13" t="s">
        <v>1</v>
      </c>
      <c r="C4" s="13" t="s">
        <v>2</v>
      </c>
      <c r="D4" s="36" t="s">
        <v>3</v>
      </c>
      <c r="E4" s="13" t="s">
        <v>4</v>
      </c>
      <c r="F4" s="8" t="s">
        <v>5</v>
      </c>
    </row>
    <row r="5" spans="1:9" ht="40.5" customHeight="1">
      <c r="A5" s="14" t="s">
        <v>25</v>
      </c>
      <c r="B5" s="33" t="s">
        <v>103</v>
      </c>
      <c r="C5" s="16" t="s">
        <v>104</v>
      </c>
      <c r="D5" s="36">
        <v>6622272</v>
      </c>
      <c r="E5" s="13" t="s">
        <v>78</v>
      </c>
      <c r="F5" s="8"/>
    </row>
    <row r="6" spans="1:9" ht="40.5" customHeight="1">
      <c r="A6" s="14" t="s">
        <v>25</v>
      </c>
      <c r="B6" s="33" t="s">
        <v>105</v>
      </c>
      <c r="C6" s="16" t="s">
        <v>106</v>
      </c>
      <c r="D6" s="36">
        <v>140397</v>
      </c>
      <c r="E6" s="13" t="s">
        <v>7</v>
      </c>
      <c r="F6" s="8"/>
    </row>
    <row r="7" spans="1:9" ht="40.5" customHeight="1">
      <c r="A7" s="14" t="s">
        <v>25</v>
      </c>
      <c r="B7" s="33" t="s">
        <v>107</v>
      </c>
      <c r="C7" s="16" t="s">
        <v>108</v>
      </c>
      <c r="D7" s="36">
        <v>399554</v>
      </c>
      <c r="E7" s="13" t="s">
        <v>7</v>
      </c>
      <c r="F7" s="8"/>
    </row>
    <row r="8" spans="1:9" ht="40.5" customHeight="1">
      <c r="A8" s="14" t="s">
        <v>25</v>
      </c>
      <c r="B8" s="33" t="s">
        <v>109</v>
      </c>
      <c r="C8" s="16" t="s">
        <v>26</v>
      </c>
      <c r="D8" s="36">
        <v>470000</v>
      </c>
      <c r="E8" s="13" t="s">
        <v>78</v>
      </c>
      <c r="F8" s="8"/>
      <c r="I8" s="32"/>
    </row>
    <row r="9" spans="1:9" ht="40.5" customHeight="1">
      <c r="A9" s="14" t="s">
        <v>25</v>
      </c>
      <c r="B9" s="33" t="s">
        <v>110</v>
      </c>
      <c r="C9" s="16" t="s">
        <v>27</v>
      </c>
      <c r="D9" s="36">
        <v>470000</v>
      </c>
      <c r="E9" s="13" t="s">
        <v>78</v>
      </c>
      <c r="F9" s="8"/>
      <c r="I9" s="32"/>
    </row>
    <row r="10" spans="1:9" ht="40.5" customHeight="1">
      <c r="A10" s="14" t="s">
        <v>25</v>
      </c>
      <c r="B10" s="33" t="s">
        <v>111</v>
      </c>
      <c r="C10" s="16" t="s">
        <v>28</v>
      </c>
      <c r="D10" s="36">
        <v>470000</v>
      </c>
      <c r="E10" s="13" t="s">
        <v>78</v>
      </c>
      <c r="F10" s="8"/>
      <c r="I10" s="32"/>
    </row>
    <row r="11" spans="1:9" ht="40.5" customHeight="1">
      <c r="A11" s="14" t="s">
        <v>25</v>
      </c>
      <c r="B11" s="33" t="s">
        <v>112</v>
      </c>
      <c r="C11" s="16" t="s">
        <v>28</v>
      </c>
      <c r="D11" s="36">
        <v>354000</v>
      </c>
      <c r="E11" s="13" t="s">
        <v>78</v>
      </c>
      <c r="F11" s="8"/>
      <c r="I11" s="32"/>
    </row>
    <row r="12" spans="1:9" ht="40.5" customHeight="1">
      <c r="A12" s="14" t="s">
        <v>25</v>
      </c>
      <c r="B12" s="33" t="s">
        <v>113</v>
      </c>
      <c r="C12" s="16" t="s">
        <v>29</v>
      </c>
      <c r="D12" s="36">
        <v>310000</v>
      </c>
      <c r="E12" s="13" t="s">
        <v>78</v>
      </c>
      <c r="F12" s="8"/>
      <c r="I12" s="32"/>
    </row>
    <row r="13" spans="1:9" ht="40.5" customHeight="1">
      <c r="A13" s="14" t="s">
        <v>25</v>
      </c>
      <c r="B13" s="33" t="s">
        <v>52</v>
      </c>
      <c r="C13" s="16" t="s">
        <v>114</v>
      </c>
      <c r="D13" s="36">
        <v>22128923</v>
      </c>
      <c r="E13" s="13" t="s">
        <v>82</v>
      </c>
      <c r="F13" s="8" t="s">
        <v>83</v>
      </c>
      <c r="I13" s="32"/>
    </row>
    <row r="14" spans="1:9" ht="40.5" customHeight="1">
      <c r="A14" s="14" t="s">
        <v>25</v>
      </c>
      <c r="B14" s="33" t="s">
        <v>115</v>
      </c>
      <c r="C14" s="16" t="s">
        <v>30</v>
      </c>
      <c r="D14" s="36">
        <v>2000000</v>
      </c>
      <c r="E14" s="13" t="s">
        <v>78</v>
      </c>
      <c r="F14" s="8"/>
      <c r="I14" s="32"/>
    </row>
    <row r="15" spans="1:9" ht="40.5" customHeight="1">
      <c r="A15" s="14" t="s">
        <v>25</v>
      </c>
      <c r="B15" s="33" t="s">
        <v>53</v>
      </c>
      <c r="C15" s="16" t="s">
        <v>116</v>
      </c>
      <c r="D15" s="36">
        <v>15016155</v>
      </c>
      <c r="E15" s="13" t="s">
        <v>78</v>
      </c>
      <c r="F15" s="8"/>
      <c r="I15" s="32"/>
    </row>
    <row r="16" spans="1:9" ht="40.5" customHeight="1">
      <c r="A16" s="14" t="s">
        <v>25</v>
      </c>
      <c r="B16" s="33" t="s">
        <v>85</v>
      </c>
      <c r="C16" s="16" t="s">
        <v>114</v>
      </c>
      <c r="D16" s="36">
        <v>9656000</v>
      </c>
      <c r="E16" s="13" t="s">
        <v>78</v>
      </c>
      <c r="F16" s="8"/>
      <c r="I16" s="32"/>
    </row>
    <row r="17" spans="1:9" ht="40.5" customHeight="1">
      <c r="A17" s="14" t="s">
        <v>25</v>
      </c>
      <c r="B17" s="33" t="s">
        <v>54</v>
      </c>
      <c r="C17" s="16" t="s">
        <v>117</v>
      </c>
      <c r="D17" s="36">
        <v>369600</v>
      </c>
      <c r="E17" s="13" t="s">
        <v>78</v>
      </c>
      <c r="F17" s="8"/>
      <c r="I17" s="32"/>
    </row>
    <row r="18" spans="1:9" ht="40.5" customHeight="1">
      <c r="A18" s="14" t="s">
        <v>25</v>
      </c>
      <c r="B18" s="33" t="s">
        <v>55</v>
      </c>
      <c r="C18" s="16" t="s">
        <v>118</v>
      </c>
      <c r="D18" s="36">
        <v>605000</v>
      </c>
      <c r="E18" s="13" t="s">
        <v>7</v>
      </c>
      <c r="F18" s="8"/>
      <c r="I18" s="32"/>
    </row>
    <row r="19" spans="1:9" ht="40.5" customHeight="1">
      <c r="A19" s="14" t="s">
        <v>25</v>
      </c>
      <c r="B19" s="33" t="s">
        <v>119</v>
      </c>
      <c r="C19" s="16" t="s">
        <v>120</v>
      </c>
      <c r="D19" s="36">
        <v>50160</v>
      </c>
      <c r="E19" s="13" t="s">
        <v>7</v>
      </c>
      <c r="F19" s="8"/>
      <c r="I19" s="32"/>
    </row>
    <row r="20" spans="1:9" ht="40.5" customHeight="1">
      <c r="A20" s="14" t="s">
        <v>25</v>
      </c>
      <c r="B20" s="33" t="s">
        <v>23</v>
      </c>
      <c r="C20" s="16" t="s">
        <v>121</v>
      </c>
      <c r="D20" s="36">
        <v>1708576</v>
      </c>
      <c r="E20" s="13" t="s">
        <v>6</v>
      </c>
      <c r="F20" s="8"/>
      <c r="I20" s="32"/>
    </row>
    <row r="21" spans="1:9" ht="40.5" customHeight="1">
      <c r="A21" s="14" t="s">
        <v>25</v>
      </c>
      <c r="B21" s="33" t="s">
        <v>56</v>
      </c>
      <c r="C21" s="16" t="s">
        <v>122</v>
      </c>
      <c r="D21" s="36">
        <v>217130</v>
      </c>
      <c r="E21" s="13" t="s">
        <v>78</v>
      </c>
      <c r="F21" s="8"/>
      <c r="I21" s="32"/>
    </row>
    <row r="22" spans="1:9" ht="40.5" customHeight="1">
      <c r="A22" s="14" t="s">
        <v>25</v>
      </c>
      <c r="B22" s="33" t="s">
        <v>57</v>
      </c>
      <c r="C22" s="16" t="s">
        <v>157</v>
      </c>
      <c r="D22" s="36">
        <v>708720</v>
      </c>
      <c r="E22" s="13" t="s">
        <v>7</v>
      </c>
      <c r="F22" s="8"/>
      <c r="I22" s="32"/>
    </row>
    <row r="23" spans="1:9" ht="40.5" customHeight="1">
      <c r="A23" s="14" t="s">
        <v>25</v>
      </c>
      <c r="B23" s="33" t="s">
        <v>58</v>
      </c>
      <c r="C23" s="16" t="s">
        <v>123</v>
      </c>
      <c r="D23" s="36">
        <v>4140000</v>
      </c>
      <c r="E23" s="13" t="s">
        <v>78</v>
      </c>
      <c r="F23" s="8"/>
      <c r="I23" s="32"/>
    </row>
    <row r="24" spans="1:9" ht="40.5" customHeight="1">
      <c r="A24" s="14" t="s">
        <v>25</v>
      </c>
      <c r="B24" s="33" t="s">
        <v>24</v>
      </c>
      <c r="C24" s="16" t="s">
        <v>124</v>
      </c>
      <c r="D24" s="36">
        <v>4247628</v>
      </c>
      <c r="E24" s="13" t="s">
        <v>78</v>
      </c>
      <c r="F24" s="8" t="s">
        <v>80</v>
      </c>
      <c r="I24" s="32"/>
    </row>
    <row r="25" spans="1:9" ht="40.5" customHeight="1">
      <c r="A25" s="14" t="s">
        <v>25</v>
      </c>
      <c r="B25" s="33" t="s">
        <v>125</v>
      </c>
      <c r="C25" s="16" t="s">
        <v>126</v>
      </c>
      <c r="D25" s="36">
        <v>4992488</v>
      </c>
      <c r="E25" s="13" t="s">
        <v>6</v>
      </c>
      <c r="F25" s="8"/>
      <c r="I25" s="32"/>
    </row>
    <row r="26" spans="1:9" ht="40.5" customHeight="1">
      <c r="A26" s="14" t="s">
        <v>25</v>
      </c>
      <c r="B26" s="33" t="s">
        <v>59</v>
      </c>
      <c r="C26" s="16" t="s">
        <v>127</v>
      </c>
      <c r="D26" s="36">
        <v>8828018</v>
      </c>
      <c r="E26" s="13" t="s">
        <v>78</v>
      </c>
      <c r="F26" s="8"/>
      <c r="I26" s="32"/>
    </row>
    <row r="27" spans="1:9" ht="40.5" customHeight="1">
      <c r="A27" s="14" t="s">
        <v>25</v>
      </c>
      <c r="B27" s="33" t="s">
        <v>60</v>
      </c>
      <c r="C27" s="16" t="s">
        <v>128</v>
      </c>
      <c r="D27" s="36">
        <v>770000</v>
      </c>
      <c r="E27" s="13" t="s">
        <v>78</v>
      </c>
      <c r="F27" s="8"/>
      <c r="I27" s="32"/>
    </row>
    <row r="28" spans="1:9" ht="40.5" customHeight="1">
      <c r="A28" s="14" t="s">
        <v>25</v>
      </c>
      <c r="B28" s="33" t="s">
        <v>61</v>
      </c>
      <c r="C28" s="16" t="s">
        <v>129</v>
      </c>
      <c r="D28" s="36">
        <v>36715837</v>
      </c>
      <c r="E28" s="13" t="s">
        <v>78</v>
      </c>
      <c r="F28" s="8"/>
      <c r="I28" s="32"/>
    </row>
    <row r="29" spans="1:9" ht="40.5" customHeight="1">
      <c r="A29" s="14" t="s">
        <v>25</v>
      </c>
      <c r="B29" s="33" t="s">
        <v>62</v>
      </c>
      <c r="C29" s="16" t="s">
        <v>31</v>
      </c>
      <c r="D29" s="36">
        <v>17873</v>
      </c>
      <c r="E29" s="13" t="s">
        <v>78</v>
      </c>
      <c r="F29" s="8"/>
      <c r="I29" s="32"/>
    </row>
    <row r="30" spans="1:9" ht="40.5" customHeight="1">
      <c r="A30" s="14" t="s">
        <v>25</v>
      </c>
      <c r="B30" s="33" t="s">
        <v>62</v>
      </c>
      <c r="C30" s="16" t="s">
        <v>32</v>
      </c>
      <c r="D30" s="36">
        <v>25156</v>
      </c>
      <c r="E30" s="13" t="s">
        <v>78</v>
      </c>
      <c r="F30" s="8"/>
      <c r="I30" s="32"/>
    </row>
    <row r="31" spans="1:9" ht="40.5" customHeight="1">
      <c r="A31" s="14" t="s">
        <v>25</v>
      </c>
      <c r="B31" s="33" t="s">
        <v>62</v>
      </c>
      <c r="C31" s="16" t="s">
        <v>33</v>
      </c>
      <c r="D31" s="36">
        <v>26307</v>
      </c>
      <c r="E31" s="13" t="s">
        <v>78</v>
      </c>
      <c r="F31" s="8"/>
      <c r="I31" s="32"/>
    </row>
    <row r="32" spans="1:9" ht="40.5" customHeight="1">
      <c r="A32" s="14" t="s">
        <v>25</v>
      </c>
      <c r="B32" s="33" t="s">
        <v>62</v>
      </c>
      <c r="C32" s="16" t="s">
        <v>34</v>
      </c>
      <c r="D32" s="36">
        <v>27022</v>
      </c>
      <c r="E32" s="13" t="s">
        <v>78</v>
      </c>
      <c r="F32" s="8"/>
      <c r="I32" s="32"/>
    </row>
    <row r="33" spans="1:9" ht="40.5" customHeight="1">
      <c r="A33" s="14" t="s">
        <v>25</v>
      </c>
      <c r="B33" s="33" t="s">
        <v>62</v>
      </c>
      <c r="C33" s="16" t="s">
        <v>35</v>
      </c>
      <c r="D33" s="36">
        <v>6036</v>
      </c>
      <c r="E33" s="13" t="s">
        <v>78</v>
      </c>
      <c r="F33" s="8"/>
      <c r="I33" s="32"/>
    </row>
    <row r="34" spans="1:9" ht="40.5" customHeight="1">
      <c r="A34" s="14" t="s">
        <v>25</v>
      </c>
      <c r="B34" s="33" t="s">
        <v>62</v>
      </c>
      <c r="C34" s="16" t="s">
        <v>36</v>
      </c>
      <c r="D34" s="36">
        <v>13737</v>
      </c>
      <c r="E34" s="13" t="s">
        <v>78</v>
      </c>
      <c r="F34" s="8"/>
      <c r="I34" s="32"/>
    </row>
    <row r="35" spans="1:9" ht="40.5" customHeight="1">
      <c r="A35" s="14" t="s">
        <v>25</v>
      </c>
      <c r="B35" s="33" t="s">
        <v>62</v>
      </c>
      <c r="C35" s="16" t="s">
        <v>37</v>
      </c>
      <c r="D35" s="36">
        <v>44034</v>
      </c>
      <c r="E35" s="13" t="s">
        <v>78</v>
      </c>
      <c r="F35" s="8"/>
      <c r="I35" s="32"/>
    </row>
    <row r="36" spans="1:9" ht="40.5" customHeight="1">
      <c r="A36" s="14" t="s">
        <v>25</v>
      </c>
      <c r="B36" s="33" t="s">
        <v>62</v>
      </c>
      <c r="C36" s="16" t="s">
        <v>38</v>
      </c>
      <c r="D36" s="36">
        <v>44553</v>
      </c>
      <c r="E36" s="13" t="s">
        <v>78</v>
      </c>
      <c r="F36" s="8"/>
      <c r="I36" s="32"/>
    </row>
    <row r="37" spans="1:9" ht="40.5" customHeight="1">
      <c r="A37" s="14" t="s">
        <v>25</v>
      </c>
      <c r="B37" s="33" t="s">
        <v>63</v>
      </c>
      <c r="C37" s="16" t="s">
        <v>39</v>
      </c>
      <c r="D37" s="36">
        <v>145000</v>
      </c>
      <c r="E37" s="13" t="s">
        <v>78</v>
      </c>
      <c r="F37" s="8"/>
      <c r="I37" s="32"/>
    </row>
    <row r="38" spans="1:9" ht="40.5" customHeight="1">
      <c r="A38" s="14" t="s">
        <v>25</v>
      </c>
      <c r="B38" s="33" t="s">
        <v>63</v>
      </c>
      <c r="C38" s="16" t="s">
        <v>40</v>
      </c>
      <c r="D38" s="36">
        <v>143005</v>
      </c>
      <c r="E38" s="13" t="s">
        <v>78</v>
      </c>
      <c r="F38" s="8"/>
      <c r="I38" s="32"/>
    </row>
    <row r="39" spans="1:9" ht="40.5" customHeight="1">
      <c r="A39" s="14" t="s">
        <v>25</v>
      </c>
      <c r="B39" s="33" t="s">
        <v>63</v>
      </c>
      <c r="C39" s="16" t="s">
        <v>41</v>
      </c>
      <c r="D39" s="36">
        <v>144740</v>
      </c>
      <c r="E39" s="13" t="s">
        <v>78</v>
      </c>
      <c r="F39" s="8"/>
      <c r="I39" s="32"/>
    </row>
    <row r="40" spans="1:9" s="9" customFormat="1" ht="45.75" customHeight="1">
      <c r="A40" s="14" t="s">
        <v>25</v>
      </c>
      <c r="B40" s="33" t="s">
        <v>63</v>
      </c>
      <c r="C40" s="16" t="s">
        <v>42</v>
      </c>
      <c r="D40" s="36">
        <v>142500</v>
      </c>
      <c r="E40" s="13" t="s">
        <v>78</v>
      </c>
      <c r="F40" s="15"/>
      <c r="I40" s="32"/>
    </row>
    <row r="41" spans="1:9" s="9" customFormat="1" ht="45.75" customHeight="1">
      <c r="A41" s="14" t="s">
        <v>25</v>
      </c>
      <c r="B41" s="33" t="s">
        <v>63</v>
      </c>
      <c r="C41" s="16" t="s">
        <v>43</v>
      </c>
      <c r="D41" s="36">
        <v>145000</v>
      </c>
      <c r="E41" s="13" t="s">
        <v>78</v>
      </c>
      <c r="F41" s="15"/>
      <c r="I41" s="32"/>
    </row>
    <row r="42" spans="1:9" s="9" customFormat="1" ht="45.75" customHeight="1">
      <c r="A42" s="14" t="s">
        <v>25</v>
      </c>
      <c r="B42" s="33" t="s">
        <v>63</v>
      </c>
      <c r="C42" s="16" t="s">
        <v>44</v>
      </c>
      <c r="D42" s="36">
        <v>145000</v>
      </c>
      <c r="E42" s="13" t="s">
        <v>78</v>
      </c>
      <c r="F42" s="15"/>
      <c r="I42" s="32"/>
    </row>
    <row r="43" spans="1:9" s="9" customFormat="1" ht="45.75" customHeight="1">
      <c r="A43" s="14" t="s">
        <v>25</v>
      </c>
      <c r="B43" s="33" t="s">
        <v>63</v>
      </c>
      <c r="C43" s="16" t="s">
        <v>45</v>
      </c>
      <c r="D43" s="36">
        <v>145000</v>
      </c>
      <c r="E43" s="13" t="s">
        <v>78</v>
      </c>
      <c r="F43" s="15"/>
      <c r="I43" s="32"/>
    </row>
    <row r="44" spans="1:9" s="9" customFormat="1" ht="45.75" customHeight="1">
      <c r="A44" s="14" t="s">
        <v>25</v>
      </c>
      <c r="B44" s="33" t="s">
        <v>63</v>
      </c>
      <c r="C44" s="16" t="s">
        <v>46</v>
      </c>
      <c r="D44" s="36">
        <v>145000</v>
      </c>
      <c r="E44" s="13" t="s">
        <v>78</v>
      </c>
      <c r="F44" s="15"/>
      <c r="I44" s="32"/>
    </row>
    <row r="45" spans="1:9" s="9" customFormat="1" ht="45.75" customHeight="1">
      <c r="A45" s="14" t="s">
        <v>25</v>
      </c>
      <c r="B45" s="33" t="s">
        <v>63</v>
      </c>
      <c r="C45" s="16" t="s">
        <v>47</v>
      </c>
      <c r="D45" s="36">
        <v>144980</v>
      </c>
      <c r="E45" s="13" t="s">
        <v>78</v>
      </c>
      <c r="F45" s="15"/>
      <c r="I45" s="32"/>
    </row>
    <row r="46" spans="1:9" s="9" customFormat="1" ht="45.75" customHeight="1">
      <c r="A46" s="14" t="s">
        <v>25</v>
      </c>
      <c r="B46" s="33" t="s">
        <v>63</v>
      </c>
      <c r="C46" s="16" t="s">
        <v>48</v>
      </c>
      <c r="D46" s="36">
        <v>145000</v>
      </c>
      <c r="E46" s="13" t="s">
        <v>78</v>
      </c>
      <c r="F46" s="15"/>
      <c r="I46" s="32"/>
    </row>
    <row r="47" spans="1:9" s="9" customFormat="1" ht="45.75" customHeight="1">
      <c r="A47" s="14" t="s">
        <v>25</v>
      </c>
      <c r="B47" s="33" t="s">
        <v>63</v>
      </c>
      <c r="C47" s="16" t="s">
        <v>49</v>
      </c>
      <c r="D47" s="36">
        <v>145000</v>
      </c>
      <c r="E47" s="13" t="s">
        <v>78</v>
      </c>
      <c r="F47" s="15"/>
      <c r="I47" s="32"/>
    </row>
    <row r="48" spans="1:9" s="9" customFormat="1" ht="45.75" customHeight="1">
      <c r="A48" s="14" t="s">
        <v>25</v>
      </c>
      <c r="B48" s="33" t="s">
        <v>64</v>
      </c>
      <c r="C48" s="16" t="s">
        <v>130</v>
      </c>
      <c r="D48" s="36">
        <v>22550000</v>
      </c>
      <c r="E48" s="13" t="s">
        <v>78</v>
      </c>
      <c r="F48" s="15"/>
      <c r="I48" s="32"/>
    </row>
    <row r="49" spans="1:9" s="9" customFormat="1" ht="45.75" customHeight="1">
      <c r="A49" s="14" t="s">
        <v>25</v>
      </c>
      <c r="B49" s="33" t="s">
        <v>65</v>
      </c>
      <c r="C49" s="16" t="s">
        <v>131</v>
      </c>
      <c r="D49" s="36">
        <v>110000</v>
      </c>
      <c r="E49" s="13" t="s">
        <v>78</v>
      </c>
      <c r="F49" s="15"/>
      <c r="I49" s="32"/>
    </row>
    <row r="50" spans="1:9" s="9" customFormat="1" ht="45.75" customHeight="1">
      <c r="A50" s="14" t="s">
        <v>25</v>
      </c>
      <c r="B50" s="33" t="s">
        <v>66</v>
      </c>
      <c r="C50" s="16" t="s">
        <v>50</v>
      </c>
      <c r="D50" s="36">
        <v>413600</v>
      </c>
      <c r="E50" s="13" t="s">
        <v>7</v>
      </c>
      <c r="F50" s="15"/>
      <c r="I50" s="32"/>
    </row>
    <row r="51" spans="1:9" s="9" customFormat="1" ht="45.75" customHeight="1">
      <c r="A51" s="14" t="s">
        <v>25</v>
      </c>
      <c r="B51" s="33" t="s">
        <v>67</v>
      </c>
      <c r="C51" s="16" t="s">
        <v>132</v>
      </c>
      <c r="D51" s="36">
        <v>253000</v>
      </c>
      <c r="E51" s="13" t="s">
        <v>7</v>
      </c>
      <c r="F51" s="15"/>
      <c r="I51" s="32"/>
    </row>
    <row r="52" spans="1:9" s="9" customFormat="1" ht="45.75" customHeight="1">
      <c r="A52" s="14" t="s">
        <v>25</v>
      </c>
      <c r="B52" s="33" t="s">
        <v>68</v>
      </c>
      <c r="C52" s="16" t="s">
        <v>133</v>
      </c>
      <c r="D52" s="36">
        <v>187000</v>
      </c>
      <c r="E52" s="13" t="s">
        <v>7</v>
      </c>
      <c r="F52" s="15"/>
      <c r="I52" s="32"/>
    </row>
    <row r="53" spans="1:9" s="9" customFormat="1" ht="45.75" customHeight="1">
      <c r="A53" s="14" t="s">
        <v>25</v>
      </c>
      <c r="B53" s="33" t="s">
        <v>134</v>
      </c>
      <c r="C53" s="16" t="s">
        <v>135</v>
      </c>
      <c r="D53" s="36">
        <v>515533</v>
      </c>
      <c r="E53" s="13" t="s">
        <v>7</v>
      </c>
      <c r="F53" s="15"/>
      <c r="I53" s="32"/>
    </row>
    <row r="54" spans="1:9" s="9" customFormat="1" ht="45.75" customHeight="1">
      <c r="A54" s="14" t="s">
        <v>25</v>
      </c>
      <c r="B54" s="33" t="s">
        <v>69</v>
      </c>
      <c r="C54" s="16" t="s">
        <v>114</v>
      </c>
      <c r="D54" s="36">
        <v>358295</v>
      </c>
      <c r="E54" s="13" t="s">
        <v>78</v>
      </c>
      <c r="F54" s="15"/>
      <c r="I54" s="32"/>
    </row>
    <row r="55" spans="1:9" s="9" customFormat="1" ht="45.75" customHeight="1">
      <c r="A55" s="14" t="s">
        <v>25</v>
      </c>
      <c r="B55" s="33" t="s">
        <v>61</v>
      </c>
      <c r="C55" s="16" t="s">
        <v>136</v>
      </c>
      <c r="D55" s="36">
        <v>29010113</v>
      </c>
      <c r="E55" s="13" t="s">
        <v>78</v>
      </c>
      <c r="F55" s="15"/>
      <c r="I55" s="32"/>
    </row>
    <row r="56" spans="1:9" s="9" customFormat="1" ht="45.75" customHeight="1">
      <c r="A56" s="14" t="s">
        <v>25</v>
      </c>
      <c r="B56" s="33" t="s">
        <v>70</v>
      </c>
      <c r="C56" s="16" t="s">
        <v>137</v>
      </c>
      <c r="D56" s="36">
        <v>178200</v>
      </c>
      <c r="E56" s="13" t="s">
        <v>78</v>
      </c>
      <c r="F56" s="15"/>
      <c r="I56" s="32"/>
    </row>
    <row r="57" spans="1:9" s="9" customFormat="1" ht="45.75" customHeight="1">
      <c r="A57" s="14" t="s">
        <v>25</v>
      </c>
      <c r="B57" s="33" t="s">
        <v>71</v>
      </c>
      <c r="C57" s="16" t="s">
        <v>132</v>
      </c>
      <c r="D57" s="36">
        <v>407000</v>
      </c>
      <c r="E57" s="13" t="s">
        <v>7</v>
      </c>
      <c r="F57" s="15"/>
      <c r="I57" s="32"/>
    </row>
    <row r="58" spans="1:9" s="9" customFormat="1" ht="45.75" customHeight="1">
      <c r="A58" s="14" t="s">
        <v>25</v>
      </c>
      <c r="B58" s="33" t="s">
        <v>72</v>
      </c>
      <c r="C58" s="16" t="s">
        <v>138</v>
      </c>
      <c r="D58" s="36">
        <v>170500</v>
      </c>
      <c r="E58" s="13" t="s">
        <v>7</v>
      </c>
      <c r="F58" s="15"/>
      <c r="I58" s="32"/>
    </row>
    <row r="59" spans="1:9" s="9" customFormat="1" ht="45.75" customHeight="1">
      <c r="A59" s="14" t="s">
        <v>25</v>
      </c>
      <c r="B59" s="33" t="s">
        <v>73</v>
      </c>
      <c r="C59" s="16" t="s">
        <v>139</v>
      </c>
      <c r="D59" s="36">
        <v>48400</v>
      </c>
      <c r="E59" s="13" t="s">
        <v>7</v>
      </c>
      <c r="F59" s="15"/>
      <c r="I59" s="32"/>
    </row>
    <row r="60" spans="1:9" s="9" customFormat="1" ht="45.75" customHeight="1">
      <c r="A60" s="14" t="s">
        <v>25</v>
      </c>
      <c r="B60" s="33" t="s">
        <v>74</v>
      </c>
      <c r="C60" s="16" t="s">
        <v>140</v>
      </c>
      <c r="D60" s="36">
        <v>669108</v>
      </c>
      <c r="E60" s="13" t="s">
        <v>7</v>
      </c>
      <c r="F60" s="15"/>
      <c r="I60" s="32"/>
    </row>
    <row r="61" spans="1:9" s="9" customFormat="1" ht="45.75" customHeight="1">
      <c r="A61" s="14" t="s">
        <v>25</v>
      </c>
      <c r="B61" s="33" t="s">
        <v>75</v>
      </c>
      <c r="C61" s="16" t="s">
        <v>141</v>
      </c>
      <c r="D61" s="36">
        <v>101200</v>
      </c>
      <c r="E61" s="13" t="s">
        <v>78</v>
      </c>
      <c r="F61" s="15"/>
      <c r="I61" s="32"/>
    </row>
    <row r="62" spans="1:9" s="9" customFormat="1" ht="45.75" customHeight="1">
      <c r="A62" s="14" t="s">
        <v>25</v>
      </c>
      <c r="B62" s="33" t="s">
        <v>142</v>
      </c>
      <c r="C62" s="16" t="s">
        <v>143</v>
      </c>
      <c r="D62" s="36">
        <v>1205701</v>
      </c>
      <c r="E62" s="13" t="s">
        <v>6</v>
      </c>
      <c r="F62" s="15"/>
      <c r="I62" s="32"/>
    </row>
    <row r="63" spans="1:9" s="9" customFormat="1" ht="45.75" customHeight="1">
      <c r="A63" s="14" t="s">
        <v>25</v>
      </c>
      <c r="B63" s="33" t="s">
        <v>51</v>
      </c>
      <c r="C63" s="16" t="s">
        <v>144</v>
      </c>
      <c r="D63" s="36">
        <v>385000</v>
      </c>
      <c r="E63" s="13" t="s">
        <v>7</v>
      </c>
      <c r="F63" s="15"/>
      <c r="I63" s="32"/>
    </row>
    <row r="64" spans="1:9" s="9" customFormat="1" ht="45.75" customHeight="1">
      <c r="A64" s="14" t="s">
        <v>25</v>
      </c>
      <c r="B64" s="16" t="s">
        <v>86</v>
      </c>
      <c r="C64" s="16" t="s">
        <v>158</v>
      </c>
      <c r="D64" s="36">
        <v>562888</v>
      </c>
      <c r="E64" s="13" t="s">
        <v>6</v>
      </c>
      <c r="F64" s="15"/>
      <c r="I64" s="32"/>
    </row>
    <row r="65" spans="1:9" s="9" customFormat="1" ht="45.75" customHeight="1">
      <c r="A65" s="14" t="s">
        <v>25</v>
      </c>
      <c r="B65" s="34" t="s">
        <v>87</v>
      </c>
      <c r="C65" s="34" t="s">
        <v>97</v>
      </c>
      <c r="D65" s="37">
        <v>242076</v>
      </c>
      <c r="E65" s="35" t="s">
        <v>6</v>
      </c>
      <c r="F65" s="15"/>
      <c r="I65" s="32"/>
    </row>
    <row r="66" spans="1:9" s="9" customFormat="1" ht="45.75" customHeight="1">
      <c r="A66" s="14" t="s">
        <v>25</v>
      </c>
      <c r="B66" s="34" t="s">
        <v>145</v>
      </c>
      <c r="C66" s="34" t="s">
        <v>98</v>
      </c>
      <c r="D66" s="36">
        <v>218616</v>
      </c>
      <c r="E66" s="35" t="s">
        <v>6</v>
      </c>
      <c r="F66" s="15"/>
      <c r="I66" s="32"/>
    </row>
    <row r="67" spans="1:9" s="9" customFormat="1" ht="45.75" customHeight="1">
      <c r="A67" s="14" t="s">
        <v>25</v>
      </c>
      <c r="B67" s="16" t="s">
        <v>99</v>
      </c>
      <c r="C67" s="16" t="s">
        <v>77</v>
      </c>
      <c r="D67" s="36">
        <v>457600</v>
      </c>
      <c r="E67" s="13" t="s">
        <v>78</v>
      </c>
      <c r="F67" s="15"/>
      <c r="I67" s="32"/>
    </row>
    <row r="68" spans="1:9" s="9" customFormat="1" ht="45.75" customHeight="1">
      <c r="A68" s="14" t="s">
        <v>25</v>
      </c>
      <c r="B68" s="16" t="s">
        <v>100</v>
      </c>
      <c r="C68" s="16" t="s">
        <v>77</v>
      </c>
      <c r="D68" s="36">
        <v>19250</v>
      </c>
      <c r="E68" s="13" t="s">
        <v>78</v>
      </c>
      <c r="F68" s="15"/>
      <c r="I68" s="32"/>
    </row>
    <row r="69" spans="1:9" s="9" customFormat="1" ht="45.75" customHeight="1">
      <c r="A69" s="14" t="s">
        <v>25</v>
      </c>
      <c r="B69" s="16" t="s">
        <v>79</v>
      </c>
      <c r="C69" s="16" t="s">
        <v>77</v>
      </c>
      <c r="D69" s="36">
        <v>145552</v>
      </c>
      <c r="E69" s="13" t="s">
        <v>78</v>
      </c>
      <c r="F69" s="15"/>
      <c r="I69" s="32"/>
    </row>
    <row r="70" spans="1:9" s="9" customFormat="1" ht="45.75" customHeight="1">
      <c r="A70" s="14" t="s">
        <v>25</v>
      </c>
      <c r="B70" s="16" t="s">
        <v>101</v>
      </c>
      <c r="C70" s="16" t="s">
        <v>102</v>
      </c>
      <c r="D70" s="36">
        <v>1980</v>
      </c>
      <c r="E70" s="13" t="s">
        <v>6</v>
      </c>
      <c r="F70" s="15"/>
      <c r="I70" s="32"/>
    </row>
    <row r="71" spans="1:9" s="9" customFormat="1" ht="45.75" customHeight="1">
      <c r="A71" s="14" t="s">
        <v>25</v>
      </c>
      <c r="B71" s="16" t="s">
        <v>88</v>
      </c>
      <c r="C71" s="16" t="s">
        <v>146</v>
      </c>
      <c r="D71" s="36">
        <v>899800</v>
      </c>
      <c r="E71" s="13" t="s">
        <v>78</v>
      </c>
      <c r="F71" s="15"/>
      <c r="I71" s="32"/>
    </row>
    <row r="72" spans="1:9" s="9" customFormat="1" ht="45.75" customHeight="1">
      <c r="A72" s="14" t="s">
        <v>25</v>
      </c>
      <c r="B72" s="16" t="s">
        <v>81</v>
      </c>
      <c r="C72" s="16" t="s">
        <v>147</v>
      </c>
      <c r="D72" s="36">
        <v>410454</v>
      </c>
      <c r="E72" s="13" t="s">
        <v>6</v>
      </c>
      <c r="F72" s="15"/>
      <c r="I72" s="32"/>
    </row>
    <row r="73" spans="1:9" s="9" customFormat="1" ht="45.75" customHeight="1">
      <c r="A73" s="14" t="s">
        <v>25</v>
      </c>
      <c r="B73" s="16" t="s">
        <v>148</v>
      </c>
      <c r="C73" s="16" t="s">
        <v>149</v>
      </c>
      <c r="D73" s="36">
        <v>1944660</v>
      </c>
      <c r="E73" s="13" t="s">
        <v>78</v>
      </c>
      <c r="F73" s="15"/>
      <c r="I73" s="32"/>
    </row>
    <row r="74" spans="1:9" s="9" customFormat="1" ht="45.75" customHeight="1">
      <c r="A74" s="14" t="s">
        <v>25</v>
      </c>
      <c r="B74" s="16" t="s">
        <v>150</v>
      </c>
      <c r="C74" s="16" t="s">
        <v>149</v>
      </c>
      <c r="D74" s="36">
        <v>1548270</v>
      </c>
      <c r="E74" s="13" t="s">
        <v>78</v>
      </c>
      <c r="F74" s="15"/>
      <c r="I74" s="32"/>
    </row>
    <row r="75" spans="1:9" s="9" customFormat="1" ht="45.75" customHeight="1">
      <c r="A75" s="14" t="s">
        <v>25</v>
      </c>
      <c r="B75" s="16" t="s">
        <v>148</v>
      </c>
      <c r="C75" s="16" t="s">
        <v>149</v>
      </c>
      <c r="D75" s="36">
        <v>1186060</v>
      </c>
      <c r="E75" s="13" t="s">
        <v>78</v>
      </c>
      <c r="F75" s="15"/>
      <c r="I75" s="32"/>
    </row>
    <row r="76" spans="1:9" s="9" customFormat="1" ht="45.75" customHeight="1">
      <c r="A76" s="14" t="s">
        <v>25</v>
      </c>
      <c r="B76" s="16" t="s">
        <v>89</v>
      </c>
      <c r="C76" s="16" t="s">
        <v>151</v>
      </c>
      <c r="D76" s="36">
        <v>2247300</v>
      </c>
      <c r="E76" s="13" t="s">
        <v>78</v>
      </c>
      <c r="F76" s="15" t="s">
        <v>80</v>
      </c>
      <c r="I76" s="32"/>
    </row>
    <row r="77" spans="1:9" s="9" customFormat="1" ht="45.75" customHeight="1">
      <c r="A77" s="14" t="s">
        <v>25</v>
      </c>
      <c r="B77" s="16" t="s">
        <v>90</v>
      </c>
      <c r="C77" s="16" t="s">
        <v>151</v>
      </c>
      <c r="D77" s="36">
        <v>4531670</v>
      </c>
      <c r="E77" s="13" t="s">
        <v>78</v>
      </c>
      <c r="F77" s="15" t="s">
        <v>80</v>
      </c>
      <c r="I77" s="32"/>
    </row>
    <row r="78" spans="1:9" s="9" customFormat="1" ht="45.75" customHeight="1">
      <c r="A78" s="14" t="s">
        <v>25</v>
      </c>
      <c r="B78" s="16" t="s">
        <v>91</v>
      </c>
      <c r="C78" s="16" t="s">
        <v>151</v>
      </c>
      <c r="D78" s="36">
        <v>495880</v>
      </c>
      <c r="E78" s="13" t="s">
        <v>78</v>
      </c>
      <c r="F78" s="15" t="s">
        <v>80</v>
      </c>
      <c r="I78" s="32"/>
    </row>
    <row r="79" spans="1:9" s="9" customFormat="1" ht="45.75" customHeight="1">
      <c r="A79" s="14" t="s">
        <v>25</v>
      </c>
      <c r="B79" s="16" t="s">
        <v>92</v>
      </c>
      <c r="C79" s="16" t="s">
        <v>151</v>
      </c>
      <c r="D79" s="36">
        <v>361900</v>
      </c>
      <c r="E79" s="13" t="s">
        <v>78</v>
      </c>
      <c r="F79" s="15" t="s">
        <v>80</v>
      </c>
      <c r="I79" s="32"/>
    </row>
    <row r="80" spans="1:9" s="9" customFormat="1" ht="45.75" customHeight="1">
      <c r="A80" s="14" t="s">
        <v>25</v>
      </c>
      <c r="B80" s="16" t="s">
        <v>93</v>
      </c>
      <c r="C80" s="16" t="s">
        <v>151</v>
      </c>
      <c r="D80" s="36">
        <v>145530</v>
      </c>
      <c r="E80" s="13" t="s">
        <v>78</v>
      </c>
      <c r="F80" s="15" t="s">
        <v>80</v>
      </c>
      <c r="I80" s="32"/>
    </row>
    <row r="81" spans="1:9" s="9" customFormat="1" ht="45.75" customHeight="1">
      <c r="A81" s="14" t="s">
        <v>25</v>
      </c>
      <c r="B81" s="16" t="s">
        <v>94</v>
      </c>
      <c r="C81" s="16" t="s">
        <v>151</v>
      </c>
      <c r="D81" s="36">
        <v>1794430</v>
      </c>
      <c r="E81" s="13" t="s">
        <v>78</v>
      </c>
      <c r="F81" s="15" t="s">
        <v>80</v>
      </c>
      <c r="I81" s="32"/>
    </row>
    <row r="82" spans="1:9" s="9" customFormat="1" ht="45.75" customHeight="1">
      <c r="A82" s="14" t="s">
        <v>25</v>
      </c>
      <c r="B82" s="16" t="s">
        <v>95</v>
      </c>
      <c r="C82" s="16" t="s">
        <v>151</v>
      </c>
      <c r="D82" s="36">
        <v>1497100</v>
      </c>
      <c r="E82" s="13" t="s">
        <v>78</v>
      </c>
      <c r="F82" s="15" t="s">
        <v>80</v>
      </c>
      <c r="I82" s="32"/>
    </row>
    <row r="83" spans="1:9" s="9" customFormat="1" ht="45.75" customHeight="1">
      <c r="A83" s="14" t="s">
        <v>25</v>
      </c>
      <c r="B83" s="16" t="s">
        <v>96</v>
      </c>
      <c r="C83" s="16" t="s">
        <v>151</v>
      </c>
      <c r="D83" s="36">
        <v>1797620</v>
      </c>
      <c r="E83" s="13" t="s">
        <v>78</v>
      </c>
      <c r="F83" s="15" t="s">
        <v>80</v>
      </c>
      <c r="I83" s="32"/>
    </row>
    <row r="84" spans="1:9" s="9" customFormat="1" ht="45.75" customHeight="1">
      <c r="A84" s="14" t="s">
        <v>25</v>
      </c>
      <c r="B84" s="16" t="s">
        <v>152</v>
      </c>
      <c r="C84" s="16" t="s">
        <v>151</v>
      </c>
      <c r="D84" s="36">
        <v>71170</v>
      </c>
      <c r="E84" s="13" t="s">
        <v>78</v>
      </c>
      <c r="F84" s="15" t="s">
        <v>80</v>
      </c>
      <c r="I84" s="32"/>
    </row>
    <row r="85" spans="1:9" s="9" customFormat="1" ht="45.75" customHeight="1">
      <c r="A85" s="14" t="s">
        <v>25</v>
      </c>
      <c r="B85" s="16" t="s">
        <v>155</v>
      </c>
      <c r="C85" s="16" t="s">
        <v>151</v>
      </c>
      <c r="D85" s="36">
        <v>304480</v>
      </c>
      <c r="E85" s="13" t="s">
        <v>78</v>
      </c>
      <c r="F85" s="15" t="s">
        <v>80</v>
      </c>
      <c r="I85" s="32"/>
    </row>
    <row r="86" spans="1:9" s="9" customFormat="1" ht="45.75" customHeight="1">
      <c r="A86" s="14" t="s">
        <v>25</v>
      </c>
      <c r="B86" s="16" t="s">
        <v>156</v>
      </c>
      <c r="C86" s="16" t="s">
        <v>151</v>
      </c>
      <c r="D86" s="36">
        <v>2278760</v>
      </c>
      <c r="E86" s="13" t="s">
        <v>78</v>
      </c>
      <c r="F86" s="15"/>
      <c r="I86" s="32"/>
    </row>
    <row r="87" spans="1:9" ht="45.75" customHeight="1">
      <c r="A87" s="54" t="s">
        <v>9</v>
      </c>
      <c r="B87" s="55"/>
      <c r="C87" s="56"/>
      <c r="D87" s="38">
        <f>SUM(D5:D86)</f>
        <v>202911097</v>
      </c>
      <c r="E87" s="48"/>
      <c r="F87" s="49"/>
    </row>
    <row r="88" spans="1:9" ht="45" customHeight="1">
      <c r="A88" s="20"/>
      <c r="B88" s="21"/>
      <c r="C88" s="22" t="s">
        <v>153</v>
      </c>
      <c r="D88" s="41"/>
      <c r="E88" s="23"/>
      <c r="F88" s="24"/>
    </row>
    <row r="89" spans="1:9" ht="45" customHeight="1">
      <c r="A89" s="25"/>
      <c r="B89" s="26"/>
      <c r="C89" s="27" t="s">
        <v>10</v>
      </c>
      <c r="D89" s="42">
        <f t="shared" ref="D89:D94" si="0">SUMIF(E$5:E$86,E89,D$5:D$86)</f>
        <v>9342779</v>
      </c>
      <c r="E89" s="13" t="s">
        <v>6</v>
      </c>
      <c r="F89" s="24"/>
    </row>
    <row r="90" spans="1:9" ht="45" customHeight="1">
      <c r="A90" s="25"/>
      <c r="B90" s="26"/>
      <c r="C90" s="27" t="s">
        <v>11</v>
      </c>
      <c r="D90" s="42">
        <f t="shared" si="0"/>
        <v>0</v>
      </c>
      <c r="E90" s="28" t="s">
        <v>12</v>
      </c>
      <c r="F90" s="24"/>
    </row>
    <row r="91" spans="1:9" ht="45" customHeight="1">
      <c r="A91" s="25"/>
      <c r="B91" s="26"/>
      <c r="C91" s="27" t="s">
        <v>13</v>
      </c>
      <c r="D91" s="42">
        <f t="shared" si="0"/>
        <v>0</v>
      </c>
      <c r="E91" s="13" t="s">
        <v>14</v>
      </c>
      <c r="F91" s="24"/>
    </row>
    <row r="92" spans="1:9" ht="45" customHeight="1">
      <c r="A92" s="25"/>
      <c r="B92" s="26"/>
      <c r="C92" s="27" t="s">
        <v>19</v>
      </c>
      <c r="D92" s="42">
        <f t="shared" si="0"/>
        <v>22128923</v>
      </c>
      <c r="E92" s="13" t="s">
        <v>15</v>
      </c>
      <c r="F92" s="24"/>
      <c r="I92" s="32"/>
    </row>
    <row r="93" spans="1:9" ht="45" customHeight="1">
      <c r="A93" s="25"/>
      <c r="B93" s="26"/>
      <c r="C93" s="27" t="s">
        <v>20</v>
      </c>
      <c r="D93" s="42">
        <f t="shared" si="0"/>
        <v>0</v>
      </c>
      <c r="E93" s="13" t="s">
        <v>16</v>
      </c>
      <c r="F93" s="24"/>
      <c r="I93" s="32"/>
    </row>
    <row r="94" spans="1:9" ht="45" customHeight="1">
      <c r="A94" s="25"/>
      <c r="B94" s="26"/>
      <c r="C94" s="27" t="s">
        <v>21</v>
      </c>
      <c r="D94" s="42">
        <f t="shared" si="0"/>
        <v>4952972</v>
      </c>
      <c r="E94" s="13" t="s">
        <v>7</v>
      </c>
      <c r="F94" s="29"/>
      <c r="I94" s="32"/>
    </row>
    <row r="95" spans="1:9" ht="45" customHeight="1">
      <c r="A95" s="25"/>
      <c r="B95" s="26"/>
      <c r="C95" s="27" t="s">
        <v>22</v>
      </c>
      <c r="D95" s="42">
        <f ca="1">SUMIF(E$5:E$86,E95,D$5:D$49)</f>
        <v>166486423</v>
      </c>
      <c r="E95" s="13" t="s">
        <v>17</v>
      </c>
      <c r="F95" s="24"/>
      <c r="I95" s="32"/>
    </row>
    <row r="96" spans="1:9" ht="45" customHeight="1">
      <c r="A96" s="25"/>
      <c r="B96" s="26"/>
      <c r="C96" s="27" t="s">
        <v>154</v>
      </c>
      <c r="D96" s="43">
        <f ca="1">IFERROR(D95/D97,"")</f>
        <v>0.82048949249926928</v>
      </c>
      <c r="E96" s="30"/>
      <c r="F96" s="24"/>
      <c r="I96" s="32"/>
    </row>
    <row r="97" spans="1:9" ht="45" customHeight="1">
      <c r="A97" s="25"/>
      <c r="B97" s="26"/>
      <c r="C97" s="27" t="s">
        <v>18</v>
      </c>
      <c r="D97" s="42">
        <f ca="1">SUM(D89:D95)</f>
        <v>202911097</v>
      </c>
      <c r="E97" s="31"/>
      <c r="F97" s="24"/>
      <c r="I97" s="32"/>
    </row>
    <row r="98" spans="1:9" ht="45" customHeight="1">
      <c r="A98" s="25"/>
      <c r="B98" s="26"/>
      <c r="C98" s="26"/>
      <c r="D98" s="44"/>
      <c r="E98" s="23"/>
      <c r="F98" s="24"/>
      <c r="I98" s="32"/>
    </row>
    <row r="99" spans="1:9">
      <c r="E99" s="18"/>
      <c r="F99" s="19"/>
      <c r="I99" s="32"/>
    </row>
    <row r="100" spans="1:9">
      <c r="I100" s="32"/>
    </row>
    <row r="101" spans="1:9">
      <c r="I101" s="32"/>
    </row>
  </sheetData>
  <customSheetViews>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BD02A0FA-DEB4-4009-B265-E0669F431A75}">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U13721" xr:uid="{CD7A57B8-D54A-4929-B416-0C64660966AA}">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V13721" xr:uid="{AFEF4B0D-60DB-4737-94BB-1CB530EC9030}">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4"/>
      <headerFooter alignWithMargins="0">
        <oddFooter>&amp;C－&amp;P－</oddFooter>
      </headerFooter>
      <autoFilter ref="A229:U13721" xr:uid="{054574E5-8CD5-4FFA-BFD8-15D764A03213}">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1" xr:uid="{A58EC397-B6C8-4477-A0EC-EBBF13289957}">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9:V13721" xr:uid="{B839A950-5A27-4B57-A6DA-774C622E4DAF}">
        <filterColumn colId="13" showButton="0"/>
        <filterColumn colId="14" showButton="0"/>
        <filterColumn colId="15" showButton="0"/>
        <filterColumn colId="17" showButton="0"/>
        <filterColumn colId="18" showButton="0"/>
        <filterColumn colId="19" showButton="0"/>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29:U13722" xr:uid="{B5783A77-6743-4977-AFB8-22FCC4C07AA6}">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8"/>
      <headerFooter scaleWithDoc="0" alignWithMargins="0">
        <oddFooter>&amp;C&amp;"ＭＳ 明朝,標準"&amp;10－&amp;P－</oddFooter>
      </headerFooter>
      <autoFilter ref="A229:U13722" xr:uid="{34C37B82-8CF0-4271-845D-A59D925908A5}">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29:U13722" xr:uid="{82692E07-1F27-472F-8D2A-E98F314D02F7}">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0"/>
      <headerFooter scaleWithDoc="0" alignWithMargins="0">
        <oddFooter>&amp;C&amp;"ＭＳ 明朝,標準"&amp;10－&amp;P－</oddFooter>
      </headerFooter>
      <autoFilter ref="A227:U13463" xr:uid="{66D9ECF4-1EA8-4AD6-86AE-62E9A24F2132}">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1"/>
      <headerFooter scaleWithDoc="0" alignWithMargins="0">
        <oddFooter>&amp;C&amp;"ＭＳ 明朝,標準"&amp;10－&amp;P－</oddFooter>
      </headerFooter>
      <autoFilter ref="A227:U13463" xr:uid="{8AB6FB4D-2447-41EA-8FAD-66B3171B60E7}">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2"/>
      <headerFooter scaleWithDoc="0" alignWithMargins="0">
        <oddFooter>&amp;C&amp;10－&amp;P－</oddFooter>
      </headerFooter>
      <autoFilter ref="A278:U13768" xr:uid="{9EBEE097-AEE2-4108-A841-EF73B23F808C}">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3"/>
      <headerFooter alignWithMargins="0">
        <oddFooter>&amp;C（&amp;P）</oddFooter>
      </headerFooter>
      <autoFilter ref="A276:U12524" xr:uid="{755404C0-8673-43D2-8D1B-A70FEC75845E}">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76:U12524" xr:uid="{452CB804-E487-4964-B333-2A53AA13DBD5}">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5"/>
      <headerFooter alignWithMargins="0"/>
      <autoFilter ref="A270:U11738" xr:uid="{1AEBF93E-7EBF-46E1-9420-D9507D6D44DE}">
        <filterColumn colId="13" showButton="0"/>
        <filterColumn colId="14" showButton="0"/>
        <filterColumn colId="15" showButton="0"/>
        <filterColumn colId="17" showButton="0"/>
        <filterColumn colId="18" showButton="0"/>
        <filterColumn colId="19" showButton="0"/>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76:U12521" xr:uid="{1EA023F3-F805-4727-A4EA-C2A62AF9D795}">
        <filterColumn colId="13" showButton="0"/>
        <filterColumn colId="14" showButton="0"/>
        <filterColumn colId="15" showButton="0"/>
        <filterColumn colId="17" showButton="0"/>
        <filterColumn colId="18" showButton="0"/>
        <filterColumn colId="19" showButton="0"/>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4:J13789" xr:uid="{187A0616-039D-4F49-9DC0-744C670B6448}">
        <filterColumn colId="0">
          <filters>
            <filter val="福祉局"/>
          </filters>
        </filterColumn>
        <filterColumn colId="5" showButton="0">
          <filters>
            <filter val="_x000a_比随_x000a_"/>
            <filter val="比随"/>
          </filters>
        </filterColumn>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2" xr:uid="{8EB187F0-E4FF-45D9-9FA8-08C9DAA6B93D}">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9"/>
      <headerFooter alignWithMargins="0">
        <oddFooter>&amp;C（&amp;P）</oddFooter>
      </headerFooter>
      <autoFilter ref="A229:U13722" xr:uid="{07FB520E-332B-4F0C-A51F-D4A7741B3693}">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U13722" xr:uid="{CCC0B605-B84B-49FB-A5C8-5D13DB289F2E}">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V13721" xr:uid="{63FD0231-A2FB-4E2E-B563-15867D7319EB}">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0CEDF194-450B-4FA0-B789-4C01E5D129EF}">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87:F87"/>
    <mergeCell ref="E1:F1"/>
    <mergeCell ref="A2:F2"/>
    <mergeCell ref="A87:C87"/>
  </mergeCells>
  <phoneticPr fontId="6"/>
  <dataValidations count="2">
    <dataValidation type="list" allowBlank="1" showInputMessage="1" showErrorMessage="1" sqref="E65:E86 E5:E63" xr:uid="{00000000-0002-0000-0000-000000000000}">
      <formula1>"公募,非公募,一般,公募指名,指名,比随,特随"</formula1>
    </dataValidation>
    <dataValidation type="list" allowBlank="1" showInputMessage="1" showErrorMessage="1" sqref="E64" xr:uid="{F883440C-E6EA-4498-BCAE-407967E70A62}">
      <formula1>$E$24:$E$29</formula1>
    </dataValidation>
  </dataValidations>
  <printOptions horizontalCentered="1"/>
  <pageMargins left="0.39370078740157483" right="0.39370078740157483" top="0.39370078740157483" bottom="0.59055118110236227" header="0.51181102362204722" footer="0.27559055118110237"/>
  <pageSetup paperSize="9" scale="87" fitToHeight="0" orientation="portrait" useFirstPageNumber="1" r:id="rId23"/>
  <headerFooter scaleWithDoc="0" alignWithMargins="0">
    <oddFooter>&amp;C&amp;"ＭＳ 明朝,標準"&amp;10－&amp;P－</oddFooter>
  </headerFooter>
  <rowBreaks count="3" manualBreakCount="3">
    <brk id="47" max="5" man="1"/>
    <brk id="67" max="5" man="1"/>
    <brk id="8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naomi</dc:creator>
  <cp:lastModifiedBy>福浦　正大 / FUKUURA Shoudai</cp:lastModifiedBy>
  <cp:lastPrinted>2025-10-10T08:13:23Z</cp:lastPrinted>
  <dcterms:created xsi:type="dcterms:W3CDTF">2014-08-18T05:16:11Z</dcterms:created>
  <dcterms:modified xsi:type="dcterms:W3CDTF">2025-10-10T08:13:37Z</dcterms:modified>
</cp:coreProperties>
</file>