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X:\ユーザ作業用フォルダ\21_経理グループ\11_メール等回答\2026（R08）年度\202610\20261005URL〆1013公開〆_【公】【依頼】令和7年度補助金支出一覧､貸付金一覧及び委託料支出一覧の作成･公表について\作成\"/>
    </mc:Choice>
  </mc:AlternateContent>
  <xr:revisionPtr revIDLastSave="0" documentId="13_ncr:1_{85714300-6971-4905-AE69-300F7DF427FB}" xr6:coauthVersionLast="47" xr6:coauthVersionMax="47" xr10:uidLastSave="{00000000-0000-0000-0000-000000000000}"/>
  <bookViews>
    <workbookView xWindow="-108" yWindow="-108" windowWidth="23256" windowHeight="12456"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委託料支出一覧!$A$4:$F$92</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委託料支出一覧!$A$1:$F$93</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委託料支出一覧!$A$4:$F$81</definedName>
    <definedName name="Z_01861984_F6CF_4772_AA0A_2B6157221AC2_.wvu.FilterData" localSheetId="0" hidden="1">委託料支出一覧!$A$4:$F$81</definedName>
    <definedName name="Z_05D8E8D0_8AEC_4296_897D_974A15178679_.wvu.FilterData" localSheetId="0" hidden="1">委託料支出一覧!$A$4:$F$81</definedName>
    <definedName name="Z_0D11B593_BF5C_4A1F_B6CC_15B06713DB7C_.wvu.FilterData" localSheetId="0" hidden="1">委託料支出一覧!$A$4:$F$81</definedName>
    <definedName name="Z_0D11B593_BF5C_4A1F_B6CC_15B06713DB7C_.wvu.PrintArea" localSheetId="0" hidden="1">委託料支出一覧!$A$1:$F$81</definedName>
    <definedName name="Z_0D11B593_BF5C_4A1F_B6CC_15B06713DB7C_.wvu.PrintTitles" localSheetId="0" hidden="1">委託料支出一覧!$4:$4</definedName>
    <definedName name="Z_125D2721_B6FD_4173_B763_82747310422D_.wvu.FilterData" localSheetId="0" hidden="1">委託料支出一覧!$A$4:$F$81</definedName>
    <definedName name="Z_1734C9BF_4633_42E5_A258_E83D5FC85BDD_.wvu.FilterData" localSheetId="0" hidden="1">委託料支出一覧!$A$4:$F$81</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D0FDB66_8801_49C3_8374_C4E93C64AB03_.wvu.FilterData" localSheetId="0" hidden="1">委託料支出一覧!$A$4:$F$81</definedName>
    <definedName name="Z_1D0FDB66_8801_49C3_8374_C4E93C64AB03_.wvu.PrintArea" localSheetId="0" hidden="1">委託料支出一覧!$A$1:$F$81</definedName>
    <definedName name="Z_1D0FDB66_8801_49C3_8374_C4E93C64AB03_.wvu.PrintTitles" localSheetId="0" hidden="1">委託料支出一覧!$4:$4</definedName>
    <definedName name="Z_1D3EC2B6_48AB_4B80_BD1F_5265AB9073F3_.wvu.FilterData" localSheetId="0" hidden="1">委託料支出一覧!$A$4:$F$81</definedName>
    <definedName name="Z_1D3EC2B6_48AB_4B80_BD1F_5265AB9073F3_.wvu.PrintArea" localSheetId="0" hidden="1">委託料支出一覧!$A$1:$F$81</definedName>
    <definedName name="Z_1D3EC2B6_48AB_4B80_BD1F_5265AB9073F3_.wvu.PrintTitles" localSheetId="0" hidden="1">委託料支出一覧!$4:$4</definedName>
    <definedName name="Z_1EEE5B19_999F_42D8_BBDA_DD044F22B05A_.wvu.FilterData" localSheetId="0" hidden="1">委託料支出一覧!$A$4:$F$81</definedName>
    <definedName name="Z_20B03370_A9A7_47AC_A0DB_85C2011EA70A_.wvu.FilterData" localSheetId="0" hidden="1">委託料支出一覧!$A$4:$F$81</definedName>
    <definedName name="Z_217CB751_B423_459C_997D_C52E1EA6A411_.wvu.FilterData" localSheetId="0" hidden="1">委託料支出一覧!$A$4:$F$81</definedName>
    <definedName name="Z_217CB751_B423_459C_997D_C52E1EA6A411_.wvu.PrintArea" localSheetId="0" hidden="1">委託料支出一覧!$A$1:$F$81</definedName>
    <definedName name="Z_217CB751_B423_459C_997D_C52E1EA6A411_.wvu.PrintTitles" localSheetId="0" hidden="1">委託料支出一覧!$4:$4</definedName>
    <definedName name="Z_21FC65F8_9914_4585_90AF_A00EE3463597_.wvu.FilterData" localSheetId="0" hidden="1">委託料支出一覧!$A$4:$F$81</definedName>
    <definedName name="Z_261563C4_10C5_41C2_AA69_0888E524912C_.wvu.FilterData" localSheetId="0" hidden="1">委託料支出一覧!$A$4:$F$81</definedName>
    <definedName name="Z_26F4FA0C_26D1_4602_B44C_88A47227D214_.wvu.FilterData" localSheetId="0" hidden="1">委託料支出一覧!$A$4:$F$81</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委託料支出一覧!$A$4:$F$81</definedName>
    <definedName name="Z_2EE00EDD_A664_4A32_9029_1A8662176B52_.wvu.FilterData" localSheetId="0" hidden="1">委託料支出一覧!$A$4:$F$81</definedName>
    <definedName name="Z_30E582BD_0124_4E79_A5C5_4184F332D5B7_.wvu.FilterData" localSheetId="0" hidden="1">委託料支出一覧!$A$4:$F$81</definedName>
    <definedName name="Z_30E582BD_0124_4E79_A5C5_4184F332D5B7_.wvu.PrintArea" localSheetId="0" hidden="1">委託料支出一覧!$A$1:$F$81</definedName>
    <definedName name="Z_30E582BD_0124_4E79_A5C5_4184F332D5B7_.wvu.PrintTitles" localSheetId="0" hidden="1">委託料支出一覧!$4:$4</definedName>
    <definedName name="Z_32381FAA_BA4A_4570_91D3_ACAAF2C906F5_.wvu.FilterData" localSheetId="0" hidden="1">委託料支出一覧!$A$4:$F$81</definedName>
    <definedName name="Z_32381FAA_BA4A_4570_91D3_ACAAF2C906F5_.wvu.PrintArea" localSheetId="0" hidden="1">委託料支出一覧!$A$1:$F$81</definedName>
    <definedName name="Z_32381FAA_BA4A_4570_91D3_ACAAF2C906F5_.wvu.PrintTitles" localSheetId="0" hidden="1">委託料支出一覧!$4:$4</definedName>
    <definedName name="Z_323C7CA6_5B75_4FC7_8BF5_6960759E522F_.wvu.FilterData" localSheetId="0" hidden="1">委託料支出一覧!$A$4:$F$81</definedName>
    <definedName name="Z_32E8BB21_264F_4FA1_ACD6_2B2A4CC6599F_.wvu.FilterData" localSheetId="0" hidden="1">委託料支出一覧!$A$4:$F$81</definedName>
    <definedName name="Z_34357F12_6A4D_4592_A54E_37FD336D493C_.wvu.FilterData" localSheetId="0" hidden="1">委託料支出一覧!$A$4:$F$81</definedName>
    <definedName name="Z_34357F12_6A4D_4592_A54E_37FD336D493C_.wvu.PrintArea" localSheetId="0" hidden="1">委託料支出一覧!$A$1:$F$81</definedName>
    <definedName name="Z_34357F12_6A4D_4592_A54E_37FD336D493C_.wvu.PrintTitles" localSheetId="0" hidden="1">委託料支出一覧!$4:$4</definedName>
    <definedName name="Z_366193B7_515F_4E8E_B6B3_3C10204FFEB4_.wvu.FilterData" localSheetId="0" hidden="1">委託料支出一覧!$A$4:$F$81</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委託料支出一覧!$A$4:$F$81</definedName>
    <definedName name="Z_3F902C3D_246B_4DFD_BED0_7FBC950FBA84_.wvu.FilterData" localSheetId="0" hidden="1">委託料支出一覧!$A$4:$F$81</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委託料支出一覧!$A$4:$F$81</definedName>
    <definedName name="Z_45EA684E_0DBC_42CF_9801_5ACCADE6B1C5_.wvu.FilterData" localSheetId="0" hidden="1">委託料支出一覧!$A$4:$F$81</definedName>
    <definedName name="Z_475A1739_6786_4CD7_B022_F4CCFD570429_.wvu.FilterData" localSheetId="0" hidden="1">委託料支出一覧!$A$4:$F$81</definedName>
    <definedName name="Z_4AFA3E2C_4405_4B44_A9E8_DB64B4860EB1_.wvu.FilterData" localSheetId="0" hidden="1">委託料支出一覧!$A$4:$F$81</definedName>
    <definedName name="Z_4C8949B6_9C26_492B_959F_0779BC4BBEAA_.wvu.FilterData" localSheetId="0" hidden="1">委託料支出一覧!$A$4:$F$81</definedName>
    <definedName name="Z_4CF4D751_28E3_4B4C_BAA9_58C0269BAAF6_.wvu.FilterData" localSheetId="0" hidden="1">委託料支出一覧!$A$4:$F$81</definedName>
    <definedName name="Z_5128EF7F_156A_4EB1_9EA1_B4C8844A7633_.wvu.FilterData" localSheetId="0" hidden="1">委託料支出一覧!$A$4:$F$81</definedName>
    <definedName name="Z_53FF3034_A4A8_49E4_91C5_762ECDBAF1D2_.wvu.FilterData" localSheetId="0" hidden="1">委託料支出一覧!$A$4:$F$81</definedName>
    <definedName name="Z_53FF3034_A4A8_49E4_91C5_762ECDBAF1D2_.wvu.PrintArea" localSheetId="0" hidden="1">委託料支出一覧!$A$1:$F$81</definedName>
    <definedName name="Z_53FF3034_A4A8_49E4_91C5_762ECDBAF1D2_.wvu.PrintTitles" localSheetId="0" hidden="1">委託料支出一覧!$4:$4</definedName>
    <definedName name="Z_5550DBBC_4815_4DAB_937F_7C62DA5F1144_.wvu.FilterData" localSheetId="0" hidden="1">委託料支出一覧!$A$4:$F$81</definedName>
    <definedName name="Z_56E27382_3FA3_4BA1_90FC_C27ACB491421_.wvu.FilterData" localSheetId="0" hidden="1">委託料支出一覧!$A$4:$F$81</definedName>
    <definedName name="Z_5D3B634A_A297_4DD4_A993_79EF9A889DC2_.wvu.FilterData" localSheetId="0" hidden="1">委託料支出一覧!$A$4:$F$81</definedName>
    <definedName name="Z_5D3B634A_A297_4DD4_A993_79EF9A889DC2_.wvu.PrintArea" localSheetId="0" hidden="1">委託料支出一覧!$A$1:$F$81</definedName>
    <definedName name="Z_5D3B634A_A297_4DD4_A993_79EF9A889DC2_.wvu.PrintTitles" localSheetId="0" hidden="1">委託料支出一覧!$4:$4</definedName>
    <definedName name="Z_5F89344D_63B9_45F4_8189_8DFEC0494EF7_.wvu.FilterData" localSheetId="0" hidden="1">委託料支出一覧!$A$4:$F$81</definedName>
    <definedName name="Z_5F89344D_63B9_45F4_8189_8DFEC0494EF7_.wvu.PrintArea" localSheetId="0" hidden="1">委託料支出一覧!$A$1:$F$4</definedName>
    <definedName name="Z_5F89344D_63B9_45F4_8189_8DFEC0494EF7_.wvu.PrintTitles" localSheetId="0" hidden="1">委託料支出一覧!$4:$4</definedName>
    <definedName name="Z_619A491E_ABD2_46A4_968E_A89999FA1DFD_.wvu.FilterData" localSheetId="0" hidden="1">委託料支出一覧!$A$4:$F$81</definedName>
    <definedName name="Z_6493F7BA_CCC8_44B0_AD30_AFA1A2BD0947_.wvu.FilterData" localSheetId="0" hidden="1">委託料支出一覧!$A$4:$F$81</definedName>
    <definedName name="Z_6926EB01_B5C3_4972_A68F_E30052702C5C_.wvu.FilterData" localSheetId="0" hidden="1">委託料支出一覧!$A$4:$F$81</definedName>
    <definedName name="Z_6A911F75_FCD5_4F5C_9F77_401D41C7CA2F_.wvu.FilterData" localSheetId="0" hidden="1">委託料支出一覧!$A$4:$F$81</definedName>
    <definedName name="Z_774CE9F3_B276_4E89_8142_59042DE66CD1_.wvu.FilterData" localSheetId="0" hidden="1">委託料支出一覧!$A$4:$F$81</definedName>
    <definedName name="Z_7A9DD16E_F903_4863_B829_4796CE894ED0_.wvu.FilterData" localSheetId="0" hidden="1">委託料支出一覧!$A$4:$F$81</definedName>
    <definedName name="Z_7FFD96AD_2803_41EB_BB44_D862B19F16DA_.wvu.FilterData" localSheetId="0" hidden="1">委託料支出一覧!$A$4:$F$81</definedName>
    <definedName name="Z_7FFD96AD_2803_41EB_BB44_D862B19F16DA_.wvu.PrintArea" localSheetId="0" hidden="1">委託料支出一覧!$A$1:$F$81</definedName>
    <definedName name="Z_7FFD96AD_2803_41EB_BB44_D862B19F16DA_.wvu.PrintTitles" localSheetId="0" hidden="1">委託料支出一覧!$4:$4</definedName>
    <definedName name="Z_8E098FB6_79F5_4218_8CFD_D5C4145EF04C_.wvu.FilterData" localSheetId="0" hidden="1">委託料支出一覧!$A$4:$F$81</definedName>
    <definedName name="Z_9165B42C_ECE5_4EA0_9CF2_43E3A1B47697_.wvu.FilterData" localSheetId="0" hidden="1">委託料支出一覧!$A$4:$F$81</definedName>
    <definedName name="Z_9165B42C_ECE5_4EA0_9CF2_43E3A1B47697_.wvu.PrintArea" localSheetId="0" hidden="1">委託料支出一覧!$A$1:$F$81</definedName>
    <definedName name="Z_9165B42C_ECE5_4EA0_9CF2_43E3A1B47697_.wvu.PrintTitles" localSheetId="0" hidden="1">委託料支出一覧!$4:$4</definedName>
    <definedName name="Z_958DC23D_65D9_45EB_BCE2_23C1F33BF0E3_.wvu.FilterData" localSheetId="0" hidden="1">委託料支出一覧!$A$4:$F$81</definedName>
    <definedName name="Z_973EE690_0B31_4D59_B7AB_FA497BA3F53C_.wvu.FilterData" localSheetId="0" hidden="1">委託料支出一覧!$A$4:$F$81</definedName>
    <definedName name="Z_977235F8_48D3_4499_A0D1_031044790F81_.wvu.FilterData" localSheetId="0" hidden="1">委託料支出一覧!$A$4:$F$81</definedName>
    <definedName name="Z_99685710_72AE_4B5D_8870_53975EB781F5_.wvu.FilterData" localSheetId="0" hidden="1">委託料支出一覧!$A$4:$F$81</definedName>
    <definedName name="Z_9DBC28CF_F252_4212_B07E_05ADE2A691D3_.wvu.FilterData" localSheetId="0" hidden="1">委託料支出一覧!$A$4:$F$81</definedName>
    <definedName name="Z_9FCD3CC5_48E7_47B2_8F0D_515FEB8B4D11_.wvu.FilterData" localSheetId="0" hidden="1">委託料支出一覧!$A$4:$F$81</definedName>
    <definedName name="Z_9FCD3CC5_48E7_47B2_8F0D_515FEB8B4D11_.wvu.PrintArea" localSheetId="0" hidden="1">委託料支出一覧!$A$1:$F$81</definedName>
    <definedName name="Z_9FCD3CC5_48E7_47B2_8F0D_515FEB8B4D11_.wvu.PrintTitles" localSheetId="0" hidden="1">委託料支出一覧!$4:$4</definedName>
    <definedName name="Z_A11322EF_73F6_40DE_B0AC_6E42B3D76055_.wvu.FilterData" localSheetId="0" hidden="1">委託料支出一覧!$A$4:$F$81</definedName>
    <definedName name="Z_A11E4C00_0394_4CE6_B73E_221C7BA742F6_.wvu.FilterData" localSheetId="0" hidden="1">委託料支出一覧!$A$4:$F$81</definedName>
    <definedName name="Z_A1F478E3_F435_447F_B2CC_6E9C174DA928_.wvu.FilterData" localSheetId="0" hidden="1">委託料支出一覧!$A$4:$F$81</definedName>
    <definedName name="Z_A83B4C61_8A42_4D29_9A60_BEB54EE3BDAB_.wvu.FilterData" localSheetId="0" hidden="1">委託料支出一覧!$A$4:$F$81</definedName>
    <definedName name="Z_A83B4C61_8A42_4D29_9A60_BEB54EE3BDAB_.wvu.PrintArea" localSheetId="0" hidden="1">委託料支出一覧!$A$1:$F$81</definedName>
    <definedName name="Z_A83B4C61_8A42_4D29_9A60_BEB54EE3BDAB_.wvu.PrintTitles" localSheetId="0" hidden="1">委託料支出一覧!$4:$4</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委託料支出一覧!$A$4:$F$81</definedName>
    <definedName name="Z_AAB712E3_C5D9_4902_A117_C12BE7FDD63D_.wvu.FilterData" localSheetId="0" hidden="1">委託料支出一覧!$A$4:$F$81</definedName>
    <definedName name="Z_AC924E32_4F5F_41AD_8889_A0469107E927_.wvu.FilterData" localSheetId="0" hidden="1">委託料支出一覧!$A$4:$F$81</definedName>
    <definedName name="Z_AD51D3A2_A23B_4D02_92C2_113F69CB176E_.wvu.FilterData" localSheetId="0" hidden="1">委託料支出一覧!$A$4:$F$81</definedName>
    <definedName name="Z_AFEB9B81_C902_4151_A96F_74FCF405D0C7_.wvu.FilterData" localSheetId="0" hidden="1">委託料支出一覧!$A$4:$F$81</definedName>
    <definedName name="Z_B47A04AA_FBBF_4ADA_AD65_5912F0410B3F_.wvu.FilterData" localSheetId="0" hidden="1">委託料支出一覧!$A$4:$F$81</definedName>
    <definedName name="Z_B503762D_2683_4889_91D1_277AA3465232_.wvu.FilterData" localSheetId="0" hidden="1">委託料支出一覧!$A$4:$F$81</definedName>
    <definedName name="Z_B63AB35D_2734_41D8_AD39_37CEDCB6A450_.wvu.FilterData" localSheetId="0" hidden="1">委託料支出一覧!$A$4:$F$81</definedName>
    <definedName name="Z_B7512C5E_5957_4CDE_AF43_69FE4C04DE4B_.wvu.FilterData" localSheetId="0" hidden="1">委託料支出一覧!$A$4:$F$81</definedName>
    <definedName name="Z_B7512C5E_5957_4CDE_AF43_69FE4C04DE4B_.wvu.PrintArea" localSheetId="0" hidden="1">委託料支出一覧!$A$1:$F$81</definedName>
    <definedName name="Z_B7512C5E_5957_4CDE_AF43_69FE4C04DE4B_.wvu.PrintTitles" localSheetId="0" hidden="1">委託料支出一覧!$4:$4</definedName>
    <definedName name="Z_B7AD6FA8_2E6F_467A_8B52_8DFFF6709E3D_.wvu.FilterData" localSheetId="0" hidden="1">委託料支出一覧!$A$4:$F$81</definedName>
    <definedName name="Z_B80971C5_7E0C_49C7_80D5_9BBD6D173EEB_.wvu.FilterData" localSheetId="0" hidden="1">委託料支出一覧!$A$4:$F$81</definedName>
    <definedName name="Z_B80971C5_7E0C_49C7_80D5_9BBD6D173EEB_.wvu.PrintArea" localSheetId="0" hidden="1">委託料支出一覧!$A$1:$F$81</definedName>
    <definedName name="Z_B80971C5_7E0C_49C7_80D5_9BBD6D173EEB_.wvu.PrintTitles" localSheetId="0" hidden="1">委託料支出一覧!$4:$4</definedName>
    <definedName name="Z_B840A286_FFCA_40A6_95BA_A4DE2CB336D2_.wvu.FilterData" localSheetId="0" hidden="1">委託料支出一覧!$A$4:$F$81</definedName>
    <definedName name="Z_B8C86F7B_41C1_488F_9456_72016DBEF174_.wvu.FilterData" localSheetId="0" hidden="1">委託料支出一覧!$A$4:$F$81</definedName>
    <definedName name="Z_C4E29B43_824C_4688_8110_836DEB9AB50D_.wvu.FilterData" localSheetId="0" hidden="1">委託料支出一覧!$A$4:$F$81</definedName>
    <definedName name="Z_C589D0A1_73FC_4812_885C_A2B66447006B_.wvu.FilterData" localSheetId="0" hidden="1">委託料支出一覧!$A$4:$F$81</definedName>
    <definedName name="Z_C589D0A1_73FC_4812_885C_A2B66447006B_.wvu.PrintArea" localSheetId="0" hidden="1">委託料支出一覧!$A$1:$F$81</definedName>
    <definedName name="Z_C589D0A1_73FC_4812_885C_A2B66447006B_.wvu.PrintTitles" localSheetId="0" hidden="1">委託料支出一覧!$4:$4</definedName>
    <definedName name="Z_C7F8E7CC_4A2C_41FF_8569_5F53AC782643_.wvu.FilterData" localSheetId="0" hidden="1">委託料支出一覧!$A$1:$F$81</definedName>
    <definedName name="Z_C7F8E7CC_4A2C_41FF_8569_5F53AC782643_.wvu.PrintArea" localSheetId="0" hidden="1">委託料支出一覧!$A$1:$F$4</definedName>
    <definedName name="Z_C7F8E7CC_4A2C_41FF_8569_5F53AC782643_.wvu.PrintTitles" localSheetId="0" hidden="1">委託料支出一覧!$4:$4</definedName>
    <definedName name="Z_C8D9D2A9_03B8_4B50_B2C5_583B69B9E2D1_.wvu.FilterData" localSheetId="0" hidden="1">委託料支出一覧!$A$4:$F$81</definedName>
    <definedName name="Z_C8D9D2A9_03B8_4B50_B2C5_583B69B9E2D1_.wvu.PrintArea" localSheetId="0" hidden="1">委託料支出一覧!$A$1:$F$81</definedName>
    <definedName name="Z_C8D9D2A9_03B8_4B50_B2C5_583B69B9E2D1_.wvu.PrintTitles" localSheetId="0" hidden="1">委託料支出一覧!$4:$4</definedName>
    <definedName name="Z_CA06432B_2E2B_4D66_ADB9_5BD4D2910E24_.wvu.FilterData" localSheetId="0" hidden="1">委託料支出一覧!$A$4:$F$81</definedName>
    <definedName name="Z_CC1D9902_3864_460A_ABFA_C7483E29000C_.wvu.FilterData" localSheetId="0" hidden="1">委託料支出一覧!$A$4:$F$81</definedName>
    <definedName name="Z_CE11686E_76FD_46AE_AE20_58B11C27BBEB_.wvu.FilterData" localSheetId="0" hidden="1">委託料支出一覧!$A$4:$F$81</definedName>
    <definedName name="Z_D7FA1AA0_8E2E_4FB7_B53D_398A08064C34_.wvu.FilterData" localSheetId="0" hidden="1">委託料支出一覧!$A$4:$F$81</definedName>
    <definedName name="Z_E224131C_929E_4511_9B55_908B141309EC_.wvu.FilterData" localSheetId="0" hidden="1">委託料支出一覧!$A$4:$F$81</definedName>
    <definedName name="Z_E6B538EC_DDB6_4621_851B_30EF958B4889_.wvu.FilterData" localSheetId="0" hidden="1">委託料支出一覧!$A$4:$F$81</definedName>
    <definedName name="Z_EA3AB1C6_A47B_47EF_B52B_196CE9431C8E_.wvu.FilterData" localSheetId="0" hidden="1">委託料支出一覧!$A$4:$F$81</definedName>
    <definedName name="Z_EA3AB1C6_A47B_47EF_B52B_196CE9431C8E_.wvu.PrintArea" localSheetId="0" hidden="1">委託料支出一覧!$A$1:$F$81</definedName>
    <definedName name="Z_EA3AB1C6_A47B_47EF_B52B_196CE9431C8E_.wvu.PrintTitles" localSheetId="0" hidden="1">委託料支出一覧!$4:$4</definedName>
    <definedName name="Z_F0A27403_2F2C_40D5_BAA4_1D46F6DD15EA_.wvu.FilterData" localSheetId="0" hidden="1">委託料支出一覧!$A$4:$F$81</definedName>
    <definedName name="Z_F316B564_77C9_4F99_B292_6388B49E92A3_.wvu.FilterData" localSheetId="0" hidden="1">委託料支出一覧!$A$4:$F$81</definedName>
    <definedName name="Z_F316B564_77C9_4F99_B292_6388B49E92A3_.wvu.PrintArea" localSheetId="0" hidden="1">委託料支出一覧!$A$1:$F$81</definedName>
    <definedName name="Z_F316B564_77C9_4F99_B292_6388B49E92A3_.wvu.PrintTitles" localSheetId="0" hidden="1">委託料支出一覧!$4:$4</definedName>
    <definedName name="Z_F542AE84_516F_4307_9234_2ABB95251EB3_.wvu.FilterData" localSheetId="0" hidden="1">委託料支出一覧!$A$4:$F$81</definedName>
    <definedName name="Z_F542AE84_516F_4307_9234_2ABB95251EB3_.wvu.PrintArea" localSheetId="0" hidden="1">委託料支出一覧!$A$1:$F$81</definedName>
    <definedName name="Z_F542AE84_516F_4307_9234_2ABB95251EB3_.wvu.PrintTitles" localSheetId="0" hidden="1">委託料支出一覧!$4:$4</definedName>
    <definedName name="Z_F9D5DC69_95A6_492F_BDFA_A86E1A732B18_.wvu.FilterData" localSheetId="0" hidden="1">委託料支出一覧!$A$4:$F$81</definedName>
    <definedName name="Z_FBE09FA5_238F_4F70_A3CA_8368A90182C9_.wvu.FilterData" localSheetId="0" hidden="1">委託料支出一覧!$A$4:$F$81</definedName>
    <definedName name="Z_FC3119B4_86F6_4319_BA10_90B20A8DC217_.wvu.FilterData" localSheetId="0" hidden="1">委託料支出一覧!$A$4:$F$81</definedName>
    <definedName name="Z_FCB39946_212B_44BC_A514_8AE1A1DE07F6_.wvu.FilterData" localSheetId="0" hidden="1">委託料支出一覧!$A$4:$F$81</definedName>
    <definedName name="Z_FE42E0E1_E5DC_4DA7_AF41_E80BEF31D5E6_.wvu.FilterData" localSheetId="0" hidden="1">委託料支出一覧!$A$4:$F$81</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customWorkbookViews>
    <customWorkbookView name="福田有希 - 個人用ビュー" guid="{1D3EC2B6-48AB-4B80-BD1F-5265AB9073F3}" mergeInterval="0" personalView="1" maximized="1" xWindow="-8" yWindow="-8" windowWidth="1382" windowHeight="744" tabRatio="714" activeSheetId="10"/>
    <customWorkbookView name="仙波和宏 - 個人用ビュー" guid="{9FCD3CC5-48E7-47B2-8F0D-515FEB8B4D11}" mergeInterval="0" personalView="1" maximized="1" xWindow="-8" yWindow="-8" windowWidth="1382" windowHeight="744" tabRatio="714" activeSheetId="3"/>
    <customWorkbookView name="髙橋　彩華 - 個人用ビュー" guid="{53FF3034-A4A8-49E4-91C5-762ECDBAF1D2}" mergeInterval="0" personalView="1" maximized="1" xWindow="-8" yWindow="-8" windowWidth="1382" windowHeight="744" tabRatio="714" activeSheetId="3"/>
    <customWorkbookView name="大阪市 - 個人用ビュー" guid="{5D3B634A-A297-4DD4-A993-79EF9A889DC2}" mergeInterval="0" personalView="1" maximized="1" xWindow="-8" yWindow="-8" windowWidth="1382" windowHeight="744" activeSheetId="3"/>
    <customWorkbookView name="  - 個人用ビュー" guid="{B7512C5E-5957-4CDE-AF43-69FE4C04DE4B}" mergeInterval="0" personalView="1" maximized="1" xWindow="-8" yWindow="-8" windowWidth="1382" windowHeight="744" activeSheetId="3"/>
    <customWorkbookView name="kuwaoka - 個人用ビュー" guid="{B80971C5-7E0C-49C7-80D5-9BBD6D173EEB}" mergeInterval="0" personalView="1" maximized="1" xWindow="-8" yWindow="-8" windowWidth="1382" windowHeight="744" tabRatio="714" activeSheetId="3"/>
    <customWorkbookView name="かわちゃん - 個人用ビュー" guid="{217CB751-B423-459C-997D-C52E1EA6A411}" mergeInterval="0" personalView="1" maximized="1" xWindow="-8" yWindow="-8" windowWidth="1382" windowHeight="744" activeSheetId="3" showComments="commIndAndComment"/>
    <customWorkbookView name="髙橋　淳 - 個人用ビュー" guid="{34357F12-6A4D-4592-A54E-37FD336D493C}" mergeInterval="0" personalView="1" maximized="1" xWindow="-8" yWindow="-8" windowWidth="1382" windowHeight="744" tabRatio="714" activeSheetId="3" showComments="commIndAndComment"/>
    <customWorkbookView name="小川祐貴 - 個人用ビュー" guid="{30E582BD-0124-4E79-A5C5-4184F332D5B7}" mergeInterval="0" personalView="1" maximized="1" xWindow="-8" yWindow="-8" windowWidth="1382" windowHeight="744" activeSheetId="3" showComments="commIndAndComment"/>
    <customWorkbookView name="谷　直哉 - 個人用ビュー" guid="{C8D9D2A9-03B8-4B50-B2C5-583B69B9E2D1}" mergeInterval="0" personalView="1" maximized="1" windowWidth="993" windowHeight="522" tabRatio="714" activeSheetId="3"/>
    <customWorkbookView name="山村　彰吾 - 個人用ビュー" guid="{1D0FDB66-8801-49C3-8374-C4E93C64AB03}" mergeInterval="0" personalView="1" maximized="1" windowWidth="1362" windowHeight="538" tabRatio="714" activeSheetId="3"/>
    <customWorkbookView name="吉住　朋子 - 個人用ビュー" guid="{F316B564-77C9-4F99-B292-6388B49E92A3}" mergeInterval="0" personalView="1" maximized="1" windowWidth="1362" windowHeight="512" tabRatio="764" activeSheetId="4"/>
    <customWorkbookView name="今井 - 個人用ビュー" guid="{A83B4C61-8A42-4D29-9A60-BEB54EE3BDAB}" mergeInterval="0" personalView="1" maximized="1" windowWidth="1362" windowHeight="538" activeSheetId="3"/>
    <customWorkbookView name="村上 - 個人用ビュー" guid="{9165B42C-ECE5-4EA0-9CF2-43E3A1B47697}" mergeInterval="0" personalView="1" maximized="1" windowWidth="1362" windowHeight="538" activeSheetId="3"/>
    <customWorkbookView name="松村茂 - 個人用ビュー" guid="{5F89344D-63B9-45F4-8189-8DFEC0494EF7}" mergeInterval="0" personalView="1" maximized="1" xWindow="1" yWindow="1" windowWidth="1362" windowHeight="518" activeSheetId="3"/>
    <customWorkbookView name="松村 - 個人用ビュー" guid="{EA3AB1C6-A47B-47EF-B52B-196CE9431C8E}" mergeInterval="0" personalView="1" maximized="1" windowWidth="1362" windowHeight="512" activeSheetId="3"/>
    <customWorkbookView name="しばしん - 個人用ビュー" guid="{C7F8E7CC-4A2C-41FF-8569-5F53AC782643}" mergeInterval="0" personalView="1" maximized="1" xWindow="-8" yWindow="-8" windowWidth="1382" windowHeight="744" tabRatio="714" activeSheetId="2" showComments="commIndAndComment"/>
    <customWorkbookView name="白浦 - 個人用ビュー" guid="{7FFD96AD-2803-41EB-BB44-D862B19F16DA}" mergeInterval="0" personalView="1" maximized="1" xWindow="-8" yWindow="-8" windowWidth="1382" windowHeight="744" activeSheetId="3"/>
    <customWorkbookView name="永吉 - 個人用ビュー" guid="{C589D0A1-73FC-4812-885C-A2B66447006B}" mergeInterval="0" personalView="1" xWindow="7" windowWidth="946" windowHeight="728" activeSheetId="3"/>
    <customWorkbookView name="柴田(和) - 個人用ビュー" guid="{0D11B593-BF5C-4A1F-B6CC-15B06713DB7C}" mergeInterval="0" personalView="1" xWindow="683" windowWidth="683" windowHeight="728" tabRatio="714" activeSheetId="3"/>
    <customWorkbookView name="奥原 - 個人用ビュー" guid="{32381FAA-BA4A-4570-91D3-ACAAF2C906F5}" mergeInterval="0" personalView="1" maximized="1" xWindow="-8" yWindow="-8" windowWidth="1382" windowHeight="744" tabRatio="714" activeSheetId="3"/>
    <customWorkbookView name="福井　貴巳 - 個人用ビュー" guid="{F542AE84-516F-4307-9234-2ABB95251EB3}" mergeInterval="0" personalView="1" maximized="1" xWindow="-8" yWindow="-8" windowWidth="1382" windowHeight="744" tabRatio="71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0" i="3" l="1"/>
  <c r="D85" i="3"/>
  <c r="D86" i="3"/>
  <c r="D87" i="3"/>
  <c r="D88" i="3"/>
  <c r="D89" i="3"/>
  <c r="D84" i="3"/>
  <c r="D82" i="3"/>
  <c r="D92" i="3" l="1"/>
  <c r="D91" i="3" l="1"/>
</calcChain>
</file>

<file path=xl/sharedStrings.xml><?xml version="1.0" encoding="utf-8"?>
<sst xmlns="http://schemas.openxmlformats.org/spreadsheetml/2006/main" count="346" uniqueCount="159">
  <si>
    <t>所管</t>
    <rPh sb="0" eb="2">
      <t>ショカン</t>
    </rPh>
    <phoneticPr fontId="7"/>
  </si>
  <si>
    <t>委託名称</t>
    <rPh sb="0" eb="2">
      <t>イタク</t>
    </rPh>
    <rPh sb="2" eb="4">
      <t>メイショウ</t>
    </rPh>
    <phoneticPr fontId="7"/>
  </si>
  <si>
    <t>委託先</t>
    <rPh sb="0" eb="1">
      <t>イ</t>
    </rPh>
    <rPh sb="1" eb="2">
      <t>コトヅケ</t>
    </rPh>
    <rPh sb="2" eb="3">
      <t>サキ</t>
    </rPh>
    <phoneticPr fontId="7"/>
  </si>
  <si>
    <t>支出金額</t>
    <rPh sb="0" eb="2">
      <t>シシュツ</t>
    </rPh>
    <rPh sb="2" eb="4">
      <t>キンガク</t>
    </rPh>
    <phoneticPr fontId="7"/>
  </si>
  <si>
    <t>契約
方法</t>
    <rPh sb="0" eb="2">
      <t>ケイヤク</t>
    </rPh>
    <rPh sb="3" eb="5">
      <t>ホウホウ</t>
    </rPh>
    <phoneticPr fontId="7"/>
  </si>
  <si>
    <t>再委託
有り＝○</t>
    <rPh sb="0" eb="3">
      <t>サイイタク</t>
    </rPh>
    <rPh sb="4" eb="5">
      <t>ア</t>
    </rPh>
    <phoneticPr fontId="7"/>
  </si>
  <si>
    <t>一般</t>
  </si>
  <si>
    <t>比随</t>
  </si>
  <si>
    <t>(単位：円)</t>
    <rPh sb="1" eb="3">
      <t>タンイ</t>
    </rPh>
    <rPh sb="4" eb="5">
      <t>エン</t>
    </rPh>
    <phoneticPr fontId="7"/>
  </si>
  <si>
    <t>所属計</t>
    <rPh sb="0" eb="2">
      <t>ショゾク</t>
    </rPh>
    <rPh sb="2" eb="3">
      <t>ケイ</t>
    </rPh>
    <phoneticPr fontId="3"/>
  </si>
  <si>
    <t>（再掲）契約方法別支出額</t>
    <phoneticPr fontId="7"/>
  </si>
  <si>
    <t>一般競争入札</t>
    <phoneticPr fontId="7"/>
  </si>
  <si>
    <t>指名競争入札</t>
    <phoneticPr fontId="7"/>
  </si>
  <si>
    <t>指名</t>
    <rPh sb="0" eb="2">
      <t>シメイ</t>
    </rPh>
    <phoneticPr fontId="0"/>
  </si>
  <si>
    <t>公募型指名競争入札</t>
    <phoneticPr fontId="7"/>
  </si>
  <si>
    <t>公募
指名</t>
    <rPh sb="0" eb="2">
      <t>コウボ</t>
    </rPh>
    <rPh sb="3" eb="5">
      <t>シメイ</t>
    </rPh>
    <phoneticPr fontId="2"/>
  </si>
  <si>
    <t>公募</t>
    <rPh sb="0" eb="2">
      <t>コウボ</t>
    </rPh>
    <phoneticPr fontId="6"/>
  </si>
  <si>
    <t>非公募</t>
    <rPh sb="0" eb="1">
      <t>ヒ</t>
    </rPh>
    <rPh sb="1" eb="3">
      <t>コウボ</t>
    </rPh>
    <phoneticPr fontId="2"/>
  </si>
  <si>
    <t>特随</t>
    <rPh sb="0" eb="1">
      <t>トク</t>
    </rPh>
    <rPh sb="1" eb="2">
      <t>ズイ</t>
    </rPh>
    <phoneticPr fontId="2"/>
  </si>
  <si>
    <t>合計</t>
    <phoneticPr fontId="7"/>
  </si>
  <si>
    <t>公募による指定管理者選定</t>
    <phoneticPr fontId="7"/>
  </si>
  <si>
    <t>特名による指定管理者選定</t>
    <phoneticPr fontId="7"/>
  </si>
  <si>
    <t>随意契約(比較見積)</t>
    <rPh sb="5" eb="9">
      <t>ヒカクミツモリ</t>
    </rPh>
    <phoneticPr fontId="7"/>
  </si>
  <si>
    <t>特名随意契約</t>
    <rPh sb="0" eb="1">
      <t>トク</t>
    </rPh>
    <rPh sb="1" eb="2">
      <t>メイ</t>
    </rPh>
    <phoneticPr fontId="7"/>
  </si>
  <si>
    <t>（特名随意契約の割合）</t>
    <phoneticPr fontId="7"/>
  </si>
  <si>
    <t>委託料支出一覧(令和７年度)</t>
    <rPh sb="0" eb="3">
      <t>イタクリョウ</t>
    </rPh>
    <rPh sb="3" eb="5">
      <t>シシュツ</t>
    </rPh>
    <rPh sb="5" eb="7">
      <t>イチラン</t>
    </rPh>
    <phoneticPr fontId="7"/>
  </si>
  <si>
    <t>一般会計</t>
    <rPh sb="0" eb="2">
      <t>イッパン</t>
    </rPh>
    <rPh sb="2" eb="4">
      <t>カイケイ</t>
    </rPh>
    <phoneticPr fontId="7"/>
  </si>
  <si>
    <t>委託料総決算</t>
    <rPh sb="0" eb="2">
      <t>イタク</t>
    </rPh>
    <rPh sb="2" eb="3">
      <t>リョウ</t>
    </rPh>
    <rPh sb="3" eb="6">
      <t>ソウケッサン</t>
    </rPh>
    <phoneticPr fontId="7"/>
  </si>
  <si>
    <t>配付委託料</t>
    <rPh sb="0" eb="2">
      <t>ハイフ</t>
    </rPh>
    <rPh sb="2" eb="5">
      <t>イタクリョウ</t>
    </rPh>
    <phoneticPr fontId="7"/>
  </si>
  <si>
    <t>支出委託料</t>
    <rPh sb="0" eb="2">
      <t>シシュツ</t>
    </rPh>
    <rPh sb="2" eb="5">
      <t>イタクリョウ</t>
    </rPh>
    <phoneticPr fontId="7"/>
  </si>
  <si>
    <t>天王寺区役所一般廃棄物収集運搬業務（概算契約）</t>
    <phoneticPr fontId="7"/>
  </si>
  <si>
    <t>障がい者の就業訓練を目的とした大阪市天王寺区役所・天王寺区保健福祉センター分館清掃業務委託（長期継続）</t>
    <phoneticPr fontId="7"/>
  </si>
  <si>
    <t>天王寺区役所窓口案内業務従事者派遣業務（長期継続契約）</t>
    <phoneticPr fontId="7"/>
  </si>
  <si>
    <t>天王寺区地域公園協働パートナー事業（五条公園）業務委託</t>
    <rPh sb="25" eb="27">
      <t>イタク</t>
    </rPh>
    <phoneticPr fontId="7"/>
  </si>
  <si>
    <t>天王寺区地域公園協働パートナー事業（上汐公園）業務委託</t>
    <rPh sb="25" eb="27">
      <t>イタク</t>
    </rPh>
    <phoneticPr fontId="7"/>
  </si>
  <si>
    <t>天王寺区地域公園協働パートナー事業（寺田町公園）業務委託</t>
    <rPh sb="26" eb="28">
      <t>イタク</t>
    </rPh>
    <phoneticPr fontId="7"/>
  </si>
  <si>
    <t>天王寺区地域公園協働パートナー事業（国分公園）業務委託</t>
    <rPh sb="25" eb="27">
      <t>イタク</t>
    </rPh>
    <phoneticPr fontId="7"/>
  </si>
  <si>
    <t>天王寺区地域公園協働パートナー事業（東高津公園）業務委託</t>
    <rPh sb="26" eb="28">
      <t>イタク</t>
    </rPh>
    <phoneticPr fontId="7"/>
  </si>
  <si>
    <t>天王寺区広報紙点字版製作・発送業務委託</t>
    <rPh sb="17" eb="19">
      <t>イタク</t>
    </rPh>
    <phoneticPr fontId="7"/>
  </si>
  <si>
    <t>大阪知的障害者雇用促進建物サービス事業（協組）</t>
    <phoneticPr fontId="7"/>
  </si>
  <si>
    <t>（株）ジャパン・クリーン・サービス</t>
    <phoneticPr fontId="7"/>
  </si>
  <si>
    <t>株式会社ケー・デー・シー　中日本支店</t>
    <phoneticPr fontId="7"/>
  </si>
  <si>
    <t>五条地域活動協議会</t>
    <phoneticPr fontId="7"/>
  </si>
  <si>
    <t>生魂地域活動協議会</t>
    <phoneticPr fontId="7"/>
  </si>
  <si>
    <t>聖和まちづくり協議会</t>
    <phoneticPr fontId="7"/>
  </si>
  <si>
    <t>真田山地域活動協議会</t>
    <phoneticPr fontId="7"/>
  </si>
  <si>
    <t>（特非）点字民報社</t>
    <phoneticPr fontId="7"/>
  </si>
  <si>
    <t>JR寺田町駅周辺地域自転車利用適正化協働パートナー事業（天王寺区、生野区、阿倍野区コミュニティビジネス）業務委託</t>
    <rPh sb="54" eb="56">
      <t>イタク</t>
    </rPh>
    <phoneticPr fontId="7"/>
  </si>
  <si>
    <t>天王寺連合地域活動協議会</t>
    <phoneticPr fontId="7"/>
  </si>
  <si>
    <t>令和７年度天王寺区広報紙企画編集業務委託</t>
    <rPh sb="18" eb="20">
      <t>イタク</t>
    </rPh>
    <phoneticPr fontId="7"/>
  </si>
  <si>
    <t>（株）シカトキノコ</t>
    <phoneticPr fontId="7"/>
  </si>
  <si>
    <t>（株）アイベリー</t>
    <phoneticPr fontId="7"/>
  </si>
  <si>
    <t>天王寺区内防犯カメラ保守管理業務委託</t>
    <phoneticPr fontId="7"/>
  </si>
  <si>
    <t>「地元おすすめグルメin 天王寺区パンフレット」編集及び印刷業務委託</t>
    <phoneticPr fontId="7"/>
  </si>
  <si>
    <t>（株）大阪デジタル広告社</t>
    <phoneticPr fontId="7"/>
  </si>
  <si>
    <t>大阪市天王寺区役所行政キオスク端末・申請書作成支援システムの案内等業務委託</t>
    <phoneticPr fontId="7"/>
  </si>
  <si>
    <t>（株）パソナ　パソナ・大阪</t>
    <phoneticPr fontId="7"/>
  </si>
  <si>
    <t>令和７年度天王寺区広報紙全戸配布業務委託（概算契約）</t>
    <phoneticPr fontId="7"/>
  </si>
  <si>
    <t>サービスプラス（株）</t>
    <phoneticPr fontId="7"/>
  </si>
  <si>
    <t>天王寺区保健福祉センター分館機械警備業務委託（長期継続）</t>
    <phoneticPr fontId="7"/>
  </si>
  <si>
    <t>アムス・セキュリティサービス（株）</t>
    <phoneticPr fontId="7"/>
  </si>
  <si>
    <t>令和７年度大阪市天王寺区における新たな地域コミュニティ支援事業業務委託</t>
    <phoneticPr fontId="7"/>
  </si>
  <si>
    <t>（株）都市空間研究所</t>
    <phoneticPr fontId="7"/>
  </si>
  <si>
    <t>「高齢者等見守り支援事業」業務委託</t>
    <phoneticPr fontId="7"/>
  </si>
  <si>
    <t>（社福）大阪市天王寺区社会福祉協議会</t>
    <phoneticPr fontId="7"/>
  </si>
  <si>
    <t>青少年指導員委嘱業務にかかる事務支援業務委託</t>
    <phoneticPr fontId="7"/>
  </si>
  <si>
    <t>（一財）大阪市コミュニティ協会</t>
    <phoneticPr fontId="7"/>
  </si>
  <si>
    <t>天王寺区役所庁舎産業廃棄物搬出処理業務委託（概算契約）</t>
    <phoneticPr fontId="7"/>
  </si>
  <si>
    <t>栄伸開発（株）</t>
    <phoneticPr fontId="7"/>
  </si>
  <si>
    <t>大阪市天王寺区役所住民情報業務等委託</t>
    <phoneticPr fontId="7"/>
  </si>
  <si>
    <t>令和７年度大阪市天王寺区生涯学習ルーム事業の業務委託</t>
  </si>
  <si>
    <t>令和７年度大阪市天王寺区生涯学習ルーム事業の業務委託</t>
    <phoneticPr fontId="7"/>
  </si>
  <si>
    <t>大阪市立真田山小学校生涯学習ルーム運営委員会</t>
    <phoneticPr fontId="7"/>
  </si>
  <si>
    <t>大阪市立天王寺小学校生涯学習ルーム運営委員会</t>
    <phoneticPr fontId="7"/>
  </si>
  <si>
    <t>大阪市立大江小学校生涯学習ルーム運営委員会</t>
    <phoneticPr fontId="7"/>
  </si>
  <si>
    <t>大阪市立聖和小学校生涯学習ルーム運営委員会</t>
    <phoneticPr fontId="7"/>
  </si>
  <si>
    <t>大阪市立五条小学校生涯学習ルーム運営委員会</t>
    <phoneticPr fontId="7"/>
  </si>
  <si>
    <t>大阪市立生魂小学校生涯学習ルーム運営委員会</t>
    <phoneticPr fontId="7"/>
  </si>
  <si>
    <t>大阪市立桃陽小学校生涯学習ルーム運営委員会</t>
    <phoneticPr fontId="7"/>
  </si>
  <si>
    <t>大阪市立味原小学校生涯学習ルーム運営委員会</t>
    <phoneticPr fontId="7"/>
  </si>
  <si>
    <t>「令和７年度　天王寺区コミュニティ育成事業」業務委託</t>
    <phoneticPr fontId="7"/>
  </si>
  <si>
    <t>令和７年度天王寺区民センター管理運営業務委託</t>
    <rPh sb="20" eb="22">
      <t>イタク</t>
    </rPh>
    <phoneticPr fontId="7"/>
  </si>
  <si>
    <t>大阪市立天王寺小学校体育施設開放事業運営委員会</t>
    <phoneticPr fontId="7"/>
  </si>
  <si>
    <t>大阪市立大江小学校体育施設開放事業運営委員会</t>
    <phoneticPr fontId="7"/>
  </si>
  <si>
    <t>大阪市立聖和小学校体育施設開放事業運営委員会</t>
    <phoneticPr fontId="7"/>
  </si>
  <si>
    <t>大阪市立五条小学校体育施設開放事業運営委員会</t>
    <phoneticPr fontId="7"/>
  </si>
  <si>
    <t>大阪市立生魂小学校体育施設開放事業運営委員会</t>
    <phoneticPr fontId="7"/>
  </si>
  <si>
    <t>大阪市立桃陽小学校体育施設開放事業運営委員会</t>
    <phoneticPr fontId="7"/>
  </si>
  <si>
    <t>大阪市立味原小学校体育施設開放事業運営委員会</t>
    <phoneticPr fontId="7"/>
  </si>
  <si>
    <t>大阪市立真田山小学校体育施設開放事業運営委員会</t>
    <phoneticPr fontId="7"/>
  </si>
  <si>
    <t>大阪市立天王寺中学校体育施設開放事業運営委員会</t>
    <phoneticPr fontId="7"/>
  </si>
  <si>
    <t>大阪市立夕陽丘中学校体育施設開放事業運営委員会</t>
    <phoneticPr fontId="7"/>
  </si>
  <si>
    <t>大阪市立高津中学校体育施設開放事業運営委員会</t>
    <phoneticPr fontId="7"/>
  </si>
  <si>
    <t>大阪市天王寺区学校体育施設開放事業委託</t>
    <phoneticPr fontId="7"/>
  </si>
  <si>
    <t>天王寺区専門的家庭訪問支援事業の拡充事業にかかる業務委託（概算契約）</t>
    <phoneticPr fontId="7"/>
  </si>
  <si>
    <t>（一社）大阪府助産師会</t>
    <phoneticPr fontId="7"/>
  </si>
  <si>
    <t>天王寺区役所所管施設　保守点検・修繕等包括的業務委託長期継続にかかる天王寺区役所空調設備修繕業務委託</t>
    <rPh sb="46" eb="50">
      <t>ギョウムイタク</t>
    </rPh>
    <phoneticPr fontId="7"/>
  </si>
  <si>
    <t>日本管財（株）</t>
    <phoneticPr fontId="7"/>
  </si>
  <si>
    <t>天王寺区役所所管施設　保守点検・修繕等包括的業務委託長期継続にかかる天王寺区保健福祉センター分館ガラス割替業務委託</t>
    <rPh sb="53" eb="57">
      <t>ギョウムイタク</t>
    </rPh>
    <phoneticPr fontId="7"/>
  </si>
  <si>
    <t>天王寺区役所所管施設　保守点検・修繕等包括的業務委託長期継続にかかる天王寺区保健福祉センター分館トイレ鍵取替業務委託</t>
    <rPh sb="54" eb="58">
      <t>ギョウムイタク</t>
    </rPh>
    <phoneticPr fontId="7"/>
  </si>
  <si>
    <t>天王寺区における防犯カメラ撤去及び再設置業務委託</t>
    <phoneticPr fontId="7"/>
  </si>
  <si>
    <t>サンケーシステム（株）</t>
    <phoneticPr fontId="7"/>
  </si>
  <si>
    <t>天王寺区源聖寺坂顕彰板の製作・設置業務委託</t>
    <phoneticPr fontId="7"/>
  </si>
  <si>
    <t>光広告（株）</t>
    <phoneticPr fontId="7"/>
  </si>
  <si>
    <t>令和７年度天王寺区広報紙（８、９月号）配布業務委託（概算契約）</t>
    <phoneticPr fontId="7"/>
  </si>
  <si>
    <t>近畿ポスティング（協組）</t>
    <phoneticPr fontId="7"/>
  </si>
  <si>
    <t>天王寺区役所庁舎産業廃棄物収集運搬及び処分業務委託</t>
    <phoneticPr fontId="7"/>
  </si>
  <si>
    <t>（株）クリーンクニナカ</t>
    <phoneticPr fontId="7"/>
  </si>
  <si>
    <t>令和７年度大阪市天王寺区役所における接遇研修業務委託</t>
    <rPh sb="22" eb="26">
      <t>ギョウムイタク</t>
    </rPh>
    <phoneticPr fontId="7"/>
  </si>
  <si>
    <t>ＦＰＭ－α</t>
    <phoneticPr fontId="7"/>
  </si>
  <si>
    <t>天王寺区制100周年記念誌企画編集業務委託</t>
    <rPh sb="19" eb="21">
      <t>イタク</t>
    </rPh>
    <phoneticPr fontId="7"/>
  </si>
  <si>
    <t>（株）ナカサカワークス</t>
    <phoneticPr fontId="7"/>
  </si>
  <si>
    <t>天王寺区役所３・６階電話移設業務委託</t>
    <rPh sb="16" eb="18">
      <t>イタク</t>
    </rPh>
    <phoneticPr fontId="7"/>
  </si>
  <si>
    <t>（株）スイタ情報システム</t>
    <phoneticPr fontId="7"/>
  </si>
  <si>
    <t>令和７年度天王寺区広報紙（10、11月号）配布業務委託（概算契約）</t>
    <phoneticPr fontId="7"/>
  </si>
  <si>
    <t>令和７年度天王寺区区民モニター（区政評価員）アンケート調査業務委託</t>
    <phoneticPr fontId="7"/>
  </si>
  <si>
    <t>（株）トムスエージェンシー</t>
    <phoneticPr fontId="7"/>
  </si>
  <si>
    <t>天王寺区役所かおＴＶ運用業務委託</t>
    <phoneticPr fontId="7"/>
  </si>
  <si>
    <t>（公社）子どもの発達科学研究所</t>
    <phoneticPr fontId="7"/>
  </si>
  <si>
    <t>天王寺区における防犯カメラ撤去及び設置業務委託</t>
    <phoneticPr fontId="7"/>
  </si>
  <si>
    <t>（株）トーホーセキュリティサービス</t>
    <phoneticPr fontId="7"/>
  </si>
  <si>
    <t>令和７年度天王寺区広報紙（12月号～３月号）全戸配布業務委託（概算契約）</t>
    <phoneticPr fontId="7"/>
  </si>
  <si>
    <t>区民センター壁面への広報物の作成・設置及び撤去及び、天王寺区内広報板（７６か所）表示物更新業務委託</t>
    <rPh sb="47" eb="49">
      <t>イタク</t>
    </rPh>
    <phoneticPr fontId="7"/>
  </si>
  <si>
    <t>（株）宣成社</t>
    <phoneticPr fontId="7"/>
  </si>
  <si>
    <t>天王寺区制100周年体感型防災イベント運営業務委託</t>
    <phoneticPr fontId="7"/>
  </si>
  <si>
    <t>（株）フラップゼロアルファ</t>
    <phoneticPr fontId="7"/>
  </si>
  <si>
    <t>天王寺区役所エレベーター照明取替業務委託</t>
    <rPh sb="18" eb="20">
      <t>イタク</t>
    </rPh>
    <phoneticPr fontId="7"/>
  </si>
  <si>
    <t>天王寺区役所通路タイルカーペット等張替業務委託</t>
    <rPh sb="21" eb="23">
      <t>イタク</t>
    </rPh>
    <phoneticPr fontId="7"/>
  </si>
  <si>
    <t>（株）本田盛文堂</t>
    <phoneticPr fontId="7"/>
  </si>
  <si>
    <t>日本エレベーター製造（株）　大阪営業所</t>
    <phoneticPr fontId="7"/>
  </si>
  <si>
    <t>天王寺区役所所管施設　保守点検・修繕等包括的業務委託長期継続にかかる天王寺区民センター低圧進相コンデンサ更新修繕業務委託</t>
    <rPh sb="56" eb="60">
      <t>ギョウムイタク</t>
    </rPh>
    <phoneticPr fontId="7"/>
  </si>
  <si>
    <t>天王寺区役所液晶テレビ等取付け業務委託</t>
    <phoneticPr fontId="7"/>
  </si>
  <si>
    <t>（株）千信</t>
    <phoneticPr fontId="7"/>
  </si>
  <si>
    <t>天王寺区役所所管施設保守点検・修繕等包括的業務委託（長期継続）</t>
    <phoneticPr fontId="7"/>
  </si>
  <si>
    <t>天王寺区役所外２施設電気工作物保守点検業務他12件【包括的業務委託】</t>
    <phoneticPr fontId="7"/>
  </si>
  <si>
    <t>（株）関西シー・アイ・シー</t>
    <phoneticPr fontId="7"/>
  </si>
  <si>
    <t>衛生害虫防除作業業務委託</t>
    <rPh sb="8" eb="12">
      <t>ギョウムイタク</t>
    </rPh>
    <phoneticPr fontId="7"/>
  </si>
  <si>
    <t>天王寺区役所</t>
    <rPh sb="0" eb="6">
      <t>テンノウジクヤクショ</t>
    </rPh>
    <phoneticPr fontId="7"/>
  </si>
  <si>
    <t>区役所附設会館等予約システム　サービス提供業務委託</t>
    <phoneticPr fontId="7"/>
  </si>
  <si>
    <t>富士テレコム株式会社大阪支店</t>
    <phoneticPr fontId="7"/>
  </si>
  <si>
    <t>区役所附設会館等予約システムにおける通信サービス提供業務委託（長期継続）</t>
    <phoneticPr fontId="7"/>
  </si>
  <si>
    <t>株式会社オプテージ</t>
    <phoneticPr fontId="7"/>
  </si>
  <si>
    <t>令和７年度区民アンケート調査業務委託</t>
    <phoneticPr fontId="37"/>
  </si>
  <si>
    <t>ＴＯＳＥＩ（株）</t>
    <phoneticPr fontId="37"/>
  </si>
  <si>
    <t>ＪＣＤ・ＤＮＰ・ＮＥＰ共同事業体</t>
  </si>
  <si>
    <t>特随</t>
    <rPh sb="0" eb="1">
      <t>トク</t>
    </rPh>
    <rPh sb="1" eb="2">
      <t>ズイ</t>
    </rPh>
    <phoneticPr fontId="1"/>
  </si>
  <si>
    <t>○</t>
  </si>
  <si>
    <t>特随</t>
  </si>
  <si>
    <t>公募</t>
  </si>
  <si>
    <t>〇</t>
    <phoneticPr fontId="7"/>
  </si>
  <si>
    <t>（株）大阪ガスファシリティーズ</t>
    <rPh sb="1" eb="2">
      <t>カブ</t>
    </rPh>
    <rPh sb="3" eb="5">
      <t>オオサカ</t>
    </rPh>
    <phoneticPr fontId="7"/>
  </si>
  <si>
    <t>大阪ウィーク実施にかかる企画調整及び実施運営等業務委託</t>
    <phoneticPr fontId="7"/>
  </si>
  <si>
    <t>天王寺区</t>
    <rPh sb="0" eb="4">
      <t>テンノウジク</t>
    </rPh>
    <phoneticPr fontId="7"/>
  </si>
  <si>
    <t>証明書発行手数料等の徴収にかかる指定納付等業務委託長期継続(概算契約)</t>
  </si>
  <si>
    <t>(株)寺岡精工関西第一支店大阪営業所</t>
  </si>
  <si>
    <t>ＰＯＳレジ関連機器保守業務委託　長期継続</t>
    <rPh sb="16" eb="20">
      <t>チョウキケイゾク</t>
    </rPh>
    <phoneticPr fontId="38"/>
  </si>
  <si>
    <t>証明書交付対応行政サービス(マルチコピー機)端末(市民局)に係る機器保守業務委託(その２)</t>
    <rPh sb="32" eb="36">
      <t>キキホシュ</t>
    </rPh>
    <rPh sb="36" eb="40">
      <t>ギョウムイタク</t>
    </rPh>
    <phoneticPr fontId="38"/>
  </si>
  <si>
    <t>京セラドキュメントソリューションズジャパン(株)</t>
    <rPh sb="22" eb="23">
      <t>カブ</t>
    </rPh>
    <phoneticPr fontId="38"/>
  </si>
  <si>
    <t>福島区老人福祉センター外１１施設電気工作物保守点検業務他</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</si>
</sst>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 numFmtId="188" formatCode="#,##0_);[Red]\(#,##0\)"/>
  </numFmts>
  <fonts count="39">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sz val="6"/>
      <name val="FC平成明朝体"/>
      <family val="1"/>
      <charset val="128"/>
    </font>
    <font>
      <b/>
      <sz val="15"/>
      <color theme="3"/>
      <name val="ＭＳ Ｐゴシック"/>
      <family val="2"/>
      <charset val="128"/>
      <scheme val="minor"/>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95">
    <xf numFmtId="0" fontId="0" fillId="0" borderId="0"/>
    <xf numFmtId="38" fontId="5" fillId="0" borderId="0" applyFont="0" applyFill="0" applyBorder="0" applyAlignment="0" applyProtection="0"/>
    <xf numFmtId="0" fontId="5" fillId="0" borderId="0"/>
    <xf numFmtId="0" fontId="5" fillId="0" borderId="0"/>
    <xf numFmtId="0" fontId="5" fillId="0" borderId="0"/>
    <xf numFmtId="0" fontId="5" fillId="0" borderId="0"/>
    <xf numFmtId="179" fontId="15" fillId="0" borderId="0" applyFill="0" applyBorder="0" applyAlignment="0"/>
    <xf numFmtId="38" fontId="11" fillId="0" borderId="0" applyFont="0" applyFill="0" applyBorder="0" applyAlignment="0" applyProtection="0"/>
    <xf numFmtId="40" fontId="11" fillId="0" borderId="0" applyFont="0" applyFill="0" applyBorder="0" applyAlignment="0" applyProtection="0"/>
    <xf numFmtId="180" fontId="11" fillId="0" borderId="0" applyFont="0" applyFill="0" applyBorder="0" applyAlignment="0" applyProtection="0"/>
    <xf numFmtId="181" fontId="11" fillId="0" borderId="0" applyFont="0" applyFill="0" applyBorder="0" applyAlignment="0" applyProtection="0"/>
    <xf numFmtId="38" fontId="13" fillId="2" borderId="0" applyNumberFormat="0" applyBorder="0" applyAlignment="0" applyProtection="0"/>
    <xf numFmtId="0" fontId="14" fillId="0" borderId="10" applyNumberFormat="0" applyAlignment="0" applyProtection="0">
      <alignment horizontal="left" vertical="center"/>
    </xf>
    <xf numFmtId="0" fontId="14" fillId="0" borderId="8">
      <alignment horizontal="left" vertical="center"/>
    </xf>
    <xf numFmtId="10" fontId="13" fillId="3" borderId="3" applyNumberFormat="0" applyBorder="0" applyAlignment="0" applyProtection="0"/>
    <xf numFmtId="182" fontId="16" fillId="0" borderId="0"/>
    <xf numFmtId="0" fontId="17" fillId="0" borderId="0"/>
    <xf numFmtId="10" fontId="17" fillId="0" borderId="0" applyFont="0" applyFill="0" applyBorder="0" applyAlignment="0" applyProtection="0"/>
    <xf numFmtId="183" fontId="18" fillId="0" borderId="0" applyBorder="0">
      <alignment horizontal="right"/>
    </xf>
    <xf numFmtId="49" fontId="5" fillId="0" borderId="0" applyFont="0"/>
    <xf numFmtId="49" fontId="5" fillId="0" borderId="0" applyFont="0"/>
    <xf numFmtId="38" fontId="5" fillId="0" borderId="0" applyFont="0" applyFill="0" applyBorder="0" applyAlignment="0" applyProtection="0"/>
    <xf numFmtId="184" fontId="18" fillId="0" borderId="0" applyFill="0" applyBorder="0"/>
    <xf numFmtId="183" fontId="18" fillId="0" borderId="0" applyFill="0" applyBorder="0"/>
    <xf numFmtId="185" fontId="18" fillId="0" borderId="0" applyBorder="0">
      <alignment horizontal="left"/>
    </xf>
    <xf numFmtId="49" fontId="18" fillId="4" borderId="11">
      <alignment horizontal="center"/>
    </xf>
    <xf numFmtId="177" fontId="18" fillId="4" borderId="11">
      <alignment horizontal="right"/>
    </xf>
    <xf numFmtId="14" fontId="18" fillId="4" borderId="0" applyBorder="0">
      <alignment horizontal="center"/>
    </xf>
    <xf numFmtId="49" fontId="18" fillId="0" borderId="11"/>
    <xf numFmtId="14" fontId="18" fillId="0" borderId="6" applyBorder="0">
      <alignment horizontal="left"/>
    </xf>
    <xf numFmtId="14" fontId="18" fillId="0" borderId="0" applyFill="0" applyBorder="0"/>
    <xf numFmtId="0" fontId="8" fillId="0" borderId="0"/>
    <xf numFmtId="0" fontId="8" fillId="0" borderId="0"/>
    <xf numFmtId="49" fontId="18" fillId="0" borderId="0"/>
    <xf numFmtId="0" fontId="10" fillId="0" borderId="0"/>
    <xf numFmtId="0" fontId="8" fillId="0" borderId="0"/>
    <xf numFmtId="0" fontId="8" fillId="0" borderId="0"/>
    <xf numFmtId="38" fontId="5" fillId="0" borderId="0" applyFont="0" applyFill="0" applyBorder="0" applyAlignment="0" applyProtection="0"/>
    <xf numFmtId="0" fontId="8" fillId="0" borderId="0"/>
    <xf numFmtId="0" fontId="17"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6" fontId="5" fillId="0" borderId="0" applyFont="0" applyFill="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9" fillId="14" borderId="0" applyNumberFormat="0" applyBorder="0" applyAlignment="0" applyProtection="0">
      <alignment vertical="center"/>
    </xf>
    <xf numFmtId="0" fontId="12" fillId="15"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22" borderId="0" applyNumberFormat="0" applyBorder="0" applyAlignment="0" applyProtection="0">
      <alignment vertical="center"/>
    </xf>
    <xf numFmtId="0" fontId="26" fillId="0" borderId="0" applyNumberFormat="0" applyFill="0" applyBorder="0" applyAlignment="0" applyProtection="0">
      <alignment vertical="center"/>
    </xf>
    <xf numFmtId="0" fontId="27" fillId="23" borderId="12" applyNumberFormat="0" applyAlignment="0" applyProtection="0">
      <alignment vertical="center"/>
    </xf>
    <xf numFmtId="0" fontId="22" fillId="24" borderId="0" applyNumberFormat="0" applyBorder="0" applyAlignment="0" applyProtection="0">
      <alignment vertical="center"/>
    </xf>
    <xf numFmtId="0" fontId="8" fillId="25" borderId="13" applyNumberFormat="0" applyFont="0" applyAlignment="0" applyProtection="0">
      <alignment vertical="center"/>
    </xf>
    <xf numFmtId="0" fontId="28" fillId="0" borderId="14" applyNumberFormat="0" applyFill="0" applyAlignment="0" applyProtection="0">
      <alignment vertical="center"/>
    </xf>
    <xf numFmtId="0" fontId="20" fillId="6" borderId="0" applyNumberFormat="0" applyBorder="0" applyAlignment="0" applyProtection="0">
      <alignment vertical="center"/>
    </xf>
    <xf numFmtId="0" fontId="29" fillId="26" borderId="15" applyNumberFormat="0" applyAlignment="0" applyProtection="0">
      <alignment vertical="center"/>
    </xf>
    <xf numFmtId="0" fontId="30" fillId="0" borderId="0" applyNumberFormat="0" applyFill="0" applyBorder="0" applyAlignment="0" applyProtection="0">
      <alignment vertical="center"/>
    </xf>
    <xf numFmtId="0" fontId="24" fillId="0" borderId="16" applyNumberFormat="0" applyFill="0" applyAlignment="0" applyProtection="0">
      <alignment vertical="center"/>
    </xf>
    <xf numFmtId="0" fontId="23" fillId="0" borderId="17" applyNumberFormat="0" applyFill="0" applyAlignment="0" applyProtection="0">
      <alignment vertical="center"/>
    </xf>
    <xf numFmtId="0" fontId="31" fillId="0" borderId="18" applyNumberFormat="0" applyFill="0" applyAlignment="0" applyProtection="0">
      <alignment vertical="center"/>
    </xf>
    <xf numFmtId="0" fontId="31" fillId="0" borderId="0" applyNumberFormat="0" applyFill="0" applyBorder="0" applyAlignment="0" applyProtection="0">
      <alignment vertical="center"/>
    </xf>
    <xf numFmtId="0" fontId="32" fillId="0" borderId="19" applyNumberFormat="0" applyFill="0" applyAlignment="0" applyProtection="0">
      <alignment vertical="center"/>
    </xf>
    <xf numFmtId="0" fontId="25" fillId="26" borderId="20" applyNumberFormat="0" applyAlignment="0" applyProtection="0">
      <alignment vertical="center"/>
    </xf>
    <xf numFmtId="0" fontId="21" fillId="0" borderId="0" applyNumberFormat="0" applyFill="0" applyBorder="0" applyAlignment="0" applyProtection="0">
      <alignment vertical="center"/>
    </xf>
    <xf numFmtId="0" fontId="33" fillId="10" borderId="15" applyNumberFormat="0" applyAlignment="0" applyProtection="0">
      <alignment vertical="center"/>
    </xf>
    <xf numFmtId="0" fontId="34" fillId="7"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6" fontId="5" fillId="0" borderId="0" applyFont="0" applyFill="0" applyBorder="0" applyAlignment="0" applyProtection="0">
      <alignment vertical="center"/>
    </xf>
  </cellStyleXfs>
  <cellXfs count="63">
    <xf numFmtId="0" fontId="0" fillId="0" borderId="0" xfId="0"/>
    <xf numFmtId="0" fontId="9" fillId="0" borderId="3" xfId="3" applyFont="1" applyBorder="1" applyAlignment="1">
      <alignment horizontal="center" vertical="center" wrapText="1"/>
    </xf>
    <xf numFmtId="0" fontId="9" fillId="0" borderId="3" xfId="3" applyFont="1" applyBorder="1" applyAlignment="1">
      <alignment horizontal="distributed" vertical="center" wrapText="1" justifyLastLine="1"/>
    </xf>
    <xf numFmtId="0" fontId="9" fillId="0" borderId="3" xfId="3" applyFont="1" applyBorder="1" applyAlignment="1">
      <alignment vertical="center" wrapText="1"/>
    </xf>
    <xf numFmtId="0" fontId="9" fillId="0" borderId="0" xfId="3" applyFont="1" applyAlignment="1">
      <alignment vertical="center" wrapText="1"/>
    </xf>
    <xf numFmtId="0" fontId="9" fillId="0" borderId="7" xfId="3" applyFont="1" applyBorder="1" applyAlignment="1">
      <alignment horizontal="distributed" vertical="center" wrapText="1" justifyLastLine="1"/>
    </xf>
    <xf numFmtId="0" fontId="9" fillId="0" borderId="7" xfId="3" applyFont="1" applyBorder="1" applyAlignment="1">
      <alignment vertical="center" wrapText="1"/>
    </xf>
    <xf numFmtId="176" fontId="9" fillId="0" borderId="7" xfId="3" applyNumberFormat="1" applyFont="1" applyBorder="1" applyAlignment="1">
      <alignment horizontal="right" vertical="center"/>
    </xf>
    <xf numFmtId="176" fontId="9" fillId="0" borderId="3" xfId="0" applyNumberFormat="1" applyFont="1" applyBorder="1" applyAlignment="1">
      <alignment horizontal="center" vertical="center" wrapText="1"/>
    </xf>
    <xf numFmtId="0" fontId="9" fillId="0" borderId="0" xfId="5" applyFont="1" applyAlignment="1">
      <alignment vertical="center"/>
    </xf>
    <xf numFmtId="178" fontId="9" fillId="0" borderId="3" xfId="3" applyNumberFormat="1" applyFont="1" applyBorder="1" applyAlignment="1">
      <alignment horizontal="right" vertical="center" wrapText="1"/>
    </xf>
    <xf numFmtId="176" fontId="9" fillId="0" borderId="3" xfId="1" applyNumberFormat="1" applyFont="1" applyFill="1" applyBorder="1" applyAlignment="1">
      <alignment horizontal="right" vertical="center" wrapText="1"/>
    </xf>
    <xf numFmtId="0" fontId="9" fillId="0" borderId="0" xfId="4" applyFont="1" applyAlignment="1">
      <alignment vertical="center"/>
    </xf>
    <xf numFmtId="178" fontId="9" fillId="0" borderId="3" xfId="0" applyNumberFormat="1" applyFont="1" applyBorder="1" applyAlignment="1">
      <alignment horizontal="center" vertical="center" wrapText="1"/>
    </xf>
    <xf numFmtId="178" fontId="9" fillId="0" borderId="0" xfId="3" applyNumberFormat="1" applyFont="1" applyAlignment="1">
      <alignment vertical="center" wrapText="1"/>
    </xf>
    <xf numFmtId="178" fontId="9" fillId="0" borderId="7" xfId="3" applyNumberFormat="1" applyFont="1" applyBorder="1" applyAlignment="1">
      <alignment vertical="center" wrapText="1"/>
    </xf>
    <xf numFmtId="178" fontId="9" fillId="0" borderId="3" xfId="0" applyNumberFormat="1" applyFont="1" applyBorder="1" applyAlignment="1">
      <alignment horizontal="right" vertical="center" wrapText="1"/>
    </xf>
    <xf numFmtId="0" fontId="9" fillId="0" borderId="0" xfId="3" applyFont="1" applyAlignment="1">
      <alignment horizontal="distributed" vertical="center" wrapText="1" justifyLastLine="1"/>
    </xf>
    <xf numFmtId="0" fontId="9" fillId="0" borderId="3" xfId="0" applyFont="1" applyBorder="1" applyAlignment="1">
      <alignment horizontal="center" vertical="center" wrapText="1"/>
    </xf>
    <xf numFmtId="0" fontId="9" fillId="0" borderId="3" xfId="0" applyFont="1" applyBorder="1" applyAlignment="1">
      <alignment horizontal="distributed" vertical="center" wrapText="1" justifyLastLine="1"/>
    </xf>
    <xf numFmtId="176" fontId="9" fillId="0" borderId="3" xfId="1" applyNumberFormat="1" applyFont="1" applyFill="1" applyBorder="1" applyAlignment="1">
      <alignment horizontal="center" vertical="center" wrapText="1"/>
    </xf>
    <xf numFmtId="0" fontId="9" fillId="0" borderId="3" xfId="0" applyFont="1" applyBorder="1" applyAlignment="1">
      <alignment horizontal="left" vertical="center" wrapText="1"/>
    </xf>
    <xf numFmtId="176" fontId="9" fillId="0" borderId="7" xfId="3" applyNumberFormat="1" applyFont="1" applyBorder="1" applyAlignment="1">
      <alignment horizontal="center" vertical="center"/>
    </xf>
    <xf numFmtId="0" fontId="9" fillId="0" borderId="1" xfId="3" applyFont="1" applyBorder="1" applyAlignment="1">
      <alignment horizontal="center" vertical="center" wrapText="1"/>
    </xf>
    <xf numFmtId="176" fontId="9" fillId="0" borderId="1" xfId="1" applyNumberFormat="1" applyFont="1" applyFill="1" applyBorder="1" applyAlignment="1">
      <alignment horizontal="right" vertical="center" wrapText="1"/>
    </xf>
    <xf numFmtId="0" fontId="35" fillId="0" borderId="21" xfId="0" applyFont="1" applyBorder="1" applyAlignment="1">
      <alignment horizontal="distributed" vertical="center" wrapText="1" justifyLastLine="1"/>
    </xf>
    <xf numFmtId="0" fontId="35" fillId="0" borderId="21" xfId="0" applyFont="1" applyBorder="1" applyAlignment="1">
      <alignment horizontal="left" vertical="center" wrapText="1"/>
    </xf>
    <xf numFmtId="0" fontId="35" fillId="0" borderId="21" xfId="0" applyFont="1" applyBorder="1" applyAlignment="1">
      <alignment horizontal="left" wrapText="1"/>
    </xf>
    <xf numFmtId="186" fontId="35" fillId="0" borderId="21" xfId="0" applyNumberFormat="1" applyFont="1" applyBorder="1" applyAlignment="1">
      <alignment vertical="center" wrapText="1"/>
    </xf>
    <xf numFmtId="0" fontId="35" fillId="0" borderId="0" xfId="0" applyFont="1" applyAlignment="1">
      <alignment horizontal="center" vertical="center" wrapText="1"/>
    </xf>
    <xf numFmtId="186" fontId="35" fillId="0" borderId="0" xfId="0" applyNumberFormat="1" applyFont="1" applyAlignment="1">
      <alignment horizontal="center" vertical="center" wrapText="1"/>
    </xf>
    <xf numFmtId="0" fontId="35" fillId="0" borderId="0" xfId="0" applyFont="1" applyAlignment="1">
      <alignment horizontal="distributed" vertical="center" wrapText="1" justifyLastLine="1"/>
    </xf>
    <xf numFmtId="0" fontId="35" fillId="0" borderId="0" xfId="0" applyFont="1" applyAlignment="1">
      <alignment horizontal="left" vertical="center" wrapText="1"/>
    </xf>
    <xf numFmtId="0" fontId="35" fillId="0" borderId="3" xfId="0" applyFont="1" applyBorder="1" applyAlignment="1">
      <alignment horizontal="left" vertical="center" shrinkToFit="1"/>
    </xf>
    <xf numFmtId="186" fontId="35" fillId="0" borderId="3" xfId="0" applyNumberFormat="1" applyFont="1" applyBorder="1" applyAlignment="1">
      <alignment vertical="center" shrinkToFit="1"/>
    </xf>
    <xf numFmtId="178" fontId="9" fillId="0" borderId="3" xfId="0" applyNumberFormat="1" applyFont="1" applyBorder="1" applyAlignment="1">
      <alignment horizontal="center" vertical="center" wrapText="1" shrinkToFit="1"/>
    </xf>
    <xf numFmtId="186" fontId="36" fillId="0" borderId="0" xfId="0" applyNumberFormat="1" applyFont="1" applyAlignment="1">
      <alignment horizontal="center" vertical="center" wrapText="1"/>
    </xf>
    <xf numFmtId="187" fontId="35" fillId="0" borderId="3" xfId="0" applyNumberFormat="1" applyFont="1" applyBorder="1" applyAlignment="1">
      <alignment vertical="center" shrinkToFit="1"/>
    </xf>
    <xf numFmtId="0" fontId="9" fillId="0" borderId="22" xfId="0" applyFont="1" applyBorder="1" applyAlignment="1">
      <alignment horizontal="center" vertical="center" wrapText="1"/>
    </xf>
    <xf numFmtId="0" fontId="35" fillId="0" borderId="22" xfId="0" applyFont="1" applyBorder="1" applyAlignment="1">
      <alignment horizontal="center" vertical="center" wrapText="1"/>
    </xf>
    <xf numFmtId="186" fontId="35" fillId="0" borderId="0" xfId="0" applyNumberFormat="1" applyFont="1" applyAlignment="1">
      <alignment vertical="center" wrapText="1"/>
    </xf>
    <xf numFmtId="188" fontId="9" fillId="0" borderId="0" xfId="4" applyNumberFormat="1" applyFont="1" applyAlignment="1">
      <alignment vertical="center"/>
    </xf>
    <xf numFmtId="0" fontId="0" fillId="0" borderId="3" xfId="0" applyBorder="1" applyAlignment="1">
      <alignment vertical="center" wrapText="1"/>
    </xf>
    <xf numFmtId="176" fontId="9" fillId="0" borderId="0" xfId="3" applyNumberFormat="1" applyFont="1" applyAlignment="1">
      <alignment horizontal="left" vertical="center" wrapText="1"/>
    </xf>
    <xf numFmtId="176" fontId="9" fillId="0" borderId="7" xfId="3" applyNumberFormat="1" applyFont="1" applyBorder="1" applyAlignment="1">
      <alignment horizontal="left" vertical="center" wrapText="1"/>
    </xf>
    <xf numFmtId="0" fontId="9" fillId="0" borderId="3" xfId="3" applyFont="1" applyBorder="1" applyAlignment="1">
      <alignment horizontal="left" vertical="center" wrapText="1"/>
    </xf>
    <xf numFmtId="178" fontId="35" fillId="0" borderId="3" xfId="0" applyNumberFormat="1" applyFont="1" applyBorder="1" applyAlignment="1">
      <alignment horizontal="right" vertical="center" wrapText="1"/>
    </xf>
    <xf numFmtId="0" fontId="35" fillId="0" borderId="3" xfId="0" applyFont="1" applyBorder="1" applyAlignment="1">
      <alignment horizontal="center" vertical="center" wrapText="1"/>
    </xf>
    <xf numFmtId="176" fontId="35" fillId="0" borderId="3" xfId="1" applyNumberFormat="1" applyFont="1" applyFill="1" applyBorder="1" applyAlignment="1">
      <alignment horizontal="center" vertical="center" wrapText="1"/>
    </xf>
    <xf numFmtId="0" fontId="9" fillId="0" borderId="4" xfId="3" applyFont="1" applyBorder="1" applyAlignment="1">
      <alignment horizontal="center" vertical="center" wrapText="1"/>
    </xf>
    <xf numFmtId="0" fontId="8" fillId="0" borderId="9" xfId="0" applyFont="1" applyBorder="1" applyAlignment="1">
      <alignment vertical="center" wrapText="1"/>
    </xf>
    <xf numFmtId="176" fontId="9" fillId="0" borderId="2" xfId="3" applyNumberFormat="1" applyFont="1" applyBorder="1" applyAlignment="1">
      <alignment horizontal="distributed" vertical="center" wrapText="1"/>
    </xf>
    <xf numFmtId="176" fontId="9" fillId="0" borderId="5" xfId="3" applyNumberFormat="1" applyFont="1" applyBorder="1" applyAlignment="1">
      <alignment horizontal="distributed" vertical="center" wrapText="1"/>
    </xf>
    <xf numFmtId="0" fontId="10" fillId="0" borderId="0" xfId="3" applyFont="1" applyAlignment="1">
      <alignment horizontal="center" vertical="center"/>
    </xf>
    <xf numFmtId="178" fontId="10" fillId="0" borderId="0" xfId="3" applyNumberFormat="1" applyFont="1" applyAlignment="1">
      <alignment horizontal="center" vertical="center"/>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Fill="1" applyBorder="1" applyAlignment="1">
      <alignment horizontal="distributed" vertical="center" wrapText="1" justifyLastLine="1"/>
    </xf>
    <xf numFmtId="0" fontId="9" fillId="0" borderId="3" xfId="0" applyFont="1" applyFill="1" applyBorder="1" applyAlignment="1">
      <alignment horizontal="left" vertical="center" wrapText="1"/>
    </xf>
    <xf numFmtId="178" fontId="9" fillId="0" borderId="3" xfId="0" applyNumberFormat="1" applyFont="1" applyFill="1" applyBorder="1" applyAlignment="1">
      <alignment horizontal="right" vertical="center" wrapText="1"/>
    </xf>
    <xf numFmtId="0" fontId="9" fillId="0" borderId="3" xfId="0" applyFont="1" applyFill="1" applyBorder="1" applyAlignment="1">
      <alignment horizontal="center" vertical="center" wrapText="1"/>
    </xf>
    <xf numFmtId="0" fontId="0" fillId="0" borderId="3" xfId="0" applyFont="1" applyFill="1" applyBorder="1" applyAlignment="1">
      <alignment vertical="center" wrapText="1"/>
    </xf>
  </cellXfs>
  <cellStyles count="95">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通貨 2 2" xfId="94" xr:uid="{9FA2B178-6546-4870-BAA0-60BD4C903D8A}"/>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2 2 2" xfId="89" xr:uid="{F1DBBBAF-C5D6-4BDF-A7E9-5216998275B3}"/>
    <cellStyle name="標準 3 2 3" xfId="88" xr:uid="{46DA0D62-1E8C-4243-90E7-B002BE9E7A32}"/>
    <cellStyle name="標準 3 3" xfId="42" xr:uid="{00000000-0005-0000-0000-00004B000000}"/>
    <cellStyle name="標準 3 3 2" xfId="43" xr:uid="{00000000-0005-0000-0000-00004C000000}"/>
    <cellStyle name="標準 3 3 2 2" xfId="91" xr:uid="{1322BB16-7190-40CD-A35D-3FDA484CA99C}"/>
    <cellStyle name="標準 3 3 3" xfId="90" xr:uid="{5083DE6C-E055-4AC5-927D-4E486D69E19C}"/>
    <cellStyle name="標準 3 4" xfId="44" xr:uid="{00000000-0005-0000-0000-00004D000000}"/>
    <cellStyle name="標準 3 4 2" xfId="92" xr:uid="{D9592144-5C20-4C15-976B-964BEFB8714E}"/>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 7 2" xfId="93" xr:uid="{DF270643-9094-436D-8B58-4F68828745BD}"/>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4"/>
  <sheetViews>
    <sheetView tabSelected="1" view="pageBreakPreview" zoomScaleNormal="100" zoomScaleSheetLayoutView="100" workbookViewId="0">
      <selection activeCell="B73" sqref="B73"/>
    </sheetView>
  </sheetViews>
  <sheetFormatPr defaultColWidth="9" defaultRowHeight="13.2"/>
  <cols>
    <col min="1" max="1" width="11.6640625" style="2" customWidth="1"/>
    <col min="2" max="2" width="37.21875" style="3" customWidth="1"/>
    <col min="3" max="3" width="31.33203125" style="45" customWidth="1"/>
    <col min="4" max="4" width="14.77734375" style="10" customWidth="1"/>
    <col min="5" max="5" width="7" style="1" customWidth="1"/>
    <col min="6" max="6" width="8.88671875" style="11" customWidth="1"/>
    <col min="7" max="7" width="9" style="12"/>
    <col min="8" max="8" width="15" style="12" bestFit="1" customWidth="1"/>
    <col min="9" max="16384" width="9" style="12"/>
  </cols>
  <sheetData>
    <row r="1" spans="1:6" ht="22.5" customHeight="1">
      <c r="A1" s="17"/>
      <c r="B1" s="4"/>
      <c r="C1" s="43"/>
      <c r="D1" s="14"/>
      <c r="E1" s="51" t="s">
        <v>26</v>
      </c>
      <c r="F1" s="52"/>
    </row>
    <row r="2" spans="1:6" ht="17.25" customHeight="1">
      <c r="A2" s="53" t="s">
        <v>25</v>
      </c>
      <c r="B2" s="53"/>
      <c r="C2" s="53"/>
      <c r="D2" s="54"/>
      <c r="E2" s="53"/>
      <c r="F2" s="53"/>
    </row>
    <row r="3" spans="1:6">
      <c r="A3" s="5"/>
      <c r="B3" s="6"/>
      <c r="C3" s="44"/>
      <c r="D3" s="15"/>
      <c r="E3" s="22"/>
      <c r="F3" s="7" t="s">
        <v>8</v>
      </c>
    </row>
    <row r="4" spans="1:6" ht="40.5" customHeight="1">
      <c r="A4" s="19" t="s">
        <v>0</v>
      </c>
      <c r="B4" s="18" t="s">
        <v>1</v>
      </c>
      <c r="C4" s="18" t="s">
        <v>2</v>
      </c>
      <c r="D4" s="13" t="s">
        <v>3</v>
      </c>
      <c r="E4" s="18" t="s">
        <v>4</v>
      </c>
      <c r="F4" s="8" t="s">
        <v>5</v>
      </c>
    </row>
    <row r="5" spans="1:6" ht="53.4" customHeight="1">
      <c r="A5" s="19" t="s">
        <v>137</v>
      </c>
      <c r="B5" s="42" t="s">
        <v>30</v>
      </c>
      <c r="C5" s="21" t="s">
        <v>40</v>
      </c>
      <c r="D5" s="16">
        <v>182467</v>
      </c>
      <c r="E5" s="18" t="s">
        <v>7</v>
      </c>
      <c r="F5" s="8"/>
    </row>
    <row r="6" spans="1:6" ht="70.2" customHeight="1">
      <c r="A6" s="19" t="s">
        <v>137</v>
      </c>
      <c r="B6" s="42" t="s">
        <v>31</v>
      </c>
      <c r="C6" s="21" t="s">
        <v>39</v>
      </c>
      <c r="D6" s="16">
        <v>6622272</v>
      </c>
      <c r="E6" s="18" t="s">
        <v>147</v>
      </c>
      <c r="F6" s="8"/>
    </row>
    <row r="7" spans="1:6" ht="48" customHeight="1">
      <c r="A7" s="19" t="s">
        <v>137</v>
      </c>
      <c r="B7" s="42" t="s">
        <v>32</v>
      </c>
      <c r="C7" s="21" t="s">
        <v>41</v>
      </c>
      <c r="D7" s="16">
        <v>3787695</v>
      </c>
      <c r="E7" s="18" t="s">
        <v>6</v>
      </c>
      <c r="F7" s="8"/>
    </row>
    <row r="8" spans="1:6" ht="40.5" customHeight="1">
      <c r="A8" s="19" t="s">
        <v>137</v>
      </c>
      <c r="B8" s="42" t="s">
        <v>33</v>
      </c>
      <c r="C8" s="21" t="s">
        <v>42</v>
      </c>
      <c r="D8" s="16">
        <v>470000</v>
      </c>
      <c r="E8" s="18" t="s">
        <v>147</v>
      </c>
      <c r="F8" s="8"/>
    </row>
    <row r="9" spans="1:6" ht="40.5" customHeight="1">
      <c r="A9" s="19" t="s">
        <v>137</v>
      </c>
      <c r="B9" s="42" t="s">
        <v>34</v>
      </c>
      <c r="C9" s="21" t="s">
        <v>43</v>
      </c>
      <c r="D9" s="16">
        <v>470000</v>
      </c>
      <c r="E9" s="18" t="s">
        <v>147</v>
      </c>
      <c r="F9" s="8"/>
    </row>
    <row r="10" spans="1:6" ht="40.5" customHeight="1">
      <c r="A10" s="19" t="s">
        <v>137</v>
      </c>
      <c r="B10" s="42" t="s">
        <v>35</v>
      </c>
      <c r="C10" s="21" t="s">
        <v>44</v>
      </c>
      <c r="D10" s="16">
        <v>470000</v>
      </c>
      <c r="E10" s="18" t="s">
        <v>147</v>
      </c>
      <c r="F10" s="8"/>
    </row>
    <row r="11" spans="1:6" ht="40.5" customHeight="1">
      <c r="A11" s="19" t="s">
        <v>137</v>
      </c>
      <c r="B11" s="42" t="s">
        <v>36</v>
      </c>
      <c r="C11" s="21" t="s">
        <v>44</v>
      </c>
      <c r="D11" s="16">
        <v>354000</v>
      </c>
      <c r="E11" s="18" t="s">
        <v>147</v>
      </c>
      <c r="F11" s="8"/>
    </row>
    <row r="12" spans="1:6" ht="40.5" customHeight="1">
      <c r="A12" s="19" t="s">
        <v>137</v>
      </c>
      <c r="B12" s="42" t="s">
        <v>37</v>
      </c>
      <c r="C12" s="21" t="s">
        <v>45</v>
      </c>
      <c r="D12" s="16">
        <v>310000</v>
      </c>
      <c r="E12" s="18" t="s">
        <v>147</v>
      </c>
      <c r="F12" s="8"/>
    </row>
    <row r="13" spans="1:6" ht="40.5" customHeight="1">
      <c r="A13" s="19" t="s">
        <v>137</v>
      </c>
      <c r="B13" s="42" t="s">
        <v>38</v>
      </c>
      <c r="C13" s="21" t="s">
        <v>46</v>
      </c>
      <c r="D13" s="16">
        <v>616020</v>
      </c>
      <c r="E13" s="18" t="s">
        <v>7</v>
      </c>
      <c r="F13" s="8"/>
    </row>
    <row r="14" spans="1:6" ht="40.5" customHeight="1">
      <c r="A14" s="19" t="s">
        <v>137</v>
      </c>
      <c r="B14" s="42" t="s">
        <v>47</v>
      </c>
      <c r="C14" s="21" t="s">
        <v>48</v>
      </c>
      <c r="D14" s="16">
        <v>2000000</v>
      </c>
      <c r="E14" s="18" t="s">
        <v>147</v>
      </c>
      <c r="F14" s="8"/>
    </row>
    <row r="15" spans="1:6" ht="40.5" customHeight="1">
      <c r="A15" s="19" t="s">
        <v>137</v>
      </c>
      <c r="B15" s="42" t="s">
        <v>49</v>
      </c>
      <c r="C15" s="21" t="s">
        <v>50</v>
      </c>
      <c r="D15" s="16">
        <v>4422000</v>
      </c>
      <c r="E15" s="18" t="s">
        <v>147</v>
      </c>
      <c r="F15" s="8"/>
    </row>
    <row r="16" spans="1:6" ht="40.5" customHeight="1">
      <c r="A16" s="19" t="s">
        <v>137</v>
      </c>
      <c r="B16" s="42" t="s">
        <v>52</v>
      </c>
      <c r="C16" s="21" t="s">
        <v>51</v>
      </c>
      <c r="D16" s="16">
        <v>257400</v>
      </c>
      <c r="E16" s="18" t="s">
        <v>7</v>
      </c>
      <c r="F16" s="8"/>
    </row>
    <row r="17" spans="1:6" ht="40.5" customHeight="1">
      <c r="A17" s="19" t="s">
        <v>137</v>
      </c>
      <c r="B17" s="42" t="s">
        <v>53</v>
      </c>
      <c r="C17" s="21" t="s">
        <v>54</v>
      </c>
      <c r="D17" s="16">
        <v>525800</v>
      </c>
      <c r="E17" s="18" t="s">
        <v>7</v>
      </c>
      <c r="F17" s="8"/>
    </row>
    <row r="18" spans="1:6" ht="40.5" customHeight="1">
      <c r="A18" s="19" t="s">
        <v>137</v>
      </c>
      <c r="B18" s="42" t="s">
        <v>55</v>
      </c>
      <c r="C18" s="21" t="s">
        <v>56</v>
      </c>
      <c r="D18" s="16">
        <v>5398800</v>
      </c>
      <c r="E18" s="18" t="s">
        <v>147</v>
      </c>
      <c r="F18" s="8"/>
    </row>
    <row r="19" spans="1:6" ht="40.5" customHeight="1">
      <c r="A19" s="19" t="s">
        <v>137</v>
      </c>
      <c r="B19" s="42" t="s">
        <v>57</v>
      </c>
      <c r="C19" s="21" t="s">
        <v>58</v>
      </c>
      <c r="D19" s="16">
        <v>1651924</v>
      </c>
      <c r="E19" s="18" t="s">
        <v>6</v>
      </c>
      <c r="F19" s="8"/>
    </row>
    <row r="20" spans="1:6" ht="40.5" customHeight="1">
      <c r="A20" s="19" t="s">
        <v>137</v>
      </c>
      <c r="B20" s="42" t="s">
        <v>59</v>
      </c>
      <c r="C20" s="21" t="s">
        <v>60</v>
      </c>
      <c r="D20" s="16">
        <v>50160</v>
      </c>
      <c r="E20" s="18" t="s">
        <v>7</v>
      </c>
      <c r="F20" s="8"/>
    </row>
    <row r="21" spans="1:6" ht="40.5" customHeight="1">
      <c r="A21" s="19" t="s">
        <v>137</v>
      </c>
      <c r="B21" s="42" t="s">
        <v>61</v>
      </c>
      <c r="C21" s="21" t="s">
        <v>62</v>
      </c>
      <c r="D21" s="16">
        <v>15244845</v>
      </c>
      <c r="E21" s="18" t="s">
        <v>147</v>
      </c>
      <c r="F21" s="8"/>
    </row>
    <row r="22" spans="1:6" ht="40.5" customHeight="1">
      <c r="A22" s="19" t="s">
        <v>137</v>
      </c>
      <c r="B22" s="42" t="s">
        <v>63</v>
      </c>
      <c r="C22" s="21" t="s">
        <v>64</v>
      </c>
      <c r="D22" s="16">
        <v>8828018</v>
      </c>
      <c r="E22" s="18" t="s">
        <v>147</v>
      </c>
      <c r="F22" s="8"/>
    </row>
    <row r="23" spans="1:6" ht="40.5" customHeight="1">
      <c r="A23" s="19" t="s">
        <v>137</v>
      </c>
      <c r="B23" s="42" t="s">
        <v>65</v>
      </c>
      <c r="C23" s="21" t="s">
        <v>66</v>
      </c>
      <c r="D23" s="16">
        <v>427027</v>
      </c>
      <c r="E23" s="18" t="s">
        <v>147</v>
      </c>
      <c r="F23" s="8"/>
    </row>
    <row r="24" spans="1:6" ht="40.5" customHeight="1">
      <c r="A24" s="19" t="s">
        <v>137</v>
      </c>
      <c r="B24" s="42" t="s">
        <v>67</v>
      </c>
      <c r="C24" s="21" t="s">
        <v>68</v>
      </c>
      <c r="D24" s="16">
        <v>158053</v>
      </c>
      <c r="E24" s="18" t="s">
        <v>7</v>
      </c>
      <c r="F24" s="8"/>
    </row>
    <row r="25" spans="1:6" ht="40.5" customHeight="1">
      <c r="A25" s="19" t="s">
        <v>137</v>
      </c>
      <c r="B25" s="42" t="s">
        <v>69</v>
      </c>
      <c r="C25" s="21" t="s">
        <v>56</v>
      </c>
      <c r="D25" s="16">
        <v>87030492</v>
      </c>
      <c r="E25" s="18" t="s">
        <v>147</v>
      </c>
      <c r="F25" s="8"/>
    </row>
    <row r="26" spans="1:6" ht="40.5" customHeight="1">
      <c r="A26" s="19" t="s">
        <v>137</v>
      </c>
      <c r="B26" s="42" t="s">
        <v>71</v>
      </c>
      <c r="C26" s="21" t="s">
        <v>73</v>
      </c>
      <c r="D26" s="16">
        <v>9910</v>
      </c>
      <c r="E26" s="18" t="s">
        <v>147</v>
      </c>
      <c r="F26" s="8"/>
    </row>
    <row r="27" spans="1:6" ht="40.5" customHeight="1">
      <c r="A27" s="19" t="s">
        <v>137</v>
      </c>
      <c r="B27" s="42" t="s">
        <v>71</v>
      </c>
      <c r="C27" s="21" t="s">
        <v>74</v>
      </c>
      <c r="D27" s="16">
        <v>10299</v>
      </c>
      <c r="E27" s="18" t="s">
        <v>147</v>
      </c>
      <c r="F27" s="8"/>
    </row>
    <row r="28" spans="1:6" ht="40.5" customHeight="1">
      <c r="A28" s="19" t="s">
        <v>137</v>
      </c>
      <c r="B28" s="42" t="s">
        <v>70</v>
      </c>
      <c r="C28" s="21" t="s">
        <v>75</v>
      </c>
      <c r="D28" s="16">
        <v>26178</v>
      </c>
      <c r="E28" s="18" t="s">
        <v>147</v>
      </c>
      <c r="F28" s="8"/>
    </row>
    <row r="29" spans="1:6" ht="40.5" customHeight="1">
      <c r="A29" s="19" t="s">
        <v>137</v>
      </c>
      <c r="B29" s="42" t="s">
        <v>70</v>
      </c>
      <c r="C29" s="21" t="s">
        <v>76</v>
      </c>
      <c r="D29" s="16">
        <v>40828</v>
      </c>
      <c r="E29" s="18" t="s">
        <v>147</v>
      </c>
      <c r="F29" s="8"/>
    </row>
    <row r="30" spans="1:6" ht="40.5" customHeight="1">
      <c r="A30" s="19" t="s">
        <v>137</v>
      </c>
      <c r="B30" s="42" t="s">
        <v>70</v>
      </c>
      <c r="C30" s="21" t="s">
        <v>77</v>
      </c>
      <c r="D30" s="16">
        <v>25096</v>
      </c>
      <c r="E30" s="18" t="s">
        <v>147</v>
      </c>
      <c r="F30" s="8"/>
    </row>
    <row r="31" spans="1:6" ht="40.5" customHeight="1">
      <c r="A31" s="19" t="s">
        <v>137</v>
      </c>
      <c r="B31" s="42" t="s">
        <v>70</v>
      </c>
      <c r="C31" s="21" t="s">
        <v>78</v>
      </c>
      <c r="D31" s="16">
        <v>21089</v>
      </c>
      <c r="E31" s="18" t="s">
        <v>147</v>
      </c>
      <c r="F31" s="8"/>
    </row>
    <row r="32" spans="1:6" ht="40.5" customHeight="1">
      <c r="A32" s="19" t="s">
        <v>137</v>
      </c>
      <c r="B32" s="42" t="s">
        <v>70</v>
      </c>
      <c r="C32" s="21" t="s">
        <v>79</v>
      </c>
      <c r="D32" s="16">
        <v>38112</v>
      </c>
      <c r="E32" s="18" t="s">
        <v>147</v>
      </c>
      <c r="F32" s="8"/>
    </row>
    <row r="33" spans="1:6" ht="40.5" customHeight="1">
      <c r="A33" s="19" t="s">
        <v>137</v>
      </c>
      <c r="B33" s="42" t="s">
        <v>70</v>
      </c>
      <c r="C33" s="21" t="s">
        <v>72</v>
      </c>
      <c r="D33" s="16">
        <v>44637</v>
      </c>
      <c r="E33" s="18" t="s">
        <v>147</v>
      </c>
      <c r="F33" s="8"/>
    </row>
    <row r="34" spans="1:6" ht="40.5" customHeight="1">
      <c r="A34" s="19" t="s">
        <v>137</v>
      </c>
      <c r="B34" s="42" t="s">
        <v>80</v>
      </c>
      <c r="C34" s="21" t="s">
        <v>66</v>
      </c>
      <c r="D34" s="16">
        <v>10973000</v>
      </c>
      <c r="E34" s="18" t="s">
        <v>7</v>
      </c>
      <c r="F34" s="8"/>
    </row>
    <row r="35" spans="1:6" ht="40.5" customHeight="1">
      <c r="A35" s="19" t="s">
        <v>137</v>
      </c>
      <c r="B35" s="42" t="s">
        <v>81</v>
      </c>
      <c r="C35" s="21" t="s">
        <v>66</v>
      </c>
      <c r="D35" s="16">
        <v>21280442</v>
      </c>
      <c r="E35" s="18" t="s">
        <v>148</v>
      </c>
      <c r="F35" s="8" t="s">
        <v>149</v>
      </c>
    </row>
    <row r="36" spans="1:6" ht="40.5" customHeight="1">
      <c r="A36" s="19" t="s">
        <v>137</v>
      </c>
      <c r="B36" s="42" t="s">
        <v>93</v>
      </c>
      <c r="C36" s="21" t="s">
        <v>82</v>
      </c>
      <c r="D36" s="16">
        <v>145000</v>
      </c>
      <c r="E36" s="18" t="s">
        <v>147</v>
      </c>
      <c r="F36" s="8"/>
    </row>
    <row r="37" spans="1:6" ht="40.5" customHeight="1">
      <c r="A37" s="19" t="s">
        <v>137</v>
      </c>
      <c r="B37" s="42" t="s">
        <v>93</v>
      </c>
      <c r="C37" s="21" t="s">
        <v>83</v>
      </c>
      <c r="D37" s="16">
        <v>144403</v>
      </c>
      <c r="E37" s="18" t="s">
        <v>147</v>
      </c>
      <c r="F37" s="8"/>
    </row>
    <row r="38" spans="1:6" ht="40.5" customHeight="1">
      <c r="A38" s="19" t="s">
        <v>137</v>
      </c>
      <c r="B38" s="42" t="s">
        <v>93</v>
      </c>
      <c r="C38" s="21" t="s">
        <v>84</v>
      </c>
      <c r="D38" s="16">
        <v>144996</v>
      </c>
      <c r="E38" s="18" t="s">
        <v>147</v>
      </c>
      <c r="F38" s="8"/>
    </row>
    <row r="39" spans="1:6" ht="40.5" customHeight="1">
      <c r="A39" s="19" t="s">
        <v>137</v>
      </c>
      <c r="B39" s="42" t="s">
        <v>93</v>
      </c>
      <c r="C39" s="21" t="s">
        <v>85</v>
      </c>
      <c r="D39" s="16">
        <v>109000</v>
      </c>
      <c r="E39" s="18" t="s">
        <v>147</v>
      </c>
      <c r="F39" s="8"/>
    </row>
    <row r="40" spans="1:6" ht="40.5" customHeight="1">
      <c r="A40" s="19" t="s">
        <v>137</v>
      </c>
      <c r="B40" s="42" t="s">
        <v>93</v>
      </c>
      <c r="C40" s="21" t="s">
        <v>86</v>
      </c>
      <c r="D40" s="16">
        <v>145000</v>
      </c>
      <c r="E40" s="18" t="s">
        <v>147</v>
      </c>
      <c r="F40" s="8"/>
    </row>
    <row r="41" spans="1:6" ht="40.5" customHeight="1">
      <c r="A41" s="19" t="s">
        <v>137</v>
      </c>
      <c r="B41" s="42" t="s">
        <v>93</v>
      </c>
      <c r="C41" s="21" t="s">
        <v>87</v>
      </c>
      <c r="D41" s="16">
        <v>145000</v>
      </c>
      <c r="E41" s="18" t="s">
        <v>147</v>
      </c>
      <c r="F41" s="8"/>
    </row>
    <row r="42" spans="1:6" ht="40.5" customHeight="1">
      <c r="A42" s="19" t="s">
        <v>137</v>
      </c>
      <c r="B42" s="42" t="s">
        <v>93</v>
      </c>
      <c r="C42" s="21" t="s">
        <v>88</v>
      </c>
      <c r="D42" s="16">
        <v>145000</v>
      </c>
      <c r="E42" s="18" t="s">
        <v>147</v>
      </c>
      <c r="F42" s="8"/>
    </row>
    <row r="43" spans="1:6" ht="40.5" customHeight="1">
      <c r="A43" s="19" t="s">
        <v>137</v>
      </c>
      <c r="B43" s="42" t="s">
        <v>93</v>
      </c>
      <c r="C43" s="21" t="s">
        <v>89</v>
      </c>
      <c r="D43" s="16">
        <v>145000</v>
      </c>
      <c r="E43" s="18" t="s">
        <v>147</v>
      </c>
      <c r="F43" s="8"/>
    </row>
    <row r="44" spans="1:6" ht="40.5" customHeight="1">
      <c r="A44" s="19" t="s">
        <v>137</v>
      </c>
      <c r="B44" s="42" t="s">
        <v>93</v>
      </c>
      <c r="C44" s="21" t="s">
        <v>90</v>
      </c>
      <c r="D44" s="16">
        <v>117204</v>
      </c>
      <c r="E44" s="18" t="s">
        <v>147</v>
      </c>
      <c r="F44" s="8"/>
    </row>
    <row r="45" spans="1:6" ht="40.5" customHeight="1">
      <c r="A45" s="19" t="s">
        <v>137</v>
      </c>
      <c r="B45" s="42" t="s">
        <v>93</v>
      </c>
      <c r="C45" s="21" t="s">
        <v>91</v>
      </c>
      <c r="D45" s="16">
        <v>145000</v>
      </c>
      <c r="E45" s="18" t="s">
        <v>147</v>
      </c>
      <c r="F45" s="8"/>
    </row>
    <row r="46" spans="1:6" ht="40.5" customHeight="1">
      <c r="A46" s="19" t="s">
        <v>137</v>
      </c>
      <c r="B46" s="42" t="s">
        <v>93</v>
      </c>
      <c r="C46" s="21" t="s">
        <v>92</v>
      </c>
      <c r="D46" s="16">
        <v>145000</v>
      </c>
      <c r="E46" s="18" t="s">
        <v>147</v>
      </c>
      <c r="F46" s="8"/>
    </row>
    <row r="47" spans="1:6" ht="40.5" customHeight="1">
      <c r="A47" s="19" t="s">
        <v>137</v>
      </c>
      <c r="B47" s="42" t="s">
        <v>94</v>
      </c>
      <c r="C47" s="21" t="s">
        <v>95</v>
      </c>
      <c r="D47" s="16">
        <v>456380</v>
      </c>
      <c r="E47" s="18" t="s">
        <v>147</v>
      </c>
      <c r="F47" s="8"/>
    </row>
    <row r="48" spans="1:6" ht="40.5" customHeight="1">
      <c r="A48" s="19" t="s">
        <v>137</v>
      </c>
      <c r="B48" s="42" t="s">
        <v>96</v>
      </c>
      <c r="C48" s="21" t="s">
        <v>97</v>
      </c>
      <c r="D48" s="16">
        <v>1265000</v>
      </c>
      <c r="E48" s="18" t="s">
        <v>147</v>
      </c>
      <c r="F48" s="8" t="s">
        <v>149</v>
      </c>
    </row>
    <row r="49" spans="1:6" ht="53.4" customHeight="1">
      <c r="A49" s="19" t="s">
        <v>137</v>
      </c>
      <c r="B49" s="42" t="s">
        <v>98</v>
      </c>
      <c r="C49" s="21" t="s">
        <v>97</v>
      </c>
      <c r="D49" s="16">
        <v>152350</v>
      </c>
      <c r="E49" s="18" t="s">
        <v>147</v>
      </c>
      <c r="F49" s="8" t="s">
        <v>149</v>
      </c>
    </row>
    <row r="50" spans="1:6" ht="54" customHeight="1">
      <c r="A50" s="19" t="s">
        <v>137</v>
      </c>
      <c r="B50" s="42" t="s">
        <v>99</v>
      </c>
      <c r="C50" s="21" t="s">
        <v>97</v>
      </c>
      <c r="D50" s="16">
        <v>32450</v>
      </c>
      <c r="E50" s="18" t="s">
        <v>147</v>
      </c>
      <c r="F50" s="8" t="s">
        <v>149</v>
      </c>
    </row>
    <row r="51" spans="1:6" ht="40.5" customHeight="1">
      <c r="A51" s="19" t="s">
        <v>137</v>
      </c>
      <c r="B51" s="42" t="s">
        <v>100</v>
      </c>
      <c r="C51" s="21" t="s">
        <v>101</v>
      </c>
      <c r="D51" s="16">
        <v>121000</v>
      </c>
      <c r="E51" s="18" t="s">
        <v>7</v>
      </c>
      <c r="F51" s="8"/>
    </row>
    <row r="52" spans="1:6" ht="40.5" customHeight="1">
      <c r="A52" s="19" t="s">
        <v>137</v>
      </c>
      <c r="B52" s="42" t="s">
        <v>102</v>
      </c>
      <c r="C52" s="21" t="s">
        <v>103</v>
      </c>
      <c r="D52" s="16">
        <v>649000</v>
      </c>
      <c r="E52" s="18" t="s">
        <v>7</v>
      </c>
      <c r="F52" s="8"/>
    </row>
    <row r="53" spans="1:6" ht="40.5" customHeight="1">
      <c r="A53" s="19" t="s">
        <v>137</v>
      </c>
      <c r="B53" s="42" t="s">
        <v>104</v>
      </c>
      <c r="C53" s="21" t="s">
        <v>105</v>
      </c>
      <c r="D53" s="16">
        <v>839061</v>
      </c>
      <c r="E53" s="18" t="s">
        <v>7</v>
      </c>
      <c r="F53" s="8"/>
    </row>
    <row r="54" spans="1:6" ht="40.5" customHeight="1">
      <c r="A54" s="19" t="s">
        <v>137</v>
      </c>
      <c r="B54" s="42" t="s">
        <v>106</v>
      </c>
      <c r="C54" s="21" t="s">
        <v>107</v>
      </c>
      <c r="D54" s="16">
        <v>759000</v>
      </c>
      <c r="E54" s="18" t="s">
        <v>6</v>
      </c>
      <c r="F54" s="8"/>
    </row>
    <row r="55" spans="1:6" ht="40.5" customHeight="1">
      <c r="A55" s="19" t="s">
        <v>137</v>
      </c>
      <c r="B55" s="42" t="s">
        <v>108</v>
      </c>
      <c r="C55" s="21" t="s">
        <v>109</v>
      </c>
      <c r="D55" s="16">
        <v>326700</v>
      </c>
      <c r="E55" s="18" t="s">
        <v>7</v>
      </c>
      <c r="F55" s="8"/>
    </row>
    <row r="56" spans="1:6" ht="40.5" customHeight="1">
      <c r="A56" s="19" t="s">
        <v>137</v>
      </c>
      <c r="B56" s="42" t="s">
        <v>110</v>
      </c>
      <c r="C56" s="21" t="s">
        <v>111</v>
      </c>
      <c r="D56" s="16">
        <v>269500</v>
      </c>
      <c r="E56" s="18" t="s">
        <v>7</v>
      </c>
      <c r="F56" s="8"/>
    </row>
    <row r="57" spans="1:6" ht="40.5" customHeight="1">
      <c r="A57" s="19" t="s">
        <v>137</v>
      </c>
      <c r="B57" s="42" t="s">
        <v>112</v>
      </c>
      <c r="C57" s="21" t="s">
        <v>113</v>
      </c>
      <c r="D57" s="16">
        <v>104500</v>
      </c>
      <c r="E57" s="18" t="s">
        <v>147</v>
      </c>
      <c r="F57" s="8"/>
    </row>
    <row r="58" spans="1:6" ht="40.5" customHeight="1">
      <c r="A58" s="19" t="s">
        <v>137</v>
      </c>
      <c r="B58" s="42" t="s">
        <v>114</v>
      </c>
      <c r="C58" s="21" t="s">
        <v>105</v>
      </c>
      <c r="D58" s="16">
        <v>840154</v>
      </c>
      <c r="E58" s="18" t="s">
        <v>147</v>
      </c>
      <c r="F58" s="8"/>
    </row>
    <row r="59" spans="1:6" ht="40.5" customHeight="1">
      <c r="A59" s="19" t="s">
        <v>137</v>
      </c>
      <c r="B59" s="42" t="s">
        <v>115</v>
      </c>
      <c r="C59" s="21" t="s">
        <v>116</v>
      </c>
      <c r="D59" s="16">
        <v>562035</v>
      </c>
      <c r="E59" s="18" t="s">
        <v>7</v>
      </c>
      <c r="F59" s="8"/>
    </row>
    <row r="60" spans="1:6" s="9" customFormat="1" ht="45.75" customHeight="1">
      <c r="A60" s="19" t="s">
        <v>137</v>
      </c>
      <c r="B60" s="42" t="s">
        <v>117</v>
      </c>
      <c r="C60" s="21" t="s">
        <v>118</v>
      </c>
      <c r="D60" s="16">
        <v>150700</v>
      </c>
      <c r="E60" s="18" t="s">
        <v>147</v>
      </c>
      <c r="F60" s="20"/>
    </row>
    <row r="61" spans="1:6" s="9" customFormat="1" ht="45.75" customHeight="1">
      <c r="A61" s="19" t="s">
        <v>137</v>
      </c>
      <c r="B61" s="42" t="s">
        <v>119</v>
      </c>
      <c r="C61" s="21" t="s">
        <v>120</v>
      </c>
      <c r="D61" s="16">
        <v>110000</v>
      </c>
      <c r="E61" s="18" t="s">
        <v>7</v>
      </c>
      <c r="F61" s="20"/>
    </row>
    <row r="62" spans="1:6" s="9" customFormat="1" ht="45.75" customHeight="1">
      <c r="A62" s="19" t="s">
        <v>137</v>
      </c>
      <c r="B62" s="42" t="s">
        <v>121</v>
      </c>
      <c r="C62" s="21" t="s">
        <v>105</v>
      </c>
      <c r="D62" s="16">
        <v>1691374</v>
      </c>
      <c r="E62" s="18" t="s">
        <v>6</v>
      </c>
      <c r="F62" s="20"/>
    </row>
    <row r="63" spans="1:6" s="9" customFormat="1" ht="45.75" customHeight="1">
      <c r="A63" s="19" t="s">
        <v>137</v>
      </c>
      <c r="B63" s="42" t="s">
        <v>122</v>
      </c>
      <c r="C63" s="21" t="s">
        <v>123</v>
      </c>
      <c r="D63" s="16">
        <v>709500</v>
      </c>
      <c r="E63" s="18" t="s">
        <v>7</v>
      </c>
      <c r="F63" s="20"/>
    </row>
    <row r="64" spans="1:6" s="9" customFormat="1" ht="45.75" customHeight="1">
      <c r="A64" s="19" t="s">
        <v>137</v>
      </c>
      <c r="B64" s="42" t="s">
        <v>124</v>
      </c>
      <c r="C64" s="21" t="s">
        <v>125</v>
      </c>
      <c r="D64" s="16">
        <v>1608200</v>
      </c>
      <c r="E64" s="18" t="s">
        <v>147</v>
      </c>
      <c r="F64" s="20"/>
    </row>
    <row r="65" spans="1:6" s="9" customFormat="1" ht="45.75" customHeight="1">
      <c r="A65" s="19" t="s">
        <v>137</v>
      </c>
      <c r="B65" s="42" t="s">
        <v>126</v>
      </c>
      <c r="C65" s="21" t="s">
        <v>129</v>
      </c>
      <c r="D65" s="16">
        <v>781000</v>
      </c>
      <c r="E65" s="18" t="s">
        <v>147</v>
      </c>
      <c r="F65" s="20"/>
    </row>
    <row r="66" spans="1:6" s="9" customFormat="1" ht="45.75" customHeight="1">
      <c r="A66" s="19" t="s">
        <v>137</v>
      </c>
      <c r="B66" s="42" t="s">
        <v>127</v>
      </c>
      <c r="C66" s="21" t="s">
        <v>128</v>
      </c>
      <c r="D66" s="16">
        <v>841500</v>
      </c>
      <c r="E66" s="18" t="s">
        <v>7</v>
      </c>
      <c r="F66" s="20"/>
    </row>
    <row r="67" spans="1:6" s="9" customFormat="1" ht="54.6" customHeight="1">
      <c r="A67" s="19" t="s">
        <v>137</v>
      </c>
      <c r="B67" s="42" t="s">
        <v>130</v>
      </c>
      <c r="C67" s="21" t="s">
        <v>97</v>
      </c>
      <c r="D67" s="16">
        <v>121000</v>
      </c>
      <c r="E67" s="18" t="s">
        <v>147</v>
      </c>
      <c r="F67" s="20" t="s">
        <v>149</v>
      </c>
    </row>
    <row r="68" spans="1:6" s="9" customFormat="1" ht="45.75" customHeight="1">
      <c r="A68" s="19" t="s">
        <v>137</v>
      </c>
      <c r="B68" s="42" t="s">
        <v>131</v>
      </c>
      <c r="C68" s="21" t="s">
        <v>132</v>
      </c>
      <c r="D68" s="16">
        <v>131450</v>
      </c>
      <c r="E68" s="18" t="s">
        <v>7</v>
      </c>
      <c r="F68" s="20"/>
    </row>
    <row r="69" spans="1:6" s="9" customFormat="1" ht="45.75" customHeight="1">
      <c r="A69" s="19" t="s">
        <v>137</v>
      </c>
      <c r="B69" s="42" t="s">
        <v>133</v>
      </c>
      <c r="C69" s="21" t="s">
        <v>97</v>
      </c>
      <c r="D69" s="16">
        <v>854700</v>
      </c>
      <c r="E69" s="18" t="s">
        <v>147</v>
      </c>
      <c r="F69" s="20"/>
    </row>
    <row r="70" spans="1:6" s="9" customFormat="1" ht="45.75" customHeight="1">
      <c r="A70" s="19" t="s">
        <v>137</v>
      </c>
      <c r="B70" s="42" t="s">
        <v>134</v>
      </c>
      <c r="C70" s="21" t="s">
        <v>97</v>
      </c>
      <c r="D70" s="16">
        <v>16227761</v>
      </c>
      <c r="E70" s="18" t="s">
        <v>147</v>
      </c>
      <c r="F70" s="20" t="s">
        <v>149</v>
      </c>
    </row>
    <row r="71" spans="1:6" s="9" customFormat="1" ht="45.75" customHeight="1">
      <c r="A71" s="19" t="s">
        <v>137</v>
      </c>
      <c r="B71" s="42" t="s">
        <v>136</v>
      </c>
      <c r="C71" s="21" t="s">
        <v>135</v>
      </c>
      <c r="D71" s="16">
        <v>48400</v>
      </c>
      <c r="E71" s="18" t="s">
        <v>7</v>
      </c>
      <c r="F71" s="20"/>
    </row>
    <row r="72" spans="1:6" s="9" customFormat="1" ht="45.75" customHeight="1">
      <c r="A72" s="19" t="s">
        <v>137</v>
      </c>
      <c r="B72" s="21" t="s">
        <v>151</v>
      </c>
      <c r="C72" s="21" t="s">
        <v>144</v>
      </c>
      <c r="D72" s="46">
        <v>4334000</v>
      </c>
      <c r="E72" s="47" t="s">
        <v>145</v>
      </c>
      <c r="F72" s="48" t="s">
        <v>146</v>
      </c>
    </row>
    <row r="73" spans="1:6" s="9" customFormat="1" ht="45.75" customHeight="1">
      <c r="A73" s="19" t="s">
        <v>137</v>
      </c>
      <c r="B73" s="21" t="s">
        <v>142</v>
      </c>
      <c r="C73" s="21" t="s">
        <v>143</v>
      </c>
      <c r="D73" s="16">
        <v>407704</v>
      </c>
      <c r="E73" s="18" t="s">
        <v>6</v>
      </c>
      <c r="F73" s="20"/>
    </row>
    <row r="74" spans="1:6" s="9" customFormat="1" ht="45.75" customHeight="1">
      <c r="A74" s="58" t="s">
        <v>137</v>
      </c>
      <c r="B74" s="62" t="s">
        <v>158</v>
      </c>
      <c r="C74" s="59" t="s">
        <v>150</v>
      </c>
      <c r="D74" s="60">
        <v>1126609</v>
      </c>
      <c r="E74" s="61" t="s">
        <v>147</v>
      </c>
      <c r="F74" s="20" t="s">
        <v>149</v>
      </c>
    </row>
    <row r="75" spans="1:6" s="9" customFormat="1" ht="45.75" customHeight="1">
      <c r="A75" s="19" t="s">
        <v>137</v>
      </c>
      <c r="B75" s="42" t="s">
        <v>138</v>
      </c>
      <c r="C75" s="21" t="s">
        <v>139</v>
      </c>
      <c r="D75" s="16">
        <v>181557</v>
      </c>
      <c r="E75" s="18" t="s">
        <v>147</v>
      </c>
      <c r="F75" s="20"/>
    </row>
    <row r="76" spans="1:6" s="9" customFormat="1" ht="45.75" customHeight="1">
      <c r="A76" s="19" t="s">
        <v>137</v>
      </c>
      <c r="B76" s="42" t="s">
        <v>138</v>
      </c>
      <c r="C76" s="21" t="s">
        <v>139</v>
      </c>
      <c r="D76" s="16">
        <v>60519</v>
      </c>
      <c r="E76" s="18" t="s">
        <v>147</v>
      </c>
      <c r="F76" s="20"/>
    </row>
    <row r="77" spans="1:6" s="9" customFormat="1" ht="45.75" customHeight="1">
      <c r="A77" s="19" t="s">
        <v>137</v>
      </c>
      <c r="B77" s="42" t="s">
        <v>140</v>
      </c>
      <c r="C77" s="21" t="s">
        <v>141</v>
      </c>
      <c r="D77" s="16">
        <v>163962</v>
      </c>
      <c r="E77" s="18" t="s">
        <v>147</v>
      </c>
      <c r="F77" s="20"/>
    </row>
    <row r="78" spans="1:6" s="9" customFormat="1" ht="45.75" customHeight="1">
      <c r="A78" s="19" t="s">
        <v>137</v>
      </c>
      <c r="B78" s="42" t="s">
        <v>140</v>
      </c>
      <c r="C78" s="21" t="s">
        <v>141</v>
      </c>
      <c r="D78" s="16">
        <v>54654</v>
      </c>
      <c r="E78" s="18" t="s">
        <v>147</v>
      </c>
      <c r="F78" s="20"/>
    </row>
    <row r="79" spans="1:6" s="9" customFormat="1" ht="45.75" customHeight="1">
      <c r="A79" s="19" t="s">
        <v>152</v>
      </c>
      <c r="B79" s="21" t="s">
        <v>153</v>
      </c>
      <c r="C79" s="21" t="s">
        <v>154</v>
      </c>
      <c r="D79" s="16">
        <v>23760</v>
      </c>
      <c r="E79" s="18" t="s">
        <v>147</v>
      </c>
      <c r="F79" s="20"/>
    </row>
    <row r="80" spans="1:6" ht="45.75" customHeight="1">
      <c r="A80" s="19" t="s">
        <v>152</v>
      </c>
      <c r="B80" s="21" t="s">
        <v>155</v>
      </c>
      <c r="C80" s="21" t="s">
        <v>154</v>
      </c>
      <c r="D80" s="16">
        <v>145200</v>
      </c>
      <c r="E80" s="18" t="s">
        <v>147</v>
      </c>
      <c r="F80" s="20"/>
    </row>
    <row r="81" spans="1:9" ht="45" customHeight="1">
      <c r="A81" s="19" t="s">
        <v>152</v>
      </c>
      <c r="B81" s="21" t="s">
        <v>156</v>
      </c>
      <c r="C81" s="21" t="s">
        <v>157</v>
      </c>
      <c r="D81" s="16">
        <v>873312</v>
      </c>
      <c r="E81" s="18" t="s">
        <v>147</v>
      </c>
      <c r="F81" s="20"/>
    </row>
    <row r="82" spans="1:9" ht="45" customHeight="1">
      <c r="A82" s="55" t="s">
        <v>9</v>
      </c>
      <c r="B82" s="56"/>
      <c r="C82" s="57"/>
      <c r="D82" s="10">
        <f>SUM(D5:D81)</f>
        <v>210301159</v>
      </c>
      <c r="E82" s="49"/>
      <c r="F82" s="50"/>
    </row>
    <row r="83" spans="1:9" ht="45" customHeight="1">
      <c r="A83" s="25"/>
      <c r="B83" s="26"/>
      <c r="C83" s="27" t="s">
        <v>10</v>
      </c>
      <c r="D83" s="28"/>
      <c r="E83" s="29"/>
      <c r="F83" s="30"/>
    </row>
    <row r="84" spans="1:9" ht="45" customHeight="1">
      <c r="A84" s="31"/>
      <c r="B84" s="32"/>
      <c r="C84" s="33" t="s">
        <v>11</v>
      </c>
      <c r="D84" s="34">
        <f>SUMIF(E$5:E$81,E84,D$5:D$81)</f>
        <v>8297697</v>
      </c>
      <c r="E84" s="18" t="s">
        <v>6</v>
      </c>
      <c r="F84" s="30"/>
    </row>
    <row r="85" spans="1:9" ht="45" customHeight="1">
      <c r="A85" s="31"/>
      <c r="B85" s="32"/>
      <c r="C85" s="33" t="s">
        <v>12</v>
      </c>
      <c r="D85" s="34">
        <f>SUMIF(E$5:E$81,E85,D$5:D$81)</f>
        <v>0</v>
      </c>
      <c r="E85" s="35" t="s">
        <v>13</v>
      </c>
      <c r="F85" s="30"/>
    </row>
    <row r="86" spans="1:9" ht="45" customHeight="1">
      <c r="A86" s="31"/>
      <c r="B86" s="32"/>
      <c r="C86" s="33" t="s">
        <v>14</v>
      </c>
      <c r="D86" s="34">
        <f>SUMIF(E$5:E$81,E86,D$5:D$81)</f>
        <v>0</v>
      </c>
      <c r="E86" s="18" t="s">
        <v>15</v>
      </c>
      <c r="F86" s="30"/>
    </row>
    <row r="87" spans="1:9" ht="45" customHeight="1">
      <c r="A87" s="31"/>
      <c r="B87" s="32"/>
      <c r="C87" s="33" t="s">
        <v>20</v>
      </c>
      <c r="D87" s="34">
        <f>SUMIF(E$5:E$81,E87,D$5:D$81)</f>
        <v>21280442</v>
      </c>
      <c r="E87" s="18" t="s">
        <v>16</v>
      </c>
      <c r="F87" s="30"/>
      <c r="H87" s="41">
        <v>202929882</v>
      </c>
      <c r="I87" s="12" t="s">
        <v>29</v>
      </c>
    </row>
    <row r="88" spans="1:9" ht="45" customHeight="1">
      <c r="A88" s="31"/>
      <c r="B88" s="32"/>
      <c r="C88" s="33" t="s">
        <v>21</v>
      </c>
      <c r="D88" s="34">
        <f>SUMIF(E$5:E$81,E88,D$5:D$81)</f>
        <v>0</v>
      </c>
      <c r="E88" s="18" t="s">
        <v>17</v>
      </c>
      <c r="F88" s="30"/>
      <c r="H88" s="41">
        <v>7371277</v>
      </c>
      <c r="I88" s="12" t="s">
        <v>28</v>
      </c>
    </row>
    <row r="89" spans="1:9" ht="45" customHeight="1">
      <c r="A89" s="31"/>
      <c r="B89" s="32"/>
      <c r="C89" s="33" t="s">
        <v>22</v>
      </c>
      <c r="D89" s="34">
        <f>SUMIF(E$5:E$81,E89,D$5:D$81)</f>
        <v>17371046</v>
      </c>
      <c r="E89" s="18" t="s">
        <v>7</v>
      </c>
      <c r="F89" s="36"/>
      <c r="H89" s="41">
        <v>210301159</v>
      </c>
      <c r="I89" s="12" t="s">
        <v>27</v>
      </c>
    </row>
    <row r="90" spans="1:9" ht="45" customHeight="1">
      <c r="A90" s="31"/>
      <c r="B90" s="32"/>
      <c r="C90" s="33" t="s">
        <v>23</v>
      </c>
      <c r="D90" s="34">
        <f>SUMIF(E$5:E$81,E90,D$5:D$81)</f>
        <v>163351974</v>
      </c>
      <c r="E90" s="18" t="s">
        <v>18</v>
      </c>
      <c r="F90" s="30"/>
    </row>
    <row r="91" spans="1:9">
      <c r="A91" s="31"/>
      <c r="B91" s="32"/>
      <c r="C91" s="33" t="s">
        <v>24</v>
      </c>
      <c r="D91" s="37">
        <f>IFERROR(D90/D92,"")</f>
        <v>0.77675260933773549</v>
      </c>
      <c r="E91" s="38"/>
      <c r="F91" s="30"/>
    </row>
    <row r="92" spans="1:9">
      <c r="A92" s="31"/>
      <c r="B92" s="32"/>
      <c r="C92" s="33" t="s">
        <v>19</v>
      </c>
      <c r="D92" s="34">
        <f>SUM(D84:D90)</f>
        <v>210301159</v>
      </c>
      <c r="E92" s="39"/>
      <c r="F92" s="30"/>
    </row>
    <row r="93" spans="1:9">
      <c r="A93" s="31"/>
      <c r="B93" s="32"/>
      <c r="C93" s="32"/>
      <c r="D93" s="40"/>
      <c r="E93" s="29"/>
      <c r="F93" s="30"/>
    </row>
    <row r="94" spans="1:9">
      <c r="E94" s="23"/>
      <c r="F94" s="24"/>
    </row>
  </sheetData>
  <autoFilter ref="A4:F92" xr:uid="{00000000-0009-0000-0000-000000000000}"/>
  <customSheetViews>
    <customSheetView guid="{1D3EC2B6-48AB-4B80-BD1F-5265AB9073F3}" scale="85" showPageBreaks="1" printArea="1" filter="1" showAutoFilter="1" view="pageBreakPreview" topLeftCell="A11617">
      <selection activeCell="C11677" sqref="C11677"/>
      <pageMargins left="0.39370078740157483" right="0.39370078740157483" top="0.39370078740157483" bottom="0.59055118110236227" header="0.51181102362204722" footer="0.27559055118110237"/>
      <printOptions horizontalCentered="1"/>
      <pageSetup paperSize="9" scale="75" fitToHeight="0" orientation="portrait" useFirstPageNumber="1" r:id="rId1"/>
      <headerFooter scaleWithDoc="0" alignWithMargins="0">
        <oddFooter>&amp;C&amp;"ＭＳ 明朝,標準"&amp;10－&amp;P－</oddFooter>
      </headerFooter>
      <autoFilter ref="A229:U13721" xr:uid="{99C23CE8-97E3-4BAD-8184-5E474EC43355}">
        <filterColumn colId="0">
          <filters>
            <filter val="行政委員会_x000a_事務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9FCD3CC5-48E7-47B2-8F0D-515FEB8B4D11}" scale="130" showPageBreaks="1" printArea="1" filter="1" showAutoFilter="1" view="pageBreakPreview" topLeftCell="A6357">
      <selection activeCell="C6359" sqref="C6359"/>
      <pageMargins left="0.39370078740157483" right="0.39370078740157483" top="0.39370078740157483" bottom="0.59055118110236227" header="0.51181102362204722" footer="0.27559055118110237"/>
      <printOptions horizontalCentered="1"/>
      <pageSetup paperSize="9" scale="75" fitToHeight="0" orientation="portrait" useFirstPageNumber="1" r:id="rId2"/>
      <headerFooter scaleWithDoc="0" alignWithMargins="0">
        <oddFooter>&amp;C&amp;"ＭＳ 明朝,標準"&amp;10－&amp;P－</oddFooter>
      </headerFooter>
      <autoFilter ref="A229:U13721" xr:uid="{83408149-9F2E-4124-98BF-584B272B097C}">
        <filterColumn colId="0">
          <filters>
            <filter val="港湾局"/>
            <filter val="建設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53FF3034-A4A8-49E4-91C5-762ECDBAF1D2}" scale="85" showPageBreaks="1" printArea="1" filter="1" showAutoFilter="1" view="pageBreakPreview" topLeftCell="A5857">
      <selection activeCell="D5860" sqref="D5860"/>
      <pageMargins left="0.39370078740157483" right="0.39370078740157483" top="0.39370078740157483" bottom="0.59055118110236227" header="0.51181102362204722" footer="0.27559055118110237"/>
      <printOptions horizontalCentered="1"/>
      <pageSetup paperSize="9" scale="75" fitToHeight="0" orientation="portrait" useFirstPageNumber="1" r:id="rId3"/>
      <headerFooter scaleWithDoc="0" alignWithMargins="0">
        <oddFooter>&amp;C&amp;"ＭＳ 明朝,標準"&amp;10－&amp;P－</oddFooter>
      </headerFooter>
      <autoFilter ref="A229:V13721" xr:uid="{6F8E7A0D-6443-4B44-ACA2-11A637F724AB}">
        <filterColumn colId="0">
          <filters>
            <filter val="都市整備局"/>
          </filters>
        </filterColumn>
        <filterColumn colId="13" showButton="0"/>
        <filterColumn colId="14" showButton="0"/>
        <filterColumn colId="15" showButton="0"/>
        <filterColumn colId="17" showButton="0"/>
        <filterColumn colId="18" showButton="0"/>
        <filterColumn colId="19" showButton="0"/>
      </autoFilter>
    </customSheetView>
    <customSheetView guid="{5D3B634A-A297-4DD4-A993-79EF9A889DC2}" scale="85" showPageBreaks="1" printArea="1" showAutoFilter="1" view="pageBreakPreview" topLeftCell="A220">
      <selection activeCell="A230" sqref="A230"/>
      <rowBreaks count="3" manualBreakCount="3">
        <brk id="170" max="6" man="1"/>
        <brk id="251" max="6" man="1"/>
        <brk id="275" max="6"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4" fitToHeight="0" orientation="portrait" r:id="rId4"/>
      <headerFooter alignWithMargins="0">
        <oddFooter>&amp;C－&amp;P－</oddFooter>
      </headerFooter>
      <autoFilter ref="A229:U13721" xr:uid="{6C25B4F9-B886-4BCD-990A-328748A38F92}">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B7512C5E-5957-4CDE-AF43-69FE4C04DE4B}" scale="85" showPageBreaks="1" printArea="1" filter="1" showAutoFilter="1" view="pageBreakPreview" topLeftCell="A11609">
      <selection activeCell="C11612" sqref="C11612"/>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5"/>
      <headerFooter alignWithMargins="0">
        <oddFooter>&amp;C（&amp;P）</oddFooter>
      </headerFooter>
      <autoFilter ref="A229:U13721" xr:uid="{E904BB2B-CD70-4377-A0B9-E1E01F1887D4}">
        <filterColumn colId="0">
          <filters>
            <filter val="教育委員会_x000a_事務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B80971C5-7E0C-49C7-80D5-9BBD6D173EEB}" scale="85" showPageBreaks="1" printArea="1" showAutoFilter="1" view="pageBreakPreview" topLeftCell="A12458">
      <selection activeCell="B12463" sqref="B12463"/>
      <pageMargins left="0.39370078740157483" right="0.39370078740157483" top="0.39370078740157483" bottom="0.59055118110236227" header="0.51181102362204722" footer="0.27559055118110237"/>
      <printOptions horizontalCentered="1"/>
      <pageSetup paperSize="9" scale="75" fitToHeight="0" orientation="portrait" useFirstPageNumber="1" r:id="rId6"/>
      <headerFooter scaleWithDoc="0" alignWithMargins="0">
        <oddFooter>&amp;C&amp;"ＭＳ 明朝,標準"&amp;10－&amp;P－</oddFooter>
      </headerFooter>
      <autoFilter ref="A229:V13721" xr:uid="{1216869D-39FE-4303-AB29-C4DA628ED0F6}">
        <filterColumn colId="13" showButton="0"/>
        <filterColumn colId="14" showButton="0"/>
        <filterColumn colId="15" showButton="0"/>
        <filterColumn colId="17" showButton="0"/>
        <filterColumn colId="18" showButton="0"/>
        <filterColumn colId="19" showButton="0"/>
      </autoFilter>
    </customSheetView>
    <customSheetView guid="{217CB751-B423-459C-997D-C52E1EA6A411}" scale="85" showPageBreaks="1" printArea="1" showAutoFilter="1" view="pageBreakPreview" topLeftCell="A211">
      <selection activeCell="I11748" sqref="I11748"/>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7"/>
      <headerFooter alignWithMargins="0">
        <oddFooter>&amp;C（&amp;P）</oddFooter>
      </headerFooter>
      <autoFilter ref="A229:U13722" xr:uid="{E9C4C8DD-72D1-4200-AC74-AF7966AE5C92}">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34357F12-6A4D-4592-A54E-37FD336D493C}" scale="85" showPageBreaks="1" printArea="1" showAutoFilter="1" view="pageBreakPreview" topLeftCell="A13258">
      <selection activeCell="C13199" sqref="C13199"/>
      <pageMargins left="0.39370078740157483" right="0.39370078740157483" top="0.39370078740157483" bottom="0.59055118110236227" header="0.51181102362204722" footer="0.27559055118110237"/>
      <printOptions horizontalCentered="1"/>
      <pageSetup paperSize="9" scale="75" fitToHeight="0" orientation="portrait" useFirstPageNumber="1" r:id="rId8"/>
      <headerFooter scaleWithDoc="0" alignWithMargins="0">
        <oddFooter>&amp;C&amp;"ＭＳ 明朝,標準"&amp;10－&amp;P－</oddFooter>
      </headerFooter>
      <autoFilter ref="A229:U13722" xr:uid="{529458A0-C2BC-4D80-A303-89EDDE19B248}">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30E582BD-0124-4E79-A5C5-4184F332D5B7}" scale="85" showPageBreaks="1" printArea="1" showAutoFilter="1" view="pageBreakPreview" topLeftCell="A223">
      <selection activeCell="C11929" sqref="C11929"/>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9"/>
      <headerFooter alignWithMargins="0">
        <oddFooter>&amp;C（&amp;P）</oddFooter>
      </headerFooter>
      <autoFilter ref="A229:U13722" xr:uid="{1DDF5A59-1D9A-4991-912F-622CF6883708}">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C8D9D2A9-03B8-4B50-B2C5-583B69B9E2D1}" scale="85" showPageBreaks="1" printArea="1" showAutoFilter="1" view="pageBreakPreview" topLeftCell="A6951">
      <selection activeCell="C6945" sqref="C6945"/>
      <pageMargins left="0.39370078740157483" right="0.39370078740157483" top="0.39370078740157483" bottom="0.59055118110236227" header="0.51181102362204722" footer="0.27559055118110237"/>
      <printOptions horizontalCentered="1"/>
      <pageSetup paperSize="9" scale="75" fitToHeight="0" orientation="portrait" useFirstPageNumber="1" r:id="rId10"/>
      <headerFooter scaleWithDoc="0" alignWithMargins="0">
        <oddFooter>&amp;C&amp;"ＭＳ 明朝,標準"&amp;10－&amp;P－</oddFooter>
      </headerFooter>
      <autoFilter ref="A227:U13463" xr:uid="{AA3E34DD-D05B-46AF-B903-D644018DC75E}">
        <filterColumn colId="13" showButton="0"/>
        <filterColumn colId="14" showButton="0"/>
        <filterColumn colId="15" showButton="0"/>
        <filterColumn colId="17" showButton="0"/>
        <filterColumn colId="18" showButton="0"/>
        <filterColumn colId="19" showButton="0"/>
      </autoFilter>
    </customSheetView>
    <customSheetView guid="{1D0FDB66-8801-49C3-8374-C4E93C64AB03}" scale="85" showPageBreaks="1" printArea="1" showAutoFilter="1" view="pageBreakPreview" topLeftCell="A2985">
      <selection activeCell="C2981" sqref="C2981"/>
      <pageMargins left="0.39370078740157483" right="0.39370078740157483" top="0.39370078740157483" bottom="0.59055118110236227" header="0.51181102362204722" footer="0.27559055118110237"/>
      <printOptions horizontalCentered="1"/>
      <pageSetup paperSize="9" scale="75" fitToHeight="0" orientation="portrait" useFirstPageNumber="1" r:id="rId11"/>
      <headerFooter scaleWithDoc="0" alignWithMargins="0">
        <oddFooter>&amp;C&amp;"ＭＳ 明朝,標準"&amp;10－&amp;P－</oddFooter>
      </headerFooter>
      <autoFilter ref="A227:U13463" xr:uid="{BE77ABE9-3ACD-46F4-97FD-1AC34C356E7B}">
        <filterColumn colId="13" showButton="0"/>
        <filterColumn colId="14" showButton="0"/>
        <filterColumn colId="15" showButton="0"/>
        <filterColumn colId="17" showButton="0"/>
        <filterColumn colId="18" showButton="0"/>
        <filterColumn colId="19" showButton="0"/>
      </autoFilter>
    </customSheetView>
    <customSheetView guid="{F316B564-77C9-4F99-B292-6388B49E92A3}" showPageBreaks="1" printArea="1" showAutoFilter="1" view="pageBreakPreview" topLeftCell="A277">
      <selection activeCell="D280" sqref="D280"/>
      <rowBreaks count="2" manualBreakCount="2">
        <brk id="166" max="6" man="1"/>
        <brk id="273" max="16383" man="1"/>
      </rowBreaks>
      <colBreaks count="1" manualBreakCount="1">
        <brk id="7" max="1048575" man="1"/>
      </colBreaks>
      <pageMargins left="0.39370078740157483" right="0.39370078740157483" top="0.39370078740157483" bottom="0.59055118110236227" header="0.51181102362204722" footer="0.27559055118110237"/>
      <printOptions horizontalCentered="1"/>
      <pageSetup paperSize="9" scale="75" fitToHeight="0" orientation="portrait" cellComments="asDisplayed" useFirstPageNumber="1" r:id="rId12"/>
      <headerFooter scaleWithDoc="0" alignWithMargins="0">
        <oddFooter>&amp;C&amp;10－&amp;P－</oddFooter>
      </headerFooter>
      <autoFilter ref="A278:U13768" xr:uid="{7787CE8E-F363-4D67-BB44-40DF74D0915F}">
        <filterColumn colId="13" showButton="0"/>
        <filterColumn colId="14" showButton="0"/>
        <filterColumn colId="15" showButton="0"/>
        <filterColumn colId="17" showButton="0"/>
        <filterColumn colId="18" showButton="0"/>
        <filterColumn colId="19" showButton="0"/>
      </autoFilter>
    </customSheetView>
    <customSheetView guid="{A83B4C61-8A42-4D29-9A60-BEB54EE3BDAB}" scale="85" showPageBreaks="1" printArea="1" showAutoFilter="1" view="pageBreakPreview" topLeftCell="A265">
      <selection activeCell="D273" sqref="D273"/>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3"/>
      <headerFooter alignWithMargins="0">
        <oddFooter>&amp;C（&amp;P）</oddFooter>
      </headerFooter>
      <autoFilter ref="A276:U12524" xr:uid="{AE88C14C-EA9C-4BD1-AA1A-51DA838F240D}">
        <filterColumn colId="13" showButton="0"/>
        <filterColumn colId="14" showButton="0"/>
        <filterColumn colId="15" showButton="0"/>
        <filterColumn colId="17" showButton="0"/>
        <filterColumn colId="18" showButton="0"/>
        <filterColumn colId="19" showButton="0"/>
      </autoFilter>
    </customSheetView>
    <customSheetView guid="{9165B42C-ECE5-4EA0-9CF2-43E3A1B47697}" scale="85" showPageBreaks="1" printArea="1" showAutoFilter="1" view="pageBreakPreview" topLeftCell="A9612">
      <selection activeCell="G9615" sqref="G9615"/>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4"/>
      <headerFooter alignWithMargins="0">
        <oddFooter>&amp;C（&amp;P）</oddFooter>
      </headerFooter>
      <autoFilter ref="A276:U12524" xr:uid="{21D8BF6A-B9D8-42A2-98DF-906BA407588C}">
        <filterColumn colId="13" showButton="0"/>
        <filterColumn colId="14" showButton="0"/>
        <filterColumn colId="15" showButton="0"/>
        <filterColumn colId="17" showButton="0"/>
        <filterColumn colId="18" showButton="0"/>
        <filterColumn colId="19" showButton="0"/>
      </autoFilter>
    </customSheetView>
    <customSheetView guid="{5F89344D-63B9-45F4-8189-8DFEC0494EF7}" showPageBreaks="1" printArea="1" showAutoFilter="1" view="pageBreakPreview" topLeftCell="A11756">
      <selection activeCell="C11760" sqref="C11760"/>
      <rowBreaks count="3" manualBreakCount="3">
        <brk id="168" max="6" man="1"/>
        <brk id="265" max="16383" man="1"/>
        <brk id="292" max="6"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5"/>
      <headerFooter alignWithMargins="0"/>
      <autoFilter ref="A270:U11738" xr:uid="{4A355D06-844B-461A-99D1-D84E925BE091}">
        <filterColumn colId="13" showButton="0"/>
        <filterColumn colId="14" showButton="0"/>
        <filterColumn colId="15" showButton="0"/>
        <filterColumn colId="17" showButton="0"/>
        <filterColumn colId="18" showButton="0"/>
        <filterColumn colId="19" showButton="0"/>
      </autoFilter>
    </customSheetView>
    <customSheetView guid="{EA3AB1C6-A47B-47EF-B52B-196CE9431C8E}" scale="85" showPageBreaks="1" printArea="1" showAutoFilter="1" view="pageBreakPreview" topLeftCell="A1766">
      <selection activeCell="D1773" sqref="D1773"/>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6"/>
      <headerFooter alignWithMargins="0">
        <oddFooter>&amp;C（&amp;P）</oddFooter>
      </headerFooter>
      <autoFilter ref="A276:U12521" xr:uid="{A3128F93-3717-4AFC-8975-A2DB2AD4A24E}">
        <filterColumn colId="13" showButton="0"/>
        <filterColumn colId="14" showButton="0"/>
        <filterColumn colId="15" showButton="0"/>
        <filterColumn colId="17" showButton="0"/>
        <filterColumn colId="18" showButton="0"/>
        <filterColumn colId="19" showButton="0"/>
      </autoFilter>
    </customSheetView>
    <customSheetView guid="{C7F8E7CC-4A2C-41FF-8569-5F53AC782643}" scale="85" showPageBreaks="1" printArea="1" filter="1" showAutoFilter="1" view="pageBreakPreview" topLeftCell="A224">
      <selection activeCell="G2422" sqref="G2422"/>
      <colBreaks count="1" manualBreakCount="1">
        <brk id="7" max="1048575" man="1"/>
      </colBreaks>
      <pageMargins left="0.39370078740157483" right="0.39370078740157483" top="0.39370078740157483" bottom="0.59055118110236227" header="0.51181102362204722" footer="0.27559055118110237"/>
      <printOptions horizontalCentered="1"/>
      <pageSetup paperSize="9" scale="75" fitToHeight="0" orientation="portrait" useFirstPageNumber="1" r:id="rId17"/>
      <headerFooter scaleWithDoc="0" alignWithMargins="0">
        <oddFooter>&amp;C&amp;"ＭＳ 明朝,標準"&amp;10－&amp;P－</oddFooter>
      </headerFooter>
      <autoFilter ref="A224:J13789" xr:uid="{6967C36B-91CA-4F75-A90C-CD7DCF30EEE4}">
        <filterColumn colId="0">
          <filters>
            <filter val="福祉局"/>
          </filters>
        </filterColumn>
        <filterColumn colId="5" showButton="0">
          <filters>
            <filter val="_x000a_比随_x000a_"/>
            <filter val="比随"/>
          </filters>
        </filterColumn>
      </autoFilter>
    </customSheetView>
    <customSheetView guid="{7FFD96AD-2803-41EB-BB44-D862B19F16DA}" scale="85" showPageBreaks="1" printArea="1" showAutoFilter="1" view="pageBreakPreview" topLeftCell="A196">
      <selection activeCell="C53306" sqref="C53306"/>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8"/>
      <headerFooter alignWithMargins="0">
        <oddFooter>&amp;C（&amp;P）</oddFooter>
      </headerFooter>
      <autoFilter ref="A229:U13722" xr:uid="{7344CE74-7131-481D-88FA-826B5B479048}">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C589D0A1-73FC-4812-885C-A2B66447006B}" scale="85" showPageBreaks="1" printArea="1" showAutoFilter="1" view="pageBreakPreview" topLeftCell="A211">
      <selection activeCell="C12045" sqref="C12045"/>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9"/>
      <headerFooter alignWithMargins="0">
        <oddFooter>&amp;C（&amp;P）</oddFooter>
      </headerFooter>
      <autoFilter ref="A229:U13722" xr:uid="{38AF580D-39EC-41C2-AE63-52C0843DAF0C}">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0D11B593-BF5C-4A1F-B6CC-15B06713DB7C}" scale="85" showPageBreaks="1" printArea="1" showAutoFilter="1" view="pageBreakPreview" topLeftCell="A986">
      <selection activeCell="D945" sqref="C945:D945"/>
      <pageMargins left="0.39370078740157483" right="0.39370078740157483" top="0.39370078740157483" bottom="0.59055118110236227" header="0.51181102362204722" footer="0.27559055118110237"/>
      <printOptions horizontalCentered="1"/>
      <pageSetup paperSize="9" scale="75" fitToHeight="0" orientation="portrait" useFirstPageNumber="1" r:id="rId20"/>
      <headerFooter scaleWithDoc="0" alignWithMargins="0">
        <oddFooter>&amp;C&amp;"ＭＳ 明朝,標準"&amp;10－&amp;P－</oddFooter>
      </headerFooter>
      <autoFilter ref="A229:U13722" xr:uid="{2775B74B-5869-4142-A1B6-28958F615ED3}">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32381FAA-BA4A-4570-91D3-ACAAF2C906F5}" scale="85" showPageBreaks="1" printArea="1" filter="1" showAutoFilter="1" view="pageBreakPreview" topLeftCell="A229">
      <selection activeCell="C1417" sqref="C1417"/>
      <pageMargins left="0.39370078740157483" right="0.39370078740157483" top="0.39370078740157483" bottom="0.59055118110236227" header="0.51181102362204722" footer="0.27559055118110237"/>
      <printOptions horizontalCentered="1"/>
      <pageSetup paperSize="9" scale="75" fitToHeight="0" orientation="portrait" useFirstPageNumber="1" r:id="rId21"/>
      <headerFooter scaleWithDoc="0" alignWithMargins="0">
        <oddFooter>&amp;C&amp;"ＭＳ 明朝,標準"&amp;10－&amp;P－</oddFooter>
      </headerFooter>
      <autoFilter ref="A229:V13721" xr:uid="{0C572B7B-9D77-4C75-A8E3-B65225A35A00}">
        <filterColumn colId="0">
          <filters>
            <filter val="都市計画局"/>
          </filters>
        </filterColumn>
        <filterColumn colId="13" showButton="0"/>
        <filterColumn colId="14" showButton="0"/>
        <filterColumn colId="15" showButton="0"/>
        <filterColumn colId="17" showButton="0"/>
        <filterColumn colId="18" showButton="0"/>
        <filterColumn colId="19" showButton="0"/>
      </autoFilter>
    </customSheetView>
    <customSheetView guid="{F542AE84-516F-4307-9234-2ABB95251EB3}" scale="85" showPageBreaks="1" printArea="1" showAutoFilter="1" view="pageBreakPreview" topLeftCell="A11997">
      <selection activeCell="C12012" sqref="C12012"/>
      <pageMargins left="0.39370078740157483" right="0.39370078740157483" top="0.39370078740157483" bottom="0.59055118110236227" header="0.51181102362204722" footer="0.27559055118110237"/>
      <printOptions horizontalCentered="1"/>
      <pageSetup paperSize="9" scale="75" fitToHeight="0" orientation="portrait" useFirstPageNumber="1" r:id="rId22"/>
      <headerFooter scaleWithDoc="0" alignWithMargins="0">
        <oddFooter>&amp;C&amp;"ＭＳ 明朝,標準"&amp;10－&amp;P－</oddFooter>
      </headerFooter>
      <autoFilter ref="A229:U13721" xr:uid="{6815004A-8833-4741-8001-77650BD1D68C}">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s>
  <mergeCells count="4">
    <mergeCell ref="E82:F82"/>
    <mergeCell ref="E1:F1"/>
    <mergeCell ref="A2:F2"/>
    <mergeCell ref="A82:C82"/>
  </mergeCells>
  <phoneticPr fontId="7"/>
  <dataValidations count="1">
    <dataValidation type="list" allowBlank="1" showInputMessage="1" showErrorMessage="1" sqref="E5:E81" xr:uid="{00000000-0002-0000-0000-000000000000}">
      <formula1>"公募,非公募,一般,公募指名,指名,比随,特随"</formula1>
    </dataValidation>
  </dataValidations>
  <printOptions horizontalCentered="1"/>
  <pageMargins left="0.39370078740157483" right="0.39370078740157483" top="0.39370078740157483" bottom="0.59055118110236227" header="0.51181102362204722" footer="0.27559055118110237"/>
  <pageSetup paperSize="9" scale="75" fitToHeight="0" orientation="portrait" useFirstPageNumber="1" r:id="rId23"/>
  <headerFooter scaleWithDoc="0" alignWithMargins="0">
    <oddFooter>&amp;R（様式5）</oddFooter>
  </headerFooter>
  <rowBreaks count="1" manualBreakCount="1">
    <brk id="8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mori naomi</dc:creator>
  <cp:lastModifiedBy>福浦　正大 / FUKUURA Shoudai</cp:lastModifiedBy>
  <cp:lastPrinted>2026-10-01T06:43:01Z</cp:lastPrinted>
  <dcterms:created xsi:type="dcterms:W3CDTF">2014-08-18T05:16:11Z</dcterms:created>
  <dcterms:modified xsi:type="dcterms:W3CDTF">2026-10-05T07:02:50Z</dcterms:modified>
</cp:coreProperties>
</file>