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6285" tabRatio="577"/>
  </bookViews>
  <sheets>
    <sheet name="第10表" sheetId="7" r:id="rId1"/>
  </sheets>
  <calcPr calcId="162913"/>
</workbook>
</file>

<file path=xl/calcChain.xml><?xml version="1.0" encoding="utf-8"?>
<calcChain xmlns="http://schemas.openxmlformats.org/spreadsheetml/2006/main">
  <c r="K173" i="7" l="1"/>
  <c r="J173" i="7"/>
  <c r="I173" i="7"/>
  <c r="H173" i="7"/>
  <c r="G173" i="7"/>
  <c r="I170" i="7"/>
  <c r="H170" i="7"/>
  <c r="G170" i="7"/>
  <c r="T77" i="7"/>
  <c r="S77" i="7"/>
  <c r="R77" i="7"/>
  <c r="R184" i="7"/>
  <c r="S184" i="7"/>
  <c r="T184" i="7"/>
  <c r="U185" i="7"/>
  <c r="V185" i="7"/>
  <c r="U89" i="7"/>
  <c r="K128" i="7"/>
  <c r="J128" i="7"/>
  <c r="T67" i="7"/>
  <c r="S67" i="7"/>
  <c r="R67" i="7"/>
  <c r="V55" i="7"/>
  <c r="U55" i="7"/>
  <c r="T59" i="7"/>
  <c r="S59" i="7"/>
  <c r="R59" i="7"/>
  <c r="K35" i="7"/>
  <c r="J35" i="7"/>
  <c r="J16" i="7"/>
  <c r="K16" i="7"/>
</calcChain>
</file>

<file path=xl/sharedStrings.xml><?xml version="1.0" encoding="utf-8"?>
<sst xmlns="http://schemas.openxmlformats.org/spreadsheetml/2006/main" count="1404" uniqueCount="83">
  <si>
    <t>原材料使用額等</t>
  </si>
  <si>
    <t>現金給与総額</t>
  </si>
  <si>
    <t>年間投資総額</t>
  </si>
  <si>
    <t>事業所数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</si>
  <si>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</si>
  <si>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</si>
  <si>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</si>
  <si>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</si>
  <si>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</si>
  <si>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</si>
  <si>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</si>
  <si>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</si>
  <si>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</si>
  <si>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</si>
  <si>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</si>
  <si>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従業者30人以上の事業所</t>
    <rPh sb="0" eb="3">
      <t>ジュウギョウシャ</t>
    </rPh>
    <rPh sb="9" eb="12">
      <t>ジギョウショ</t>
    </rPh>
    <phoneticPr fontId="2"/>
  </si>
  <si>
    <t>組合・その他の法人　　　</t>
  </si>
  <si>
    <t>（単位：金額1万円）</t>
    <rPh sb="1" eb="3">
      <t>タンイ</t>
    </rPh>
    <rPh sb="4" eb="6">
      <t>キンガク</t>
    </rPh>
    <rPh sb="7" eb="9">
      <t>マンエン</t>
    </rPh>
    <phoneticPr fontId="2"/>
  </si>
  <si>
    <t>個　　　　　　　人　　　</t>
  </si>
  <si>
    <t>会社</t>
    <rPh sb="0" eb="2">
      <t>カイシャ</t>
    </rPh>
    <phoneticPr fontId="2"/>
  </si>
  <si>
    <t>総数</t>
    <rPh sb="0" eb="1">
      <t>フサ</t>
    </rPh>
    <rPh sb="1" eb="2">
      <t>カズ</t>
    </rPh>
    <phoneticPr fontId="2"/>
  </si>
  <si>
    <t xml:space="preserve">大 阪 市 に お け る 工 業 の 経 営 組 織 別 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rPh sb="20" eb="21">
      <t>ヘ</t>
    </rPh>
    <rPh sb="22" eb="23">
      <t>エイ</t>
    </rPh>
    <rPh sb="24" eb="25">
      <t>クミ</t>
    </rPh>
    <rPh sb="26" eb="27">
      <t>オリ</t>
    </rPh>
    <rPh sb="28" eb="29">
      <t>ベツ</t>
    </rPh>
    <phoneticPr fontId="2"/>
  </si>
  <si>
    <t>・資 本 金 階 層 別 ・ 産 業 分 類 別 概 況</t>
    <rPh sb="7" eb="8">
      <t>カイ</t>
    </rPh>
    <rPh sb="9" eb="10">
      <t>ソウ</t>
    </rPh>
    <rPh sb="11" eb="12">
      <t>ベツ</t>
    </rPh>
    <rPh sb="15" eb="16">
      <t>サン</t>
    </rPh>
    <rPh sb="17" eb="18">
      <t>ギョウ</t>
    </rPh>
    <rPh sb="19" eb="20">
      <t>ブン</t>
    </rPh>
    <rPh sb="21" eb="22">
      <t>タグイ</t>
    </rPh>
    <rPh sb="23" eb="24">
      <t>ベツ</t>
    </rPh>
    <rPh sb="25" eb="26">
      <t>オオムネ</t>
    </rPh>
    <rPh sb="27" eb="28">
      <t>イワン</t>
    </rPh>
    <phoneticPr fontId="2"/>
  </si>
  <si>
    <t>産　　業　　分　　類　　　　　　　　　　　　　　　　経　　営 　 組　　織　　　　　　　　　　　　　　　　　　資　 本　金　階 　層</t>
    <rPh sb="0" eb="1">
      <t>サン</t>
    </rPh>
    <rPh sb="3" eb="4">
      <t>ギョウ</t>
    </rPh>
    <rPh sb="6" eb="7">
      <t>ブン</t>
    </rPh>
    <rPh sb="9" eb="10">
      <t>タグイ</t>
    </rPh>
    <rPh sb="26" eb="27">
      <t>キョウ</t>
    </rPh>
    <rPh sb="29" eb="30">
      <t>エイ</t>
    </rPh>
    <rPh sb="33" eb="34">
      <t>クミ</t>
    </rPh>
    <rPh sb="36" eb="37">
      <t>オリ</t>
    </rPh>
    <rPh sb="55" eb="56">
      <t>シ</t>
    </rPh>
    <rPh sb="58" eb="59">
      <t>ホン</t>
    </rPh>
    <rPh sb="60" eb="61">
      <t>キン</t>
    </rPh>
    <rPh sb="62" eb="63">
      <t>カイ</t>
    </rPh>
    <rPh sb="65" eb="66">
      <t>ソウ</t>
    </rPh>
    <phoneticPr fontId="2"/>
  </si>
  <si>
    <t>資本金又は出資金300万円未満</t>
    <rPh sb="0" eb="3">
      <t>シホンキン</t>
    </rPh>
    <rPh sb="3" eb="4">
      <t>マタ</t>
    </rPh>
    <rPh sb="5" eb="8">
      <t>シュッシキン</t>
    </rPh>
    <rPh sb="11" eb="13">
      <t>マンエン</t>
    </rPh>
    <rPh sb="13" eb="15">
      <t>ミマン</t>
    </rPh>
    <phoneticPr fontId="2"/>
  </si>
  <si>
    <t>300万円以上１千万円未満</t>
    <rPh sb="3" eb="7">
      <t>マンエンイジョウ</t>
    </rPh>
    <rPh sb="8" eb="9">
      <t>セン</t>
    </rPh>
    <rPh sb="9" eb="10">
      <t>マン</t>
    </rPh>
    <rPh sb="11" eb="13">
      <t>ミマン</t>
    </rPh>
    <phoneticPr fontId="2"/>
  </si>
  <si>
    <t>１千万円以上３千万円未満</t>
    <rPh sb="1" eb="2">
      <t>セン</t>
    </rPh>
    <rPh sb="7" eb="8">
      <t>セン</t>
    </rPh>
    <rPh sb="8" eb="9">
      <t>マン</t>
    </rPh>
    <rPh sb="10" eb="12">
      <t>ミマン</t>
    </rPh>
    <phoneticPr fontId="2"/>
  </si>
  <si>
    <t>３千万円以上５千万円未満</t>
    <rPh sb="1" eb="2">
      <t>セン</t>
    </rPh>
    <rPh sb="2" eb="3">
      <t>マン</t>
    </rPh>
    <rPh sb="7" eb="8">
      <t>セン</t>
    </rPh>
    <rPh sb="10" eb="12">
      <t>ミマン</t>
    </rPh>
    <phoneticPr fontId="2"/>
  </si>
  <si>
    <t>５千万円以上１億円未満</t>
    <rPh sb="1" eb="2">
      <t>セン</t>
    </rPh>
    <rPh sb="7" eb="8">
      <t>オク</t>
    </rPh>
    <rPh sb="9" eb="11">
      <t>ミマン</t>
    </rPh>
    <phoneticPr fontId="2"/>
  </si>
  <si>
    <t>１億円以上３億円未満</t>
    <rPh sb="1" eb="2">
      <t>オク</t>
    </rPh>
    <rPh sb="6" eb="8">
      <t>オクエン</t>
    </rPh>
    <rPh sb="8" eb="10">
      <t>ミマン</t>
    </rPh>
    <phoneticPr fontId="2"/>
  </si>
  <si>
    <t>第10表</t>
    <rPh sb="0" eb="1">
      <t>ダイ</t>
    </rPh>
    <rPh sb="3" eb="4">
      <t>ヒョウ</t>
    </rPh>
    <phoneticPr fontId="2"/>
  </si>
  <si>
    <t>・資 本 金 階 層 別 ・ 産 業 分 類 別 概 況　（続）</t>
    <rPh sb="7" eb="8">
      <t>カイ</t>
    </rPh>
    <rPh sb="9" eb="10">
      <t>ソウ</t>
    </rPh>
    <rPh sb="11" eb="12">
      <t>ベツ</t>
    </rPh>
    <rPh sb="15" eb="16">
      <t>サン</t>
    </rPh>
    <rPh sb="17" eb="18">
      <t>ギョウ</t>
    </rPh>
    <rPh sb="19" eb="20">
      <t>ブン</t>
    </rPh>
    <rPh sb="21" eb="22">
      <t>タグイ</t>
    </rPh>
    <rPh sb="23" eb="24">
      <t>ベツ</t>
    </rPh>
    <rPh sb="25" eb="26">
      <t>オオムネ</t>
    </rPh>
    <rPh sb="27" eb="28">
      <t>イワン</t>
    </rPh>
    <rPh sb="30" eb="31">
      <t>ツヅキ</t>
    </rPh>
    <phoneticPr fontId="2"/>
  </si>
  <si>
    <t>付加価値額</t>
    <phoneticPr fontId="2"/>
  </si>
  <si>
    <t>３億円以上１０億円未満</t>
    <phoneticPr fontId="2"/>
  </si>
  <si>
    <t>１０億円以上１００億円未満</t>
    <phoneticPr fontId="2"/>
  </si>
  <si>
    <t>１００億円以上</t>
    <phoneticPr fontId="2"/>
  </si>
  <si>
    <t>ｘ</t>
    <phoneticPr fontId="2"/>
  </si>
  <si>
    <t>09食料品製造業</t>
    <phoneticPr fontId="2"/>
  </si>
  <si>
    <t>10飲料・たばこ・飼料製造業</t>
    <phoneticPr fontId="2"/>
  </si>
  <si>
    <t>11繊維工業　　　　　　　　　　　　　　　　　　　　　　　　　　　　　　　　　　　　　　　</t>
    <phoneticPr fontId="2"/>
  </si>
  <si>
    <t>12木材・木製品製造業（家具を除く）</t>
    <phoneticPr fontId="2"/>
  </si>
  <si>
    <t>13家具・装備品製造業</t>
    <phoneticPr fontId="2"/>
  </si>
  <si>
    <t>14パルプ・紙・紙加工品製造業　　　　　　　　　　　　　　　　　　　　　　　　　　　　　　　　　　　　　　　　　　　　　　　　</t>
    <phoneticPr fontId="2"/>
  </si>
  <si>
    <t>15印刷・同関連業</t>
    <phoneticPr fontId="2"/>
  </si>
  <si>
    <t>16化学工業</t>
    <phoneticPr fontId="2"/>
  </si>
  <si>
    <t>17石油製品・石炭製品製造業　　　　　　　　　　　　　　　　　　　　　　　　　　　　　　　　　　　　　　　　　　　　　　　　　　　</t>
    <phoneticPr fontId="2"/>
  </si>
  <si>
    <t>18プラスチック製品製造業（別掲を除く）</t>
    <phoneticPr fontId="2"/>
  </si>
  <si>
    <t>19ゴム製品製造業</t>
    <phoneticPr fontId="2"/>
  </si>
  <si>
    <t>20なめし革・同製品・毛皮製造業　　　　　　　　　　　　　　　　　　　　　　　　　　　　　　　　　　　　　　　　　　　　　　　　</t>
    <phoneticPr fontId="2"/>
  </si>
  <si>
    <t>21窯業・土石製品製造業</t>
    <phoneticPr fontId="2"/>
  </si>
  <si>
    <t>22鉄鋼業</t>
    <phoneticPr fontId="2"/>
  </si>
  <si>
    <t>23非鉄金属製造業　　　　　　　　　　　　　　　　　　　　　　　　　　　　　　　　　　　　　　　　　　　　　　　　　　　　</t>
    <phoneticPr fontId="2"/>
  </si>
  <si>
    <t>24金属製品製造業</t>
    <phoneticPr fontId="2"/>
  </si>
  <si>
    <t>25はん用機械器具製造業</t>
    <phoneticPr fontId="2"/>
  </si>
  <si>
    <t>26生産用機械器具製造業　　　　　　　　　　　　　　　　　　　　　　　　　　　　　　　　　　　　　　　　　　　　　　　　</t>
    <phoneticPr fontId="2"/>
  </si>
  <si>
    <t>27業務用機械器具製造業</t>
    <phoneticPr fontId="2"/>
  </si>
  <si>
    <t>28電子部品・デバイス・電子回路製造業</t>
    <phoneticPr fontId="2"/>
  </si>
  <si>
    <t>29電気機械器具製造業　　　　　　　　　　　　　　　　　　　　　　　　　　　　　　　　　　　　　　　　　　　</t>
    <phoneticPr fontId="2"/>
  </si>
  <si>
    <t>30情報通信機械器具製造業</t>
    <phoneticPr fontId="2"/>
  </si>
  <si>
    <t>31輸送用機械器具製造業</t>
    <phoneticPr fontId="2"/>
  </si>
  <si>
    <t>32その他の製造業　　　　　　　　　　　　　　　　　　　　　　　　　　　　　　　　　　　　　　　　　　　　　　</t>
    <phoneticPr fontId="2"/>
  </si>
  <si>
    <t>（ 全　事　</t>
    <rPh sb="2" eb="3">
      <t>ゼン</t>
    </rPh>
    <rPh sb="4" eb="5">
      <t>コト</t>
    </rPh>
    <phoneticPr fontId="2"/>
  </si>
  <si>
    <t>　業 所 ）</t>
    <phoneticPr fontId="2"/>
  </si>
  <si>
    <t>-</t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</si>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</sst>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7" formatCode="#,##0;&quot;△ &quot;#,##0"/>
    <numFmt numFmtId="181" formatCode="#,##0\ ;&quot;△ &quot;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>
      <alignment horizontal="right" vertical="center"/>
    </xf>
    <xf numFmtId="41" fontId="6" fillId="0" borderId="5" xfId="1" applyNumberFormat="1" applyFont="1" applyFill="1" applyBorder="1" applyAlignment="1">
      <alignment horizontal="right" vertical="center"/>
    </xf>
    <xf numFmtId="177" fontId="6" fillId="0" borderId="6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distributed" vertical="center"/>
    </xf>
    <xf numFmtId="41" fontId="6" fillId="0" borderId="7" xfId="1" applyNumberFormat="1" applyFont="1" applyFill="1" applyBorder="1" applyAlignment="1">
      <alignment horizontal="right"/>
    </xf>
    <xf numFmtId="41" fontId="6" fillId="0" borderId="6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right" vertical="center"/>
    </xf>
    <xf numFmtId="49" fontId="6" fillId="0" borderId="8" xfId="0" applyNumberFormat="1" applyFont="1" applyFill="1" applyBorder="1" applyAlignment="1">
      <alignment horizontal="center" vertical="center"/>
    </xf>
    <xf numFmtId="177" fontId="6" fillId="0" borderId="9" xfId="1" applyNumberFormat="1" applyFont="1" applyFill="1" applyBorder="1" applyAlignment="1">
      <alignment horizontal="center" vertical="center" wrapText="1"/>
    </xf>
    <xf numFmtId="41" fontId="8" fillId="0" borderId="10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9" fillId="0" borderId="4" xfId="1" applyNumberFormat="1" applyFont="1" applyFill="1" applyBorder="1" applyAlignment="1">
      <alignment horizontal="right" vertical="center"/>
    </xf>
    <xf numFmtId="41" fontId="9" fillId="0" borderId="5" xfId="1" applyNumberFormat="1" applyFont="1" applyFill="1" applyBorder="1" applyAlignment="1">
      <alignment horizontal="right" vertical="center"/>
    </xf>
    <xf numFmtId="41" fontId="9" fillId="0" borderId="4" xfId="1" applyNumberFormat="1" applyFont="1" applyFill="1" applyBorder="1" applyAlignment="1">
      <alignment vertical="center"/>
    </xf>
    <xf numFmtId="41" fontId="9" fillId="0" borderId="12" xfId="1" applyNumberFormat="1" applyFont="1" applyFill="1" applyBorder="1" applyAlignment="1">
      <alignment horizontal="right" vertical="center"/>
    </xf>
    <xf numFmtId="41" fontId="9" fillId="0" borderId="13" xfId="1" applyNumberFormat="1" applyFont="1" applyFill="1" applyBorder="1" applyAlignment="1">
      <alignment horizontal="right" vertical="center"/>
    </xf>
    <xf numFmtId="41" fontId="6" fillId="0" borderId="13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 wrapText="1"/>
    </xf>
    <xf numFmtId="41" fontId="4" fillId="0" borderId="11" xfId="1" applyNumberFormat="1" applyFont="1" applyFill="1" applyBorder="1" applyAlignment="1">
      <alignment horizontal="right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13" xfId="1" applyNumberFormat="1" applyFont="1" applyFill="1" applyBorder="1" applyAlignment="1">
      <alignment horizontal="right"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177" fontId="6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distributed" vertical="center"/>
    </xf>
    <xf numFmtId="41" fontId="8" fillId="0" borderId="4" xfId="1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Alignment="1">
      <alignment horizontal="distributed" vertical="center"/>
    </xf>
    <xf numFmtId="41" fontId="9" fillId="0" borderId="5" xfId="1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distributed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3" xfId="0" applyNumberFormat="1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0" fillId="0" borderId="18" xfId="0" applyFill="1" applyBorder="1" applyAlignment="1"/>
    <xf numFmtId="49" fontId="7" fillId="0" borderId="0" xfId="0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vertical="center"/>
    </xf>
    <xf numFmtId="181" fontId="6" fillId="0" borderId="5" xfId="1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 wrapText="1"/>
    </xf>
    <xf numFmtId="41" fontId="6" fillId="0" borderId="4" xfId="1" applyNumberFormat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41" fontId="6" fillId="0" borderId="10" xfId="1" applyNumberFormat="1" applyFont="1" applyFill="1" applyBorder="1" applyAlignment="1">
      <alignment horizontal="center" vertical="center" wrapText="1"/>
    </xf>
    <xf numFmtId="41" fontId="6" fillId="0" borderId="12" xfId="1" applyNumberFormat="1" applyFont="1" applyFill="1" applyBorder="1" applyAlignment="1">
      <alignment horizontal="center" vertical="center" wrapText="1"/>
    </xf>
    <xf numFmtId="177" fontId="6" fillId="0" borderId="10" xfId="1" applyNumberFormat="1" applyFont="1" applyFill="1" applyBorder="1" applyAlignment="1">
      <alignment horizontal="center" vertical="center" wrapText="1"/>
    </xf>
    <xf numFmtId="0" fontId="0" fillId="0" borderId="12" xfId="0" applyFill="1" applyBorder="1"/>
    <xf numFmtId="41" fontId="6" fillId="0" borderId="5" xfId="1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177" fontId="6" fillId="0" borderId="6" xfId="1" applyNumberFormat="1" applyFont="1" applyFill="1" applyBorder="1" applyAlignment="1">
      <alignment horizontal="center" vertical="center" wrapText="1"/>
    </xf>
    <xf numFmtId="0" fontId="0" fillId="0" borderId="20" xfId="0" applyFill="1" applyBorder="1"/>
    <xf numFmtId="49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0" fontId="0" fillId="0" borderId="8" xfId="0" applyFill="1" applyBorder="1"/>
    <xf numFmtId="49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distributed" vertical="center"/>
    </xf>
    <xf numFmtId="177" fontId="6" fillId="0" borderId="12" xfId="1" applyNumberFormat="1" applyFont="1" applyFill="1" applyBorder="1" applyAlignment="1">
      <alignment horizontal="center" vertical="center" wrapText="1"/>
    </xf>
    <xf numFmtId="41" fontId="6" fillId="0" borderId="6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0" fillId="0" borderId="0" xfId="0" applyFill="1"/>
    <xf numFmtId="0" fontId="0" fillId="0" borderId="3" xfId="0" applyFill="1" applyBorder="1"/>
    <xf numFmtId="49" fontId="6" fillId="0" borderId="0" xfId="0" applyNumberFormat="1" applyFont="1" applyFill="1" applyAlignment="1">
      <alignment horizontal="distributed" vertical="center"/>
    </xf>
    <xf numFmtId="49" fontId="6" fillId="0" borderId="3" xfId="0" applyNumberFormat="1" applyFont="1" applyFill="1" applyBorder="1" applyAlignment="1">
      <alignment horizontal="distributed" vertical="center"/>
    </xf>
    <xf numFmtId="41" fontId="3" fillId="0" borderId="0" xfId="1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49" fontId="4" fillId="0" borderId="3" xfId="0" applyNumberFormat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/>
    </xf>
    <xf numFmtId="41" fontId="6" fillId="0" borderId="7" xfId="1" applyNumberFormat="1" applyFont="1" applyFill="1" applyBorder="1" applyAlignment="1">
      <alignment horizontal="right" vertical="center"/>
    </xf>
    <xf numFmtId="41" fontId="6" fillId="0" borderId="4" xfId="1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41" fontId="6" fillId="0" borderId="4" xfId="1" applyNumberFormat="1" applyFont="1" applyBorder="1" applyAlignment="1">
      <alignment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9" fillId="0" borderId="4" xfId="1" applyNumberFormat="1" applyFont="1" applyFill="1" applyBorder="1" applyAlignment="1">
      <alignment horizontal="right" vertical="center"/>
    </xf>
    <xf numFmtId="41" fontId="9" fillId="0" borderId="5" xfId="1" applyNumberFormat="1" applyFont="1" applyFill="1" applyBorder="1" applyAlignment="1">
      <alignment horizontal="right" vertical="center"/>
    </xf>
    <xf numFmtId="41" fontId="6" fillId="0" borderId="5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40</xdr:row>
      <xdr:rowOff>0</xdr:rowOff>
    </xdr:from>
    <xdr:to>
      <xdr:col>6</xdr:col>
      <xdr:colOff>114300</xdr:colOff>
      <xdr:row>42</xdr:row>
      <xdr:rowOff>0</xdr:rowOff>
    </xdr:to>
    <xdr:sp macro="" textlink="">
      <xdr:nvSpPr>
        <xdr:cNvPr id="1099" name="AutoShape 1"/>
        <xdr:cNvSpPr>
          <a:spLocks/>
        </xdr:cNvSpPr>
      </xdr:nvSpPr>
      <xdr:spPr bwMode="auto">
        <a:xfrm>
          <a:off x="3238500" y="8439150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40</xdr:row>
      <xdr:rowOff>0</xdr:rowOff>
    </xdr:from>
    <xdr:to>
      <xdr:col>7</xdr:col>
      <xdr:colOff>114300</xdr:colOff>
      <xdr:row>42</xdr:row>
      <xdr:rowOff>0</xdr:rowOff>
    </xdr:to>
    <xdr:sp macro="" textlink="">
      <xdr:nvSpPr>
        <xdr:cNvPr id="1100" name="AutoShape 2"/>
        <xdr:cNvSpPr>
          <a:spLocks/>
        </xdr:cNvSpPr>
      </xdr:nvSpPr>
      <xdr:spPr bwMode="auto">
        <a:xfrm>
          <a:off x="4019550" y="8439150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40</xdr:row>
      <xdr:rowOff>0</xdr:rowOff>
    </xdr:from>
    <xdr:to>
      <xdr:col>8</xdr:col>
      <xdr:colOff>114300</xdr:colOff>
      <xdr:row>42</xdr:row>
      <xdr:rowOff>0</xdr:rowOff>
    </xdr:to>
    <xdr:sp macro="" textlink="">
      <xdr:nvSpPr>
        <xdr:cNvPr id="1101" name="AutoShape 3"/>
        <xdr:cNvSpPr>
          <a:spLocks/>
        </xdr:cNvSpPr>
      </xdr:nvSpPr>
      <xdr:spPr bwMode="auto">
        <a:xfrm>
          <a:off x="4905375" y="8439150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104775</xdr:colOff>
      <xdr:row>97</xdr:row>
      <xdr:rowOff>9525</xdr:rowOff>
    </xdr:from>
    <xdr:to>
      <xdr:col>6</xdr:col>
      <xdr:colOff>152400</xdr:colOff>
      <xdr:row>98</xdr:row>
      <xdr:rowOff>171450</xdr:rowOff>
    </xdr:to>
    <xdr:sp macro="" textlink="">
      <xdr:nvSpPr>
        <xdr:cNvPr id="1102" name="AutoShape 4"/>
        <xdr:cNvSpPr>
          <a:spLocks/>
        </xdr:cNvSpPr>
      </xdr:nvSpPr>
      <xdr:spPr bwMode="auto">
        <a:xfrm>
          <a:off x="3305175" y="19269075"/>
          <a:ext cx="47625" cy="352425"/>
        </a:xfrm>
        <a:prstGeom prst="rightBrace">
          <a:avLst>
            <a:gd name="adj1" fmla="val 6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151</xdr:row>
      <xdr:rowOff>9525</xdr:rowOff>
    </xdr:from>
    <xdr:to>
      <xdr:col>17</xdr:col>
      <xdr:colOff>133350</xdr:colOff>
      <xdr:row>153</xdr:row>
      <xdr:rowOff>9525</xdr:rowOff>
    </xdr:to>
    <xdr:sp macro="" textlink="">
      <xdr:nvSpPr>
        <xdr:cNvPr id="1103" name="AutoShape 7"/>
        <xdr:cNvSpPr>
          <a:spLocks/>
        </xdr:cNvSpPr>
      </xdr:nvSpPr>
      <xdr:spPr bwMode="auto">
        <a:xfrm>
          <a:off x="10553700" y="29537025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57150</xdr:colOff>
      <xdr:row>151</xdr:row>
      <xdr:rowOff>9525</xdr:rowOff>
    </xdr:from>
    <xdr:to>
      <xdr:col>18</xdr:col>
      <xdr:colOff>133350</xdr:colOff>
      <xdr:row>153</xdr:row>
      <xdr:rowOff>9525</xdr:rowOff>
    </xdr:to>
    <xdr:sp macro="" textlink="">
      <xdr:nvSpPr>
        <xdr:cNvPr id="1104" name="AutoShape 8"/>
        <xdr:cNvSpPr>
          <a:spLocks/>
        </xdr:cNvSpPr>
      </xdr:nvSpPr>
      <xdr:spPr bwMode="auto">
        <a:xfrm>
          <a:off x="11353800" y="29537025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57150</xdr:colOff>
      <xdr:row>151</xdr:row>
      <xdr:rowOff>9525</xdr:rowOff>
    </xdr:from>
    <xdr:to>
      <xdr:col>19</xdr:col>
      <xdr:colOff>133350</xdr:colOff>
      <xdr:row>153</xdr:row>
      <xdr:rowOff>9525</xdr:rowOff>
    </xdr:to>
    <xdr:sp macro="" textlink="">
      <xdr:nvSpPr>
        <xdr:cNvPr id="1105" name="AutoShape 9"/>
        <xdr:cNvSpPr>
          <a:spLocks/>
        </xdr:cNvSpPr>
      </xdr:nvSpPr>
      <xdr:spPr bwMode="auto">
        <a:xfrm>
          <a:off x="12211050" y="29537025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57150</xdr:colOff>
      <xdr:row>151</xdr:row>
      <xdr:rowOff>9525</xdr:rowOff>
    </xdr:from>
    <xdr:to>
      <xdr:col>20</xdr:col>
      <xdr:colOff>133350</xdr:colOff>
      <xdr:row>153</xdr:row>
      <xdr:rowOff>9525</xdr:rowOff>
    </xdr:to>
    <xdr:sp macro="" textlink="">
      <xdr:nvSpPr>
        <xdr:cNvPr id="1106" name="AutoShape 10"/>
        <xdr:cNvSpPr>
          <a:spLocks/>
        </xdr:cNvSpPr>
      </xdr:nvSpPr>
      <xdr:spPr bwMode="auto">
        <a:xfrm>
          <a:off x="13106400" y="29537025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57150</xdr:colOff>
      <xdr:row>151</xdr:row>
      <xdr:rowOff>9525</xdr:rowOff>
    </xdr:from>
    <xdr:to>
      <xdr:col>21</xdr:col>
      <xdr:colOff>133350</xdr:colOff>
      <xdr:row>153</xdr:row>
      <xdr:rowOff>9525</xdr:rowOff>
    </xdr:to>
    <xdr:sp macro="" textlink="">
      <xdr:nvSpPr>
        <xdr:cNvPr id="1107" name="AutoShape 11"/>
        <xdr:cNvSpPr>
          <a:spLocks/>
        </xdr:cNvSpPr>
      </xdr:nvSpPr>
      <xdr:spPr bwMode="auto">
        <a:xfrm>
          <a:off x="13906500" y="29537025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154</xdr:row>
      <xdr:rowOff>9525</xdr:rowOff>
    </xdr:from>
    <xdr:to>
      <xdr:col>17</xdr:col>
      <xdr:colOff>133350</xdr:colOff>
      <xdr:row>155</xdr:row>
      <xdr:rowOff>152400</xdr:rowOff>
    </xdr:to>
    <xdr:sp macro="" textlink="">
      <xdr:nvSpPr>
        <xdr:cNvPr id="1108" name="AutoShape 12"/>
        <xdr:cNvSpPr>
          <a:spLocks/>
        </xdr:cNvSpPr>
      </xdr:nvSpPr>
      <xdr:spPr bwMode="auto">
        <a:xfrm>
          <a:off x="10553700" y="30089475"/>
          <a:ext cx="76200" cy="333375"/>
        </a:xfrm>
        <a:prstGeom prst="righ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57150</xdr:colOff>
      <xdr:row>154</xdr:row>
      <xdr:rowOff>9525</xdr:rowOff>
    </xdr:from>
    <xdr:to>
      <xdr:col>18</xdr:col>
      <xdr:colOff>133350</xdr:colOff>
      <xdr:row>155</xdr:row>
      <xdr:rowOff>152400</xdr:rowOff>
    </xdr:to>
    <xdr:sp macro="" textlink="">
      <xdr:nvSpPr>
        <xdr:cNvPr id="1109" name="AutoShape 13"/>
        <xdr:cNvSpPr>
          <a:spLocks/>
        </xdr:cNvSpPr>
      </xdr:nvSpPr>
      <xdr:spPr bwMode="auto">
        <a:xfrm>
          <a:off x="11353800" y="30089475"/>
          <a:ext cx="76200" cy="333375"/>
        </a:xfrm>
        <a:prstGeom prst="righ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57150</xdr:colOff>
      <xdr:row>154</xdr:row>
      <xdr:rowOff>9525</xdr:rowOff>
    </xdr:from>
    <xdr:to>
      <xdr:col>19</xdr:col>
      <xdr:colOff>133350</xdr:colOff>
      <xdr:row>155</xdr:row>
      <xdr:rowOff>152400</xdr:rowOff>
    </xdr:to>
    <xdr:sp macro="" textlink="">
      <xdr:nvSpPr>
        <xdr:cNvPr id="1110" name="AutoShape 14"/>
        <xdr:cNvSpPr>
          <a:spLocks/>
        </xdr:cNvSpPr>
      </xdr:nvSpPr>
      <xdr:spPr bwMode="auto">
        <a:xfrm>
          <a:off x="12211050" y="30089475"/>
          <a:ext cx="76200" cy="333375"/>
        </a:xfrm>
        <a:prstGeom prst="righ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9525</xdr:colOff>
      <xdr:row>167</xdr:row>
      <xdr:rowOff>57150</xdr:rowOff>
    </xdr:from>
    <xdr:to>
      <xdr:col>17</xdr:col>
      <xdr:colOff>85725</xdr:colOff>
      <xdr:row>170</xdr:row>
      <xdr:rowOff>9525</xdr:rowOff>
    </xdr:to>
    <xdr:sp macro="" textlink="">
      <xdr:nvSpPr>
        <xdr:cNvPr id="1111" name="AutoShape 15"/>
        <xdr:cNvSpPr>
          <a:spLocks/>
        </xdr:cNvSpPr>
      </xdr:nvSpPr>
      <xdr:spPr bwMode="auto">
        <a:xfrm>
          <a:off x="10506075" y="32594550"/>
          <a:ext cx="76200" cy="523875"/>
        </a:xfrm>
        <a:prstGeom prst="rightBrace">
          <a:avLst>
            <a:gd name="adj1" fmla="val 572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9525</xdr:colOff>
      <xdr:row>167</xdr:row>
      <xdr:rowOff>57150</xdr:rowOff>
    </xdr:from>
    <xdr:to>
      <xdr:col>18</xdr:col>
      <xdr:colOff>85725</xdr:colOff>
      <xdr:row>170</xdr:row>
      <xdr:rowOff>9525</xdr:rowOff>
    </xdr:to>
    <xdr:sp macro="" textlink="">
      <xdr:nvSpPr>
        <xdr:cNvPr id="1112" name="AutoShape 16"/>
        <xdr:cNvSpPr>
          <a:spLocks/>
        </xdr:cNvSpPr>
      </xdr:nvSpPr>
      <xdr:spPr bwMode="auto">
        <a:xfrm>
          <a:off x="11306175" y="32594550"/>
          <a:ext cx="76200" cy="523875"/>
        </a:xfrm>
        <a:prstGeom prst="rightBrace">
          <a:avLst>
            <a:gd name="adj1" fmla="val 572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167</xdr:row>
      <xdr:rowOff>57150</xdr:rowOff>
    </xdr:from>
    <xdr:to>
      <xdr:col>19</xdr:col>
      <xdr:colOff>85725</xdr:colOff>
      <xdr:row>170</xdr:row>
      <xdr:rowOff>9525</xdr:rowOff>
    </xdr:to>
    <xdr:sp macro="" textlink="">
      <xdr:nvSpPr>
        <xdr:cNvPr id="1113" name="AutoShape 17"/>
        <xdr:cNvSpPr>
          <a:spLocks/>
        </xdr:cNvSpPr>
      </xdr:nvSpPr>
      <xdr:spPr bwMode="auto">
        <a:xfrm>
          <a:off x="12163425" y="32594550"/>
          <a:ext cx="76200" cy="523875"/>
        </a:xfrm>
        <a:prstGeom prst="rightBrace">
          <a:avLst>
            <a:gd name="adj1" fmla="val 572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185</xdr:row>
      <xdr:rowOff>19050</xdr:rowOff>
    </xdr:from>
    <xdr:to>
      <xdr:col>6</xdr:col>
      <xdr:colOff>152400</xdr:colOff>
      <xdr:row>187</xdr:row>
      <xdr:rowOff>180975</xdr:rowOff>
    </xdr:to>
    <xdr:sp macro="" textlink="">
      <xdr:nvSpPr>
        <xdr:cNvPr id="1114" name="AutoShape 18"/>
        <xdr:cNvSpPr>
          <a:spLocks/>
        </xdr:cNvSpPr>
      </xdr:nvSpPr>
      <xdr:spPr bwMode="auto">
        <a:xfrm>
          <a:off x="3276600" y="35947350"/>
          <a:ext cx="76200" cy="542925"/>
        </a:xfrm>
        <a:prstGeom prst="rightBrace">
          <a:avLst>
            <a:gd name="adj1" fmla="val 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76200</xdr:colOff>
      <xdr:row>185</xdr:row>
      <xdr:rowOff>19050</xdr:rowOff>
    </xdr:from>
    <xdr:to>
      <xdr:col>7</xdr:col>
      <xdr:colOff>152400</xdr:colOff>
      <xdr:row>187</xdr:row>
      <xdr:rowOff>180975</xdr:rowOff>
    </xdr:to>
    <xdr:sp macro="" textlink="">
      <xdr:nvSpPr>
        <xdr:cNvPr id="1115" name="AutoShape 19"/>
        <xdr:cNvSpPr>
          <a:spLocks/>
        </xdr:cNvSpPr>
      </xdr:nvSpPr>
      <xdr:spPr bwMode="auto">
        <a:xfrm>
          <a:off x="4057650" y="35947350"/>
          <a:ext cx="76200" cy="542925"/>
        </a:xfrm>
        <a:prstGeom prst="rightBrace">
          <a:avLst>
            <a:gd name="adj1" fmla="val 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185</xdr:row>
      <xdr:rowOff>19050</xdr:rowOff>
    </xdr:from>
    <xdr:to>
      <xdr:col>8</xdr:col>
      <xdr:colOff>152400</xdr:colOff>
      <xdr:row>187</xdr:row>
      <xdr:rowOff>180975</xdr:rowOff>
    </xdr:to>
    <xdr:sp macro="" textlink="">
      <xdr:nvSpPr>
        <xdr:cNvPr id="1116" name="AutoShape 20"/>
        <xdr:cNvSpPr>
          <a:spLocks/>
        </xdr:cNvSpPr>
      </xdr:nvSpPr>
      <xdr:spPr bwMode="auto">
        <a:xfrm>
          <a:off x="4943475" y="35947350"/>
          <a:ext cx="76200" cy="542925"/>
        </a:xfrm>
        <a:prstGeom prst="rightBrace">
          <a:avLst>
            <a:gd name="adj1" fmla="val 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185</xdr:row>
      <xdr:rowOff>19050</xdr:rowOff>
    </xdr:from>
    <xdr:to>
      <xdr:col>9</xdr:col>
      <xdr:colOff>114300</xdr:colOff>
      <xdr:row>187</xdr:row>
      <xdr:rowOff>180975</xdr:rowOff>
    </xdr:to>
    <xdr:sp macro="" textlink="">
      <xdr:nvSpPr>
        <xdr:cNvPr id="1117" name="AutoShape 21"/>
        <xdr:cNvSpPr>
          <a:spLocks/>
        </xdr:cNvSpPr>
      </xdr:nvSpPr>
      <xdr:spPr bwMode="auto">
        <a:xfrm>
          <a:off x="5781675" y="35947350"/>
          <a:ext cx="76200" cy="542925"/>
        </a:xfrm>
        <a:prstGeom prst="rightBrace">
          <a:avLst>
            <a:gd name="adj1" fmla="val 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185</xdr:row>
      <xdr:rowOff>19050</xdr:rowOff>
    </xdr:from>
    <xdr:to>
      <xdr:col>10</xdr:col>
      <xdr:colOff>152400</xdr:colOff>
      <xdr:row>187</xdr:row>
      <xdr:rowOff>180975</xdr:rowOff>
    </xdr:to>
    <xdr:sp macro="" textlink="">
      <xdr:nvSpPr>
        <xdr:cNvPr id="1118" name="AutoShape 22"/>
        <xdr:cNvSpPr>
          <a:spLocks/>
        </xdr:cNvSpPr>
      </xdr:nvSpPr>
      <xdr:spPr bwMode="auto">
        <a:xfrm>
          <a:off x="6553200" y="35947350"/>
          <a:ext cx="76200" cy="542925"/>
        </a:xfrm>
        <a:prstGeom prst="rightBrace">
          <a:avLst>
            <a:gd name="adj1" fmla="val 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9525</xdr:colOff>
      <xdr:row>211</xdr:row>
      <xdr:rowOff>19050</xdr:rowOff>
    </xdr:from>
    <xdr:to>
      <xdr:col>17</xdr:col>
      <xdr:colOff>104775</xdr:colOff>
      <xdr:row>212</xdr:row>
      <xdr:rowOff>152400</xdr:rowOff>
    </xdr:to>
    <xdr:sp macro="" textlink="">
      <xdr:nvSpPr>
        <xdr:cNvPr id="1119" name="AutoShape 23"/>
        <xdr:cNvSpPr>
          <a:spLocks/>
        </xdr:cNvSpPr>
      </xdr:nvSpPr>
      <xdr:spPr bwMode="auto">
        <a:xfrm>
          <a:off x="10506075" y="40919400"/>
          <a:ext cx="95250" cy="323850"/>
        </a:xfrm>
        <a:prstGeom prst="rightBrace">
          <a:avLst>
            <a:gd name="adj1" fmla="val 2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9525</xdr:colOff>
      <xdr:row>211</xdr:row>
      <xdr:rowOff>19050</xdr:rowOff>
    </xdr:from>
    <xdr:to>
      <xdr:col>18</xdr:col>
      <xdr:colOff>104775</xdr:colOff>
      <xdr:row>212</xdr:row>
      <xdr:rowOff>152400</xdr:rowOff>
    </xdr:to>
    <xdr:sp macro="" textlink="">
      <xdr:nvSpPr>
        <xdr:cNvPr id="1120" name="AutoShape 24"/>
        <xdr:cNvSpPr>
          <a:spLocks/>
        </xdr:cNvSpPr>
      </xdr:nvSpPr>
      <xdr:spPr bwMode="auto">
        <a:xfrm>
          <a:off x="11306175" y="40919400"/>
          <a:ext cx="95250" cy="323850"/>
        </a:xfrm>
        <a:prstGeom prst="rightBrace">
          <a:avLst>
            <a:gd name="adj1" fmla="val 2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9525</xdr:colOff>
      <xdr:row>211</xdr:row>
      <xdr:rowOff>19050</xdr:rowOff>
    </xdr:from>
    <xdr:to>
      <xdr:col>19</xdr:col>
      <xdr:colOff>104775</xdr:colOff>
      <xdr:row>212</xdr:row>
      <xdr:rowOff>152400</xdr:rowOff>
    </xdr:to>
    <xdr:sp macro="" textlink="">
      <xdr:nvSpPr>
        <xdr:cNvPr id="1121" name="AutoShape 25"/>
        <xdr:cNvSpPr>
          <a:spLocks/>
        </xdr:cNvSpPr>
      </xdr:nvSpPr>
      <xdr:spPr bwMode="auto">
        <a:xfrm>
          <a:off x="12163425" y="40919400"/>
          <a:ext cx="95250" cy="323850"/>
        </a:xfrm>
        <a:prstGeom prst="rightBrace">
          <a:avLst>
            <a:gd name="adj1" fmla="val 2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183</xdr:row>
      <xdr:rowOff>19050</xdr:rowOff>
    </xdr:from>
    <xdr:to>
      <xdr:col>17</xdr:col>
      <xdr:colOff>114300</xdr:colOff>
      <xdr:row>184</xdr:row>
      <xdr:rowOff>180975</xdr:rowOff>
    </xdr:to>
    <xdr:sp macro="" textlink="">
      <xdr:nvSpPr>
        <xdr:cNvPr id="1122" name="AutoShape 26"/>
        <xdr:cNvSpPr>
          <a:spLocks/>
        </xdr:cNvSpPr>
      </xdr:nvSpPr>
      <xdr:spPr bwMode="auto">
        <a:xfrm>
          <a:off x="10534650" y="355663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47625</xdr:colOff>
      <xdr:row>183</xdr:row>
      <xdr:rowOff>19050</xdr:rowOff>
    </xdr:from>
    <xdr:to>
      <xdr:col>18</xdr:col>
      <xdr:colOff>123825</xdr:colOff>
      <xdr:row>184</xdr:row>
      <xdr:rowOff>180975</xdr:rowOff>
    </xdr:to>
    <xdr:sp macro="" textlink="">
      <xdr:nvSpPr>
        <xdr:cNvPr id="1123" name="AutoShape 27"/>
        <xdr:cNvSpPr>
          <a:spLocks/>
        </xdr:cNvSpPr>
      </xdr:nvSpPr>
      <xdr:spPr bwMode="auto">
        <a:xfrm>
          <a:off x="11344275" y="355663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76200</xdr:colOff>
      <xdr:row>183</xdr:row>
      <xdr:rowOff>19050</xdr:rowOff>
    </xdr:from>
    <xdr:to>
      <xdr:col>19</xdr:col>
      <xdr:colOff>152400</xdr:colOff>
      <xdr:row>184</xdr:row>
      <xdr:rowOff>180975</xdr:rowOff>
    </xdr:to>
    <xdr:sp macro="" textlink="">
      <xdr:nvSpPr>
        <xdr:cNvPr id="1124" name="AutoShape 28"/>
        <xdr:cNvSpPr>
          <a:spLocks/>
        </xdr:cNvSpPr>
      </xdr:nvSpPr>
      <xdr:spPr bwMode="auto">
        <a:xfrm>
          <a:off x="12230100" y="355663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184</xdr:row>
      <xdr:rowOff>19050</xdr:rowOff>
    </xdr:from>
    <xdr:to>
      <xdr:col>20</xdr:col>
      <xdr:colOff>142875</xdr:colOff>
      <xdr:row>185</xdr:row>
      <xdr:rowOff>180975</xdr:rowOff>
    </xdr:to>
    <xdr:sp macro="" textlink="">
      <xdr:nvSpPr>
        <xdr:cNvPr id="1125" name="AutoShape 29"/>
        <xdr:cNvSpPr>
          <a:spLocks/>
        </xdr:cNvSpPr>
      </xdr:nvSpPr>
      <xdr:spPr bwMode="auto">
        <a:xfrm>
          <a:off x="13115925" y="357568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76200</xdr:colOff>
      <xdr:row>184</xdr:row>
      <xdr:rowOff>19050</xdr:rowOff>
    </xdr:from>
    <xdr:to>
      <xdr:col>21</xdr:col>
      <xdr:colOff>152400</xdr:colOff>
      <xdr:row>185</xdr:row>
      <xdr:rowOff>180975</xdr:rowOff>
    </xdr:to>
    <xdr:sp macro="" textlink="">
      <xdr:nvSpPr>
        <xdr:cNvPr id="1126" name="AutoShape 30"/>
        <xdr:cNvSpPr>
          <a:spLocks/>
        </xdr:cNvSpPr>
      </xdr:nvSpPr>
      <xdr:spPr bwMode="auto">
        <a:xfrm>
          <a:off x="13925550" y="357568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76200</xdr:colOff>
      <xdr:row>168</xdr:row>
      <xdr:rowOff>19050</xdr:rowOff>
    </xdr:from>
    <xdr:to>
      <xdr:col>20</xdr:col>
      <xdr:colOff>152400</xdr:colOff>
      <xdr:row>169</xdr:row>
      <xdr:rowOff>180975</xdr:rowOff>
    </xdr:to>
    <xdr:sp macro="" textlink="">
      <xdr:nvSpPr>
        <xdr:cNvPr id="1127" name="AutoShape 31"/>
        <xdr:cNvSpPr>
          <a:spLocks/>
        </xdr:cNvSpPr>
      </xdr:nvSpPr>
      <xdr:spPr bwMode="auto">
        <a:xfrm>
          <a:off x="13125450" y="327469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172</xdr:row>
      <xdr:rowOff>19050</xdr:rowOff>
    </xdr:from>
    <xdr:to>
      <xdr:col>10</xdr:col>
      <xdr:colOff>152400</xdr:colOff>
      <xdr:row>173</xdr:row>
      <xdr:rowOff>180975</xdr:rowOff>
    </xdr:to>
    <xdr:sp macro="" textlink="">
      <xdr:nvSpPr>
        <xdr:cNvPr id="1128" name="AutoShape 32"/>
        <xdr:cNvSpPr>
          <a:spLocks/>
        </xdr:cNvSpPr>
      </xdr:nvSpPr>
      <xdr:spPr bwMode="auto">
        <a:xfrm>
          <a:off x="6553200" y="334899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172</xdr:row>
      <xdr:rowOff>19050</xdr:rowOff>
    </xdr:from>
    <xdr:to>
      <xdr:col>9</xdr:col>
      <xdr:colOff>152400</xdr:colOff>
      <xdr:row>173</xdr:row>
      <xdr:rowOff>180975</xdr:rowOff>
    </xdr:to>
    <xdr:sp macro="" textlink="">
      <xdr:nvSpPr>
        <xdr:cNvPr id="1129" name="AutoShape 33"/>
        <xdr:cNvSpPr>
          <a:spLocks/>
        </xdr:cNvSpPr>
      </xdr:nvSpPr>
      <xdr:spPr bwMode="auto">
        <a:xfrm>
          <a:off x="5819775" y="334899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169</xdr:row>
      <xdr:rowOff>19050</xdr:rowOff>
    </xdr:from>
    <xdr:to>
      <xdr:col>8</xdr:col>
      <xdr:colOff>152400</xdr:colOff>
      <xdr:row>170</xdr:row>
      <xdr:rowOff>180975</xdr:rowOff>
    </xdr:to>
    <xdr:sp macro="" textlink="">
      <xdr:nvSpPr>
        <xdr:cNvPr id="1130" name="AutoShape 34"/>
        <xdr:cNvSpPr>
          <a:spLocks/>
        </xdr:cNvSpPr>
      </xdr:nvSpPr>
      <xdr:spPr bwMode="auto">
        <a:xfrm>
          <a:off x="4943475" y="329374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76200</xdr:colOff>
      <xdr:row>169</xdr:row>
      <xdr:rowOff>19050</xdr:rowOff>
    </xdr:from>
    <xdr:to>
      <xdr:col>7</xdr:col>
      <xdr:colOff>152400</xdr:colOff>
      <xdr:row>170</xdr:row>
      <xdr:rowOff>180975</xdr:rowOff>
    </xdr:to>
    <xdr:sp macro="" textlink="">
      <xdr:nvSpPr>
        <xdr:cNvPr id="1131" name="AutoShape 35"/>
        <xdr:cNvSpPr>
          <a:spLocks/>
        </xdr:cNvSpPr>
      </xdr:nvSpPr>
      <xdr:spPr bwMode="auto">
        <a:xfrm>
          <a:off x="4057650" y="329374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169</xdr:row>
      <xdr:rowOff>19050</xdr:rowOff>
    </xdr:from>
    <xdr:to>
      <xdr:col>6</xdr:col>
      <xdr:colOff>152400</xdr:colOff>
      <xdr:row>170</xdr:row>
      <xdr:rowOff>180975</xdr:rowOff>
    </xdr:to>
    <xdr:sp macro="" textlink="">
      <xdr:nvSpPr>
        <xdr:cNvPr id="1132" name="AutoShape 36"/>
        <xdr:cNvSpPr>
          <a:spLocks/>
        </xdr:cNvSpPr>
      </xdr:nvSpPr>
      <xdr:spPr bwMode="auto">
        <a:xfrm>
          <a:off x="3276600" y="329374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127</xdr:row>
      <xdr:rowOff>19050</xdr:rowOff>
    </xdr:from>
    <xdr:to>
      <xdr:col>10</xdr:col>
      <xdr:colOff>152400</xdr:colOff>
      <xdr:row>128</xdr:row>
      <xdr:rowOff>180975</xdr:rowOff>
    </xdr:to>
    <xdr:sp macro="" textlink="">
      <xdr:nvSpPr>
        <xdr:cNvPr id="1133" name="AutoShape 37"/>
        <xdr:cNvSpPr>
          <a:spLocks/>
        </xdr:cNvSpPr>
      </xdr:nvSpPr>
      <xdr:spPr bwMode="auto">
        <a:xfrm>
          <a:off x="6553200" y="249364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127</xdr:row>
      <xdr:rowOff>19050</xdr:rowOff>
    </xdr:from>
    <xdr:to>
      <xdr:col>9</xdr:col>
      <xdr:colOff>152400</xdr:colOff>
      <xdr:row>128</xdr:row>
      <xdr:rowOff>180975</xdr:rowOff>
    </xdr:to>
    <xdr:sp macro="" textlink="">
      <xdr:nvSpPr>
        <xdr:cNvPr id="1134" name="AutoShape 38"/>
        <xdr:cNvSpPr>
          <a:spLocks/>
        </xdr:cNvSpPr>
      </xdr:nvSpPr>
      <xdr:spPr bwMode="auto">
        <a:xfrm>
          <a:off x="5819775" y="249364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76200</xdr:colOff>
      <xdr:row>88</xdr:row>
      <xdr:rowOff>19050</xdr:rowOff>
    </xdr:from>
    <xdr:to>
      <xdr:col>20</xdr:col>
      <xdr:colOff>152400</xdr:colOff>
      <xdr:row>89</xdr:row>
      <xdr:rowOff>180975</xdr:rowOff>
    </xdr:to>
    <xdr:sp macro="" textlink="">
      <xdr:nvSpPr>
        <xdr:cNvPr id="1135" name="AutoShape 39"/>
        <xdr:cNvSpPr>
          <a:spLocks/>
        </xdr:cNvSpPr>
      </xdr:nvSpPr>
      <xdr:spPr bwMode="auto">
        <a:xfrm>
          <a:off x="13125450" y="175831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76200</xdr:colOff>
      <xdr:row>66</xdr:row>
      <xdr:rowOff>19050</xdr:rowOff>
    </xdr:from>
    <xdr:to>
      <xdr:col>19</xdr:col>
      <xdr:colOff>152400</xdr:colOff>
      <xdr:row>67</xdr:row>
      <xdr:rowOff>180975</xdr:rowOff>
    </xdr:to>
    <xdr:sp macro="" textlink="">
      <xdr:nvSpPr>
        <xdr:cNvPr id="1136" name="AutoShape 40"/>
        <xdr:cNvSpPr>
          <a:spLocks/>
        </xdr:cNvSpPr>
      </xdr:nvSpPr>
      <xdr:spPr bwMode="auto">
        <a:xfrm>
          <a:off x="12230100" y="133540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66</xdr:row>
      <xdr:rowOff>19050</xdr:rowOff>
    </xdr:from>
    <xdr:to>
      <xdr:col>17</xdr:col>
      <xdr:colOff>152400</xdr:colOff>
      <xdr:row>67</xdr:row>
      <xdr:rowOff>180975</xdr:rowOff>
    </xdr:to>
    <xdr:sp macro="" textlink="">
      <xdr:nvSpPr>
        <xdr:cNvPr id="1137" name="AutoShape 41"/>
        <xdr:cNvSpPr>
          <a:spLocks/>
        </xdr:cNvSpPr>
      </xdr:nvSpPr>
      <xdr:spPr bwMode="auto">
        <a:xfrm>
          <a:off x="10572750" y="133540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76200</xdr:colOff>
      <xdr:row>66</xdr:row>
      <xdr:rowOff>19050</xdr:rowOff>
    </xdr:from>
    <xdr:to>
      <xdr:col>18</xdr:col>
      <xdr:colOff>152400</xdr:colOff>
      <xdr:row>67</xdr:row>
      <xdr:rowOff>180975</xdr:rowOff>
    </xdr:to>
    <xdr:sp macro="" textlink="">
      <xdr:nvSpPr>
        <xdr:cNvPr id="1138" name="AutoShape 42"/>
        <xdr:cNvSpPr>
          <a:spLocks/>
        </xdr:cNvSpPr>
      </xdr:nvSpPr>
      <xdr:spPr bwMode="auto">
        <a:xfrm>
          <a:off x="11372850" y="133540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58</xdr:row>
      <xdr:rowOff>19050</xdr:rowOff>
    </xdr:from>
    <xdr:to>
      <xdr:col>17</xdr:col>
      <xdr:colOff>152400</xdr:colOff>
      <xdr:row>59</xdr:row>
      <xdr:rowOff>180975</xdr:rowOff>
    </xdr:to>
    <xdr:sp macro="" textlink="">
      <xdr:nvSpPr>
        <xdr:cNvPr id="1139" name="AutoShape 43"/>
        <xdr:cNvSpPr>
          <a:spLocks/>
        </xdr:cNvSpPr>
      </xdr:nvSpPr>
      <xdr:spPr bwMode="auto">
        <a:xfrm>
          <a:off x="10572750" y="118491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76200</xdr:colOff>
      <xdr:row>58</xdr:row>
      <xdr:rowOff>19050</xdr:rowOff>
    </xdr:from>
    <xdr:to>
      <xdr:col>18</xdr:col>
      <xdr:colOff>152400</xdr:colOff>
      <xdr:row>59</xdr:row>
      <xdr:rowOff>180975</xdr:rowOff>
    </xdr:to>
    <xdr:sp macro="" textlink="">
      <xdr:nvSpPr>
        <xdr:cNvPr id="1140" name="AutoShape 44"/>
        <xdr:cNvSpPr>
          <a:spLocks/>
        </xdr:cNvSpPr>
      </xdr:nvSpPr>
      <xdr:spPr bwMode="auto">
        <a:xfrm>
          <a:off x="11372850" y="118491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76200</xdr:colOff>
      <xdr:row>58</xdr:row>
      <xdr:rowOff>19050</xdr:rowOff>
    </xdr:from>
    <xdr:to>
      <xdr:col>19</xdr:col>
      <xdr:colOff>152400</xdr:colOff>
      <xdr:row>59</xdr:row>
      <xdr:rowOff>180975</xdr:rowOff>
    </xdr:to>
    <xdr:sp macro="" textlink="">
      <xdr:nvSpPr>
        <xdr:cNvPr id="1141" name="AutoShape 45"/>
        <xdr:cNvSpPr>
          <a:spLocks/>
        </xdr:cNvSpPr>
      </xdr:nvSpPr>
      <xdr:spPr bwMode="auto">
        <a:xfrm>
          <a:off x="12230100" y="118491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76200</xdr:colOff>
      <xdr:row>54</xdr:row>
      <xdr:rowOff>19050</xdr:rowOff>
    </xdr:from>
    <xdr:to>
      <xdr:col>20</xdr:col>
      <xdr:colOff>152400</xdr:colOff>
      <xdr:row>55</xdr:row>
      <xdr:rowOff>180975</xdr:rowOff>
    </xdr:to>
    <xdr:sp macro="" textlink="">
      <xdr:nvSpPr>
        <xdr:cNvPr id="1142" name="AutoShape 46"/>
        <xdr:cNvSpPr>
          <a:spLocks/>
        </xdr:cNvSpPr>
      </xdr:nvSpPr>
      <xdr:spPr bwMode="auto">
        <a:xfrm>
          <a:off x="13125450" y="111061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76200</xdr:colOff>
      <xdr:row>54</xdr:row>
      <xdr:rowOff>19050</xdr:rowOff>
    </xdr:from>
    <xdr:to>
      <xdr:col>21</xdr:col>
      <xdr:colOff>152400</xdr:colOff>
      <xdr:row>55</xdr:row>
      <xdr:rowOff>180975</xdr:rowOff>
    </xdr:to>
    <xdr:sp macro="" textlink="">
      <xdr:nvSpPr>
        <xdr:cNvPr id="1143" name="AutoShape 47"/>
        <xdr:cNvSpPr>
          <a:spLocks/>
        </xdr:cNvSpPr>
      </xdr:nvSpPr>
      <xdr:spPr bwMode="auto">
        <a:xfrm>
          <a:off x="13925550" y="111061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34</xdr:row>
      <xdr:rowOff>19050</xdr:rowOff>
    </xdr:from>
    <xdr:to>
      <xdr:col>9</xdr:col>
      <xdr:colOff>152400</xdr:colOff>
      <xdr:row>35</xdr:row>
      <xdr:rowOff>180975</xdr:rowOff>
    </xdr:to>
    <xdr:sp macro="" textlink="">
      <xdr:nvSpPr>
        <xdr:cNvPr id="1144" name="AutoShape 48"/>
        <xdr:cNvSpPr>
          <a:spLocks/>
        </xdr:cNvSpPr>
      </xdr:nvSpPr>
      <xdr:spPr bwMode="auto">
        <a:xfrm>
          <a:off x="5819775" y="73342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34</xdr:row>
      <xdr:rowOff>19050</xdr:rowOff>
    </xdr:from>
    <xdr:to>
      <xdr:col>10</xdr:col>
      <xdr:colOff>152400</xdr:colOff>
      <xdr:row>35</xdr:row>
      <xdr:rowOff>180975</xdr:rowOff>
    </xdr:to>
    <xdr:sp macro="" textlink="">
      <xdr:nvSpPr>
        <xdr:cNvPr id="1145" name="AutoShape 49"/>
        <xdr:cNvSpPr>
          <a:spLocks/>
        </xdr:cNvSpPr>
      </xdr:nvSpPr>
      <xdr:spPr bwMode="auto">
        <a:xfrm>
          <a:off x="6553200" y="73342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19050</xdr:rowOff>
    </xdr:from>
    <xdr:to>
      <xdr:col>9</xdr:col>
      <xdr:colOff>104775</xdr:colOff>
      <xdr:row>16</xdr:row>
      <xdr:rowOff>209550</xdr:rowOff>
    </xdr:to>
    <xdr:sp macro="" textlink="">
      <xdr:nvSpPr>
        <xdr:cNvPr id="1146" name="AutoShape 50"/>
        <xdr:cNvSpPr>
          <a:spLocks/>
        </xdr:cNvSpPr>
      </xdr:nvSpPr>
      <xdr:spPr bwMode="auto">
        <a:xfrm>
          <a:off x="5781675" y="3505200"/>
          <a:ext cx="66675" cy="438150"/>
        </a:xfrm>
        <a:prstGeom prst="rightBrace">
          <a:avLst>
            <a:gd name="adj1" fmla="val 5476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15</xdr:row>
      <xdr:rowOff>19050</xdr:rowOff>
    </xdr:from>
    <xdr:to>
      <xdr:col>10</xdr:col>
      <xdr:colOff>152400</xdr:colOff>
      <xdr:row>16</xdr:row>
      <xdr:rowOff>209550</xdr:rowOff>
    </xdr:to>
    <xdr:sp macro="" textlink="">
      <xdr:nvSpPr>
        <xdr:cNvPr id="1147" name="AutoShape 51"/>
        <xdr:cNvSpPr>
          <a:spLocks/>
        </xdr:cNvSpPr>
      </xdr:nvSpPr>
      <xdr:spPr bwMode="auto">
        <a:xfrm>
          <a:off x="6562725" y="3505200"/>
          <a:ext cx="66675" cy="438150"/>
        </a:xfrm>
        <a:prstGeom prst="rightBrace">
          <a:avLst>
            <a:gd name="adj1" fmla="val 5476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57150</xdr:colOff>
      <xdr:row>150</xdr:row>
      <xdr:rowOff>19050</xdr:rowOff>
    </xdr:from>
    <xdr:to>
      <xdr:col>10</xdr:col>
      <xdr:colOff>190500</xdr:colOff>
      <xdr:row>152</xdr:row>
      <xdr:rowOff>171450</xdr:rowOff>
    </xdr:to>
    <xdr:sp macro="" textlink="">
      <xdr:nvSpPr>
        <xdr:cNvPr id="1148" name="AutoShape 52"/>
        <xdr:cNvSpPr>
          <a:spLocks/>
        </xdr:cNvSpPr>
      </xdr:nvSpPr>
      <xdr:spPr bwMode="auto">
        <a:xfrm>
          <a:off x="6534150" y="29356050"/>
          <a:ext cx="133350" cy="5334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150</xdr:row>
      <xdr:rowOff>19050</xdr:rowOff>
    </xdr:from>
    <xdr:to>
      <xdr:col>9</xdr:col>
      <xdr:colOff>133350</xdr:colOff>
      <xdr:row>152</xdr:row>
      <xdr:rowOff>171450</xdr:rowOff>
    </xdr:to>
    <xdr:sp macro="" textlink="">
      <xdr:nvSpPr>
        <xdr:cNvPr id="1149" name="AutoShape 53"/>
        <xdr:cNvSpPr>
          <a:spLocks/>
        </xdr:cNvSpPr>
      </xdr:nvSpPr>
      <xdr:spPr bwMode="auto">
        <a:xfrm>
          <a:off x="5781675" y="29356050"/>
          <a:ext cx="95250" cy="533400"/>
        </a:xfrm>
        <a:prstGeom prst="rightBrace">
          <a:avLst>
            <a:gd name="adj1" fmla="val 4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150</xdr:row>
      <xdr:rowOff>19050</xdr:rowOff>
    </xdr:from>
    <xdr:to>
      <xdr:col>6</xdr:col>
      <xdr:colOff>190500</xdr:colOff>
      <xdr:row>152</xdr:row>
      <xdr:rowOff>171450</xdr:rowOff>
    </xdr:to>
    <xdr:sp macro="" textlink="">
      <xdr:nvSpPr>
        <xdr:cNvPr id="1150" name="AutoShape 54"/>
        <xdr:cNvSpPr>
          <a:spLocks/>
        </xdr:cNvSpPr>
      </xdr:nvSpPr>
      <xdr:spPr bwMode="auto">
        <a:xfrm>
          <a:off x="3257550" y="29356050"/>
          <a:ext cx="133350" cy="5334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150</xdr:row>
      <xdr:rowOff>19050</xdr:rowOff>
    </xdr:from>
    <xdr:to>
      <xdr:col>7</xdr:col>
      <xdr:colOff>190500</xdr:colOff>
      <xdr:row>152</xdr:row>
      <xdr:rowOff>171450</xdr:rowOff>
    </xdr:to>
    <xdr:sp macro="" textlink="">
      <xdr:nvSpPr>
        <xdr:cNvPr id="1151" name="AutoShape 55"/>
        <xdr:cNvSpPr>
          <a:spLocks/>
        </xdr:cNvSpPr>
      </xdr:nvSpPr>
      <xdr:spPr bwMode="auto">
        <a:xfrm>
          <a:off x="4038600" y="29356050"/>
          <a:ext cx="133350" cy="5334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150</xdr:row>
      <xdr:rowOff>19050</xdr:rowOff>
    </xdr:from>
    <xdr:to>
      <xdr:col>8</xdr:col>
      <xdr:colOff>190500</xdr:colOff>
      <xdr:row>152</xdr:row>
      <xdr:rowOff>171450</xdr:rowOff>
    </xdr:to>
    <xdr:sp macro="" textlink="">
      <xdr:nvSpPr>
        <xdr:cNvPr id="1152" name="AutoShape 56"/>
        <xdr:cNvSpPr>
          <a:spLocks/>
        </xdr:cNvSpPr>
      </xdr:nvSpPr>
      <xdr:spPr bwMode="auto">
        <a:xfrm>
          <a:off x="4924425" y="29356050"/>
          <a:ext cx="133350" cy="5334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76</xdr:row>
      <xdr:rowOff>0</xdr:rowOff>
    </xdr:from>
    <xdr:to>
      <xdr:col>17</xdr:col>
      <xdr:colOff>133350</xdr:colOff>
      <xdr:row>77</xdr:row>
      <xdr:rowOff>161925</xdr:rowOff>
    </xdr:to>
    <xdr:sp macro="" textlink="">
      <xdr:nvSpPr>
        <xdr:cNvPr id="1153" name="AutoShape 57"/>
        <xdr:cNvSpPr>
          <a:spLocks/>
        </xdr:cNvSpPr>
      </xdr:nvSpPr>
      <xdr:spPr bwMode="auto">
        <a:xfrm>
          <a:off x="10553700" y="1522095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57150</xdr:colOff>
      <xdr:row>76</xdr:row>
      <xdr:rowOff>9525</xdr:rowOff>
    </xdr:from>
    <xdr:to>
      <xdr:col>18</xdr:col>
      <xdr:colOff>133350</xdr:colOff>
      <xdr:row>77</xdr:row>
      <xdr:rowOff>171450</xdr:rowOff>
    </xdr:to>
    <xdr:sp macro="" textlink="">
      <xdr:nvSpPr>
        <xdr:cNvPr id="1154" name="AutoShape 58"/>
        <xdr:cNvSpPr>
          <a:spLocks/>
        </xdr:cNvSpPr>
      </xdr:nvSpPr>
      <xdr:spPr bwMode="auto">
        <a:xfrm>
          <a:off x="11353800" y="15230475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47625</xdr:colOff>
      <xdr:row>76</xdr:row>
      <xdr:rowOff>19050</xdr:rowOff>
    </xdr:from>
    <xdr:to>
      <xdr:col>19</xdr:col>
      <xdr:colOff>123825</xdr:colOff>
      <xdr:row>77</xdr:row>
      <xdr:rowOff>180975</xdr:rowOff>
    </xdr:to>
    <xdr:sp macro="" textlink="">
      <xdr:nvSpPr>
        <xdr:cNvPr id="1155" name="AutoShape 59"/>
        <xdr:cNvSpPr>
          <a:spLocks/>
        </xdr:cNvSpPr>
      </xdr:nvSpPr>
      <xdr:spPr bwMode="auto">
        <a:xfrm>
          <a:off x="12201525" y="152400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172</xdr:row>
      <xdr:rowOff>19050</xdr:rowOff>
    </xdr:from>
    <xdr:to>
      <xdr:col>6</xdr:col>
      <xdr:colOff>152400</xdr:colOff>
      <xdr:row>173</xdr:row>
      <xdr:rowOff>180975</xdr:rowOff>
    </xdr:to>
    <xdr:sp macro="" textlink="">
      <xdr:nvSpPr>
        <xdr:cNvPr id="1156" name="AutoShape 60"/>
        <xdr:cNvSpPr>
          <a:spLocks/>
        </xdr:cNvSpPr>
      </xdr:nvSpPr>
      <xdr:spPr bwMode="auto">
        <a:xfrm>
          <a:off x="3276600" y="334899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76200</xdr:colOff>
      <xdr:row>172</xdr:row>
      <xdr:rowOff>19050</xdr:rowOff>
    </xdr:from>
    <xdr:to>
      <xdr:col>7</xdr:col>
      <xdr:colOff>152400</xdr:colOff>
      <xdr:row>173</xdr:row>
      <xdr:rowOff>180975</xdr:rowOff>
    </xdr:to>
    <xdr:sp macro="" textlink="">
      <xdr:nvSpPr>
        <xdr:cNvPr id="1157" name="AutoShape 61"/>
        <xdr:cNvSpPr>
          <a:spLocks/>
        </xdr:cNvSpPr>
      </xdr:nvSpPr>
      <xdr:spPr bwMode="auto">
        <a:xfrm>
          <a:off x="4057650" y="334899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172</xdr:row>
      <xdr:rowOff>19050</xdr:rowOff>
    </xdr:from>
    <xdr:to>
      <xdr:col>8</xdr:col>
      <xdr:colOff>152400</xdr:colOff>
      <xdr:row>173</xdr:row>
      <xdr:rowOff>180975</xdr:rowOff>
    </xdr:to>
    <xdr:sp macro="" textlink="">
      <xdr:nvSpPr>
        <xdr:cNvPr id="1158" name="AutoShape 62"/>
        <xdr:cNvSpPr>
          <a:spLocks/>
        </xdr:cNvSpPr>
      </xdr:nvSpPr>
      <xdr:spPr bwMode="auto">
        <a:xfrm>
          <a:off x="4943475" y="33489900"/>
          <a:ext cx="76200" cy="352425"/>
        </a:xfrm>
        <a:prstGeom prst="righ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206</xdr:row>
      <xdr:rowOff>38100</xdr:rowOff>
    </xdr:from>
    <xdr:to>
      <xdr:col>6</xdr:col>
      <xdr:colOff>152400</xdr:colOff>
      <xdr:row>209</xdr:row>
      <xdr:rowOff>180975</xdr:rowOff>
    </xdr:to>
    <xdr:sp macro="" textlink="">
      <xdr:nvSpPr>
        <xdr:cNvPr id="1159" name="AutoShape 64"/>
        <xdr:cNvSpPr>
          <a:spLocks/>
        </xdr:cNvSpPr>
      </xdr:nvSpPr>
      <xdr:spPr bwMode="auto">
        <a:xfrm>
          <a:off x="3267075" y="40005000"/>
          <a:ext cx="85725" cy="714375"/>
        </a:xfrm>
        <a:prstGeom prst="rightBrace">
          <a:avLst>
            <a:gd name="adj1" fmla="val 6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206</xdr:row>
      <xdr:rowOff>38100</xdr:rowOff>
    </xdr:from>
    <xdr:to>
      <xdr:col>7</xdr:col>
      <xdr:colOff>152400</xdr:colOff>
      <xdr:row>209</xdr:row>
      <xdr:rowOff>180975</xdr:rowOff>
    </xdr:to>
    <xdr:sp macro="" textlink="">
      <xdr:nvSpPr>
        <xdr:cNvPr id="1160" name="AutoShape 65"/>
        <xdr:cNvSpPr>
          <a:spLocks/>
        </xdr:cNvSpPr>
      </xdr:nvSpPr>
      <xdr:spPr bwMode="auto">
        <a:xfrm>
          <a:off x="4048125" y="40005000"/>
          <a:ext cx="85725" cy="714375"/>
        </a:xfrm>
        <a:prstGeom prst="rightBrace">
          <a:avLst>
            <a:gd name="adj1" fmla="val 6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206</xdr:row>
      <xdr:rowOff>38100</xdr:rowOff>
    </xdr:from>
    <xdr:to>
      <xdr:col>8</xdr:col>
      <xdr:colOff>152400</xdr:colOff>
      <xdr:row>209</xdr:row>
      <xdr:rowOff>180975</xdr:rowOff>
    </xdr:to>
    <xdr:sp macro="" textlink="">
      <xdr:nvSpPr>
        <xdr:cNvPr id="1161" name="AutoShape 66"/>
        <xdr:cNvSpPr>
          <a:spLocks/>
        </xdr:cNvSpPr>
      </xdr:nvSpPr>
      <xdr:spPr bwMode="auto">
        <a:xfrm>
          <a:off x="4933950" y="40005000"/>
          <a:ext cx="85725" cy="714375"/>
        </a:xfrm>
        <a:prstGeom prst="rightBrace">
          <a:avLst>
            <a:gd name="adj1" fmla="val 6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207</xdr:row>
      <xdr:rowOff>19050</xdr:rowOff>
    </xdr:from>
    <xdr:to>
      <xdr:col>9</xdr:col>
      <xdr:colOff>114300</xdr:colOff>
      <xdr:row>209</xdr:row>
      <xdr:rowOff>180975</xdr:rowOff>
    </xdr:to>
    <xdr:sp macro="" textlink="">
      <xdr:nvSpPr>
        <xdr:cNvPr id="1162" name="AutoShape 67"/>
        <xdr:cNvSpPr>
          <a:spLocks/>
        </xdr:cNvSpPr>
      </xdr:nvSpPr>
      <xdr:spPr bwMode="auto">
        <a:xfrm>
          <a:off x="5781675" y="40176450"/>
          <a:ext cx="76200" cy="542925"/>
        </a:xfrm>
        <a:prstGeom prst="rightBrace">
          <a:avLst>
            <a:gd name="adj1" fmla="val 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207</xdr:row>
      <xdr:rowOff>19050</xdr:rowOff>
    </xdr:from>
    <xdr:to>
      <xdr:col>10</xdr:col>
      <xdr:colOff>152400</xdr:colOff>
      <xdr:row>209</xdr:row>
      <xdr:rowOff>180975</xdr:rowOff>
    </xdr:to>
    <xdr:sp macro="" textlink="">
      <xdr:nvSpPr>
        <xdr:cNvPr id="1163" name="AutoShape 68"/>
        <xdr:cNvSpPr>
          <a:spLocks/>
        </xdr:cNvSpPr>
      </xdr:nvSpPr>
      <xdr:spPr bwMode="auto">
        <a:xfrm>
          <a:off x="6553200" y="40176450"/>
          <a:ext cx="76200" cy="542925"/>
        </a:xfrm>
        <a:prstGeom prst="rightBrace">
          <a:avLst>
            <a:gd name="adj1" fmla="val 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222</xdr:row>
      <xdr:rowOff>19050</xdr:rowOff>
    </xdr:from>
    <xdr:to>
      <xdr:col>6</xdr:col>
      <xdr:colOff>152400</xdr:colOff>
      <xdr:row>226</xdr:row>
      <xdr:rowOff>123825</xdr:rowOff>
    </xdr:to>
    <xdr:sp macro="" textlink="">
      <xdr:nvSpPr>
        <xdr:cNvPr id="1164" name="AutoShape 69"/>
        <xdr:cNvSpPr>
          <a:spLocks/>
        </xdr:cNvSpPr>
      </xdr:nvSpPr>
      <xdr:spPr bwMode="auto">
        <a:xfrm>
          <a:off x="3238500" y="42995850"/>
          <a:ext cx="114300" cy="866775"/>
        </a:xfrm>
        <a:prstGeom prst="rightBrace">
          <a:avLst>
            <a:gd name="adj1" fmla="val 6319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222</xdr:row>
      <xdr:rowOff>19050</xdr:rowOff>
    </xdr:from>
    <xdr:to>
      <xdr:col>7</xdr:col>
      <xdr:colOff>152400</xdr:colOff>
      <xdr:row>226</xdr:row>
      <xdr:rowOff>123825</xdr:rowOff>
    </xdr:to>
    <xdr:sp macro="" textlink="">
      <xdr:nvSpPr>
        <xdr:cNvPr id="1165" name="AutoShape 70"/>
        <xdr:cNvSpPr>
          <a:spLocks/>
        </xdr:cNvSpPr>
      </xdr:nvSpPr>
      <xdr:spPr bwMode="auto">
        <a:xfrm>
          <a:off x="4019550" y="42995850"/>
          <a:ext cx="114300" cy="866775"/>
        </a:xfrm>
        <a:prstGeom prst="rightBrace">
          <a:avLst>
            <a:gd name="adj1" fmla="val 6319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222</xdr:row>
      <xdr:rowOff>19050</xdr:rowOff>
    </xdr:from>
    <xdr:to>
      <xdr:col>8</xdr:col>
      <xdr:colOff>152400</xdr:colOff>
      <xdr:row>226</xdr:row>
      <xdr:rowOff>123825</xdr:rowOff>
    </xdr:to>
    <xdr:sp macro="" textlink="">
      <xdr:nvSpPr>
        <xdr:cNvPr id="1166" name="AutoShape 71"/>
        <xdr:cNvSpPr>
          <a:spLocks/>
        </xdr:cNvSpPr>
      </xdr:nvSpPr>
      <xdr:spPr bwMode="auto">
        <a:xfrm>
          <a:off x="4905375" y="42995850"/>
          <a:ext cx="114300" cy="866775"/>
        </a:xfrm>
        <a:prstGeom prst="rightBrace">
          <a:avLst>
            <a:gd name="adj1" fmla="val 6319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222</xdr:row>
      <xdr:rowOff>19050</xdr:rowOff>
    </xdr:from>
    <xdr:to>
      <xdr:col>9</xdr:col>
      <xdr:colOff>133350</xdr:colOff>
      <xdr:row>226</xdr:row>
      <xdr:rowOff>123825</xdr:rowOff>
    </xdr:to>
    <xdr:sp macro="" textlink="">
      <xdr:nvSpPr>
        <xdr:cNvPr id="1167" name="AutoShape 72"/>
        <xdr:cNvSpPr>
          <a:spLocks/>
        </xdr:cNvSpPr>
      </xdr:nvSpPr>
      <xdr:spPr bwMode="auto">
        <a:xfrm>
          <a:off x="5762625" y="42995850"/>
          <a:ext cx="114300" cy="866775"/>
        </a:xfrm>
        <a:prstGeom prst="rightBrace">
          <a:avLst>
            <a:gd name="adj1" fmla="val 6319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97</xdr:row>
      <xdr:rowOff>9525</xdr:rowOff>
    </xdr:from>
    <xdr:to>
      <xdr:col>7</xdr:col>
      <xdr:colOff>114300</xdr:colOff>
      <xdr:row>98</xdr:row>
      <xdr:rowOff>171450</xdr:rowOff>
    </xdr:to>
    <xdr:sp macro="" textlink="">
      <xdr:nvSpPr>
        <xdr:cNvPr id="1168" name="AutoShape 73"/>
        <xdr:cNvSpPr>
          <a:spLocks/>
        </xdr:cNvSpPr>
      </xdr:nvSpPr>
      <xdr:spPr bwMode="auto">
        <a:xfrm>
          <a:off x="4048125" y="19269075"/>
          <a:ext cx="47625" cy="352425"/>
        </a:xfrm>
        <a:prstGeom prst="rightBrace">
          <a:avLst>
            <a:gd name="adj1" fmla="val 6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97</xdr:row>
      <xdr:rowOff>9525</xdr:rowOff>
    </xdr:from>
    <xdr:to>
      <xdr:col>8</xdr:col>
      <xdr:colOff>133350</xdr:colOff>
      <xdr:row>98</xdr:row>
      <xdr:rowOff>171450</xdr:rowOff>
    </xdr:to>
    <xdr:sp macro="" textlink="">
      <xdr:nvSpPr>
        <xdr:cNvPr id="1169" name="AutoShape 74"/>
        <xdr:cNvSpPr>
          <a:spLocks/>
        </xdr:cNvSpPr>
      </xdr:nvSpPr>
      <xdr:spPr bwMode="auto">
        <a:xfrm>
          <a:off x="4953000" y="19269075"/>
          <a:ext cx="47625" cy="352425"/>
        </a:xfrm>
        <a:prstGeom prst="rightBrace">
          <a:avLst>
            <a:gd name="adj1" fmla="val 6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3"/>
  <sheetViews>
    <sheetView tabSelected="1" zoomScale="85" zoomScaleNormal="85" zoomScaleSheetLayoutView="100" workbookViewId="0">
      <selection sqref="A1:K1"/>
    </sheetView>
  </sheetViews>
  <sheetFormatPr defaultRowHeight="12.75" customHeight="1" x14ac:dyDescent="0.15"/>
  <cols>
    <col min="1" max="1" width="1" style="42" customWidth="1"/>
    <col min="2" max="2" width="3.375" style="42" customWidth="1"/>
    <col min="3" max="3" width="22" style="42" customWidth="1"/>
    <col min="4" max="4" width="0.625" style="42" customWidth="1"/>
    <col min="5" max="6" width="7.5" style="41" customWidth="1"/>
    <col min="7" max="7" width="10.25" style="41" customWidth="1"/>
    <col min="8" max="8" width="11.625" style="41" customWidth="1"/>
    <col min="9" max="9" width="11.5" style="41" customWidth="1"/>
    <col min="10" max="10" width="9.625" style="41" customWidth="1"/>
    <col min="11" max="11" width="11.125" style="41" customWidth="1"/>
    <col min="12" max="12" width="0.5" style="42" customWidth="1"/>
    <col min="13" max="13" width="3.25" style="42" customWidth="1"/>
    <col min="14" max="14" width="22.125" style="42" customWidth="1"/>
    <col min="15" max="15" width="0.5" style="42" customWidth="1"/>
    <col min="16" max="16" width="7.125" style="42" customWidth="1"/>
    <col min="17" max="17" width="8.125" style="42" customWidth="1"/>
    <col min="18" max="18" width="10.5" style="42" customWidth="1"/>
    <col min="19" max="19" width="11.25" style="42" customWidth="1"/>
    <col min="20" max="20" width="11.75" style="42" customWidth="1"/>
    <col min="21" max="21" width="10.5" style="42" customWidth="1"/>
    <col min="22" max="22" width="12" style="42" customWidth="1"/>
    <col min="23" max="16384" width="9" style="42"/>
  </cols>
  <sheetData>
    <row r="1" spans="1:23" s="56" customFormat="1" ht="23.1" customHeight="1" x14ac:dyDescent="0.15">
      <c r="A1" s="89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M1" s="90" t="s">
        <v>22</v>
      </c>
      <c r="N1" s="90"/>
      <c r="O1" s="90"/>
      <c r="P1" s="90"/>
      <c r="Q1" s="90"/>
      <c r="R1" s="90"/>
      <c r="S1" s="90"/>
      <c r="T1" s="90"/>
      <c r="U1" s="90"/>
      <c r="V1" s="90"/>
    </row>
    <row r="2" spans="1:23" s="56" customFormat="1" ht="23.1" customHeight="1" x14ac:dyDescent="0.15">
      <c r="A2" s="14"/>
      <c r="B2" s="3" t="s">
        <v>30</v>
      </c>
      <c r="C2" s="14"/>
      <c r="D2" s="14"/>
      <c r="E2" s="14"/>
      <c r="F2" s="14"/>
      <c r="G2" s="14"/>
      <c r="H2" s="91" t="s">
        <v>61</v>
      </c>
      <c r="I2" s="91"/>
      <c r="J2" s="91"/>
      <c r="K2" s="91"/>
      <c r="L2" s="58"/>
      <c r="M2" s="109" t="s">
        <v>62</v>
      </c>
      <c r="N2" s="107"/>
      <c r="O2" s="107"/>
      <c r="P2" s="107"/>
      <c r="Q2" s="107"/>
      <c r="R2" s="57"/>
      <c r="S2" s="57"/>
      <c r="T2" s="57"/>
      <c r="U2" s="57"/>
      <c r="V2" s="57"/>
    </row>
    <row r="3" spans="1:23" ht="15" thickBot="1" x14ac:dyDescent="0.2">
      <c r="B3" s="63" t="s">
        <v>17</v>
      </c>
      <c r="C3" s="63"/>
      <c r="D3" s="63"/>
      <c r="E3" s="15"/>
      <c r="F3" s="15"/>
      <c r="G3" s="15"/>
      <c r="H3" s="86"/>
      <c r="I3" s="86"/>
      <c r="J3" s="86"/>
      <c r="K3" s="86"/>
      <c r="L3" s="59"/>
      <c r="M3" s="87"/>
      <c r="N3" s="88"/>
      <c r="O3" s="88"/>
      <c r="P3" s="88"/>
      <c r="Q3" s="88"/>
      <c r="R3" s="59"/>
      <c r="S3" s="59"/>
      <c r="T3" s="59"/>
      <c r="U3" s="59"/>
      <c r="V3" s="59"/>
    </row>
    <row r="4" spans="1:23" ht="15" customHeight="1" thickTop="1" x14ac:dyDescent="0.15">
      <c r="A4" s="95" t="s">
        <v>23</v>
      </c>
      <c r="B4" s="96"/>
      <c r="C4" s="96"/>
      <c r="D4" s="64"/>
      <c r="E4" s="1"/>
      <c r="F4" s="92" t="s">
        <v>37</v>
      </c>
      <c r="G4" s="92"/>
      <c r="H4" s="92"/>
      <c r="I4" s="92"/>
      <c r="J4" s="92"/>
      <c r="K4" s="2"/>
      <c r="L4" s="95" t="s">
        <v>23</v>
      </c>
      <c r="M4" s="96"/>
      <c r="N4" s="96"/>
      <c r="O4" s="60"/>
      <c r="P4" s="26"/>
      <c r="Q4" s="92" t="s">
        <v>38</v>
      </c>
      <c r="R4" s="92"/>
      <c r="S4" s="92"/>
      <c r="T4" s="92"/>
      <c r="U4" s="92"/>
      <c r="V4" s="27"/>
    </row>
    <row r="5" spans="1:23" ht="15" customHeight="1" x14ac:dyDescent="0.15">
      <c r="A5" s="97"/>
      <c r="B5" s="97"/>
      <c r="C5" s="97"/>
      <c r="D5" s="60"/>
      <c r="E5" s="79" t="s">
        <v>3</v>
      </c>
      <c r="F5" s="79" t="s">
        <v>13</v>
      </c>
      <c r="G5" s="79" t="s">
        <v>1</v>
      </c>
      <c r="H5" s="79" t="s">
        <v>0</v>
      </c>
      <c r="I5" s="79" t="s">
        <v>14</v>
      </c>
      <c r="J5" s="84" t="s">
        <v>15</v>
      </c>
      <c r="K5" s="85"/>
      <c r="L5" s="97"/>
      <c r="M5" s="97"/>
      <c r="N5" s="97"/>
      <c r="O5" s="60"/>
      <c r="P5" s="79" t="s">
        <v>3</v>
      </c>
      <c r="Q5" s="77" t="s">
        <v>13</v>
      </c>
      <c r="R5" s="77" t="s">
        <v>1</v>
      </c>
      <c r="S5" s="77" t="s">
        <v>0</v>
      </c>
      <c r="T5" s="77" t="s">
        <v>14</v>
      </c>
      <c r="U5" s="94" t="s">
        <v>15</v>
      </c>
      <c r="V5" s="85"/>
    </row>
    <row r="6" spans="1:23" ht="15" customHeight="1" x14ac:dyDescent="0.15">
      <c r="A6" s="98"/>
      <c r="B6" s="98"/>
      <c r="C6" s="98"/>
      <c r="D6" s="61"/>
      <c r="E6" s="80"/>
      <c r="F6" s="80"/>
      <c r="G6" s="80"/>
      <c r="H6" s="80"/>
      <c r="I6" s="80"/>
      <c r="J6" s="16" t="s">
        <v>32</v>
      </c>
      <c r="K6" s="10" t="s">
        <v>2</v>
      </c>
      <c r="L6" s="98"/>
      <c r="M6" s="98"/>
      <c r="N6" s="98"/>
      <c r="O6" s="61"/>
      <c r="P6" s="93"/>
      <c r="Q6" s="78"/>
      <c r="R6" s="78"/>
      <c r="S6" s="78"/>
      <c r="T6" s="78"/>
      <c r="U6" s="28" t="s">
        <v>32</v>
      </c>
      <c r="V6" s="13" t="s">
        <v>2</v>
      </c>
    </row>
    <row r="7" spans="1:23" s="43" customFormat="1" ht="19.5" customHeight="1" x14ac:dyDescent="0.15">
      <c r="B7" s="102" t="s">
        <v>20</v>
      </c>
      <c r="C7" s="102"/>
      <c r="D7" s="65"/>
      <c r="E7" s="17">
        <v>616</v>
      </c>
      <c r="F7" s="17">
        <v>12743</v>
      </c>
      <c r="G7" s="17">
        <v>3706389</v>
      </c>
      <c r="H7" s="17">
        <v>13354294</v>
      </c>
      <c r="I7" s="17">
        <v>22746008</v>
      </c>
      <c r="J7" s="17">
        <v>6020362</v>
      </c>
      <c r="K7" s="18">
        <v>608511</v>
      </c>
      <c r="M7" s="102" t="s">
        <v>20</v>
      </c>
      <c r="N7" s="102"/>
      <c r="O7" s="44"/>
      <c r="P7" s="45">
        <v>25</v>
      </c>
      <c r="Q7" s="45">
        <v>395</v>
      </c>
      <c r="R7" s="45">
        <v>169939</v>
      </c>
      <c r="S7" s="45">
        <v>1849975</v>
      </c>
      <c r="T7" s="45">
        <v>3430034</v>
      </c>
      <c r="U7" s="45">
        <v>464408</v>
      </c>
      <c r="V7" s="46">
        <v>16333</v>
      </c>
    </row>
    <row r="8" spans="1:23" ht="13.5" customHeight="1" x14ac:dyDescent="0.15">
      <c r="B8" s="47"/>
      <c r="C8" s="47"/>
      <c r="D8" s="47"/>
      <c r="E8" s="19"/>
      <c r="F8" s="19"/>
      <c r="G8" s="19"/>
      <c r="H8" s="19"/>
      <c r="I8" s="19"/>
      <c r="J8" s="19"/>
      <c r="K8" s="20"/>
      <c r="L8" s="43"/>
      <c r="M8" s="47"/>
      <c r="N8" s="47"/>
      <c r="O8" s="47"/>
      <c r="P8" s="33"/>
      <c r="Q8" s="33"/>
      <c r="R8" s="33"/>
      <c r="S8" s="33"/>
      <c r="T8" s="33"/>
      <c r="U8" s="33"/>
      <c r="V8" s="34"/>
    </row>
    <row r="9" spans="1:23" ht="19.5" customHeight="1" x14ac:dyDescent="0.15">
      <c r="A9" s="3"/>
      <c r="B9" s="99" t="s">
        <v>19</v>
      </c>
      <c r="C9" s="99"/>
      <c r="D9" s="48"/>
      <c r="E9" s="21">
        <v>437</v>
      </c>
      <c r="F9" s="21">
        <v>12063</v>
      </c>
      <c r="G9" s="21">
        <v>3623163</v>
      </c>
      <c r="H9" s="21">
        <v>13162166</v>
      </c>
      <c r="I9" s="21">
        <v>22356036</v>
      </c>
      <c r="J9" s="21">
        <v>6020362</v>
      </c>
      <c r="K9" s="22">
        <v>608511</v>
      </c>
      <c r="L9" s="3"/>
      <c r="M9" s="99" t="s">
        <v>19</v>
      </c>
      <c r="N9" s="99"/>
      <c r="O9" s="48"/>
      <c r="P9" s="23">
        <v>24</v>
      </c>
      <c r="Q9" s="23">
        <v>393</v>
      </c>
      <c r="R9" s="21" t="s">
        <v>64</v>
      </c>
      <c r="S9" s="21" t="s">
        <v>64</v>
      </c>
      <c r="T9" s="21" t="s">
        <v>64</v>
      </c>
      <c r="U9" s="23">
        <v>464408</v>
      </c>
      <c r="V9" s="49">
        <v>16333</v>
      </c>
    </row>
    <row r="10" spans="1:23" ht="19.5" customHeight="1" x14ac:dyDescent="0.15">
      <c r="A10" s="3"/>
      <c r="B10" s="50" t="s">
        <v>4</v>
      </c>
      <c r="C10" s="11" t="s">
        <v>24</v>
      </c>
      <c r="D10" s="51"/>
      <c r="E10" s="21">
        <v>4</v>
      </c>
      <c r="F10" s="21">
        <v>32</v>
      </c>
      <c r="G10" s="21">
        <v>4498</v>
      </c>
      <c r="H10" s="21">
        <v>4448</v>
      </c>
      <c r="I10" s="21">
        <v>16193</v>
      </c>
      <c r="J10" s="21">
        <v>0</v>
      </c>
      <c r="K10" s="22">
        <v>0</v>
      </c>
      <c r="L10" s="3"/>
      <c r="M10" s="50" t="s">
        <v>4</v>
      </c>
      <c r="N10" s="11" t="s">
        <v>24</v>
      </c>
      <c r="O10" s="51"/>
      <c r="P10" s="21" t="s">
        <v>63</v>
      </c>
      <c r="Q10" s="21" t="s">
        <v>63</v>
      </c>
      <c r="R10" s="21" t="s">
        <v>63</v>
      </c>
      <c r="S10" s="21" t="s">
        <v>63</v>
      </c>
      <c r="T10" s="21" t="s">
        <v>63</v>
      </c>
      <c r="U10" s="21" t="s">
        <v>63</v>
      </c>
      <c r="V10" s="22" t="s">
        <v>63</v>
      </c>
    </row>
    <row r="11" spans="1:23" ht="19.5" customHeight="1" x14ac:dyDescent="0.15">
      <c r="A11" s="3"/>
      <c r="B11" s="50" t="s">
        <v>5</v>
      </c>
      <c r="C11" s="11" t="s">
        <v>25</v>
      </c>
      <c r="D11" s="51"/>
      <c r="E11" s="21">
        <v>79</v>
      </c>
      <c r="F11" s="21">
        <v>597</v>
      </c>
      <c r="G11" s="21">
        <v>158433</v>
      </c>
      <c r="H11" s="21">
        <v>295206</v>
      </c>
      <c r="I11" s="21">
        <v>613634</v>
      </c>
      <c r="J11" s="21">
        <v>62537</v>
      </c>
      <c r="K11" s="22">
        <v>609</v>
      </c>
      <c r="L11" s="3"/>
      <c r="M11" s="50" t="s">
        <v>5</v>
      </c>
      <c r="N11" s="11" t="s">
        <v>25</v>
      </c>
      <c r="O11" s="51"/>
      <c r="P11" s="21">
        <v>3</v>
      </c>
      <c r="Q11" s="21">
        <v>6</v>
      </c>
      <c r="R11" s="21">
        <v>1625</v>
      </c>
      <c r="S11" s="21">
        <v>2481</v>
      </c>
      <c r="T11" s="21">
        <v>6994</v>
      </c>
      <c r="U11" s="21">
        <v>0</v>
      </c>
      <c r="V11" s="22">
        <v>0</v>
      </c>
    </row>
    <row r="12" spans="1:23" ht="19.5" customHeight="1" x14ac:dyDescent="0.15">
      <c r="A12" s="3"/>
      <c r="B12" s="50" t="s">
        <v>6</v>
      </c>
      <c r="C12" s="11" t="s">
        <v>26</v>
      </c>
      <c r="D12" s="51"/>
      <c r="E12" s="21">
        <v>287</v>
      </c>
      <c r="F12" s="21">
        <v>5828</v>
      </c>
      <c r="G12" s="21">
        <v>1736395</v>
      </c>
      <c r="H12" s="21">
        <v>4402840</v>
      </c>
      <c r="I12" s="21">
        <v>8298211</v>
      </c>
      <c r="J12" s="21">
        <v>1896988</v>
      </c>
      <c r="K12" s="22">
        <v>419677</v>
      </c>
      <c r="L12" s="3"/>
      <c r="M12" s="50" t="s">
        <v>6</v>
      </c>
      <c r="N12" s="11" t="s">
        <v>26</v>
      </c>
      <c r="O12" s="51"/>
      <c r="P12" s="21">
        <v>16</v>
      </c>
      <c r="Q12" s="21">
        <v>246</v>
      </c>
      <c r="R12" s="21">
        <v>78501</v>
      </c>
      <c r="S12" s="21">
        <v>117123</v>
      </c>
      <c r="T12" s="21">
        <v>292611</v>
      </c>
      <c r="U12" s="21" t="s">
        <v>64</v>
      </c>
      <c r="V12" s="22" t="s">
        <v>64</v>
      </c>
      <c r="W12" s="58"/>
    </row>
    <row r="13" spans="1:23" ht="19.5" customHeight="1" x14ac:dyDescent="0.15">
      <c r="A13" s="3"/>
      <c r="B13" s="50" t="s">
        <v>7</v>
      </c>
      <c r="C13" s="11" t="s">
        <v>27</v>
      </c>
      <c r="D13" s="51"/>
      <c r="E13" s="21">
        <v>30</v>
      </c>
      <c r="F13" s="21">
        <v>1583</v>
      </c>
      <c r="G13" s="21">
        <v>412131</v>
      </c>
      <c r="H13" s="21">
        <v>1696061</v>
      </c>
      <c r="I13" s="21">
        <v>2454074</v>
      </c>
      <c r="J13" s="21">
        <v>470580</v>
      </c>
      <c r="K13" s="22">
        <v>34606</v>
      </c>
      <c r="L13" s="3"/>
      <c r="M13" s="50" t="s">
        <v>7</v>
      </c>
      <c r="N13" s="11" t="s">
        <v>27</v>
      </c>
      <c r="O13" s="51"/>
      <c r="P13" s="21">
        <v>3</v>
      </c>
      <c r="Q13" s="21">
        <v>68</v>
      </c>
      <c r="R13" s="21" t="s">
        <v>65</v>
      </c>
      <c r="S13" s="21" t="s">
        <v>64</v>
      </c>
      <c r="T13" s="21" t="s">
        <v>64</v>
      </c>
      <c r="U13" s="21" t="s">
        <v>64</v>
      </c>
      <c r="V13" s="22" t="s">
        <v>64</v>
      </c>
      <c r="W13" s="58"/>
    </row>
    <row r="14" spans="1:23" ht="19.5" customHeight="1" x14ac:dyDescent="0.15">
      <c r="A14" s="3"/>
      <c r="B14" s="50" t="s">
        <v>8</v>
      </c>
      <c r="C14" s="11" t="s">
        <v>28</v>
      </c>
      <c r="D14" s="51"/>
      <c r="E14" s="21">
        <v>16</v>
      </c>
      <c r="F14" s="21">
        <v>1131</v>
      </c>
      <c r="G14" s="21">
        <v>378066</v>
      </c>
      <c r="H14" s="21">
        <v>1628689</v>
      </c>
      <c r="I14" s="21">
        <v>2612604</v>
      </c>
      <c r="J14" s="21">
        <v>920882</v>
      </c>
      <c r="K14" s="22">
        <v>23043</v>
      </c>
      <c r="L14" s="3"/>
      <c r="M14" s="50" t="s">
        <v>8</v>
      </c>
      <c r="N14" s="11" t="s">
        <v>28</v>
      </c>
      <c r="O14" s="51"/>
      <c r="P14" s="21" t="s">
        <v>63</v>
      </c>
      <c r="Q14" s="21" t="s">
        <v>63</v>
      </c>
      <c r="R14" s="21" t="s">
        <v>63</v>
      </c>
      <c r="S14" s="21" t="s">
        <v>63</v>
      </c>
      <c r="T14" s="21" t="s">
        <v>63</v>
      </c>
      <c r="U14" s="21" t="s">
        <v>63</v>
      </c>
      <c r="V14" s="22" t="s">
        <v>63</v>
      </c>
      <c r="W14" s="58"/>
    </row>
    <row r="15" spans="1:23" ht="19.5" customHeight="1" x14ac:dyDescent="0.15">
      <c r="A15" s="3"/>
      <c r="B15" s="50" t="s">
        <v>9</v>
      </c>
      <c r="C15" s="11" t="s">
        <v>29</v>
      </c>
      <c r="D15" s="51"/>
      <c r="E15" s="21">
        <v>11</v>
      </c>
      <c r="F15" s="21">
        <v>891</v>
      </c>
      <c r="G15" s="21">
        <v>282043</v>
      </c>
      <c r="H15" s="21">
        <v>1351991</v>
      </c>
      <c r="I15" s="21">
        <v>2296641</v>
      </c>
      <c r="J15" s="21">
        <v>730866</v>
      </c>
      <c r="K15" s="22">
        <v>15739</v>
      </c>
      <c r="L15" s="3"/>
      <c r="M15" s="50" t="s">
        <v>9</v>
      </c>
      <c r="N15" s="11" t="s">
        <v>29</v>
      </c>
      <c r="O15" s="51"/>
      <c r="P15" s="21">
        <v>1</v>
      </c>
      <c r="Q15" s="21">
        <v>10</v>
      </c>
      <c r="R15" s="21" t="s">
        <v>64</v>
      </c>
      <c r="S15" s="21" t="s">
        <v>64</v>
      </c>
      <c r="T15" s="21" t="s">
        <v>64</v>
      </c>
      <c r="U15" s="21">
        <v>0</v>
      </c>
      <c r="V15" s="22">
        <v>0</v>
      </c>
      <c r="W15" s="58"/>
    </row>
    <row r="16" spans="1:23" ht="19.5" customHeight="1" x14ac:dyDescent="0.15">
      <c r="A16" s="3"/>
      <c r="B16" s="50" t="s">
        <v>10</v>
      </c>
      <c r="C16" s="11" t="s">
        <v>33</v>
      </c>
      <c r="D16" s="51"/>
      <c r="E16" s="21">
        <v>3</v>
      </c>
      <c r="F16" s="21">
        <v>445</v>
      </c>
      <c r="G16" s="21" t="s">
        <v>64</v>
      </c>
      <c r="H16" s="21" t="s">
        <v>64</v>
      </c>
      <c r="I16" s="21" t="s">
        <v>64</v>
      </c>
      <c r="J16" s="116">
        <f>J9-SUM(J10:J15)</f>
        <v>1938509</v>
      </c>
      <c r="K16" s="117">
        <f>K9-SUM(K11:K15)</f>
        <v>114837</v>
      </c>
      <c r="L16" s="3"/>
      <c r="M16" s="50" t="s">
        <v>10</v>
      </c>
      <c r="N16" s="11" t="s">
        <v>33</v>
      </c>
      <c r="O16" s="51"/>
      <c r="P16" s="21" t="s">
        <v>63</v>
      </c>
      <c r="Q16" s="21" t="s">
        <v>63</v>
      </c>
      <c r="R16" s="21" t="s">
        <v>63</v>
      </c>
      <c r="S16" s="21" t="s">
        <v>63</v>
      </c>
      <c r="T16" s="21" t="s">
        <v>63</v>
      </c>
      <c r="U16" s="21" t="s">
        <v>63</v>
      </c>
      <c r="V16" s="22" t="s">
        <v>63</v>
      </c>
      <c r="W16" s="58"/>
    </row>
    <row r="17" spans="1:23" ht="19.5" customHeight="1" x14ac:dyDescent="0.15">
      <c r="A17" s="3"/>
      <c r="B17" s="50" t="s">
        <v>11</v>
      </c>
      <c r="C17" s="11" t="s">
        <v>34</v>
      </c>
      <c r="D17" s="51"/>
      <c r="E17" s="21">
        <v>6</v>
      </c>
      <c r="F17" s="21">
        <v>1529</v>
      </c>
      <c r="G17" s="21">
        <v>464979</v>
      </c>
      <c r="H17" s="21">
        <v>2259909</v>
      </c>
      <c r="I17" s="21">
        <v>4131804</v>
      </c>
      <c r="J17" s="116"/>
      <c r="K17" s="117"/>
      <c r="L17" s="3"/>
      <c r="M17" s="50" t="s">
        <v>11</v>
      </c>
      <c r="N17" s="11" t="s">
        <v>34</v>
      </c>
      <c r="O17" s="51"/>
      <c r="P17" s="21" t="s">
        <v>63</v>
      </c>
      <c r="Q17" s="21" t="s">
        <v>63</v>
      </c>
      <c r="R17" s="21" t="s">
        <v>63</v>
      </c>
      <c r="S17" s="21" t="s">
        <v>63</v>
      </c>
      <c r="T17" s="21" t="s">
        <v>63</v>
      </c>
      <c r="U17" s="21" t="s">
        <v>63</v>
      </c>
      <c r="V17" s="22" t="s">
        <v>63</v>
      </c>
      <c r="W17" s="58"/>
    </row>
    <row r="18" spans="1:23" ht="19.5" customHeight="1" x14ac:dyDescent="0.15">
      <c r="A18" s="3"/>
      <c r="B18" s="50" t="s">
        <v>12</v>
      </c>
      <c r="C18" s="11" t="s">
        <v>35</v>
      </c>
      <c r="D18" s="51"/>
      <c r="E18" s="21">
        <v>1</v>
      </c>
      <c r="F18" s="21">
        <v>27</v>
      </c>
      <c r="G18" s="21" t="s">
        <v>64</v>
      </c>
      <c r="H18" s="21" t="s">
        <v>64</v>
      </c>
      <c r="I18" s="21" t="s">
        <v>65</v>
      </c>
      <c r="J18" s="21">
        <v>0</v>
      </c>
      <c r="K18" s="22">
        <v>0</v>
      </c>
      <c r="L18" s="52" t="s">
        <v>36</v>
      </c>
      <c r="M18" s="53" t="s">
        <v>12</v>
      </c>
      <c r="N18" s="11" t="s">
        <v>35</v>
      </c>
      <c r="O18" s="51"/>
      <c r="P18" s="21">
        <v>1</v>
      </c>
      <c r="Q18" s="21">
        <v>63</v>
      </c>
      <c r="R18" s="21" t="s">
        <v>64</v>
      </c>
      <c r="S18" s="21" t="s">
        <v>64</v>
      </c>
      <c r="T18" s="21" t="s">
        <v>64</v>
      </c>
      <c r="U18" s="21" t="s">
        <v>64</v>
      </c>
      <c r="V18" s="22" t="s">
        <v>66</v>
      </c>
      <c r="W18" s="58"/>
    </row>
    <row r="19" spans="1:23" ht="13.5" customHeight="1" x14ac:dyDescent="0.15">
      <c r="B19" s="47"/>
      <c r="C19" s="47"/>
      <c r="D19" s="47"/>
      <c r="E19" s="19"/>
      <c r="F19" s="19"/>
      <c r="G19" s="19"/>
      <c r="H19" s="19"/>
      <c r="I19" s="19"/>
      <c r="J19" s="19"/>
      <c r="K19" s="20"/>
      <c r="L19" s="43"/>
      <c r="M19" s="47"/>
      <c r="N19" s="47"/>
      <c r="O19" s="47"/>
      <c r="P19" s="33"/>
      <c r="Q19" s="33"/>
      <c r="R19" s="33"/>
      <c r="S19" s="33"/>
      <c r="T19" s="33"/>
      <c r="U19" s="33"/>
      <c r="V19" s="34"/>
    </row>
    <row r="20" spans="1:23" ht="15" customHeight="1" x14ac:dyDescent="0.15">
      <c r="A20" s="4"/>
      <c r="B20" s="104" t="s">
        <v>16</v>
      </c>
      <c r="C20" s="104"/>
      <c r="D20" s="54"/>
      <c r="E20" s="21">
        <v>3</v>
      </c>
      <c r="F20" s="21">
        <v>41</v>
      </c>
      <c r="G20" s="23">
        <v>7370</v>
      </c>
      <c r="H20" s="23">
        <v>7296</v>
      </c>
      <c r="I20" s="23">
        <v>27682</v>
      </c>
      <c r="J20" s="21">
        <v>0</v>
      </c>
      <c r="K20" s="22">
        <v>0</v>
      </c>
      <c r="L20" s="4"/>
      <c r="M20" s="104" t="s">
        <v>16</v>
      </c>
      <c r="N20" s="104"/>
      <c r="O20" s="54"/>
      <c r="P20" s="21" t="s">
        <v>63</v>
      </c>
      <c r="Q20" s="21" t="s">
        <v>63</v>
      </c>
      <c r="R20" s="21" t="s">
        <v>63</v>
      </c>
      <c r="S20" s="21" t="s">
        <v>63</v>
      </c>
      <c r="T20" s="21" t="s">
        <v>63</v>
      </c>
      <c r="U20" s="21" t="s">
        <v>63</v>
      </c>
      <c r="V20" s="22" t="s">
        <v>63</v>
      </c>
    </row>
    <row r="21" spans="1:23" ht="15" customHeight="1" x14ac:dyDescent="0.15">
      <c r="A21" s="5"/>
      <c r="B21" s="100" t="s">
        <v>18</v>
      </c>
      <c r="C21" s="100"/>
      <c r="D21" s="55"/>
      <c r="E21" s="24">
        <v>176</v>
      </c>
      <c r="F21" s="24">
        <v>639</v>
      </c>
      <c r="G21" s="24">
        <v>75856</v>
      </c>
      <c r="H21" s="24">
        <v>184832</v>
      </c>
      <c r="I21" s="24">
        <v>362290</v>
      </c>
      <c r="J21" s="24">
        <v>0</v>
      </c>
      <c r="K21" s="25">
        <v>0</v>
      </c>
      <c r="L21" s="5"/>
      <c r="M21" s="100" t="s">
        <v>18</v>
      </c>
      <c r="N21" s="100"/>
      <c r="O21" s="55"/>
      <c r="P21" s="24">
        <v>1</v>
      </c>
      <c r="Q21" s="24">
        <v>2</v>
      </c>
      <c r="R21" s="24" t="s">
        <v>64</v>
      </c>
      <c r="S21" s="24" t="s">
        <v>64</v>
      </c>
      <c r="T21" s="24" t="s">
        <v>64</v>
      </c>
      <c r="U21" s="24">
        <v>0</v>
      </c>
      <c r="V21" s="25">
        <v>0</v>
      </c>
    </row>
    <row r="22" spans="1:23" s="56" customFormat="1" ht="18.75" customHeight="1" x14ac:dyDescent="0.15">
      <c r="A22" s="89" t="s">
        <v>21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M22" s="90" t="s">
        <v>31</v>
      </c>
      <c r="N22" s="90"/>
      <c r="O22" s="90"/>
      <c r="P22" s="90"/>
      <c r="Q22" s="90"/>
      <c r="R22" s="90"/>
      <c r="S22" s="90"/>
      <c r="T22" s="90"/>
      <c r="U22" s="90"/>
      <c r="V22" s="90"/>
    </row>
    <row r="23" spans="1:23" s="56" customFormat="1" ht="17.25" x14ac:dyDescent="0.15">
      <c r="A23" s="14"/>
      <c r="B23" s="3" t="s">
        <v>30</v>
      </c>
      <c r="C23" s="14"/>
      <c r="D23" s="14"/>
      <c r="E23" s="14"/>
      <c r="F23" s="14"/>
      <c r="G23" s="14"/>
      <c r="H23" s="91" t="s">
        <v>61</v>
      </c>
      <c r="I23" s="91"/>
      <c r="J23" s="91"/>
      <c r="K23" s="91"/>
      <c r="L23" s="58"/>
      <c r="M23" s="109" t="s">
        <v>62</v>
      </c>
      <c r="N23" s="107"/>
      <c r="O23" s="107"/>
      <c r="P23" s="107"/>
      <c r="Q23" s="107"/>
      <c r="R23" s="57"/>
      <c r="S23" s="57"/>
      <c r="T23" s="57"/>
      <c r="U23" s="57"/>
      <c r="V23" s="57"/>
    </row>
    <row r="24" spans="1:23" ht="15" thickBot="1" x14ac:dyDescent="0.2">
      <c r="B24" s="63" t="s">
        <v>17</v>
      </c>
      <c r="C24" s="63"/>
      <c r="D24" s="63"/>
      <c r="E24" s="15"/>
      <c r="F24" s="15"/>
      <c r="G24" s="15"/>
      <c r="H24" s="86"/>
      <c r="I24" s="86"/>
      <c r="J24" s="86"/>
      <c r="K24" s="86"/>
      <c r="L24" s="59"/>
      <c r="M24" s="87"/>
      <c r="N24" s="88"/>
      <c r="O24" s="88"/>
      <c r="P24" s="88"/>
      <c r="Q24" s="88"/>
      <c r="R24" s="59"/>
      <c r="S24" s="59"/>
      <c r="T24" s="59"/>
      <c r="U24" s="59"/>
      <c r="V24" s="59"/>
    </row>
    <row r="25" spans="1:23" ht="15" customHeight="1" thickTop="1" x14ac:dyDescent="0.15">
      <c r="A25" s="106" t="s">
        <v>23</v>
      </c>
      <c r="B25" s="107"/>
      <c r="C25" s="107"/>
      <c r="D25" s="60"/>
      <c r="E25" s="26"/>
      <c r="F25" s="108" t="s">
        <v>39</v>
      </c>
      <c r="G25" s="108"/>
      <c r="H25" s="108"/>
      <c r="I25" s="108"/>
      <c r="J25" s="108"/>
      <c r="K25" s="27"/>
      <c r="L25" s="106" t="s">
        <v>23</v>
      </c>
      <c r="M25" s="107"/>
      <c r="N25" s="107"/>
      <c r="O25" s="60"/>
      <c r="P25" s="26"/>
      <c r="Q25" s="108" t="s">
        <v>42</v>
      </c>
      <c r="R25" s="108"/>
      <c r="S25" s="108"/>
      <c r="T25" s="108"/>
      <c r="U25" s="108"/>
      <c r="V25" s="27"/>
    </row>
    <row r="26" spans="1:23" ht="15" customHeight="1" x14ac:dyDescent="0.15">
      <c r="A26" s="107"/>
      <c r="B26" s="107"/>
      <c r="C26" s="107"/>
      <c r="D26" s="60"/>
      <c r="E26" s="79" t="s">
        <v>3</v>
      </c>
      <c r="F26" s="77" t="s">
        <v>13</v>
      </c>
      <c r="G26" s="77" t="s">
        <v>1</v>
      </c>
      <c r="H26" s="77" t="s">
        <v>0</v>
      </c>
      <c r="I26" s="77" t="s">
        <v>14</v>
      </c>
      <c r="J26" s="94" t="s">
        <v>15</v>
      </c>
      <c r="K26" s="85"/>
      <c r="L26" s="107"/>
      <c r="M26" s="107"/>
      <c r="N26" s="107"/>
      <c r="O26" s="60"/>
      <c r="P26" s="79" t="s">
        <v>3</v>
      </c>
      <c r="Q26" s="77" t="s">
        <v>13</v>
      </c>
      <c r="R26" s="77" t="s">
        <v>1</v>
      </c>
      <c r="S26" s="77" t="s">
        <v>0</v>
      </c>
      <c r="T26" s="77" t="s">
        <v>14</v>
      </c>
      <c r="U26" s="94" t="s">
        <v>15</v>
      </c>
      <c r="V26" s="85"/>
    </row>
    <row r="27" spans="1:23" ht="15" customHeight="1" x14ac:dyDescent="0.15">
      <c r="A27" s="98"/>
      <c r="B27" s="98"/>
      <c r="C27" s="98"/>
      <c r="D27" s="61"/>
      <c r="E27" s="93"/>
      <c r="F27" s="78"/>
      <c r="G27" s="78"/>
      <c r="H27" s="78"/>
      <c r="I27" s="78"/>
      <c r="J27" s="28" t="s">
        <v>32</v>
      </c>
      <c r="K27" s="13" t="s">
        <v>2</v>
      </c>
      <c r="L27" s="98"/>
      <c r="M27" s="98"/>
      <c r="N27" s="98"/>
      <c r="O27" s="61"/>
      <c r="P27" s="93"/>
      <c r="Q27" s="78"/>
      <c r="R27" s="78"/>
      <c r="S27" s="78"/>
      <c r="T27" s="78"/>
      <c r="U27" s="28" t="s">
        <v>32</v>
      </c>
      <c r="V27" s="13" t="s">
        <v>2</v>
      </c>
    </row>
    <row r="28" spans="1:23" ht="15" customHeight="1" x14ac:dyDescent="0.15">
      <c r="B28" s="102" t="s">
        <v>20</v>
      </c>
      <c r="C28" s="102"/>
      <c r="D28" s="44"/>
      <c r="E28" s="19">
        <v>1446</v>
      </c>
      <c r="F28" s="19">
        <v>7670</v>
      </c>
      <c r="G28" s="19">
        <v>1838695</v>
      </c>
      <c r="H28" s="19">
        <v>6907744</v>
      </c>
      <c r="I28" s="19">
        <v>11751705</v>
      </c>
      <c r="J28" s="19">
        <v>1189321</v>
      </c>
      <c r="K28" s="29">
        <v>32723</v>
      </c>
      <c r="L28" s="43"/>
      <c r="M28" s="102" t="s">
        <v>20</v>
      </c>
      <c r="N28" s="102"/>
      <c r="O28" s="44"/>
      <c r="P28" s="33">
        <v>680</v>
      </c>
      <c r="Q28" s="33">
        <v>5788</v>
      </c>
      <c r="R28" s="33">
        <v>1993764</v>
      </c>
      <c r="S28" s="33">
        <v>7476139</v>
      </c>
      <c r="T28" s="33">
        <v>12562106</v>
      </c>
      <c r="U28" s="33">
        <v>2653831</v>
      </c>
      <c r="V28" s="34">
        <v>260838</v>
      </c>
    </row>
    <row r="29" spans="1:23" ht="13.5" customHeight="1" x14ac:dyDescent="0.15">
      <c r="B29" s="47"/>
      <c r="C29" s="47"/>
      <c r="D29" s="47"/>
      <c r="E29" s="19"/>
      <c r="F29" s="19"/>
      <c r="G29" s="19"/>
      <c r="H29" s="19"/>
      <c r="I29" s="19"/>
      <c r="J29" s="19"/>
      <c r="K29" s="20"/>
      <c r="L29" s="43"/>
      <c r="M29" s="47"/>
      <c r="N29" s="47"/>
      <c r="O29" s="47"/>
      <c r="P29" s="33"/>
      <c r="Q29" s="33"/>
      <c r="R29" s="33"/>
      <c r="S29" s="33"/>
      <c r="T29" s="33"/>
      <c r="U29" s="33"/>
      <c r="V29" s="34"/>
    </row>
    <row r="30" spans="1:23" ht="15" customHeight="1" x14ac:dyDescent="0.15">
      <c r="A30" s="3"/>
      <c r="B30" s="99" t="s">
        <v>19</v>
      </c>
      <c r="C30" s="99"/>
      <c r="D30" s="48"/>
      <c r="E30" s="8">
        <v>492</v>
      </c>
      <c r="F30" s="8">
        <v>5236</v>
      </c>
      <c r="G30" s="8">
        <v>1661462</v>
      </c>
      <c r="H30" s="8">
        <v>6630228</v>
      </c>
      <c r="I30" s="8">
        <v>11010782</v>
      </c>
      <c r="J30" s="8">
        <v>1189321</v>
      </c>
      <c r="K30" s="9">
        <v>32723</v>
      </c>
      <c r="L30" s="3"/>
      <c r="M30" s="99" t="s">
        <v>19</v>
      </c>
      <c r="N30" s="99"/>
      <c r="O30" s="48"/>
      <c r="P30" s="7">
        <v>377</v>
      </c>
      <c r="Q30" s="7">
        <v>4914</v>
      </c>
      <c r="R30" s="7">
        <v>1899747</v>
      </c>
      <c r="S30" s="7">
        <v>7354638</v>
      </c>
      <c r="T30" s="7">
        <v>12203505</v>
      </c>
      <c r="U30" s="7">
        <v>2653831</v>
      </c>
      <c r="V30" s="35">
        <v>260838</v>
      </c>
    </row>
    <row r="31" spans="1:23" ht="15" customHeight="1" x14ac:dyDescent="0.15">
      <c r="A31" s="3"/>
      <c r="B31" s="62" t="s">
        <v>4</v>
      </c>
      <c r="C31" s="11" t="s">
        <v>24</v>
      </c>
      <c r="D31" s="51"/>
      <c r="E31" s="8">
        <v>4</v>
      </c>
      <c r="F31" s="8">
        <v>17</v>
      </c>
      <c r="G31" s="8" t="s">
        <v>76</v>
      </c>
      <c r="H31" s="8" t="s">
        <v>76</v>
      </c>
      <c r="I31" s="8" t="s">
        <v>76</v>
      </c>
      <c r="J31" s="8">
        <v>0</v>
      </c>
      <c r="K31" s="9">
        <v>0</v>
      </c>
      <c r="L31" s="3"/>
      <c r="M31" s="62" t="s">
        <v>4</v>
      </c>
      <c r="N31" s="11" t="s">
        <v>24</v>
      </c>
      <c r="O31" s="51"/>
      <c r="P31" s="8" t="s">
        <v>63</v>
      </c>
      <c r="Q31" s="8" t="s">
        <v>63</v>
      </c>
      <c r="R31" s="8" t="s">
        <v>63</v>
      </c>
      <c r="S31" s="8" t="s">
        <v>63</v>
      </c>
      <c r="T31" s="8" t="s">
        <v>63</v>
      </c>
      <c r="U31" s="8" t="s">
        <v>63</v>
      </c>
      <c r="V31" s="9" t="s">
        <v>63</v>
      </c>
    </row>
    <row r="32" spans="1:23" ht="15" customHeight="1" x14ac:dyDescent="0.15">
      <c r="A32" s="3"/>
      <c r="B32" s="62" t="s">
        <v>5</v>
      </c>
      <c r="C32" s="11" t="s">
        <v>25</v>
      </c>
      <c r="D32" s="51"/>
      <c r="E32" s="8">
        <v>106</v>
      </c>
      <c r="F32" s="8">
        <v>494</v>
      </c>
      <c r="G32" s="8">
        <v>115346</v>
      </c>
      <c r="H32" s="8">
        <v>223745</v>
      </c>
      <c r="I32" s="8">
        <v>435940</v>
      </c>
      <c r="J32" s="8">
        <v>0</v>
      </c>
      <c r="K32" s="9">
        <v>0</v>
      </c>
      <c r="L32" s="3"/>
      <c r="M32" s="62" t="s">
        <v>5</v>
      </c>
      <c r="N32" s="11" t="s">
        <v>25</v>
      </c>
      <c r="O32" s="51"/>
      <c r="P32" s="8">
        <v>88</v>
      </c>
      <c r="Q32" s="8">
        <v>459</v>
      </c>
      <c r="R32" s="8">
        <v>132496</v>
      </c>
      <c r="S32" s="8">
        <v>166478</v>
      </c>
      <c r="T32" s="8">
        <v>390848</v>
      </c>
      <c r="U32" s="8">
        <v>0</v>
      </c>
      <c r="V32" s="9">
        <v>0</v>
      </c>
    </row>
    <row r="33" spans="1:22" ht="15" customHeight="1" x14ac:dyDescent="0.15">
      <c r="A33" s="3"/>
      <c r="B33" s="62" t="s">
        <v>6</v>
      </c>
      <c r="C33" s="11" t="s">
        <v>26</v>
      </c>
      <c r="D33" s="51"/>
      <c r="E33" s="8">
        <v>348</v>
      </c>
      <c r="F33" s="8">
        <v>3295</v>
      </c>
      <c r="G33" s="8">
        <v>1001659</v>
      </c>
      <c r="H33" s="8">
        <v>3209545</v>
      </c>
      <c r="I33" s="8">
        <v>5673478</v>
      </c>
      <c r="J33" s="8">
        <v>322586</v>
      </c>
      <c r="K33" s="9">
        <v>11181</v>
      </c>
      <c r="L33" s="3"/>
      <c r="M33" s="62" t="s">
        <v>6</v>
      </c>
      <c r="N33" s="11" t="s">
        <v>26</v>
      </c>
      <c r="O33" s="51"/>
      <c r="P33" s="8">
        <v>266</v>
      </c>
      <c r="Q33" s="8">
        <v>2929</v>
      </c>
      <c r="R33" s="8">
        <v>1043643</v>
      </c>
      <c r="S33" s="8">
        <v>2595658</v>
      </c>
      <c r="T33" s="8">
        <v>4666484</v>
      </c>
      <c r="U33" s="8">
        <v>607388</v>
      </c>
      <c r="V33" s="9">
        <v>86207</v>
      </c>
    </row>
    <row r="34" spans="1:22" ht="15" customHeight="1" x14ac:dyDescent="0.15">
      <c r="A34" s="3"/>
      <c r="B34" s="62" t="s">
        <v>7</v>
      </c>
      <c r="C34" s="11" t="s">
        <v>27</v>
      </c>
      <c r="D34" s="51"/>
      <c r="E34" s="8">
        <v>17</v>
      </c>
      <c r="F34" s="8">
        <v>551</v>
      </c>
      <c r="G34" s="30">
        <v>197711</v>
      </c>
      <c r="H34" s="30">
        <v>596398</v>
      </c>
      <c r="I34" s="30">
        <v>901824</v>
      </c>
      <c r="J34" s="8">
        <v>111794</v>
      </c>
      <c r="K34" s="9">
        <v>488</v>
      </c>
      <c r="L34" s="3"/>
      <c r="M34" s="62" t="s">
        <v>7</v>
      </c>
      <c r="N34" s="11" t="s">
        <v>27</v>
      </c>
      <c r="O34" s="51"/>
      <c r="P34" s="8">
        <v>9</v>
      </c>
      <c r="Q34" s="8">
        <v>421</v>
      </c>
      <c r="R34" s="8">
        <v>188974</v>
      </c>
      <c r="S34" s="8">
        <v>522628</v>
      </c>
      <c r="T34" s="8">
        <v>895246</v>
      </c>
      <c r="U34" s="8">
        <v>298668</v>
      </c>
      <c r="V34" s="9">
        <v>11781</v>
      </c>
    </row>
    <row r="35" spans="1:22" ht="15" customHeight="1" x14ac:dyDescent="0.15">
      <c r="A35" s="3"/>
      <c r="B35" s="62" t="s">
        <v>8</v>
      </c>
      <c r="C35" s="11" t="s">
        <v>28</v>
      </c>
      <c r="D35" s="51"/>
      <c r="E35" s="8">
        <v>15</v>
      </c>
      <c r="F35" s="8">
        <v>746</v>
      </c>
      <c r="G35" s="8">
        <v>281557</v>
      </c>
      <c r="H35" s="8">
        <v>2082944</v>
      </c>
      <c r="I35" s="8">
        <v>3084972</v>
      </c>
      <c r="J35" s="74">
        <f>J30-SUM(J33:J34)</f>
        <v>754941</v>
      </c>
      <c r="K35" s="81">
        <f>K30-SUM(K31:K34)</f>
        <v>21054</v>
      </c>
      <c r="L35" s="3"/>
      <c r="M35" s="62" t="s">
        <v>8</v>
      </c>
      <c r="N35" s="11" t="s">
        <v>28</v>
      </c>
      <c r="O35" s="51"/>
      <c r="P35" s="8">
        <v>9</v>
      </c>
      <c r="Q35" s="8">
        <v>494</v>
      </c>
      <c r="R35" s="8">
        <v>192068</v>
      </c>
      <c r="S35" s="8">
        <v>596585</v>
      </c>
      <c r="T35" s="8">
        <v>937216</v>
      </c>
      <c r="U35" s="8">
        <v>214745</v>
      </c>
      <c r="V35" s="9">
        <v>25875</v>
      </c>
    </row>
    <row r="36" spans="1:22" ht="15" customHeight="1" x14ac:dyDescent="0.15">
      <c r="A36" s="3"/>
      <c r="B36" s="62" t="s">
        <v>9</v>
      </c>
      <c r="C36" s="11" t="s">
        <v>29</v>
      </c>
      <c r="D36" s="51"/>
      <c r="E36" s="8">
        <v>2</v>
      </c>
      <c r="F36" s="8">
        <v>133</v>
      </c>
      <c r="G36" s="8" t="s">
        <v>76</v>
      </c>
      <c r="H36" s="8" t="s">
        <v>76</v>
      </c>
      <c r="I36" s="8" t="s">
        <v>76</v>
      </c>
      <c r="J36" s="74"/>
      <c r="K36" s="81"/>
      <c r="L36" s="3"/>
      <c r="M36" s="62" t="s">
        <v>9</v>
      </c>
      <c r="N36" s="11" t="s">
        <v>29</v>
      </c>
      <c r="O36" s="51"/>
      <c r="P36" s="8">
        <v>2</v>
      </c>
      <c r="Q36" s="8">
        <v>236</v>
      </c>
      <c r="R36" s="8" t="s">
        <v>77</v>
      </c>
      <c r="S36" s="8" t="s">
        <v>77</v>
      </c>
      <c r="T36" s="8" t="s">
        <v>77</v>
      </c>
      <c r="U36" s="8" t="s">
        <v>77</v>
      </c>
      <c r="V36" s="9" t="s">
        <v>77</v>
      </c>
    </row>
    <row r="37" spans="1:22" s="43" customFormat="1" ht="15" customHeight="1" x14ac:dyDescent="0.15">
      <c r="A37" s="3"/>
      <c r="B37" s="62" t="s">
        <v>10</v>
      </c>
      <c r="C37" s="11" t="s">
        <v>33</v>
      </c>
      <c r="D37" s="51"/>
      <c r="E37" s="8" t="s">
        <v>63</v>
      </c>
      <c r="F37" s="8" t="s">
        <v>63</v>
      </c>
      <c r="G37" s="8" t="s">
        <v>63</v>
      </c>
      <c r="H37" s="8" t="s">
        <v>63</v>
      </c>
      <c r="I37" s="8" t="s">
        <v>63</v>
      </c>
      <c r="J37" s="8" t="s">
        <v>63</v>
      </c>
      <c r="K37" s="9" t="s">
        <v>63</v>
      </c>
      <c r="L37" s="3"/>
      <c r="M37" s="62" t="s">
        <v>10</v>
      </c>
      <c r="N37" s="11" t="s">
        <v>33</v>
      </c>
      <c r="O37" s="51"/>
      <c r="P37" s="8">
        <v>2</v>
      </c>
      <c r="Q37" s="8">
        <v>292</v>
      </c>
      <c r="R37" s="8" t="s">
        <v>77</v>
      </c>
      <c r="S37" s="8" t="s">
        <v>77</v>
      </c>
      <c r="T37" s="8" t="s">
        <v>77</v>
      </c>
      <c r="U37" s="8" t="s">
        <v>77</v>
      </c>
      <c r="V37" s="9" t="s">
        <v>77</v>
      </c>
    </row>
    <row r="38" spans="1:22" ht="15" customHeight="1" x14ac:dyDescent="0.15">
      <c r="A38" s="3"/>
      <c r="B38" s="62" t="s">
        <v>11</v>
      </c>
      <c r="C38" s="11" t="s">
        <v>34</v>
      </c>
      <c r="D38" s="51"/>
      <c r="E38" s="8" t="s">
        <v>63</v>
      </c>
      <c r="F38" s="8" t="s">
        <v>63</v>
      </c>
      <c r="G38" s="8" t="s">
        <v>63</v>
      </c>
      <c r="H38" s="8" t="s">
        <v>63</v>
      </c>
      <c r="I38" s="8" t="s">
        <v>63</v>
      </c>
      <c r="J38" s="8" t="s">
        <v>63</v>
      </c>
      <c r="K38" s="9" t="s">
        <v>63</v>
      </c>
      <c r="L38" s="3"/>
      <c r="M38" s="62" t="s">
        <v>11</v>
      </c>
      <c r="N38" s="11" t="s">
        <v>34</v>
      </c>
      <c r="O38" s="51"/>
      <c r="P38" s="8" t="s">
        <v>63</v>
      </c>
      <c r="Q38" s="8" t="s">
        <v>63</v>
      </c>
      <c r="R38" s="8" t="s">
        <v>63</v>
      </c>
      <c r="S38" s="8" t="s">
        <v>63</v>
      </c>
      <c r="T38" s="8" t="s">
        <v>63</v>
      </c>
      <c r="U38" s="8" t="s">
        <v>63</v>
      </c>
      <c r="V38" s="9" t="s">
        <v>63</v>
      </c>
    </row>
    <row r="39" spans="1:22" ht="15" customHeight="1" x14ac:dyDescent="0.15">
      <c r="A39" s="3"/>
      <c r="B39" s="62" t="s">
        <v>12</v>
      </c>
      <c r="C39" s="11" t="s">
        <v>35</v>
      </c>
      <c r="D39" s="51"/>
      <c r="E39" s="8" t="s">
        <v>63</v>
      </c>
      <c r="F39" s="8" t="s">
        <v>63</v>
      </c>
      <c r="G39" s="8" t="s">
        <v>63</v>
      </c>
      <c r="H39" s="8" t="s">
        <v>63</v>
      </c>
      <c r="I39" s="8" t="s">
        <v>63</v>
      </c>
      <c r="J39" s="8" t="s">
        <v>63</v>
      </c>
      <c r="K39" s="9" t="s">
        <v>63</v>
      </c>
      <c r="L39" s="3"/>
      <c r="M39" s="62" t="s">
        <v>12</v>
      </c>
      <c r="N39" s="11" t="s">
        <v>35</v>
      </c>
      <c r="O39" s="51"/>
      <c r="P39" s="8">
        <v>1</v>
      </c>
      <c r="Q39" s="8">
        <v>83</v>
      </c>
      <c r="R39" s="8" t="s">
        <v>77</v>
      </c>
      <c r="S39" s="8" t="s">
        <v>77</v>
      </c>
      <c r="T39" s="8" t="s">
        <v>77</v>
      </c>
      <c r="U39" s="8" t="s">
        <v>77</v>
      </c>
      <c r="V39" s="9" t="s">
        <v>77</v>
      </c>
    </row>
    <row r="40" spans="1:22" ht="13.5" customHeight="1" x14ac:dyDescent="0.15">
      <c r="B40" s="47"/>
      <c r="C40" s="47"/>
      <c r="D40" s="47"/>
      <c r="E40" s="19"/>
      <c r="F40" s="19"/>
      <c r="G40" s="19"/>
      <c r="H40" s="19"/>
      <c r="I40" s="19"/>
      <c r="J40" s="19"/>
      <c r="K40" s="20"/>
      <c r="L40" s="43"/>
      <c r="M40" s="47"/>
      <c r="N40" s="47"/>
      <c r="O40" s="47"/>
      <c r="P40" s="33"/>
      <c r="Q40" s="33"/>
      <c r="R40" s="33"/>
      <c r="S40" s="33"/>
      <c r="T40" s="33"/>
      <c r="U40" s="33"/>
      <c r="V40" s="34"/>
    </row>
    <row r="41" spans="1:22" ht="15" customHeight="1" x14ac:dyDescent="0.15">
      <c r="A41" s="3"/>
      <c r="B41" s="99" t="s">
        <v>16</v>
      </c>
      <c r="C41" s="99"/>
      <c r="D41" s="48"/>
      <c r="E41" s="8">
        <v>1</v>
      </c>
      <c r="F41" s="8">
        <v>18</v>
      </c>
      <c r="G41" s="113">
        <v>177233</v>
      </c>
      <c r="H41" s="113">
        <v>277516</v>
      </c>
      <c r="I41" s="113">
        <v>740923</v>
      </c>
      <c r="J41" s="8">
        <v>0</v>
      </c>
      <c r="K41" s="9">
        <v>0</v>
      </c>
      <c r="L41" s="3"/>
      <c r="M41" s="99" t="s">
        <v>16</v>
      </c>
      <c r="N41" s="99"/>
      <c r="O41" s="48"/>
      <c r="P41" s="8" t="s">
        <v>63</v>
      </c>
      <c r="Q41" s="8" t="s">
        <v>63</v>
      </c>
      <c r="R41" s="8" t="s">
        <v>63</v>
      </c>
      <c r="S41" s="8" t="s">
        <v>63</v>
      </c>
      <c r="T41" s="8" t="s">
        <v>63</v>
      </c>
      <c r="U41" s="8" t="s">
        <v>63</v>
      </c>
      <c r="V41" s="9" t="s">
        <v>63</v>
      </c>
    </row>
    <row r="42" spans="1:22" ht="15" customHeight="1" thickBot="1" x14ac:dyDescent="0.2">
      <c r="A42" s="3"/>
      <c r="B42" s="103" t="s">
        <v>18</v>
      </c>
      <c r="C42" s="103"/>
      <c r="D42" s="48"/>
      <c r="E42" s="31">
        <v>953</v>
      </c>
      <c r="F42" s="12">
        <v>2416</v>
      </c>
      <c r="G42" s="112"/>
      <c r="H42" s="112"/>
      <c r="I42" s="112"/>
      <c r="J42" s="31">
        <v>0</v>
      </c>
      <c r="K42" s="32">
        <v>0</v>
      </c>
      <c r="L42" s="3"/>
      <c r="M42" s="103" t="s">
        <v>18</v>
      </c>
      <c r="N42" s="103"/>
      <c r="O42" s="48"/>
      <c r="P42" s="31">
        <v>303</v>
      </c>
      <c r="Q42" s="31">
        <v>874</v>
      </c>
      <c r="R42" s="31">
        <v>94017</v>
      </c>
      <c r="S42" s="31">
        <v>121501</v>
      </c>
      <c r="T42" s="31">
        <v>358601</v>
      </c>
      <c r="U42" s="31">
        <v>0</v>
      </c>
      <c r="V42" s="32">
        <v>0</v>
      </c>
    </row>
    <row r="43" spans="1:22" ht="15" customHeight="1" thickTop="1" x14ac:dyDescent="0.15">
      <c r="A43" s="95" t="s">
        <v>23</v>
      </c>
      <c r="B43" s="96"/>
      <c r="C43" s="96"/>
      <c r="D43" s="64"/>
      <c r="E43" s="1"/>
      <c r="F43" s="92" t="s">
        <v>40</v>
      </c>
      <c r="G43" s="92"/>
      <c r="H43" s="92"/>
      <c r="I43" s="92"/>
      <c r="J43" s="92"/>
      <c r="K43" s="2"/>
      <c r="L43" s="95" t="s">
        <v>23</v>
      </c>
      <c r="M43" s="96"/>
      <c r="N43" s="96"/>
      <c r="O43" s="73"/>
      <c r="P43" s="26"/>
      <c r="Q43" s="92" t="s">
        <v>43</v>
      </c>
      <c r="R43" s="92"/>
      <c r="S43" s="92"/>
      <c r="T43" s="92"/>
      <c r="U43" s="92"/>
      <c r="V43" s="27"/>
    </row>
    <row r="44" spans="1:22" ht="15" customHeight="1" x14ac:dyDescent="0.15">
      <c r="A44" s="97"/>
      <c r="B44" s="97"/>
      <c r="C44" s="97"/>
      <c r="D44" s="60"/>
      <c r="E44" s="79" t="s">
        <v>3</v>
      </c>
      <c r="F44" s="79" t="s">
        <v>13</v>
      </c>
      <c r="G44" s="79" t="s">
        <v>1</v>
      </c>
      <c r="H44" s="79" t="s">
        <v>0</v>
      </c>
      <c r="I44" s="79" t="s">
        <v>14</v>
      </c>
      <c r="J44" s="84" t="s">
        <v>15</v>
      </c>
      <c r="K44" s="85"/>
      <c r="L44" s="97"/>
      <c r="M44" s="97"/>
      <c r="N44" s="97"/>
      <c r="O44" s="60"/>
      <c r="P44" s="79" t="s">
        <v>3</v>
      </c>
      <c r="Q44" s="77" t="s">
        <v>13</v>
      </c>
      <c r="R44" s="77" t="s">
        <v>1</v>
      </c>
      <c r="S44" s="77" t="s">
        <v>0</v>
      </c>
      <c r="T44" s="77" t="s">
        <v>14</v>
      </c>
      <c r="U44" s="94" t="s">
        <v>15</v>
      </c>
      <c r="V44" s="85"/>
    </row>
    <row r="45" spans="1:22" ht="15" customHeight="1" x14ac:dyDescent="0.15">
      <c r="A45" s="98"/>
      <c r="B45" s="98"/>
      <c r="C45" s="98"/>
      <c r="D45" s="61"/>
      <c r="E45" s="80"/>
      <c r="F45" s="80"/>
      <c r="G45" s="80"/>
      <c r="H45" s="80"/>
      <c r="I45" s="80"/>
      <c r="J45" s="16" t="s">
        <v>32</v>
      </c>
      <c r="K45" s="10" t="s">
        <v>2</v>
      </c>
      <c r="L45" s="98"/>
      <c r="M45" s="98"/>
      <c r="N45" s="98"/>
      <c r="O45" s="61"/>
      <c r="P45" s="93"/>
      <c r="Q45" s="78"/>
      <c r="R45" s="78"/>
      <c r="S45" s="78"/>
      <c r="T45" s="78"/>
      <c r="U45" s="28" t="s">
        <v>32</v>
      </c>
      <c r="V45" s="13" t="s">
        <v>2</v>
      </c>
    </row>
    <row r="46" spans="1:22" ht="15" customHeight="1" x14ac:dyDescent="0.15">
      <c r="B46" s="102" t="s">
        <v>20</v>
      </c>
      <c r="C46" s="102"/>
      <c r="D46" s="44"/>
      <c r="E46" s="33">
        <v>173</v>
      </c>
      <c r="F46" s="33">
        <v>1246</v>
      </c>
      <c r="G46" s="33">
        <v>445974</v>
      </c>
      <c r="H46" s="33">
        <v>1783973</v>
      </c>
      <c r="I46" s="33">
        <v>2893694</v>
      </c>
      <c r="J46" s="33">
        <v>445874</v>
      </c>
      <c r="K46" s="34">
        <v>36182</v>
      </c>
      <c r="L46" s="43"/>
      <c r="M46" s="102" t="s">
        <v>20</v>
      </c>
      <c r="N46" s="102"/>
      <c r="O46" s="44"/>
      <c r="P46" s="33">
        <v>2183</v>
      </c>
      <c r="Q46" s="33">
        <v>20346</v>
      </c>
      <c r="R46" s="33">
        <v>8036621</v>
      </c>
      <c r="S46" s="33">
        <v>16599246</v>
      </c>
      <c r="T46" s="33">
        <v>33454832</v>
      </c>
      <c r="U46" s="33">
        <v>7425370</v>
      </c>
      <c r="V46" s="34">
        <v>560435</v>
      </c>
    </row>
    <row r="47" spans="1:22" ht="13.5" customHeight="1" x14ac:dyDescent="0.15">
      <c r="B47" s="47"/>
      <c r="C47" s="47"/>
      <c r="D47" s="47"/>
      <c r="E47" s="19"/>
      <c r="F47" s="19"/>
      <c r="G47" s="19"/>
      <c r="H47" s="19"/>
      <c r="I47" s="19"/>
      <c r="J47" s="19"/>
      <c r="K47" s="20"/>
      <c r="L47" s="43"/>
      <c r="M47" s="47"/>
      <c r="N47" s="47"/>
      <c r="O47" s="47"/>
      <c r="P47" s="33"/>
      <c r="Q47" s="33"/>
      <c r="R47" s="33"/>
      <c r="S47" s="33"/>
      <c r="T47" s="33"/>
      <c r="U47" s="33"/>
      <c r="V47" s="34"/>
    </row>
    <row r="48" spans="1:22" ht="15" customHeight="1" x14ac:dyDescent="0.15">
      <c r="A48" s="3"/>
      <c r="B48" s="99" t="s">
        <v>19</v>
      </c>
      <c r="C48" s="99"/>
      <c r="D48" s="48"/>
      <c r="E48" s="7">
        <v>81</v>
      </c>
      <c r="F48" s="7">
        <v>1014</v>
      </c>
      <c r="G48" s="7">
        <v>415971</v>
      </c>
      <c r="H48" s="7">
        <v>1718495</v>
      </c>
      <c r="I48" s="7">
        <v>2751831</v>
      </c>
      <c r="J48" s="7">
        <v>445874</v>
      </c>
      <c r="K48" s="35">
        <v>36182</v>
      </c>
      <c r="L48" s="3"/>
      <c r="M48" s="99" t="s">
        <v>19</v>
      </c>
      <c r="N48" s="99"/>
      <c r="O48" s="48"/>
      <c r="P48" s="7">
        <v>1354</v>
      </c>
      <c r="Q48" s="7">
        <v>18114</v>
      </c>
      <c r="R48" s="7">
        <v>7777201</v>
      </c>
      <c r="S48" s="7">
        <v>16230926</v>
      </c>
      <c r="T48" s="7">
        <v>32408367</v>
      </c>
      <c r="U48" s="7">
        <v>7425370</v>
      </c>
      <c r="V48" s="35">
        <v>560435</v>
      </c>
    </row>
    <row r="49" spans="1:28" ht="15" customHeight="1" x14ac:dyDescent="0.15">
      <c r="A49" s="3"/>
      <c r="B49" s="62" t="s">
        <v>4</v>
      </c>
      <c r="C49" s="11" t="s">
        <v>24</v>
      </c>
      <c r="D49" s="51"/>
      <c r="E49" s="8">
        <v>1</v>
      </c>
      <c r="F49" s="8">
        <v>3</v>
      </c>
      <c r="G49" s="8" t="s">
        <v>75</v>
      </c>
      <c r="H49" s="8" t="s">
        <v>75</v>
      </c>
      <c r="I49" s="8" t="s">
        <v>75</v>
      </c>
      <c r="J49" s="8">
        <v>0</v>
      </c>
      <c r="K49" s="9">
        <v>0</v>
      </c>
      <c r="L49" s="3"/>
      <c r="M49" s="62" t="s">
        <v>4</v>
      </c>
      <c r="N49" s="11" t="s">
        <v>24</v>
      </c>
      <c r="O49" s="51"/>
      <c r="P49" s="8">
        <v>7</v>
      </c>
      <c r="Q49" s="8">
        <v>30</v>
      </c>
      <c r="R49" s="8">
        <v>10069</v>
      </c>
      <c r="S49" s="8">
        <v>13987</v>
      </c>
      <c r="T49" s="8">
        <v>30780</v>
      </c>
      <c r="U49" s="8">
        <v>0</v>
      </c>
      <c r="V49" s="9">
        <v>0</v>
      </c>
    </row>
    <row r="50" spans="1:28" ht="15" customHeight="1" x14ac:dyDescent="0.15">
      <c r="A50" s="3"/>
      <c r="B50" s="62" t="s">
        <v>5</v>
      </c>
      <c r="C50" s="11" t="s">
        <v>25</v>
      </c>
      <c r="D50" s="51"/>
      <c r="E50" s="8">
        <v>18</v>
      </c>
      <c r="F50" s="8">
        <v>89</v>
      </c>
      <c r="G50" s="8">
        <v>29874</v>
      </c>
      <c r="H50" s="8">
        <v>22843</v>
      </c>
      <c r="I50" s="8">
        <v>72751</v>
      </c>
      <c r="J50" s="8">
        <v>0</v>
      </c>
      <c r="K50" s="9">
        <v>0</v>
      </c>
      <c r="L50" s="3"/>
      <c r="M50" s="62" t="s">
        <v>5</v>
      </c>
      <c r="N50" s="11" t="s">
        <v>25</v>
      </c>
      <c r="O50" s="51"/>
      <c r="P50" s="8">
        <v>357</v>
      </c>
      <c r="Q50" s="8">
        <v>1762</v>
      </c>
      <c r="R50" s="8">
        <v>582561</v>
      </c>
      <c r="S50" s="8">
        <v>661003</v>
      </c>
      <c r="T50" s="8">
        <v>1701513</v>
      </c>
      <c r="U50" s="8">
        <v>0</v>
      </c>
      <c r="V50" s="9">
        <v>0</v>
      </c>
    </row>
    <row r="51" spans="1:28" ht="15" customHeight="1" x14ac:dyDescent="0.15">
      <c r="A51" s="3"/>
      <c r="B51" s="62" t="s">
        <v>6</v>
      </c>
      <c r="C51" s="11" t="s">
        <v>26</v>
      </c>
      <c r="D51" s="51"/>
      <c r="E51" s="8">
        <v>49</v>
      </c>
      <c r="F51" s="8">
        <v>459</v>
      </c>
      <c r="G51" s="8">
        <v>182808</v>
      </c>
      <c r="H51" s="8">
        <v>363932</v>
      </c>
      <c r="I51" s="8">
        <v>809241</v>
      </c>
      <c r="J51" s="8" t="s">
        <v>75</v>
      </c>
      <c r="K51" s="9" t="s">
        <v>75</v>
      </c>
      <c r="L51" s="3"/>
      <c r="M51" s="62" t="s">
        <v>6</v>
      </c>
      <c r="N51" s="11" t="s">
        <v>26</v>
      </c>
      <c r="O51" s="51"/>
      <c r="P51" s="8">
        <v>885</v>
      </c>
      <c r="Q51" s="8">
        <v>9879</v>
      </c>
      <c r="R51" s="8">
        <v>4085561</v>
      </c>
      <c r="S51" s="8">
        <v>7932221</v>
      </c>
      <c r="T51" s="8">
        <v>16074301</v>
      </c>
      <c r="U51" s="8">
        <v>2134979</v>
      </c>
      <c r="V51" s="9">
        <v>256775</v>
      </c>
    </row>
    <row r="52" spans="1:28" s="43" customFormat="1" ht="15" customHeight="1" x14ac:dyDescent="0.15">
      <c r="A52" s="3"/>
      <c r="B52" s="62" t="s">
        <v>7</v>
      </c>
      <c r="C52" s="11" t="s">
        <v>27</v>
      </c>
      <c r="D52" s="51"/>
      <c r="E52" s="8">
        <v>6</v>
      </c>
      <c r="F52" s="8">
        <v>69</v>
      </c>
      <c r="G52" s="8">
        <v>19911</v>
      </c>
      <c r="H52" s="8">
        <v>51749</v>
      </c>
      <c r="I52" s="8">
        <v>101755</v>
      </c>
      <c r="J52" s="8">
        <v>0</v>
      </c>
      <c r="K52" s="9">
        <v>0</v>
      </c>
      <c r="L52" s="3"/>
      <c r="M52" s="62" t="s">
        <v>7</v>
      </c>
      <c r="N52" s="11" t="s">
        <v>27</v>
      </c>
      <c r="O52" s="51"/>
      <c r="P52" s="8">
        <v>52</v>
      </c>
      <c r="Q52" s="8">
        <v>1786</v>
      </c>
      <c r="R52" s="8">
        <v>827467</v>
      </c>
      <c r="S52" s="8">
        <v>1455388</v>
      </c>
      <c r="T52" s="8">
        <v>3346848</v>
      </c>
      <c r="U52" s="8">
        <v>1320082</v>
      </c>
      <c r="V52" s="9">
        <v>115269</v>
      </c>
    </row>
    <row r="53" spans="1:28" ht="15" customHeight="1" x14ac:dyDescent="0.15">
      <c r="A53" s="3"/>
      <c r="B53" s="62" t="s">
        <v>8</v>
      </c>
      <c r="C53" s="11" t="s">
        <v>28</v>
      </c>
      <c r="D53" s="51"/>
      <c r="E53" s="8">
        <v>5</v>
      </c>
      <c r="F53" s="8">
        <v>99</v>
      </c>
      <c r="G53" s="8">
        <v>50982</v>
      </c>
      <c r="H53" s="8">
        <v>527964</v>
      </c>
      <c r="I53" s="8">
        <v>624956</v>
      </c>
      <c r="J53" s="8">
        <v>0</v>
      </c>
      <c r="K53" s="9">
        <v>0</v>
      </c>
      <c r="L53" s="3"/>
      <c r="M53" s="62" t="s">
        <v>8</v>
      </c>
      <c r="N53" s="11" t="s">
        <v>28</v>
      </c>
      <c r="O53" s="51"/>
      <c r="P53" s="8">
        <v>37</v>
      </c>
      <c r="Q53" s="8">
        <v>2580</v>
      </c>
      <c r="R53" s="8">
        <v>1237082</v>
      </c>
      <c r="S53" s="8">
        <v>3343916</v>
      </c>
      <c r="T53" s="8">
        <v>6237301</v>
      </c>
      <c r="U53" s="8">
        <v>2079984</v>
      </c>
      <c r="V53" s="9">
        <v>112482</v>
      </c>
    </row>
    <row r="54" spans="1:28" ht="15" customHeight="1" x14ac:dyDescent="0.15">
      <c r="A54" s="3"/>
      <c r="B54" s="62" t="s">
        <v>9</v>
      </c>
      <c r="C54" s="11" t="s">
        <v>29</v>
      </c>
      <c r="D54" s="51"/>
      <c r="E54" s="8" t="s">
        <v>63</v>
      </c>
      <c r="F54" s="8" t="s">
        <v>63</v>
      </c>
      <c r="G54" s="8" t="s">
        <v>63</v>
      </c>
      <c r="H54" s="8" t="s">
        <v>63</v>
      </c>
      <c r="I54" s="8" t="s">
        <v>63</v>
      </c>
      <c r="J54" s="8" t="s">
        <v>63</v>
      </c>
      <c r="K54" s="9" t="s">
        <v>63</v>
      </c>
      <c r="L54" s="3"/>
      <c r="M54" s="62" t="s">
        <v>9</v>
      </c>
      <c r="N54" s="11" t="s">
        <v>29</v>
      </c>
      <c r="O54" s="51"/>
      <c r="P54" s="8">
        <v>9</v>
      </c>
      <c r="Q54" s="8">
        <v>1093</v>
      </c>
      <c r="R54" s="8">
        <v>536983</v>
      </c>
      <c r="S54" s="8">
        <v>1000799</v>
      </c>
      <c r="T54" s="8">
        <v>2119909</v>
      </c>
      <c r="U54" s="8">
        <v>1019421</v>
      </c>
      <c r="V54" s="9">
        <v>42177</v>
      </c>
    </row>
    <row r="55" spans="1:28" ht="15" customHeight="1" x14ac:dyDescent="0.15">
      <c r="A55" s="3"/>
      <c r="B55" s="62" t="s">
        <v>10</v>
      </c>
      <c r="C55" s="11" t="s">
        <v>33</v>
      </c>
      <c r="D55" s="51"/>
      <c r="E55" s="8">
        <v>2</v>
      </c>
      <c r="F55" s="8">
        <v>295</v>
      </c>
      <c r="G55" s="8" t="s">
        <v>75</v>
      </c>
      <c r="H55" s="8" t="s">
        <v>75</v>
      </c>
      <c r="I55" s="8" t="s">
        <v>75</v>
      </c>
      <c r="J55" s="8" t="s">
        <v>75</v>
      </c>
      <c r="K55" s="9" t="s">
        <v>75</v>
      </c>
      <c r="L55" s="3"/>
      <c r="M55" s="62" t="s">
        <v>10</v>
      </c>
      <c r="N55" s="11" t="s">
        <v>33</v>
      </c>
      <c r="O55" s="51"/>
      <c r="P55" s="8">
        <v>4</v>
      </c>
      <c r="Q55" s="8">
        <v>480</v>
      </c>
      <c r="R55" s="8">
        <v>216929</v>
      </c>
      <c r="S55" s="8">
        <v>509522</v>
      </c>
      <c r="T55" s="8">
        <v>835132</v>
      </c>
      <c r="U55" s="74">
        <f>U48-SUM(U49:U54)</f>
        <v>870904</v>
      </c>
      <c r="V55" s="81">
        <f>V48-SUM(V49:V54)</f>
        <v>33732</v>
      </c>
    </row>
    <row r="56" spans="1:28" ht="15" customHeight="1" x14ac:dyDescent="0.15">
      <c r="A56" s="3"/>
      <c r="B56" s="62" t="s">
        <v>11</v>
      </c>
      <c r="C56" s="11" t="s">
        <v>34</v>
      </c>
      <c r="D56" s="51"/>
      <c r="E56" s="8" t="s">
        <v>63</v>
      </c>
      <c r="F56" s="8" t="s">
        <v>63</v>
      </c>
      <c r="G56" s="8" t="s">
        <v>63</v>
      </c>
      <c r="H56" s="8" t="s">
        <v>63</v>
      </c>
      <c r="I56" s="8" t="s">
        <v>63</v>
      </c>
      <c r="J56" s="8" t="s">
        <v>63</v>
      </c>
      <c r="K56" s="9" t="s">
        <v>63</v>
      </c>
      <c r="L56" s="3"/>
      <c r="M56" s="62" t="s">
        <v>11</v>
      </c>
      <c r="N56" s="11" t="s">
        <v>34</v>
      </c>
      <c r="O56" s="51"/>
      <c r="P56" s="8">
        <v>3</v>
      </c>
      <c r="Q56" s="8">
        <v>504</v>
      </c>
      <c r="R56" s="8">
        <v>280549</v>
      </c>
      <c r="S56" s="8">
        <v>1314090</v>
      </c>
      <c r="T56" s="8">
        <v>2062583</v>
      </c>
      <c r="U56" s="74"/>
      <c r="V56" s="81"/>
    </row>
    <row r="57" spans="1:28" ht="15" customHeight="1" x14ac:dyDescent="0.15">
      <c r="A57" s="3"/>
      <c r="B57" s="62" t="s">
        <v>12</v>
      </c>
      <c r="C57" s="11" t="s">
        <v>35</v>
      </c>
      <c r="D57" s="51"/>
      <c r="E57" s="8" t="s">
        <v>63</v>
      </c>
      <c r="F57" s="8" t="s">
        <v>63</v>
      </c>
      <c r="G57" s="8" t="s">
        <v>63</v>
      </c>
      <c r="H57" s="8" t="s">
        <v>63</v>
      </c>
      <c r="I57" s="8" t="s">
        <v>63</v>
      </c>
      <c r="J57" s="8" t="s">
        <v>63</v>
      </c>
      <c r="K57" s="9" t="s">
        <v>63</v>
      </c>
      <c r="L57" s="3"/>
      <c r="M57" s="62" t="s">
        <v>12</v>
      </c>
      <c r="N57" s="11" t="s">
        <v>35</v>
      </c>
      <c r="O57" s="51"/>
      <c r="P57" s="8" t="s">
        <v>63</v>
      </c>
      <c r="Q57" s="8" t="s">
        <v>63</v>
      </c>
      <c r="R57" s="8" t="s">
        <v>63</v>
      </c>
      <c r="S57" s="8" t="s">
        <v>63</v>
      </c>
      <c r="T57" s="8" t="s">
        <v>63</v>
      </c>
      <c r="U57" s="8" t="s">
        <v>63</v>
      </c>
      <c r="V57" s="9" t="s">
        <v>63</v>
      </c>
    </row>
    <row r="58" spans="1:28" ht="13.5" customHeight="1" x14ac:dyDescent="0.15">
      <c r="B58" s="47"/>
      <c r="C58" s="47"/>
      <c r="D58" s="47"/>
      <c r="E58" s="19"/>
      <c r="F58" s="19"/>
      <c r="G58" s="19"/>
      <c r="H58" s="19"/>
      <c r="I58" s="19"/>
      <c r="J58" s="19"/>
      <c r="K58" s="20"/>
      <c r="L58" s="43"/>
      <c r="M58" s="47"/>
      <c r="N58" s="47"/>
      <c r="O58" s="47"/>
      <c r="P58" s="33"/>
      <c r="Q58" s="33"/>
      <c r="R58" s="33"/>
      <c r="S58" s="33"/>
      <c r="T58" s="33"/>
      <c r="U58" s="33"/>
      <c r="V58" s="34"/>
    </row>
    <row r="59" spans="1:28" ht="15" customHeight="1" x14ac:dyDescent="0.15">
      <c r="A59" s="3"/>
      <c r="B59" s="99" t="s">
        <v>16</v>
      </c>
      <c r="C59" s="99"/>
      <c r="D59" s="48"/>
      <c r="E59" s="8" t="s">
        <v>63</v>
      </c>
      <c r="F59" s="8" t="s">
        <v>63</v>
      </c>
      <c r="G59" s="8" t="s">
        <v>63</v>
      </c>
      <c r="H59" s="8" t="s">
        <v>63</v>
      </c>
      <c r="I59" s="8" t="s">
        <v>63</v>
      </c>
      <c r="J59" s="8" t="s">
        <v>63</v>
      </c>
      <c r="K59" s="9" t="s">
        <v>63</v>
      </c>
      <c r="L59" s="3"/>
      <c r="M59" s="99" t="s">
        <v>16</v>
      </c>
      <c r="N59" s="99"/>
      <c r="O59" s="48"/>
      <c r="P59" s="8">
        <v>1</v>
      </c>
      <c r="Q59" s="8">
        <v>13</v>
      </c>
      <c r="R59" s="74">
        <f>R46-R48</f>
        <v>259420</v>
      </c>
      <c r="S59" s="74">
        <f>S46-S48</f>
        <v>368320</v>
      </c>
      <c r="T59" s="74">
        <f>T46-T48</f>
        <v>1046465</v>
      </c>
      <c r="U59" s="8">
        <v>0</v>
      </c>
      <c r="V59" s="9">
        <v>0</v>
      </c>
    </row>
    <row r="60" spans="1:28" ht="15" customHeight="1" thickBot="1" x14ac:dyDescent="0.2">
      <c r="A60" s="3"/>
      <c r="B60" s="103" t="s">
        <v>18</v>
      </c>
      <c r="C60" s="103"/>
      <c r="D60" s="48"/>
      <c r="E60" s="31">
        <v>92</v>
      </c>
      <c r="F60" s="31">
        <v>232</v>
      </c>
      <c r="G60" s="31">
        <v>30003</v>
      </c>
      <c r="H60" s="31">
        <v>65478</v>
      </c>
      <c r="I60" s="31">
        <v>141863</v>
      </c>
      <c r="J60" s="31">
        <v>0</v>
      </c>
      <c r="K60" s="32">
        <v>0</v>
      </c>
      <c r="L60" s="3"/>
      <c r="M60" s="103" t="s">
        <v>18</v>
      </c>
      <c r="N60" s="103"/>
      <c r="O60" s="48"/>
      <c r="P60" s="31">
        <v>828</v>
      </c>
      <c r="Q60" s="31">
        <v>2219</v>
      </c>
      <c r="R60" s="110"/>
      <c r="S60" s="110"/>
      <c r="T60" s="110"/>
      <c r="U60" s="31">
        <v>0</v>
      </c>
      <c r="V60" s="32">
        <v>0</v>
      </c>
    </row>
    <row r="61" spans="1:28" ht="15" customHeight="1" thickTop="1" x14ac:dyDescent="0.15">
      <c r="A61" s="95" t="s">
        <v>23</v>
      </c>
      <c r="B61" s="96"/>
      <c r="C61" s="96"/>
      <c r="D61" s="64"/>
      <c r="E61" s="1"/>
      <c r="F61" s="92" t="s">
        <v>41</v>
      </c>
      <c r="G61" s="92"/>
      <c r="H61" s="92"/>
      <c r="I61" s="92"/>
      <c r="J61" s="92"/>
      <c r="K61" s="2"/>
      <c r="L61" s="95" t="s">
        <v>23</v>
      </c>
      <c r="M61" s="96"/>
      <c r="N61" s="96"/>
      <c r="O61" s="73"/>
      <c r="P61" s="26"/>
      <c r="Q61" s="92" t="s">
        <v>44</v>
      </c>
      <c r="R61" s="92"/>
      <c r="S61" s="92"/>
      <c r="T61" s="92"/>
      <c r="U61" s="92"/>
      <c r="V61" s="27"/>
    </row>
    <row r="62" spans="1:28" ht="15" customHeight="1" x14ac:dyDescent="0.15">
      <c r="A62" s="97"/>
      <c r="B62" s="97"/>
      <c r="C62" s="97"/>
      <c r="D62" s="60"/>
      <c r="E62" s="79" t="s">
        <v>3</v>
      </c>
      <c r="F62" s="79" t="s">
        <v>13</v>
      </c>
      <c r="G62" s="79" t="s">
        <v>1</v>
      </c>
      <c r="H62" s="79" t="s">
        <v>0</v>
      </c>
      <c r="I62" s="79" t="s">
        <v>14</v>
      </c>
      <c r="J62" s="84" t="s">
        <v>15</v>
      </c>
      <c r="K62" s="85"/>
      <c r="L62" s="97"/>
      <c r="M62" s="97"/>
      <c r="N62" s="97"/>
      <c r="O62" s="60"/>
      <c r="P62" s="79" t="s">
        <v>3</v>
      </c>
      <c r="Q62" s="77" t="s">
        <v>13</v>
      </c>
      <c r="R62" s="77" t="s">
        <v>1</v>
      </c>
      <c r="S62" s="77" t="s">
        <v>0</v>
      </c>
      <c r="T62" s="77" t="s">
        <v>14</v>
      </c>
      <c r="U62" s="94" t="s">
        <v>15</v>
      </c>
      <c r="V62" s="85"/>
    </row>
    <row r="63" spans="1:28" ht="15" customHeight="1" x14ac:dyDescent="0.15">
      <c r="A63" s="98"/>
      <c r="B63" s="98"/>
      <c r="C63" s="98"/>
      <c r="D63" s="61"/>
      <c r="E63" s="80"/>
      <c r="F63" s="80"/>
      <c r="G63" s="80"/>
      <c r="H63" s="80"/>
      <c r="I63" s="80"/>
      <c r="J63" s="16" t="s">
        <v>32</v>
      </c>
      <c r="K63" s="10" t="s">
        <v>2</v>
      </c>
      <c r="L63" s="98"/>
      <c r="M63" s="98"/>
      <c r="N63" s="98"/>
      <c r="O63" s="61"/>
      <c r="P63" s="93"/>
      <c r="Q63" s="78"/>
      <c r="R63" s="78"/>
      <c r="S63" s="78"/>
      <c r="T63" s="78"/>
      <c r="U63" s="28" t="s">
        <v>32</v>
      </c>
      <c r="V63" s="13" t="s">
        <v>2</v>
      </c>
    </row>
    <row r="64" spans="1:28" ht="15" customHeight="1" x14ac:dyDescent="0.15">
      <c r="B64" s="102" t="s">
        <v>20</v>
      </c>
      <c r="C64" s="102"/>
      <c r="D64" s="44"/>
      <c r="E64" s="33">
        <v>448</v>
      </c>
      <c r="F64" s="33">
        <v>2734</v>
      </c>
      <c r="G64" s="33">
        <v>905219</v>
      </c>
      <c r="H64" s="33">
        <v>1877048</v>
      </c>
      <c r="I64" s="33">
        <v>3514662</v>
      </c>
      <c r="J64" s="33">
        <v>431863</v>
      </c>
      <c r="K64" s="34">
        <v>64656</v>
      </c>
      <c r="L64" s="6"/>
      <c r="M64" s="102" t="s">
        <v>20</v>
      </c>
      <c r="N64" s="102"/>
      <c r="O64" s="44"/>
      <c r="P64" s="33">
        <v>243</v>
      </c>
      <c r="Q64" s="33">
        <v>14894</v>
      </c>
      <c r="R64" s="33">
        <v>9675062</v>
      </c>
      <c r="S64" s="33">
        <v>29305465</v>
      </c>
      <c r="T64" s="33">
        <v>96883542</v>
      </c>
      <c r="U64" s="33">
        <v>61263497</v>
      </c>
      <c r="V64" s="34">
        <v>3870517</v>
      </c>
      <c r="W64" s="43"/>
      <c r="X64" s="43"/>
      <c r="Y64" s="43"/>
      <c r="Z64" s="43"/>
      <c r="AA64" s="43"/>
      <c r="AB64" s="43"/>
    </row>
    <row r="65" spans="1:22" ht="13.5" customHeight="1" x14ac:dyDescent="0.15">
      <c r="B65" s="47"/>
      <c r="C65" s="47"/>
      <c r="D65" s="47"/>
      <c r="E65" s="19"/>
      <c r="F65" s="19"/>
      <c r="G65" s="19"/>
      <c r="H65" s="19"/>
      <c r="I65" s="19"/>
      <c r="J65" s="19"/>
      <c r="K65" s="20"/>
      <c r="L65" s="43"/>
      <c r="M65" s="47"/>
      <c r="N65" s="47"/>
      <c r="O65" s="47"/>
      <c r="P65" s="33"/>
      <c r="Q65" s="33"/>
      <c r="R65" s="33"/>
      <c r="S65" s="33"/>
      <c r="T65" s="33"/>
      <c r="U65" s="33"/>
      <c r="V65" s="34"/>
    </row>
    <row r="66" spans="1:22" ht="15" customHeight="1" x14ac:dyDescent="0.15">
      <c r="A66" s="3"/>
      <c r="B66" s="99" t="s">
        <v>19</v>
      </c>
      <c r="C66" s="99"/>
      <c r="D66" s="48"/>
      <c r="E66" s="7">
        <v>214</v>
      </c>
      <c r="F66" s="7">
        <v>2102</v>
      </c>
      <c r="G66" s="7">
        <v>818115</v>
      </c>
      <c r="H66" s="7">
        <v>1718089</v>
      </c>
      <c r="I66" s="7">
        <v>3117521</v>
      </c>
      <c r="J66" s="7">
        <v>431863</v>
      </c>
      <c r="K66" s="35">
        <v>64656</v>
      </c>
      <c r="L66" s="3"/>
      <c r="M66" s="99" t="s">
        <v>19</v>
      </c>
      <c r="N66" s="99"/>
      <c r="O66" s="48"/>
      <c r="P66" s="7">
        <v>229</v>
      </c>
      <c r="Q66" s="7">
        <v>14254</v>
      </c>
      <c r="R66" s="7">
        <v>9227908</v>
      </c>
      <c r="S66" s="7">
        <v>28999879</v>
      </c>
      <c r="T66" s="7">
        <v>95875960</v>
      </c>
      <c r="U66" s="8" t="s">
        <v>78</v>
      </c>
      <c r="V66" s="9" t="s">
        <v>78</v>
      </c>
    </row>
    <row r="67" spans="1:22" s="43" customFormat="1" ht="15" customHeight="1" x14ac:dyDescent="0.15">
      <c r="A67" s="3"/>
      <c r="B67" s="62" t="s">
        <v>4</v>
      </c>
      <c r="C67" s="11" t="s">
        <v>24</v>
      </c>
      <c r="D67" s="51"/>
      <c r="E67" s="8">
        <v>3</v>
      </c>
      <c r="F67" s="8">
        <v>10</v>
      </c>
      <c r="G67" s="8">
        <v>3764</v>
      </c>
      <c r="H67" s="8">
        <v>6427</v>
      </c>
      <c r="I67" s="8">
        <v>13506</v>
      </c>
      <c r="J67" s="8">
        <v>0</v>
      </c>
      <c r="K67" s="9">
        <v>0</v>
      </c>
      <c r="L67" s="3"/>
      <c r="M67" s="62" t="s">
        <v>4</v>
      </c>
      <c r="N67" s="11" t="s">
        <v>24</v>
      </c>
      <c r="O67" s="51"/>
      <c r="P67" s="8">
        <v>2</v>
      </c>
      <c r="Q67" s="8">
        <v>27</v>
      </c>
      <c r="R67" s="74">
        <f>R66-SUM(R69:R75)</f>
        <v>13866</v>
      </c>
      <c r="S67" s="74">
        <f>S66-SUM(S69:S75)</f>
        <v>14195</v>
      </c>
      <c r="T67" s="74">
        <f>T66-SUM(T69:T75)</f>
        <v>36905</v>
      </c>
      <c r="U67" s="8">
        <v>0</v>
      </c>
      <c r="V67" s="9">
        <v>0</v>
      </c>
    </row>
    <row r="68" spans="1:22" ht="15" customHeight="1" x14ac:dyDescent="0.15">
      <c r="A68" s="3"/>
      <c r="B68" s="62" t="s">
        <v>5</v>
      </c>
      <c r="C68" s="11" t="s">
        <v>25</v>
      </c>
      <c r="D68" s="51"/>
      <c r="E68" s="8">
        <v>74</v>
      </c>
      <c r="F68" s="8">
        <v>437</v>
      </c>
      <c r="G68" s="8">
        <v>148066</v>
      </c>
      <c r="H68" s="8">
        <v>238552</v>
      </c>
      <c r="I68" s="8">
        <v>494215</v>
      </c>
      <c r="J68" s="8" t="s">
        <v>74</v>
      </c>
      <c r="K68" s="9" t="s">
        <v>74</v>
      </c>
      <c r="L68" s="3"/>
      <c r="M68" s="62" t="s">
        <v>5</v>
      </c>
      <c r="N68" s="11" t="s">
        <v>25</v>
      </c>
      <c r="O68" s="51"/>
      <c r="P68" s="8">
        <v>9</v>
      </c>
      <c r="Q68" s="8">
        <v>45</v>
      </c>
      <c r="R68" s="74"/>
      <c r="S68" s="74"/>
      <c r="T68" s="74"/>
      <c r="U68" s="8">
        <v>0</v>
      </c>
      <c r="V68" s="9">
        <v>0</v>
      </c>
    </row>
    <row r="69" spans="1:22" ht="15" customHeight="1" x14ac:dyDescent="0.15">
      <c r="A69" s="3"/>
      <c r="B69" s="62" t="s">
        <v>6</v>
      </c>
      <c r="C69" s="11" t="s">
        <v>26</v>
      </c>
      <c r="D69" s="51"/>
      <c r="E69" s="8">
        <v>127</v>
      </c>
      <c r="F69" s="8">
        <v>1196</v>
      </c>
      <c r="G69" s="8">
        <v>463057</v>
      </c>
      <c r="H69" s="8">
        <v>958984</v>
      </c>
      <c r="I69" s="8">
        <v>1752142</v>
      </c>
      <c r="J69" s="8">
        <v>147328</v>
      </c>
      <c r="K69" s="9">
        <v>18688</v>
      </c>
      <c r="L69" s="3"/>
      <c r="M69" s="62" t="s">
        <v>6</v>
      </c>
      <c r="N69" s="11" t="s">
        <v>26</v>
      </c>
      <c r="O69" s="51"/>
      <c r="P69" s="8">
        <v>104</v>
      </c>
      <c r="Q69" s="8">
        <v>1880</v>
      </c>
      <c r="R69" s="8">
        <v>858457</v>
      </c>
      <c r="S69" s="8">
        <v>2633332</v>
      </c>
      <c r="T69" s="8">
        <v>4569914</v>
      </c>
      <c r="U69" s="8">
        <v>1019475</v>
      </c>
      <c r="V69" s="9">
        <v>115146</v>
      </c>
    </row>
    <row r="70" spans="1:22" ht="15" customHeight="1" x14ac:dyDescent="0.15">
      <c r="A70" s="3"/>
      <c r="B70" s="62" t="s">
        <v>7</v>
      </c>
      <c r="C70" s="11" t="s">
        <v>27</v>
      </c>
      <c r="D70" s="51"/>
      <c r="E70" s="8">
        <v>6</v>
      </c>
      <c r="F70" s="8">
        <v>219</v>
      </c>
      <c r="G70" s="8">
        <v>105003</v>
      </c>
      <c r="H70" s="8">
        <v>263113</v>
      </c>
      <c r="I70" s="8">
        <v>481940</v>
      </c>
      <c r="J70" s="8" t="s">
        <v>74</v>
      </c>
      <c r="K70" s="9" t="s">
        <v>74</v>
      </c>
      <c r="L70" s="3"/>
      <c r="M70" s="62" t="s">
        <v>7</v>
      </c>
      <c r="N70" s="11" t="s">
        <v>27</v>
      </c>
      <c r="O70" s="51"/>
      <c r="P70" s="8">
        <v>32</v>
      </c>
      <c r="Q70" s="8">
        <v>1132</v>
      </c>
      <c r="R70" s="8">
        <v>506902</v>
      </c>
      <c r="S70" s="8">
        <v>1369235</v>
      </c>
      <c r="T70" s="8">
        <v>2454398</v>
      </c>
      <c r="U70" s="8">
        <v>706465</v>
      </c>
      <c r="V70" s="9">
        <v>22567</v>
      </c>
    </row>
    <row r="71" spans="1:22" ht="15" customHeight="1" x14ac:dyDescent="0.15">
      <c r="A71" s="3"/>
      <c r="B71" s="62" t="s">
        <v>8</v>
      </c>
      <c r="C71" s="11" t="s">
        <v>28</v>
      </c>
      <c r="D71" s="51"/>
      <c r="E71" s="8">
        <v>4</v>
      </c>
      <c r="F71" s="8">
        <v>240</v>
      </c>
      <c r="G71" s="8">
        <v>98225</v>
      </c>
      <c r="H71" s="8">
        <v>251013</v>
      </c>
      <c r="I71" s="8">
        <v>375718</v>
      </c>
      <c r="J71" s="8">
        <v>102119</v>
      </c>
      <c r="K71" s="9">
        <v>44045</v>
      </c>
      <c r="L71" s="3"/>
      <c r="M71" s="62" t="s">
        <v>8</v>
      </c>
      <c r="N71" s="11" t="s">
        <v>28</v>
      </c>
      <c r="O71" s="51"/>
      <c r="P71" s="8">
        <v>26</v>
      </c>
      <c r="Q71" s="8">
        <v>1273</v>
      </c>
      <c r="R71" s="8">
        <v>675294</v>
      </c>
      <c r="S71" s="8">
        <v>2657351</v>
      </c>
      <c r="T71" s="8">
        <v>3683270</v>
      </c>
      <c r="U71" s="8">
        <v>787235</v>
      </c>
      <c r="V71" s="9">
        <v>10814</v>
      </c>
    </row>
    <row r="72" spans="1:22" ht="15" customHeight="1" x14ac:dyDescent="0.15">
      <c r="A72" s="3"/>
      <c r="B72" s="62" t="s">
        <v>9</v>
      </c>
      <c r="C72" s="11" t="s">
        <v>29</v>
      </c>
      <c r="D72" s="51"/>
      <c r="E72" s="8" t="s">
        <v>63</v>
      </c>
      <c r="F72" s="8" t="s">
        <v>63</v>
      </c>
      <c r="G72" s="8" t="s">
        <v>63</v>
      </c>
      <c r="H72" s="8" t="s">
        <v>63</v>
      </c>
      <c r="I72" s="8" t="s">
        <v>63</v>
      </c>
      <c r="J72" s="8" t="s">
        <v>63</v>
      </c>
      <c r="K72" s="9" t="s">
        <v>63</v>
      </c>
      <c r="L72" s="3"/>
      <c r="M72" s="62" t="s">
        <v>9</v>
      </c>
      <c r="N72" s="11" t="s">
        <v>29</v>
      </c>
      <c r="O72" s="51"/>
      <c r="P72" s="8">
        <v>22</v>
      </c>
      <c r="Q72" s="8">
        <v>1703</v>
      </c>
      <c r="R72" s="8">
        <v>987202</v>
      </c>
      <c r="S72" s="8">
        <v>3728066</v>
      </c>
      <c r="T72" s="8">
        <v>6121401</v>
      </c>
      <c r="U72" s="8">
        <v>2040919</v>
      </c>
      <c r="V72" s="9">
        <v>134029</v>
      </c>
    </row>
    <row r="73" spans="1:22" ht="15" customHeight="1" x14ac:dyDescent="0.15">
      <c r="A73" s="3"/>
      <c r="B73" s="62" t="s">
        <v>10</v>
      </c>
      <c r="C73" s="11" t="s">
        <v>33</v>
      </c>
      <c r="D73" s="51"/>
      <c r="E73" s="8" t="s">
        <v>63</v>
      </c>
      <c r="F73" s="8" t="s">
        <v>63</v>
      </c>
      <c r="G73" s="8" t="s">
        <v>63</v>
      </c>
      <c r="H73" s="8" t="s">
        <v>63</v>
      </c>
      <c r="I73" s="8" t="s">
        <v>63</v>
      </c>
      <c r="J73" s="8" t="s">
        <v>63</v>
      </c>
      <c r="K73" s="9" t="s">
        <v>63</v>
      </c>
      <c r="L73" s="3"/>
      <c r="M73" s="62" t="s">
        <v>10</v>
      </c>
      <c r="N73" s="11" t="s">
        <v>33</v>
      </c>
      <c r="O73" s="51"/>
      <c r="P73" s="8">
        <v>9</v>
      </c>
      <c r="Q73" s="8">
        <v>933</v>
      </c>
      <c r="R73" s="8">
        <v>522414</v>
      </c>
      <c r="S73" s="9">
        <v>1952502</v>
      </c>
      <c r="T73" s="8">
        <v>4097627</v>
      </c>
      <c r="U73" s="8">
        <v>1745039</v>
      </c>
      <c r="V73" s="9">
        <v>113606</v>
      </c>
    </row>
    <row r="74" spans="1:22" ht="15" customHeight="1" x14ac:dyDescent="0.15">
      <c r="A74" s="3"/>
      <c r="B74" s="62" t="s">
        <v>11</v>
      </c>
      <c r="C74" s="11" t="s">
        <v>34</v>
      </c>
      <c r="D74" s="51"/>
      <c r="E74" s="8" t="s">
        <v>63</v>
      </c>
      <c r="F74" s="8" t="s">
        <v>63</v>
      </c>
      <c r="G74" s="8" t="s">
        <v>63</v>
      </c>
      <c r="H74" s="8" t="s">
        <v>63</v>
      </c>
      <c r="I74" s="8" t="s">
        <v>63</v>
      </c>
      <c r="J74" s="8" t="s">
        <v>63</v>
      </c>
      <c r="K74" s="9" t="s">
        <v>63</v>
      </c>
      <c r="L74" s="3"/>
      <c r="M74" s="62" t="s">
        <v>11</v>
      </c>
      <c r="N74" s="11" t="s">
        <v>34</v>
      </c>
      <c r="O74" s="51"/>
      <c r="P74" s="8">
        <v>15</v>
      </c>
      <c r="Q74" s="8">
        <v>2575</v>
      </c>
      <c r="R74" s="8">
        <v>1679499</v>
      </c>
      <c r="S74" s="8">
        <v>3918461</v>
      </c>
      <c r="T74" s="8">
        <v>8239576</v>
      </c>
      <c r="U74" s="8" t="s">
        <v>78</v>
      </c>
      <c r="V74" s="9" t="s">
        <v>78</v>
      </c>
    </row>
    <row r="75" spans="1:22" ht="15" customHeight="1" x14ac:dyDescent="0.15">
      <c r="A75" s="3"/>
      <c r="B75" s="62" t="s">
        <v>12</v>
      </c>
      <c r="C75" s="11" t="s">
        <v>35</v>
      </c>
      <c r="D75" s="51"/>
      <c r="E75" s="8" t="s">
        <v>63</v>
      </c>
      <c r="F75" s="8" t="s">
        <v>63</v>
      </c>
      <c r="G75" s="8" t="s">
        <v>63</v>
      </c>
      <c r="H75" s="8" t="s">
        <v>63</v>
      </c>
      <c r="I75" s="8" t="s">
        <v>63</v>
      </c>
      <c r="J75" s="8" t="s">
        <v>63</v>
      </c>
      <c r="K75" s="9" t="s">
        <v>63</v>
      </c>
      <c r="L75" s="3"/>
      <c r="M75" s="62" t="s">
        <v>12</v>
      </c>
      <c r="N75" s="11" t="s">
        <v>35</v>
      </c>
      <c r="O75" s="51"/>
      <c r="P75" s="8">
        <v>10</v>
      </c>
      <c r="Q75" s="8">
        <v>4686</v>
      </c>
      <c r="R75" s="8">
        <v>3984274</v>
      </c>
      <c r="S75" s="8">
        <v>12726737</v>
      </c>
      <c r="T75" s="8">
        <v>66672869</v>
      </c>
      <c r="U75" s="8" t="s">
        <v>78</v>
      </c>
      <c r="V75" s="9" t="s">
        <v>78</v>
      </c>
    </row>
    <row r="76" spans="1:22" ht="13.5" customHeight="1" x14ac:dyDescent="0.15">
      <c r="B76" s="47"/>
      <c r="C76" s="47"/>
      <c r="D76" s="47"/>
      <c r="E76" s="19"/>
      <c r="F76" s="19"/>
      <c r="G76" s="19"/>
      <c r="H76" s="19"/>
      <c r="I76" s="19"/>
      <c r="J76" s="19"/>
      <c r="K76" s="20"/>
      <c r="L76" s="43"/>
      <c r="M76" s="47"/>
      <c r="N76" s="47"/>
      <c r="O76" s="47"/>
      <c r="P76" s="33"/>
      <c r="Q76" s="33"/>
      <c r="R76" s="33"/>
      <c r="S76" s="33"/>
      <c r="T76" s="33"/>
      <c r="U76" s="33"/>
      <c r="V76" s="34"/>
    </row>
    <row r="77" spans="1:22" ht="15" customHeight="1" x14ac:dyDescent="0.15">
      <c r="A77" s="4"/>
      <c r="B77" s="104" t="s">
        <v>16</v>
      </c>
      <c r="C77" s="104"/>
      <c r="D77" s="54"/>
      <c r="E77" s="8" t="s">
        <v>63</v>
      </c>
      <c r="F77" s="8" t="s">
        <v>63</v>
      </c>
      <c r="G77" s="8" t="s">
        <v>63</v>
      </c>
      <c r="H77" s="8" t="s">
        <v>63</v>
      </c>
      <c r="I77" s="8" t="s">
        <v>63</v>
      </c>
      <c r="J77" s="8" t="s">
        <v>63</v>
      </c>
      <c r="K77" s="9" t="s">
        <v>63</v>
      </c>
      <c r="L77" s="4"/>
      <c r="M77" s="104" t="s">
        <v>16</v>
      </c>
      <c r="N77" s="104"/>
      <c r="O77" s="54"/>
      <c r="P77" s="8">
        <v>1</v>
      </c>
      <c r="Q77" s="8">
        <v>592</v>
      </c>
      <c r="R77" s="74">
        <f>R64-R66</f>
        <v>447154</v>
      </c>
      <c r="S77" s="74">
        <f>S64-S66</f>
        <v>305586</v>
      </c>
      <c r="T77" s="74">
        <f>T64-T66</f>
        <v>1007582</v>
      </c>
      <c r="U77" s="8" t="s">
        <v>78</v>
      </c>
      <c r="V77" s="9" t="s">
        <v>78</v>
      </c>
    </row>
    <row r="78" spans="1:22" ht="15" customHeight="1" x14ac:dyDescent="0.15">
      <c r="A78" s="5"/>
      <c r="B78" s="100" t="s">
        <v>18</v>
      </c>
      <c r="C78" s="100"/>
      <c r="D78" s="55"/>
      <c r="E78" s="36">
        <v>234</v>
      </c>
      <c r="F78" s="36">
        <v>632</v>
      </c>
      <c r="G78" s="36">
        <v>87104</v>
      </c>
      <c r="H78" s="36">
        <v>158959</v>
      </c>
      <c r="I78" s="36">
        <v>397141</v>
      </c>
      <c r="J78" s="36">
        <v>0</v>
      </c>
      <c r="K78" s="37">
        <v>0</v>
      </c>
      <c r="L78" s="5"/>
      <c r="M78" s="100" t="s">
        <v>18</v>
      </c>
      <c r="N78" s="100"/>
      <c r="O78" s="55"/>
      <c r="P78" s="36">
        <v>13</v>
      </c>
      <c r="Q78" s="36">
        <v>48</v>
      </c>
      <c r="R78" s="115"/>
      <c r="S78" s="115"/>
      <c r="T78" s="115"/>
      <c r="U78" s="36">
        <v>0</v>
      </c>
      <c r="V78" s="37">
        <v>0</v>
      </c>
    </row>
    <row r="79" spans="1:22" s="56" customFormat="1" ht="18.75" customHeight="1" x14ac:dyDescent="0.15">
      <c r="A79" s="89" t="s">
        <v>21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M79" s="90" t="s">
        <v>31</v>
      </c>
      <c r="N79" s="90"/>
      <c r="O79" s="90"/>
      <c r="P79" s="90"/>
      <c r="Q79" s="90"/>
      <c r="R79" s="90"/>
      <c r="S79" s="90"/>
      <c r="T79" s="90"/>
      <c r="U79" s="90"/>
      <c r="V79" s="90"/>
    </row>
    <row r="80" spans="1:22" s="56" customFormat="1" ht="17.25" x14ac:dyDescent="0.15">
      <c r="A80" s="14"/>
      <c r="B80" s="3" t="s">
        <v>30</v>
      </c>
      <c r="C80" s="14"/>
      <c r="D80" s="14"/>
      <c r="E80" s="14"/>
      <c r="F80" s="14"/>
      <c r="G80" s="14"/>
      <c r="H80" s="91" t="s">
        <v>61</v>
      </c>
      <c r="I80" s="91"/>
      <c r="J80" s="91"/>
      <c r="K80" s="91"/>
      <c r="L80" s="58"/>
      <c r="M80" s="109" t="s">
        <v>62</v>
      </c>
      <c r="N80" s="107"/>
      <c r="O80" s="107"/>
      <c r="P80" s="107"/>
      <c r="Q80" s="107"/>
      <c r="R80" s="57"/>
      <c r="S80" s="57"/>
      <c r="T80" s="57"/>
      <c r="U80" s="57"/>
      <c r="V80" s="57"/>
    </row>
    <row r="81" spans="1:22" ht="15" thickBot="1" x14ac:dyDescent="0.2">
      <c r="B81" s="63" t="s">
        <v>17</v>
      </c>
      <c r="C81" s="63"/>
      <c r="D81" s="63"/>
      <c r="E81" s="15"/>
      <c r="F81" s="15"/>
      <c r="G81" s="15"/>
      <c r="H81" s="86"/>
      <c r="I81" s="86"/>
      <c r="J81" s="86"/>
      <c r="K81" s="86"/>
      <c r="L81" s="59"/>
      <c r="M81" s="87"/>
      <c r="N81" s="88"/>
      <c r="O81" s="88"/>
      <c r="P81" s="88"/>
      <c r="Q81" s="88"/>
      <c r="R81" s="59"/>
      <c r="S81" s="59"/>
      <c r="T81" s="59"/>
      <c r="U81" s="59"/>
      <c r="V81" s="59"/>
    </row>
    <row r="82" spans="1:22" ht="15" customHeight="1" thickTop="1" x14ac:dyDescent="0.15">
      <c r="A82" s="106" t="s">
        <v>23</v>
      </c>
      <c r="B82" s="107"/>
      <c r="C82" s="107"/>
      <c r="D82" s="60"/>
      <c r="E82" s="26"/>
      <c r="F82" s="108" t="s">
        <v>45</v>
      </c>
      <c r="G82" s="108"/>
      <c r="H82" s="108"/>
      <c r="I82" s="108"/>
      <c r="J82" s="108"/>
      <c r="K82" s="27"/>
      <c r="L82" s="106" t="s">
        <v>23</v>
      </c>
      <c r="M82" s="107"/>
      <c r="N82" s="107"/>
      <c r="O82" s="60"/>
      <c r="P82" s="26"/>
      <c r="Q82" s="108" t="s">
        <v>48</v>
      </c>
      <c r="R82" s="108"/>
      <c r="S82" s="108"/>
      <c r="T82" s="108"/>
      <c r="U82" s="108"/>
      <c r="V82" s="27"/>
    </row>
    <row r="83" spans="1:22" ht="15" customHeight="1" x14ac:dyDescent="0.15">
      <c r="A83" s="107"/>
      <c r="B83" s="107"/>
      <c r="C83" s="107"/>
      <c r="D83" s="60"/>
      <c r="E83" s="79" t="s">
        <v>3</v>
      </c>
      <c r="F83" s="77" t="s">
        <v>13</v>
      </c>
      <c r="G83" s="77" t="s">
        <v>1</v>
      </c>
      <c r="H83" s="77" t="s">
        <v>0</v>
      </c>
      <c r="I83" s="77" t="s">
        <v>14</v>
      </c>
      <c r="J83" s="94" t="s">
        <v>15</v>
      </c>
      <c r="K83" s="85"/>
      <c r="L83" s="107"/>
      <c r="M83" s="107"/>
      <c r="N83" s="107"/>
      <c r="O83" s="60"/>
      <c r="P83" s="79" t="s">
        <v>3</v>
      </c>
      <c r="Q83" s="77" t="s">
        <v>13</v>
      </c>
      <c r="R83" s="77" t="s">
        <v>1</v>
      </c>
      <c r="S83" s="77" t="s">
        <v>0</v>
      </c>
      <c r="T83" s="77" t="s">
        <v>14</v>
      </c>
      <c r="U83" s="94" t="s">
        <v>15</v>
      </c>
      <c r="V83" s="85"/>
    </row>
    <row r="84" spans="1:22" ht="15" customHeight="1" x14ac:dyDescent="0.15">
      <c r="A84" s="98"/>
      <c r="B84" s="98"/>
      <c r="C84" s="98"/>
      <c r="D84" s="61"/>
      <c r="E84" s="93"/>
      <c r="F84" s="78"/>
      <c r="G84" s="78"/>
      <c r="H84" s="78"/>
      <c r="I84" s="78"/>
      <c r="J84" s="28" t="s">
        <v>32</v>
      </c>
      <c r="K84" s="13" t="s">
        <v>2</v>
      </c>
      <c r="L84" s="98"/>
      <c r="M84" s="98"/>
      <c r="N84" s="98"/>
      <c r="O84" s="61"/>
      <c r="P84" s="93"/>
      <c r="Q84" s="78"/>
      <c r="R84" s="78"/>
      <c r="S84" s="78"/>
      <c r="T84" s="78"/>
      <c r="U84" s="28" t="s">
        <v>32</v>
      </c>
      <c r="V84" s="13" t="s">
        <v>2</v>
      </c>
    </row>
    <row r="85" spans="1:22" ht="15" customHeight="1" x14ac:dyDescent="0.15">
      <c r="A85" s="6"/>
      <c r="B85" s="102" t="s">
        <v>20</v>
      </c>
      <c r="C85" s="102"/>
      <c r="D85" s="44"/>
      <c r="E85" s="33">
        <v>14</v>
      </c>
      <c r="F85" s="33">
        <v>234</v>
      </c>
      <c r="G85" s="33">
        <v>135812</v>
      </c>
      <c r="H85" s="33">
        <v>735835</v>
      </c>
      <c r="I85" s="33">
        <v>1099890</v>
      </c>
      <c r="J85" s="19" t="s">
        <v>73</v>
      </c>
      <c r="K85" s="20" t="s">
        <v>73</v>
      </c>
      <c r="L85" s="43"/>
      <c r="M85" s="102" t="s">
        <v>20</v>
      </c>
      <c r="N85" s="102"/>
      <c r="O85" s="44"/>
      <c r="P85" s="33">
        <v>503</v>
      </c>
      <c r="Q85" s="33">
        <v>2343</v>
      </c>
      <c r="R85" s="33">
        <v>493029</v>
      </c>
      <c r="S85" s="33">
        <v>1649821</v>
      </c>
      <c r="T85" s="33">
        <v>2777518</v>
      </c>
      <c r="U85" s="33">
        <v>121131</v>
      </c>
      <c r="V85" s="34">
        <v>27</v>
      </c>
    </row>
    <row r="86" spans="1:22" ht="13.5" customHeight="1" x14ac:dyDescent="0.15">
      <c r="B86" s="47"/>
      <c r="C86" s="47"/>
      <c r="D86" s="47"/>
      <c r="E86" s="19"/>
      <c r="F86" s="19"/>
      <c r="G86" s="19"/>
      <c r="H86" s="19"/>
      <c r="I86" s="19"/>
      <c r="J86" s="19"/>
      <c r="K86" s="20"/>
      <c r="L86" s="43"/>
      <c r="M86" s="47"/>
      <c r="N86" s="47"/>
      <c r="O86" s="47"/>
      <c r="P86" s="33"/>
      <c r="Q86" s="33"/>
      <c r="R86" s="33"/>
      <c r="S86" s="33"/>
      <c r="T86" s="33"/>
      <c r="U86" s="33"/>
      <c r="V86" s="34"/>
    </row>
    <row r="87" spans="1:22" ht="15" customHeight="1" x14ac:dyDescent="0.15">
      <c r="A87" s="3"/>
      <c r="B87" s="99" t="s">
        <v>19</v>
      </c>
      <c r="C87" s="99"/>
      <c r="D87" s="48"/>
      <c r="E87" s="7">
        <v>12</v>
      </c>
      <c r="F87" s="7">
        <v>214</v>
      </c>
      <c r="G87" s="8" t="s">
        <v>73</v>
      </c>
      <c r="H87" s="8" t="s">
        <v>73</v>
      </c>
      <c r="I87" s="8" t="s">
        <v>73</v>
      </c>
      <c r="J87" s="8" t="s">
        <v>73</v>
      </c>
      <c r="K87" s="9" t="s">
        <v>73</v>
      </c>
      <c r="L87" s="3"/>
      <c r="M87" s="99" t="s">
        <v>19</v>
      </c>
      <c r="N87" s="99"/>
      <c r="O87" s="48"/>
      <c r="P87" s="7">
        <v>131</v>
      </c>
      <c r="Q87" s="7">
        <v>1237</v>
      </c>
      <c r="R87" s="7">
        <v>364739</v>
      </c>
      <c r="S87" s="7">
        <v>1281626</v>
      </c>
      <c r="T87" s="7">
        <v>2092532</v>
      </c>
      <c r="U87" s="7">
        <v>121131</v>
      </c>
      <c r="V87" s="35">
        <v>27</v>
      </c>
    </row>
    <row r="88" spans="1:22" ht="15" customHeight="1" x14ac:dyDescent="0.15">
      <c r="A88" s="3"/>
      <c r="B88" s="62" t="s">
        <v>4</v>
      </c>
      <c r="C88" s="11" t="s">
        <v>24</v>
      </c>
      <c r="D88" s="51"/>
      <c r="E88" s="8" t="s">
        <v>63</v>
      </c>
      <c r="F88" s="8" t="s">
        <v>63</v>
      </c>
      <c r="G88" s="8" t="s">
        <v>63</v>
      </c>
      <c r="H88" s="8" t="s">
        <v>63</v>
      </c>
      <c r="I88" s="8" t="s">
        <v>63</v>
      </c>
      <c r="J88" s="8" t="s">
        <v>63</v>
      </c>
      <c r="K88" s="9" t="s">
        <v>63</v>
      </c>
      <c r="L88" s="3"/>
      <c r="M88" s="62" t="s">
        <v>4</v>
      </c>
      <c r="N88" s="11" t="s">
        <v>24</v>
      </c>
      <c r="O88" s="51"/>
      <c r="P88" s="8">
        <v>1</v>
      </c>
      <c r="Q88" s="8">
        <v>5</v>
      </c>
      <c r="R88" s="8" t="s">
        <v>79</v>
      </c>
      <c r="S88" s="8" t="s">
        <v>79</v>
      </c>
      <c r="T88" s="8" t="s">
        <v>79</v>
      </c>
      <c r="U88" s="8">
        <v>0</v>
      </c>
      <c r="V88" s="9">
        <v>0</v>
      </c>
    </row>
    <row r="89" spans="1:22" ht="15" customHeight="1" x14ac:dyDescent="0.15">
      <c r="A89" s="3"/>
      <c r="B89" s="62" t="s">
        <v>5</v>
      </c>
      <c r="C89" s="11" t="s">
        <v>25</v>
      </c>
      <c r="D89" s="51"/>
      <c r="E89" s="8" t="s">
        <v>63</v>
      </c>
      <c r="F89" s="8" t="s">
        <v>63</v>
      </c>
      <c r="G89" s="8" t="s">
        <v>63</v>
      </c>
      <c r="H89" s="8" t="s">
        <v>63</v>
      </c>
      <c r="I89" s="8" t="s">
        <v>63</v>
      </c>
      <c r="J89" s="8" t="s">
        <v>63</v>
      </c>
      <c r="K89" s="9" t="s">
        <v>63</v>
      </c>
      <c r="L89" s="3"/>
      <c r="M89" s="62" t="s">
        <v>5</v>
      </c>
      <c r="N89" s="11" t="s">
        <v>25</v>
      </c>
      <c r="O89" s="51"/>
      <c r="P89" s="8">
        <v>37</v>
      </c>
      <c r="Q89" s="8">
        <v>272</v>
      </c>
      <c r="R89" s="8">
        <v>76133</v>
      </c>
      <c r="S89" s="8">
        <v>264590</v>
      </c>
      <c r="T89" s="8">
        <v>447048</v>
      </c>
      <c r="U89" s="74">
        <f>U87</f>
        <v>121131</v>
      </c>
      <c r="V89" s="9">
        <v>0</v>
      </c>
    </row>
    <row r="90" spans="1:22" ht="15" customHeight="1" x14ac:dyDescent="0.15">
      <c r="A90" s="3"/>
      <c r="B90" s="62" t="s">
        <v>6</v>
      </c>
      <c r="C90" s="11" t="s">
        <v>26</v>
      </c>
      <c r="D90" s="51"/>
      <c r="E90" s="8">
        <v>5</v>
      </c>
      <c r="F90" s="8">
        <v>54</v>
      </c>
      <c r="G90" s="8">
        <v>31345</v>
      </c>
      <c r="H90" s="8">
        <v>41702</v>
      </c>
      <c r="I90" s="8">
        <v>124966</v>
      </c>
      <c r="J90" s="8">
        <v>0</v>
      </c>
      <c r="K90" s="9">
        <v>0</v>
      </c>
      <c r="L90" s="3"/>
      <c r="M90" s="62" t="s">
        <v>6</v>
      </c>
      <c r="N90" s="11" t="s">
        <v>26</v>
      </c>
      <c r="O90" s="51"/>
      <c r="P90" s="8">
        <v>88</v>
      </c>
      <c r="Q90" s="8">
        <v>884</v>
      </c>
      <c r="R90" s="8">
        <v>260611</v>
      </c>
      <c r="S90" s="8">
        <v>882605</v>
      </c>
      <c r="T90" s="8">
        <v>1464585</v>
      </c>
      <c r="U90" s="74"/>
      <c r="V90" s="9">
        <v>27</v>
      </c>
    </row>
    <row r="91" spans="1:22" s="43" customFormat="1" ht="15" customHeight="1" x14ac:dyDescent="0.15">
      <c r="A91" s="3"/>
      <c r="B91" s="62" t="s">
        <v>7</v>
      </c>
      <c r="C91" s="11" t="s">
        <v>27</v>
      </c>
      <c r="D91" s="51"/>
      <c r="E91" s="8">
        <v>2</v>
      </c>
      <c r="F91" s="8">
        <v>67</v>
      </c>
      <c r="G91" s="8" t="s">
        <v>73</v>
      </c>
      <c r="H91" s="8" t="s">
        <v>73</v>
      </c>
      <c r="I91" s="8" t="s">
        <v>73</v>
      </c>
      <c r="J91" s="8" t="s">
        <v>73</v>
      </c>
      <c r="K91" s="9" t="s">
        <v>73</v>
      </c>
      <c r="L91" s="3"/>
      <c r="M91" s="62" t="s">
        <v>7</v>
      </c>
      <c r="N91" s="11" t="s">
        <v>27</v>
      </c>
      <c r="O91" s="51"/>
      <c r="P91" s="8">
        <v>3</v>
      </c>
      <c r="Q91" s="8">
        <v>55</v>
      </c>
      <c r="R91" s="8">
        <v>18483</v>
      </c>
      <c r="S91" s="8">
        <v>90361</v>
      </c>
      <c r="T91" s="8">
        <v>116459</v>
      </c>
      <c r="U91" s="8">
        <v>0</v>
      </c>
      <c r="V91" s="9">
        <v>0</v>
      </c>
    </row>
    <row r="92" spans="1:22" ht="15" customHeight="1" x14ac:dyDescent="0.15">
      <c r="A92" s="3"/>
      <c r="B92" s="62" t="s">
        <v>8</v>
      </c>
      <c r="C92" s="11" t="s">
        <v>28</v>
      </c>
      <c r="D92" s="51"/>
      <c r="E92" s="8" t="s">
        <v>63</v>
      </c>
      <c r="F92" s="8" t="s">
        <v>63</v>
      </c>
      <c r="G92" s="8" t="s">
        <v>63</v>
      </c>
      <c r="H92" s="8" t="s">
        <v>63</v>
      </c>
      <c r="I92" s="8" t="s">
        <v>63</v>
      </c>
      <c r="J92" s="8" t="s">
        <v>63</v>
      </c>
      <c r="K92" s="9" t="s">
        <v>63</v>
      </c>
      <c r="L92" s="3"/>
      <c r="M92" s="62" t="s">
        <v>8</v>
      </c>
      <c r="N92" s="11" t="s">
        <v>28</v>
      </c>
      <c r="O92" s="51"/>
      <c r="P92" s="8">
        <v>2</v>
      </c>
      <c r="Q92" s="8">
        <v>21</v>
      </c>
      <c r="R92" s="8" t="s">
        <v>79</v>
      </c>
      <c r="S92" s="8" t="s">
        <v>79</v>
      </c>
      <c r="T92" s="8" t="s">
        <v>79</v>
      </c>
      <c r="U92" s="8">
        <v>0</v>
      </c>
      <c r="V92" s="9">
        <v>0</v>
      </c>
    </row>
    <row r="93" spans="1:22" ht="15" customHeight="1" x14ac:dyDescent="0.15">
      <c r="A93" s="3"/>
      <c r="B93" s="62" t="s">
        <v>9</v>
      </c>
      <c r="C93" s="11" t="s">
        <v>29</v>
      </c>
      <c r="D93" s="51"/>
      <c r="E93" s="8">
        <v>1</v>
      </c>
      <c r="F93" s="8">
        <v>10</v>
      </c>
      <c r="G93" s="8" t="s">
        <v>73</v>
      </c>
      <c r="H93" s="8" t="s">
        <v>73</v>
      </c>
      <c r="I93" s="8" t="s">
        <v>73</v>
      </c>
      <c r="J93" s="8">
        <v>0</v>
      </c>
      <c r="K93" s="9">
        <v>0</v>
      </c>
      <c r="L93" s="3"/>
      <c r="M93" s="62" t="s">
        <v>9</v>
      </c>
      <c r="N93" s="11" t="s">
        <v>29</v>
      </c>
      <c r="O93" s="51"/>
      <c r="P93" s="8" t="s">
        <v>63</v>
      </c>
      <c r="Q93" s="8" t="s">
        <v>63</v>
      </c>
      <c r="R93" s="8" t="s">
        <v>63</v>
      </c>
      <c r="S93" s="8" t="s">
        <v>63</v>
      </c>
      <c r="T93" s="8" t="s">
        <v>63</v>
      </c>
      <c r="U93" s="8" t="s">
        <v>63</v>
      </c>
      <c r="V93" s="9" t="s">
        <v>63</v>
      </c>
    </row>
    <row r="94" spans="1:22" ht="15" customHeight="1" x14ac:dyDescent="0.15">
      <c r="A94" s="3"/>
      <c r="B94" s="62" t="s">
        <v>10</v>
      </c>
      <c r="C94" s="11" t="s">
        <v>33</v>
      </c>
      <c r="D94" s="51"/>
      <c r="E94" s="8">
        <v>1</v>
      </c>
      <c r="F94" s="8">
        <v>24</v>
      </c>
      <c r="G94" s="8" t="s">
        <v>73</v>
      </c>
      <c r="H94" s="8" t="s">
        <v>73</v>
      </c>
      <c r="I94" s="8" t="s">
        <v>73</v>
      </c>
      <c r="J94" s="8">
        <v>0</v>
      </c>
      <c r="K94" s="9">
        <v>0</v>
      </c>
      <c r="L94" s="3"/>
      <c r="M94" s="62" t="s">
        <v>10</v>
      </c>
      <c r="N94" s="11" t="s">
        <v>33</v>
      </c>
      <c r="O94" s="51"/>
      <c r="P94" s="8" t="s">
        <v>63</v>
      </c>
      <c r="Q94" s="8" t="s">
        <v>63</v>
      </c>
      <c r="R94" s="8" t="s">
        <v>63</v>
      </c>
      <c r="S94" s="8" t="s">
        <v>63</v>
      </c>
      <c r="T94" s="8" t="s">
        <v>63</v>
      </c>
      <c r="U94" s="8" t="s">
        <v>63</v>
      </c>
      <c r="V94" s="9" t="s">
        <v>63</v>
      </c>
    </row>
    <row r="95" spans="1:22" ht="15" customHeight="1" x14ac:dyDescent="0.15">
      <c r="A95" s="3"/>
      <c r="B95" s="62" t="s">
        <v>11</v>
      </c>
      <c r="C95" s="11" t="s">
        <v>34</v>
      </c>
      <c r="D95" s="51"/>
      <c r="E95" s="8">
        <v>3</v>
      </c>
      <c r="F95" s="8">
        <v>59</v>
      </c>
      <c r="G95" s="8">
        <v>38398</v>
      </c>
      <c r="H95" s="8">
        <v>251358</v>
      </c>
      <c r="I95" s="8">
        <v>398680</v>
      </c>
      <c r="J95" s="8">
        <v>0</v>
      </c>
      <c r="K95" s="9">
        <v>0</v>
      </c>
      <c r="L95" s="3"/>
      <c r="M95" s="62" t="s">
        <v>11</v>
      </c>
      <c r="N95" s="11" t="s">
        <v>34</v>
      </c>
      <c r="O95" s="51"/>
      <c r="P95" s="8" t="s">
        <v>63</v>
      </c>
      <c r="Q95" s="8" t="s">
        <v>63</v>
      </c>
      <c r="R95" s="8" t="s">
        <v>63</v>
      </c>
      <c r="S95" s="8" t="s">
        <v>63</v>
      </c>
      <c r="T95" s="8" t="s">
        <v>63</v>
      </c>
      <c r="U95" s="8" t="s">
        <v>63</v>
      </c>
      <c r="V95" s="9" t="s">
        <v>63</v>
      </c>
    </row>
    <row r="96" spans="1:22" ht="15" customHeight="1" x14ac:dyDescent="0.15">
      <c r="A96" s="3"/>
      <c r="B96" s="62" t="s">
        <v>12</v>
      </c>
      <c r="C96" s="11" t="s">
        <v>35</v>
      </c>
      <c r="D96" s="51"/>
      <c r="E96" s="8" t="s">
        <v>63</v>
      </c>
      <c r="F96" s="8" t="s">
        <v>63</v>
      </c>
      <c r="G96" s="8" t="s">
        <v>63</v>
      </c>
      <c r="H96" s="8" t="s">
        <v>63</v>
      </c>
      <c r="I96" s="8" t="s">
        <v>63</v>
      </c>
      <c r="J96" s="8" t="s">
        <v>63</v>
      </c>
      <c r="K96" s="9" t="s">
        <v>63</v>
      </c>
      <c r="L96" s="3"/>
      <c r="M96" s="62" t="s">
        <v>12</v>
      </c>
      <c r="N96" s="11" t="s">
        <v>35</v>
      </c>
      <c r="O96" s="51"/>
      <c r="P96" s="8" t="s">
        <v>63</v>
      </c>
      <c r="Q96" s="8" t="s">
        <v>63</v>
      </c>
      <c r="R96" s="8" t="s">
        <v>63</v>
      </c>
      <c r="S96" s="8" t="s">
        <v>63</v>
      </c>
      <c r="T96" s="8" t="s">
        <v>63</v>
      </c>
      <c r="U96" s="8" t="s">
        <v>63</v>
      </c>
      <c r="V96" s="9" t="s">
        <v>63</v>
      </c>
    </row>
    <row r="97" spans="1:22" ht="13.5" customHeight="1" x14ac:dyDescent="0.15">
      <c r="B97" s="47"/>
      <c r="C97" s="47"/>
      <c r="D97" s="47"/>
      <c r="E97" s="19"/>
      <c r="F97" s="19"/>
      <c r="G97" s="19"/>
      <c r="H97" s="19"/>
      <c r="I97" s="19"/>
      <c r="J97" s="19"/>
      <c r="K97" s="20"/>
      <c r="L97" s="43"/>
      <c r="M97" s="47"/>
      <c r="N97" s="47"/>
      <c r="O97" s="47"/>
      <c r="P97" s="33"/>
      <c r="Q97" s="33"/>
      <c r="R97" s="33"/>
      <c r="S97" s="33"/>
      <c r="T97" s="33"/>
      <c r="U97" s="33"/>
      <c r="V97" s="34"/>
    </row>
    <row r="98" spans="1:22" ht="15" customHeight="1" x14ac:dyDescent="0.15">
      <c r="A98" s="3"/>
      <c r="B98" s="99" t="s">
        <v>16</v>
      </c>
      <c r="C98" s="99"/>
      <c r="D98" s="48"/>
      <c r="E98" s="8">
        <v>1</v>
      </c>
      <c r="F98" s="8">
        <v>14</v>
      </c>
      <c r="G98" s="111">
        <v>9617</v>
      </c>
      <c r="H98" s="111">
        <v>62462</v>
      </c>
      <c r="I98" s="111">
        <v>78750</v>
      </c>
      <c r="J98" s="8">
        <v>0</v>
      </c>
      <c r="K98" s="9">
        <v>0</v>
      </c>
      <c r="L98" s="3"/>
      <c r="M98" s="99" t="s">
        <v>16</v>
      </c>
      <c r="N98" s="99"/>
      <c r="O98" s="48"/>
      <c r="P98" s="8" t="s">
        <v>63</v>
      </c>
      <c r="Q98" s="8" t="s">
        <v>63</v>
      </c>
      <c r="R98" s="8" t="s">
        <v>63</v>
      </c>
      <c r="S98" s="8" t="s">
        <v>63</v>
      </c>
      <c r="T98" s="8" t="s">
        <v>63</v>
      </c>
      <c r="U98" s="8" t="s">
        <v>63</v>
      </c>
      <c r="V98" s="9" t="s">
        <v>63</v>
      </c>
    </row>
    <row r="99" spans="1:22" ht="15" customHeight="1" thickBot="1" x14ac:dyDescent="0.2">
      <c r="A99" s="3"/>
      <c r="B99" s="103" t="s">
        <v>18</v>
      </c>
      <c r="C99" s="103"/>
      <c r="D99" s="48"/>
      <c r="E99" s="31">
        <v>1</v>
      </c>
      <c r="F99" s="31">
        <v>6</v>
      </c>
      <c r="G99" s="112"/>
      <c r="H99" s="112"/>
      <c r="I99" s="112"/>
      <c r="J99" s="31">
        <v>0</v>
      </c>
      <c r="K99" s="32">
        <v>0</v>
      </c>
      <c r="L99" s="3"/>
      <c r="M99" s="103" t="s">
        <v>18</v>
      </c>
      <c r="N99" s="103"/>
      <c r="O99" s="48"/>
      <c r="P99" s="31">
        <v>372</v>
      </c>
      <c r="Q99" s="31">
        <v>1106</v>
      </c>
      <c r="R99" s="31">
        <v>128290</v>
      </c>
      <c r="S99" s="31">
        <v>368195</v>
      </c>
      <c r="T99" s="31">
        <v>684986</v>
      </c>
      <c r="U99" s="31">
        <v>0</v>
      </c>
      <c r="V99" s="32">
        <v>0</v>
      </c>
    </row>
    <row r="100" spans="1:22" ht="15" customHeight="1" thickTop="1" x14ac:dyDescent="0.15">
      <c r="A100" s="95" t="s">
        <v>23</v>
      </c>
      <c r="B100" s="96"/>
      <c r="C100" s="96"/>
      <c r="D100" s="64"/>
      <c r="E100" s="1"/>
      <c r="F100" s="92" t="s">
        <v>46</v>
      </c>
      <c r="G100" s="92"/>
      <c r="H100" s="92"/>
      <c r="I100" s="92"/>
      <c r="J100" s="92"/>
      <c r="K100" s="2"/>
      <c r="L100" s="95" t="s">
        <v>23</v>
      </c>
      <c r="M100" s="96"/>
      <c r="N100" s="96"/>
      <c r="O100" s="73"/>
      <c r="P100" s="26"/>
      <c r="Q100" s="92" t="s">
        <v>49</v>
      </c>
      <c r="R100" s="92"/>
      <c r="S100" s="92"/>
      <c r="T100" s="92"/>
      <c r="U100" s="92"/>
      <c r="V100" s="27"/>
    </row>
    <row r="101" spans="1:22" ht="15" customHeight="1" x14ac:dyDescent="0.15">
      <c r="A101" s="97"/>
      <c r="B101" s="97"/>
      <c r="C101" s="97"/>
      <c r="D101" s="60"/>
      <c r="E101" s="79" t="s">
        <v>3</v>
      </c>
      <c r="F101" s="79" t="s">
        <v>13</v>
      </c>
      <c r="G101" s="79" t="s">
        <v>1</v>
      </c>
      <c r="H101" s="79" t="s">
        <v>0</v>
      </c>
      <c r="I101" s="79" t="s">
        <v>14</v>
      </c>
      <c r="J101" s="84" t="s">
        <v>15</v>
      </c>
      <c r="K101" s="85"/>
      <c r="L101" s="97"/>
      <c r="M101" s="97"/>
      <c r="N101" s="97"/>
      <c r="O101" s="60"/>
      <c r="P101" s="79" t="s">
        <v>3</v>
      </c>
      <c r="Q101" s="77" t="s">
        <v>13</v>
      </c>
      <c r="R101" s="77" t="s">
        <v>1</v>
      </c>
      <c r="S101" s="77" t="s">
        <v>0</v>
      </c>
      <c r="T101" s="77" t="s">
        <v>14</v>
      </c>
      <c r="U101" s="94" t="s">
        <v>15</v>
      </c>
      <c r="V101" s="85"/>
    </row>
    <row r="102" spans="1:22" ht="15" customHeight="1" x14ac:dyDescent="0.15">
      <c r="A102" s="98"/>
      <c r="B102" s="98"/>
      <c r="C102" s="98"/>
      <c r="D102" s="61"/>
      <c r="E102" s="80"/>
      <c r="F102" s="80"/>
      <c r="G102" s="80"/>
      <c r="H102" s="80"/>
      <c r="I102" s="80"/>
      <c r="J102" s="16" t="s">
        <v>32</v>
      </c>
      <c r="K102" s="10" t="s">
        <v>2</v>
      </c>
      <c r="L102" s="98"/>
      <c r="M102" s="98"/>
      <c r="N102" s="98"/>
      <c r="O102" s="61"/>
      <c r="P102" s="93"/>
      <c r="Q102" s="78"/>
      <c r="R102" s="78"/>
      <c r="S102" s="78"/>
      <c r="T102" s="78"/>
      <c r="U102" s="28" t="s">
        <v>32</v>
      </c>
      <c r="V102" s="13" t="s">
        <v>2</v>
      </c>
    </row>
    <row r="103" spans="1:22" ht="15" customHeight="1" x14ac:dyDescent="0.15">
      <c r="B103" s="102" t="s">
        <v>20</v>
      </c>
      <c r="C103" s="102"/>
      <c r="D103" s="44"/>
      <c r="E103" s="33">
        <v>880</v>
      </c>
      <c r="F103" s="33">
        <v>7838</v>
      </c>
      <c r="G103" s="33">
        <v>2586450</v>
      </c>
      <c r="H103" s="33">
        <v>6693928</v>
      </c>
      <c r="I103" s="33">
        <v>12779913</v>
      </c>
      <c r="J103" s="19">
        <v>1873961</v>
      </c>
      <c r="K103" s="29">
        <v>261829</v>
      </c>
      <c r="L103" s="43"/>
      <c r="M103" s="102" t="s">
        <v>20</v>
      </c>
      <c r="N103" s="102"/>
      <c r="O103" s="44"/>
      <c r="P103" s="33">
        <v>204</v>
      </c>
      <c r="Q103" s="33">
        <v>2363</v>
      </c>
      <c r="R103" s="33">
        <v>1025397</v>
      </c>
      <c r="S103" s="33">
        <v>3636710</v>
      </c>
      <c r="T103" s="33">
        <v>6548409</v>
      </c>
      <c r="U103" s="33">
        <v>1493981</v>
      </c>
      <c r="V103" s="20">
        <v>106513</v>
      </c>
    </row>
    <row r="104" spans="1:22" ht="13.5" customHeight="1" x14ac:dyDescent="0.15">
      <c r="B104" s="47"/>
      <c r="C104" s="47"/>
      <c r="D104" s="47"/>
      <c r="E104" s="19"/>
      <c r="F104" s="19"/>
      <c r="G104" s="19"/>
      <c r="H104" s="19"/>
      <c r="I104" s="19"/>
      <c r="J104" s="19"/>
      <c r="K104" s="20"/>
      <c r="L104" s="43"/>
      <c r="M104" s="47"/>
      <c r="N104" s="47"/>
      <c r="O104" s="47"/>
      <c r="P104" s="33"/>
      <c r="Q104" s="33"/>
      <c r="R104" s="33"/>
      <c r="S104" s="33"/>
      <c r="T104" s="33"/>
      <c r="U104" s="33"/>
      <c r="V104" s="34"/>
    </row>
    <row r="105" spans="1:22" ht="15" customHeight="1" x14ac:dyDescent="0.15">
      <c r="A105" s="3"/>
      <c r="B105" s="99" t="s">
        <v>19</v>
      </c>
      <c r="C105" s="99"/>
      <c r="D105" s="48"/>
      <c r="E105" s="7">
        <v>467</v>
      </c>
      <c r="F105" s="7">
        <v>6386</v>
      </c>
      <c r="G105" s="8">
        <v>2362269</v>
      </c>
      <c r="H105" s="8">
        <v>6279666</v>
      </c>
      <c r="I105" s="8">
        <v>11867066</v>
      </c>
      <c r="J105" s="8">
        <v>1873961</v>
      </c>
      <c r="K105" s="9">
        <v>261829</v>
      </c>
      <c r="L105" s="3"/>
      <c r="M105" s="99" t="s">
        <v>19</v>
      </c>
      <c r="N105" s="99"/>
      <c r="O105" s="48"/>
      <c r="P105" s="7">
        <v>119</v>
      </c>
      <c r="Q105" s="7">
        <v>2142</v>
      </c>
      <c r="R105" s="7">
        <v>1002046</v>
      </c>
      <c r="S105" s="7">
        <v>3593648</v>
      </c>
      <c r="T105" s="7">
        <v>6428956</v>
      </c>
      <c r="U105" s="8">
        <v>1493981</v>
      </c>
      <c r="V105" s="9">
        <v>106513</v>
      </c>
    </row>
    <row r="106" spans="1:22" s="43" customFormat="1" ht="15" customHeight="1" x14ac:dyDescent="0.15">
      <c r="A106" s="3"/>
      <c r="B106" s="62" t="s">
        <v>4</v>
      </c>
      <c r="C106" s="11" t="s">
        <v>24</v>
      </c>
      <c r="D106" s="51"/>
      <c r="E106" s="8">
        <v>2</v>
      </c>
      <c r="F106" s="8">
        <v>10</v>
      </c>
      <c r="G106" s="8" t="s">
        <v>72</v>
      </c>
      <c r="H106" s="8" t="s">
        <v>72</v>
      </c>
      <c r="I106" s="8" t="s">
        <v>72</v>
      </c>
      <c r="J106" s="8">
        <v>0</v>
      </c>
      <c r="K106" s="9">
        <v>0</v>
      </c>
      <c r="L106" s="3"/>
      <c r="M106" s="62" t="s">
        <v>4</v>
      </c>
      <c r="N106" s="11" t="s">
        <v>24</v>
      </c>
      <c r="O106" s="51"/>
      <c r="P106" s="8" t="s">
        <v>63</v>
      </c>
      <c r="Q106" s="8" t="s">
        <v>63</v>
      </c>
      <c r="R106" s="8" t="s">
        <v>63</v>
      </c>
      <c r="S106" s="8" t="s">
        <v>63</v>
      </c>
      <c r="T106" s="8" t="s">
        <v>63</v>
      </c>
      <c r="U106" s="8" t="s">
        <v>63</v>
      </c>
      <c r="V106" s="9" t="s">
        <v>63</v>
      </c>
    </row>
    <row r="107" spans="1:22" ht="15" customHeight="1" x14ac:dyDescent="0.15">
      <c r="A107" s="3"/>
      <c r="B107" s="62" t="s">
        <v>5</v>
      </c>
      <c r="C107" s="11" t="s">
        <v>25</v>
      </c>
      <c r="D107" s="51"/>
      <c r="E107" s="8">
        <v>125</v>
      </c>
      <c r="F107" s="8">
        <v>898</v>
      </c>
      <c r="G107" s="8">
        <v>280896</v>
      </c>
      <c r="H107" s="8">
        <v>565497</v>
      </c>
      <c r="I107" s="8">
        <v>1039604</v>
      </c>
      <c r="J107" s="8" t="s">
        <v>72</v>
      </c>
      <c r="K107" s="9" t="s">
        <v>72</v>
      </c>
      <c r="L107" s="3"/>
      <c r="M107" s="62" t="s">
        <v>5</v>
      </c>
      <c r="N107" s="11" t="s">
        <v>25</v>
      </c>
      <c r="O107" s="51"/>
      <c r="P107" s="8">
        <v>18</v>
      </c>
      <c r="Q107" s="8">
        <v>93</v>
      </c>
      <c r="R107" s="8">
        <v>30586</v>
      </c>
      <c r="S107" s="8">
        <v>32458</v>
      </c>
      <c r="T107" s="8">
        <v>80548</v>
      </c>
      <c r="U107" s="8">
        <v>0</v>
      </c>
      <c r="V107" s="9">
        <v>0</v>
      </c>
    </row>
    <row r="108" spans="1:22" ht="15" customHeight="1" x14ac:dyDescent="0.15">
      <c r="A108" s="3"/>
      <c r="B108" s="62" t="s">
        <v>6</v>
      </c>
      <c r="C108" s="11" t="s">
        <v>26</v>
      </c>
      <c r="D108" s="51"/>
      <c r="E108" s="8">
        <v>300</v>
      </c>
      <c r="F108" s="8">
        <v>3663</v>
      </c>
      <c r="G108" s="8">
        <v>1334141</v>
      </c>
      <c r="H108" s="8">
        <v>3224222</v>
      </c>
      <c r="I108" s="8">
        <v>6339459</v>
      </c>
      <c r="J108" s="8">
        <v>484235</v>
      </c>
      <c r="K108" s="9">
        <v>42342</v>
      </c>
      <c r="L108" s="3"/>
      <c r="M108" s="62" t="s">
        <v>6</v>
      </c>
      <c r="N108" s="11" t="s">
        <v>26</v>
      </c>
      <c r="O108" s="51"/>
      <c r="P108" s="8">
        <v>71</v>
      </c>
      <c r="Q108" s="8">
        <v>1158</v>
      </c>
      <c r="R108" s="8">
        <v>521395</v>
      </c>
      <c r="S108" s="8">
        <v>1171015</v>
      </c>
      <c r="T108" s="8">
        <v>2405132</v>
      </c>
      <c r="U108" s="8">
        <v>478414</v>
      </c>
      <c r="V108" s="9">
        <v>102822</v>
      </c>
    </row>
    <row r="109" spans="1:22" ht="15" customHeight="1" x14ac:dyDescent="0.15">
      <c r="A109" s="3"/>
      <c r="B109" s="62" t="s">
        <v>7</v>
      </c>
      <c r="C109" s="11" t="s">
        <v>27</v>
      </c>
      <c r="D109" s="51"/>
      <c r="E109" s="8">
        <v>20</v>
      </c>
      <c r="F109" s="8">
        <v>703</v>
      </c>
      <c r="G109" s="8">
        <v>302808</v>
      </c>
      <c r="H109" s="8">
        <v>818959</v>
      </c>
      <c r="I109" s="8">
        <v>1546937</v>
      </c>
      <c r="J109" s="8">
        <v>516412</v>
      </c>
      <c r="K109" s="9">
        <v>105822</v>
      </c>
      <c r="L109" s="3"/>
      <c r="M109" s="62" t="s">
        <v>7</v>
      </c>
      <c r="N109" s="11" t="s">
        <v>27</v>
      </c>
      <c r="O109" s="51"/>
      <c r="P109" s="8">
        <v>10</v>
      </c>
      <c r="Q109" s="8">
        <v>295</v>
      </c>
      <c r="R109" s="8">
        <v>148257</v>
      </c>
      <c r="S109" s="8">
        <v>1107088</v>
      </c>
      <c r="T109" s="8">
        <v>1507723</v>
      </c>
      <c r="U109" s="9" t="s">
        <v>80</v>
      </c>
      <c r="V109" s="9" t="s">
        <v>80</v>
      </c>
    </row>
    <row r="110" spans="1:22" ht="15" customHeight="1" x14ac:dyDescent="0.15">
      <c r="A110" s="3"/>
      <c r="B110" s="62" t="s">
        <v>8</v>
      </c>
      <c r="C110" s="11" t="s">
        <v>28</v>
      </c>
      <c r="D110" s="51"/>
      <c r="E110" s="8">
        <v>11</v>
      </c>
      <c r="F110" s="8">
        <v>342</v>
      </c>
      <c r="G110" s="8">
        <v>145211</v>
      </c>
      <c r="H110" s="8">
        <v>532883</v>
      </c>
      <c r="I110" s="8">
        <v>953141</v>
      </c>
      <c r="J110" s="8">
        <v>233137</v>
      </c>
      <c r="K110" s="9">
        <v>10514</v>
      </c>
      <c r="L110" s="3"/>
      <c r="M110" s="62" t="s">
        <v>8</v>
      </c>
      <c r="N110" s="11" t="s">
        <v>28</v>
      </c>
      <c r="O110" s="51"/>
      <c r="P110" s="8">
        <v>11</v>
      </c>
      <c r="Q110" s="8">
        <v>395</v>
      </c>
      <c r="R110" s="7">
        <v>184084</v>
      </c>
      <c r="S110" s="7">
        <v>577718</v>
      </c>
      <c r="T110" s="7">
        <v>1086902</v>
      </c>
      <c r="U110" s="8">
        <v>300283</v>
      </c>
      <c r="V110" s="72">
        <v>-5753</v>
      </c>
    </row>
    <row r="111" spans="1:22" ht="15" customHeight="1" x14ac:dyDescent="0.15">
      <c r="A111" s="3"/>
      <c r="B111" s="62" t="s">
        <v>9</v>
      </c>
      <c r="C111" s="11" t="s">
        <v>29</v>
      </c>
      <c r="D111" s="51"/>
      <c r="E111" s="8">
        <v>4</v>
      </c>
      <c r="F111" s="8">
        <v>297</v>
      </c>
      <c r="G111" s="8">
        <v>122090</v>
      </c>
      <c r="H111" s="8">
        <v>413116</v>
      </c>
      <c r="I111" s="8">
        <v>979941</v>
      </c>
      <c r="J111" s="8" t="s">
        <v>72</v>
      </c>
      <c r="K111" s="9" t="s">
        <v>72</v>
      </c>
      <c r="L111" s="3"/>
      <c r="M111" s="62" t="s">
        <v>9</v>
      </c>
      <c r="N111" s="11" t="s">
        <v>29</v>
      </c>
      <c r="O111" s="51"/>
      <c r="P111" s="8">
        <v>7</v>
      </c>
      <c r="Q111" s="8">
        <v>141</v>
      </c>
      <c r="R111" s="8" t="s">
        <v>80</v>
      </c>
      <c r="S111" s="8" t="s">
        <v>80</v>
      </c>
      <c r="T111" s="8" t="s">
        <v>80</v>
      </c>
      <c r="U111" s="8" t="s">
        <v>80</v>
      </c>
      <c r="V111" s="9" t="s">
        <v>80</v>
      </c>
    </row>
    <row r="112" spans="1:22" ht="15" customHeight="1" x14ac:dyDescent="0.15">
      <c r="A112" s="3"/>
      <c r="B112" s="62" t="s">
        <v>10</v>
      </c>
      <c r="C112" s="11" t="s">
        <v>33</v>
      </c>
      <c r="D112" s="51"/>
      <c r="E112" s="8">
        <v>4</v>
      </c>
      <c r="F112" s="8">
        <v>434</v>
      </c>
      <c r="G112" s="8">
        <v>160258</v>
      </c>
      <c r="H112" s="8">
        <v>649066</v>
      </c>
      <c r="I112" s="8">
        <v>895395</v>
      </c>
      <c r="J112" s="8">
        <v>202969</v>
      </c>
      <c r="K112" s="9">
        <v>39369</v>
      </c>
      <c r="L112" s="3"/>
      <c r="M112" s="62" t="s">
        <v>10</v>
      </c>
      <c r="N112" s="11" t="s">
        <v>33</v>
      </c>
      <c r="O112" s="51"/>
      <c r="P112" s="8" t="s">
        <v>63</v>
      </c>
      <c r="Q112" s="8" t="s">
        <v>63</v>
      </c>
      <c r="R112" s="8" t="s">
        <v>63</v>
      </c>
      <c r="S112" s="8" t="s">
        <v>63</v>
      </c>
      <c r="T112" s="8" t="s">
        <v>63</v>
      </c>
      <c r="U112" s="8" t="s">
        <v>63</v>
      </c>
      <c r="V112" s="9" t="s">
        <v>63</v>
      </c>
    </row>
    <row r="113" spans="1:22" ht="15" customHeight="1" x14ac:dyDescent="0.15">
      <c r="A113" s="3"/>
      <c r="B113" s="62" t="s">
        <v>11</v>
      </c>
      <c r="C113" s="11" t="s">
        <v>34</v>
      </c>
      <c r="D113" s="51"/>
      <c r="E113" s="8">
        <v>1</v>
      </c>
      <c r="F113" s="8">
        <v>39</v>
      </c>
      <c r="G113" s="8" t="s">
        <v>72</v>
      </c>
      <c r="H113" s="8" t="s">
        <v>72</v>
      </c>
      <c r="I113" s="8" t="s">
        <v>72</v>
      </c>
      <c r="J113" s="8" t="s">
        <v>72</v>
      </c>
      <c r="K113" s="9" t="s">
        <v>72</v>
      </c>
      <c r="L113" s="3"/>
      <c r="M113" s="62" t="s">
        <v>11</v>
      </c>
      <c r="N113" s="11" t="s">
        <v>34</v>
      </c>
      <c r="O113" s="51"/>
      <c r="P113" s="8" t="s">
        <v>63</v>
      </c>
      <c r="Q113" s="8" t="s">
        <v>63</v>
      </c>
      <c r="R113" s="8" t="s">
        <v>63</v>
      </c>
      <c r="S113" s="8" t="s">
        <v>63</v>
      </c>
      <c r="T113" s="8" t="s">
        <v>63</v>
      </c>
      <c r="U113" s="8" t="s">
        <v>63</v>
      </c>
      <c r="V113" s="9" t="s">
        <v>63</v>
      </c>
    </row>
    <row r="114" spans="1:22" ht="15" customHeight="1" x14ac:dyDescent="0.15">
      <c r="A114" s="3"/>
      <c r="B114" s="62" t="s">
        <v>12</v>
      </c>
      <c r="C114" s="11" t="s">
        <v>35</v>
      </c>
      <c r="D114" s="51"/>
      <c r="E114" s="8" t="s">
        <v>63</v>
      </c>
      <c r="F114" s="8" t="s">
        <v>63</v>
      </c>
      <c r="G114" s="8" t="s">
        <v>63</v>
      </c>
      <c r="H114" s="8" t="s">
        <v>63</v>
      </c>
      <c r="I114" s="8" t="s">
        <v>63</v>
      </c>
      <c r="J114" s="8" t="s">
        <v>63</v>
      </c>
      <c r="K114" s="9" t="s">
        <v>63</v>
      </c>
      <c r="L114" s="3"/>
      <c r="M114" s="62" t="s">
        <v>12</v>
      </c>
      <c r="N114" s="11" t="s">
        <v>35</v>
      </c>
      <c r="O114" s="51"/>
      <c r="P114" s="8">
        <v>2</v>
      </c>
      <c r="Q114" s="8">
        <v>60</v>
      </c>
      <c r="R114" s="8" t="s">
        <v>80</v>
      </c>
      <c r="S114" s="8" t="s">
        <v>80</v>
      </c>
      <c r="T114" s="8" t="s">
        <v>80</v>
      </c>
      <c r="U114" s="8" t="s">
        <v>80</v>
      </c>
      <c r="V114" s="9" t="s">
        <v>80</v>
      </c>
    </row>
    <row r="115" spans="1:22" ht="13.5" customHeight="1" x14ac:dyDescent="0.15">
      <c r="B115" s="47"/>
      <c r="C115" s="47"/>
      <c r="D115" s="47"/>
      <c r="E115" s="19"/>
      <c r="F115" s="19"/>
      <c r="G115" s="19"/>
      <c r="H115" s="19"/>
      <c r="I115" s="19"/>
      <c r="J115" s="19"/>
      <c r="K115" s="20"/>
      <c r="L115" s="43"/>
      <c r="M115" s="47"/>
      <c r="N115" s="47"/>
      <c r="O115" s="47"/>
      <c r="P115" s="33"/>
      <c r="Q115" s="33"/>
      <c r="R115" s="33"/>
      <c r="S115" s="33"/>
      <c r="T115" s="33"/>
      <c r="U115" s="33"/>
      <c r="V115" s="34"/>
    </row>
    <row r="116" spans="1:22" ht="15" customHeight="1" x14ac:dyDescent="0.15">
      <c r="A116" s="3"/>
      <c r="B116" s="99" t="s">
        <v>16</v>
      </c>
      <c r="C116" s="99"/>
      <c r="D116" s="48"/>
      <c r="E116" s="8" t="s">
        <v>63</v>
      </c>
      <c r="F116" s="8" t="s">
        <v>63</v>
      </c>
      <c r="G116" s="8" t="s">
        <v>63</v>
      </c>
      <c r="H116" s="8" t="s">
        <v>63</v>
      </c>
      <c r="I116" s="8" t="s">
        <v>63</v>
      </c>
      <c r="J116" s="8" t="s">
        <v>63</v>
      </c>
      <c r="K116" s="9" t="s">
        <v>63</v>
      </c>
      <c r="L116" s="3"/>
      <c r="M116" s="99" t="s">
        <v>16</v>
      </c>
      <c r="N116" s="99"/>
      <c r="O116" s="48"/>
      <c r="P116" s="8" t="s">
        <v>63</v>
      </c>
      <c r="Q116" s="8" t="s">
        <v>63</v>
      </c>
      <c r="R116" s="8" t="s">
        <v>63</v>
      </c>
      <c r="S116" s="8" t="s">
        <v>63</v>
      </c>
      <c r="T116" s="8" t="s">
        <v>63</v>
      </c>
      <c r="U116" s="8" t="s">
        <v>63</v>
      </c>
      <c r="V116" s="9" t="s">
        <v>63</v>
      </c>
    </row>
    <row r="117" spans="1:22" ht="15" customHeight="1" thickBot="1" x14ac:dyDescent="0.2">
      <c r="A117" s="3"/>
      <c r="B117" s="103" t="s">
        <v>18</v>
      </c>
      <c r="C117" s="103"/>
      <c r="D117" s="48"/>
      <c r="E117" s="31">
        <v>413</v>
      </c>
      <c r="F117" s="8">
        <v>1452</v>
      </c>
      <c r="G117" s="31">
        <v>224181</v>
      </c>
      <c r="H117" s="31">
        <v>414262</v>
      </c>
      <c r="I117" s="31">
        <v>912847</v>
      </c>
      <c r="J117" s="31">
        <v>0</v>
      </c>
      <c r="K117" s="32">
        <v>0</v>
      </c>
      <c r="L117" s="3"/>
      <c r="M117" s="103" t="s">
        <v>18</v>
      </c>
      <c r="N117" s="103"/>
      <c r="O117" s="48"/>
      <c r="P117" s="31">
        <v>85</v>
      </c>
      <c r="Q117" s="31">
        <v>221</v>
      </c>
      <c r="R117" s="31">
        <v>23351</v>
      </c>
      <c r="S117" s="31">
        <v>43062</v>
      </c>
      <c r="T117" s="31">
        <v>119453</v>
      </c>
      <c r="U117" s="9">
        <v>0</v>
      </c>
      <c r="V117" s="32">
        <v>0</v>
      </c>
    </row>
    <row r="118" spans="1:22" ht="15" customHeight="1" thickTop="1" x14ac:dyDescent="0.15">
      <c r="A118" s="95" t="s">
        <v>23</v>
      </c>
      <c r="B118" s="96"/>
      <c r="C118" s="96"/>
      <c r="D118" s="64"/>
      <c r="E118" s="1"/>
      <c r="F118" s="92" t="s">
        <v>47</v>
      </c>
      <c r="G118" s="92"/>
      <c r="H118" s="92"/>
      <c r="I118" s="92"/>
      <c r="J118" s="92"/>
      <c r="K118" s="2"/>
      <c r="L118" s="95" t="s">
        <v>23</v>
      </c>
      <c r="M118" s="96"/>
      <c r="N118" s="96"/>
      <c r="O118" s="73"/>
      <c r="P118" s="26"/>
      <c r="Q118" s="92" t="s">
        <v>50</v>
      </c>
      <c r="R118" s="92"/>
      <c r="S118" s="92"/>
      <c r="T118" s="92"/>
      <c r="U118" s="92"/>
      <c r="V118" s="27"/>
    </row>
    <row r="119" spans="1:22" ht="15" customHeight="1" x14ac:dyDescent="0.15">
      <c r="A119" s="97"/>
      <c r="B119" s="97"/>
      <c r="C119" s="97"/>
      <c r="D119" s="60"/>
      <c r="E119" s="79" t="s">
        <v>3</v>
      </c>
      <c r="F119" s="79" t="s">
        <v>13</v>
      </c>
      <c r="G119" s="79" t="s">
        <v>1</v>
      </c>
      <c r="H119" s="79" t="s">
        <v>0</v>
      </c>
      <c r="I119" s="79" t="s">
        <v>14</v>
      </c>
      <c r="J119" s="84" t="s">
        <v>15</v>
      </c>
      <c r="K119" s="85"/>
      <c r="L119" s="97"/>
      <c r="M119" s="97"/>
      <c r="N119" s="97"/>
      <c r="O119" s="60"/>
      <c r="P119" s="79" t="s">
        <v>3</v>
      </c>
      <c r="Q119" s="77" t="s">
        <v>13</v>
      </c>
      <c r="R119" s="77" t="s">
        <v>1</v>
      </c>
      <c r="S119" s="77" t="s">
        <v>0</v>
      </c>
      <c r="T119" s="77" t="s">
        <v>14</v>
      </c>
      <c r="U119" s="94" t="s">
        <v>15</v>
      </c>
      <c r="V119" s="85"/>
    </row>
    <row r="120" spans="1:22" ht="15" customHeight="1" x14ac:dyDescent="0.15">
      <c r="A120" s="98"/>
      <c r="B120" s="98"/>
      <c r="C120" s="98"/>
      <c r="D120" s="61"/>
      <c r="E120" s="80"/>
      <c r="F120" s="80"/>
      <c r="G120" s="80"/>
      <c r="H120" s="80"/>
      <c r="I120" s="80"/>
      <c r="J120" s="16" t="s">
        <v>32</v>
      </c>
      <c r="K120" s="10" t="s">
        <v>2</v>
      </c>
      <c r="L120" s="98"/>
      <c r="M120" s="98"/>
      <c r="N120" s="98"/>
      <c r="O120" s="61"/>
      <c r="P120" s="93"/>
      <c r="Q120" s="78"/>
      <c r="R120" s="78"/>
      <c r="S120" s="78"/>
      <c r="T120" s="78"/>
      <c r="U120" s="28" t="s">
        <v>32</v>
      </c>
      <c r="V120" s="13" t="s">
        <v>2</v>
      </c>
    </row>
    <row r="121" spans="1:22" s="43" customFormat="1" ht="15" customHeight="1" x14ac:dyDescent="0.15">
      <c r="A121" s="6"/>
      <c r="B121" s="102" t="s">
        <v>20</v>
      </c>
      <c r="C121" s="102"/>
      <c r="D121" s="44"/>
      <c r="E121" s="33">
        <v>409</v>
      </c>
      <c r="F121" s="33">
        <v>2543</v>
      </c>
      <c r="G121" s="33">
        <v>764966</v>
      </c>
      <c r="H121" s="33">
        <v>2411663</v>
      </c>
      <c r="I121" s="33">
        <v>4623149</v>
      </c>
      <c r="J121" s="33">
        <v>893085</v>
      </c>
      <c r="K121" s="34">
        <v>33121</v>
      </c>
      <c r="M121" s="102" t="s">
        <v>20</v>
      </c>
      <c r="N121" s="102"/>
      <c r="O121" s="44"/>
      <c r="P121" s="33">
        <v>364</v>
      </c>
      <c r="Q121" s="33">
        <v>6944</v>
      </c>
      <c r="R121" s="33">
        <v>3885839</v>
      </c>
      <c r="S121" s="33">
        <v>56919554</v>
      </c>
      <c r="T121" s="33">
        <v>71766054</v>
      </c>
      <c r="U121" s="33">
        <v>10107995</v>
      </c>
      <c r="V121" s="34">
        <v>1964652</v>
      </c>
    </row>
    <row r="122" spans="1:22" ht="13.5" customHeight="1" x14ac:dyDescent="0.15">
      <c r="B122" s="47"/>
      <c r="C122" s="47"/>
      <c r="D122" s="47"/>
      <c r="E122" s="19"/>
      <c r="F122" s="19"/>
      <c r="G122" s="19"/>
      <c r="H122" s="19"/>
      <c r="I122" s="19"/>
      <c r="J122" s="19"/>
      <c r="K122" s="20"/>
      <c r="L122" s="43"/>
      <c r="M122" s="47"/>
      <c r="N122" s="47"/>
      <c r="O122" s="47"/>
      <c r="P122" s="33"/>
      <c r="Q122" s="33"/>
      <c r="R122" s="33"/>
      <c r="S122" s="33"/>
      <c r="T122" s="33"/>
      <c r="U122" s="33"/>
      <c r="V122" s="34"/>
    </row>
    <row r="123" spans="1:22" ht="15" customHeight="1" x14ac:dyDescent="0.15">
      <c r="A123" s="3"/>
      <c r="B123" s="99" t="s">
        <v>19</v>
      </c>
      <c r="C123" s="99"/>
      <c r="D123" s="48"/>
      <c r="E123" s="7">
        <v>129</v>
      </c>
      <c r="F123" s="7">
        <v>1702</v>
      </c>
      <c r="G123" s="7">
        <v>669990</v>
      </c>
      <c r="H123" s="7">
        <v>2100962</v>
      </c>
      <c r="I123" s="7">
        <v>4064844</v>
      </c>
      <c r="J123" s="8">
        <v>893085</v>
      </c>
      <c r="K123" s="35">
        <v>33121</v>
      </c>
      <c r="L123" s="3"/>
      <c r="M123" s="99" t="s">
        <v>19</v>
      </c>
      <c r="N123" s="99"/>
      <c r="O123" s="48"/>
      <c r="P123" s="7">
        <v>258</v>
      </c>
      <c r="Q123" s="7">
        <v>6640</v>
      </c>
      <c r="R123" s="7">
        <v>3835626</v>
      </c>
      <c r="S123" s="7">
        <v>56533943</v>
      </c>
      <c r="T123" s="7">
        <v>71205029</v>
      </c>
      <c r="U123" s="7">
        <v>10107995</v>
      </c>
      <c r="V123" s="35">
        <v>1964652</v>
      </c>
    </row>
    <row r="124" spans="1:22" ht="15" customHeight="1" x14ac:dyDescent="0.15">
      <c r="A124" s="3"/>
      <c r="B124" s="62" t="s">
        <v>4</v>
      </c>
      <c r="C124" s="11" t="s">
        <v>24</v>
      </c>
      <c r="D124" s="51"/>
      <c r="E124" s="8">
        <v>2</v>
      </c>
      <c r="F124" s="8">
        <v>7</v>
      </c>
      <c r="G124" s="8" t="s">
        <v>71</v>
      </c>
      <c r="H124" s="8" t="s">
        <v>71</v>
      </c>
      <c r="I124" s="8" t="s">
        <v>71</v>
      </c>
      <c r="J124" s="8">
        <v>0</v>
      </c>
      <c r="K124" s="9">
        <v>0</v>
      </c>
      <c r="L124" s="3"/>
      <c r="M124" s="62" t="s">
        <v>4</v>
      </c>
      <c r="N124" s="11" t="s">
        <v>24</v>
      </c>
      <c r="O124" s="51"/>
      <c r="P124" s="8">
        <v>1</v>
      </c>
      <c r="Q124" s="8">
        <v>1</v>
      </c>
      <c r="R124" s="8" t="s">
        <v>81</v>
      </c>
      <c r="S124" s="8" t="s">
        <v>81</v>
      </c>
      <c r="T124" s="8" t="s">
        <v>81</v>
      </c>
      <c r="U124" s="8">
        <v>0</v>
      </c>
      <c r="V124" s="9">
        <v>0</v>
      </c>
    </row>
    <row r="125" spans="1:22" ht="15" customHeight="1" x14ac:dyDescent="0.15">
      <c r="A125" s="3"/>
      <c r="B125" s="62" t="s">
        <v>5</v>
      </c>
      <c r="C125" s="11" t="s">
        <v>25</v>
      </c>
      <c r="D125" s="51"/>
      <c r="E125" s="8">
        <v>31</v>
      </c>
      <c r="F125" s="8">
        <v>210</v>
      </c>
      <c r="G125" s="8">
        <v>69761</v>
      </c>
      <c r="H125" s="8">
        <v>107473</v>
      </c>
      <c r="I125" s="8">
        <v>219330</v>
      </c>
      <c r="J125" s="8">
        <v>0</v>
      </c>
      <c r="K125" s="9">
        <v>0</v>
      </c>
      <c r="L125" s="3"/>
      <c r="M125" s="62" t="s">
        <v>5</v>
      </c>
      <c r="N125" s="11" t="s">
        <v>25</v>
      </c>
      <c r="O125" s="51"/>
      <c r="P125" s="8">
        <v>43</v>
      </c>
      <c r="Q125" s="8">
        <v>202</v>
      </c>
      <c r="R125" s="8">
        <v>78828</v>
      </c>
      <c r="S125" s="8">
        <v>178622</v>
      </c>
      <c r="T125" s="8">
        <v>349735</v>
      </c>
      <c r="U125" s="8">
        <v>0</v>
      </c>
      <c r="V125" s="9">
        <v>0</v>
      </c>
    </row>
    <row r="126" spans="1:22" ht="15" customHeight="1" x14ac:dyDescent="0.15">
      <c r="A126" s="3"/>
      <c r="B126" s="62" t="s">
        <v>6</v>
      </c>
      <c r="C126" s="11" t="s">
        <v>26</v>
      </c>
      <c r="D126" s="51"/>
      <c r="E126" s="8">
        <v>79</v>
      </c>
      <c r="F126" s="8">
        <v>872</v>
      </c>
      <c r="G126" s="8">
        <v>340733</v>
      </c>
      <c r="H126" s="8">
        <v>967575</v>
      </c>
      <c r="I126" s="8">
        <v>1950857</v>
      </c>
      <c r="J126" s="8">
        <v>245437</v>
      </c>
      <c r="K126" s="9">
        <v>4741</v>
      </c>
      <c r="L126" s="3"/>
      <c r="M126" s="62" t="s">
        <v>6</v>
      </c>
      <c r="N126" s="11" t="s">
        <v>26</v>
      </c>
      <c r="O126" s="51"/>
      <c r="P126" s="8">
        <v>151</v>
      </c>
      <c r="Q126" s="8">
        <v>1938</v>
      </c>
      <c r="R126" s="8">
        <v>918667</v>
      </c>
      <c r="S126" s="8">
        <v>7477077</v>
      </c>
      <c r="T126" s="8">
        <v>10246404</v>
      </c>
      <c r="U126" s="8">
        <v>575910</v>
      </c>
      <c r="V126" s="9">
        <v>80465</v>
      </c>
    </row>
    <row r="127" spans="1:22" ht="15" customHeight="1" x14ac:dyDescent="0.15">
      <c r="A127" s="3"/>
      <c r="B127" s="62" t="s">
        <v>7</v>
      </c>
      <c r="C127" s="11" t="s">
        <v>27</v>
      </c>
      <c r="D127" s="51"/>
      <c r="E127" s="8">
        <v>9</v>
      </c>
      <c r="F127" s="8">
        <v>271</v>
      </c>
      <c r="G127" s="8">
        <v>95213</v>
      </c>
      <c r="H127" s="8">
        <v>159432</v>
      </c>
      <c r="I127" s="8">
        <v>357385</v>
      </c>
      <c r="J127" s="8">
        <v>131750</v>
      </c>
      <c r="K127" s="9">
        <v>6825</v>
      </c>
      <c r="L127" s="3"/>
      <c r="M127" s="62" t="s">
        <v>7</v>
      </c>
      <c r="N127" s="11" t="s">
        <v>27</v>
      </c>
      <c r="O127" s="51"/>
      <c r="P127" s="8">
        <v>24</v>
      </c>
      <c r="Q127" s="8">
        <v>502</v>
      </c>
      <c r="R127" s="8">
        <v>269585</v>
      </c>
      <c r="S127" s="8">
        <v>2476481</v>
      </c>
      <c r="T127" s="8">
        <v>3487019</v>
      </c>
      <c r="U127" s="8">
        <v>228080</v>
      </c>
      <c r="V127" s="9">
        <v>24697</v>
      </c>
    </row>
    <row r="128" spans="1:22" ht="15" customHeight="1" x14ac:dyDescent="0.15">
      <c r="A128" s="3"/>
      <c r="B128" s="62" t="s">
        <v>8</v>
      </c>
      <c r="C128" s="11" t="s">
        <v>28</v>
      </c>
      <c r="D128" s="51"/>
      <c r="E128" s="8">
        <v>6</v>
      </c>
      <c r="F128" s="8">
        <v>284</v>
      </c>
      <c r="G128" s="8">
        <v>135732</v>
      </c>
      <c r="H128" s="8">
        <v>429150</v>
      </c>
      <c r="I128" s="8">
        <v>972558</v>
      </c>
      <c r="J128" s="74">
        <f>J123-SUM(J124:J127)</f>
        <v>515898</v>
      </c>
      <c r="K128" s="81">
        <f>K123-SUM(K124:K127)</f>
        <v>21555</v>
      </c>
      <c r="L128" s="3"/>
      <c r="M128" s="62" t="s">
        <v>8</v>
      </c>
      <c r="N128" s="11" t="s">
        <v>28</v>
      </c>
      <c r="O128" s="51"/>
      <c r="P128" s="8">
        <v>18</v>
      </c>
      <c r="Q128" s="8">
        <v>704</v>
      </c>
      <c r="R128" s="8">
        <v>359368</v>
      </c>
      <c r="S128" s="8">
        <v>7493064</v>
      </c>
      <c r="T128" s="8">
        <v>9079415</v>
      </c>
      <c r="U128" s="30">
        <v>1188206</v>
      </c>
      <c r="V128" s="66">
        <v>140836</v>
      </c>
    </row>
    <row r="129" spans="1:22" ht="15" customHeight="1" x14ac:dyDescent="0.15">
      <c r="A129" s="3"/>
      <c r="B129" s="62" t="s">
        <v>9</v>
      </c>
      <c r="C129" s="11" t="s">
        <v>29</v>
      </c>
      <c r="D129" s="51"/>
      <c r="E129" s="8">
        <v>1</v>
      </c>
      <c r="F129" s="8">
        <v>46</v>
      </c>
      <c r="G129" s="8" t="s">
        <v>71</v>
      </c>
      <c r="H129" s="8" t="s">
        <v>71</v>
      </c>
      <c r="I129" s="8" t="s">
        <v>71</v>
      </c>
      <c r="J129" s="74"/>
      <c r="K129" s="81"/>
      <c r="L129" s="3"/>
      <c r="M129" s="62" t="s">
        <v>9</v>
      </c>
      <c r="N129" s="11" t="s">
        <v>29</v>
      </c>
      <c r="O129" s="51"/>
      <c r="P129" s="8">
        <v>6</v>
      </c>
      <c r="Q129" s="8">
        <v>350</v>
      </c>
      <c r="R129" s="8">
        <v>187299</v>
      </c>
      <c r="S129" s="8">
        <v>1646812</v>
      </c>
      <c r="T129" s="8">
        <v>2058390</v>
      </c>
      <c r="U129" s="8">
        <v>337961</v>
      </c>
      <c r="V129" s="9">
        <v>36548</v>
      </c>
    </row>
    <row r="130" spans="1:22" ht="15" customHeight="1" x14ac:dyDescent="0.15">
      <c r="A130" s="3"/>
      <c r="B130" s="62" t="s">
        <v>10</v>
      </c>
      <c r="C130" s="11" t="s">
        <v>33</v>
      </c>
      <c r="D130" s="51"/>
      <c r="E130" s="8" t="s">
        <v>63</v>
      </c>
      <c r="F130" s="8" t="s">
        <v>63</v>
      </c>
      <c r="G130" s="8" t="s">
        <v>63</v>
      </c>
      <c r="H130" s="8" t="s">
        <v>63</v>
      </c>
      <c r="I130" s="8" t="s">
        <v>63</v>
      </c>
      <c r="J130" s="8" t="s">
        <v>63</v>
      </c>
      <c r="K130" s="9" t="s">
        <v>63</v>
      </c>
      <c r="L130" s="3"/>
      <c r="M130" s="62" t="s">
        <v>10</v>
      </c>
      <c r="N130" s="11" t="s">
        <v>33</v>
      </c>
      <c r="O130" s="51"/>
      <c r="P130" s="8">
        <v>6</v>
      </c>
      <c r="Q130" s="8">
        <v>324</v>
      </c>
      <c r="R130" s="8">
        <v>200534</v>
      </c>
      <c r="S130" s="8">
        <v>4143203</v>
      </c>
      <c r="T130" s="8">
        <v>4782290</v>
      </c>
      <c r="U130" s="8">
        <v>550574</v>
      </c>
      <c r="V130" s="9">
        <v>262475</v>
      </c>
    </row>
    <row r="131" spans="1:22" ht="15" customHeight="1" x14ac:dyDescent="0.15">
      <c r="A131" s="3"/>
      <c r="B131" s="62" t="s">
        <v>11</v>
      </c>
      <c r="C131" s="11" t="s">
        <v>34</v>
      </c>
      <c r="D131" s="51"/>
      <c r="E131" s="8">
        <v>1</v>
      </c>
      <c r="F131" s="8">
        <v>12</v>
      </c>
      <c r="G131" s="8" t="s">
        <v>71</v>
      </c>
      <c r="H131" s="8" t="s">
        <v>71</v>
      </c>
      <c r="I131" s="8" t="s">
        <v>71</v>
      </c>
      <c r="J131" s="8">
        <v>0</v>
      </c>
      <c r="K131" s="9">
        <v>0</v>
      </c>
      <c r="L131" s="3"/>
      <c r="M131" s="62" t="s">
        <v>11</v>
      </c>
      <c r="N131" s="11" t="s">
        <v>34</v>
      </c>
      <c r="O131" s="51"/>
      <c r="P131" s="8">
        <v>3</v>
      </c>
      <c r="Q131" s="8">
        <v>352</v>
      </c>
      <c r="R131" s="8" t="s">
        <v>81</v>
      </c>
      <c r="S131" s="8" t="s">
        <v>81</v>
      </c>
      <c r="T131" s="8" t="s">
        <v>81</v>
      </c>
      <c r="U131" s="8">
        <v>1144311</v>
      </c>
      <c r="V131" s="9">
        <v>432771</v>
      </c>
    </row>
    <row r="132" spans="1:22" ht="15" customHeight="1" x14ac:dyDescent="0.15">
      <c r="A132" s="3"/>
      <c r="B132" s="62" t="s">
        <v>12</v>
      </c>
      <c r="C132" s="11" t="s">
        <v>35</v>
      </c>
      <c r="D132" s="51"/>
      <c r="E132" s="8" t="s">
        <v>63</v>
      </c>
      <c r="F132" s="8" t="s">
        <v>63</v>
      </c>
      <c r="G132" s="8" t="s">
        <v>63</v>
      </c>
      <c r="H132" s="8" t="s">
        <v>63</v>
      </c>
      <c r="I132" s="8" t="s">
        <v>63</v>
      </c>
      <c r="J132" s="8" t="s">
        <v>63</v>
      </c>
      <c r="K132" s="9" t="s">
        <v>63</v>
      </c>
      <c r="L132" s="3"/>
      <c r="M132" s="62" t="s">
        <v>12</v>
      </c>
      <c r="N132" s="11" t="s">
        <v>35</v>
      </c>
      <c r="O132" s="51"/>
      <c r="P132" s="8">
        <v>6</v>
      </c>
      <c r="Q132" s="8">
        <v>2267</v>
      </c>
      <c r="R132" s="8">
        <v>1569935</v>
      </c>
      <c r="S132" s="8">
        <v>28707611</v>
      </c>
      <c r="T132" s="8">
        <v>35405940</v>
      </c>
      <c r="U132" s="8">
        <v>6082953</v>
      </c>
      <c r="V132" s="9">
        <v>986860</v>
      </c>
    </row>
    <row r="133" spans="1:22" ht="13.5" customHeight="1" x14ac:dyDescent="0.15">
      <c r="B133" s="47"/>
      <c r="C133" s="47"/>
      <c r="D133" s="47"/>
      <c r="E133" s="19"/>
      <c r="F133" s="19"/>
      <c r="G133" s="19"/>
      <c r="H133" s="19"/>
      <c r="I133" s="19"/>
      <c r="J133" s="19"/>
      <c r="K133" s="20"/>
      <c r="L133" s="43"/>
      <c r="M133" s="47"/>
      <c r="N133" s="47"/>
      <c r="O133" s="47"/>
      <c r="P133" s="33"/>
      <c r="Q133" s="33"/>
      <c r="R133" s="33"/>
      <c r="S133" s="33"/>
      <c r="T133" s="33"/>
      <c r="U133" s="33"/>
      <c r="V133" s="34"/>
    </row>
    <row r="134" spans="1:22" ht="15" customHeight="1" x14ac:dyDescent="0.15">
      <c r="A134" s="4"/>
      <c r="B134" s="104" t="s">
        <v>16</v>
      </c>
      <c r="C134" s="104"/>
      <c r="D134" s="54"/>
      <c r="E134" s="8" t="s">
        <v>63</v>
      </c>
      <c r="F134" s="8" t="s">
        <v>63</v>
      </c>
      <c r="G134" s="8" t="s">
        <v>63</v>
      </c>
      <c r="H134" s="8" t="s">
        <v>63</v>
      </c>
      <c r="I134" s="8" t="s">
        <v>63</v>
      </c>
      <c r="J134" s="8" t="s">
        <v>63</v>
      </c>
      <c r="K134" s="9" t="s">
        <v>63</v>
      </c>
      <c r="L134" s="4"/>
      <c r="M134" s="104" t="s">
        <v>16</v>
      </c>
      <c r="N134" s="104"/>
      <c r="O134" s="54"/>
      <c r="P134" s="8" t="s">
        <v>63</v>
      </c>
      <c r="Q134" s="8" t="s">
        <v>63</v>
      </c>
      <c r="R134" s="8" t="s">
        <v>63</v>
      </c>
      <c r="S134" s="8" t="s">
        <v>63</v>
      </c>
      <c r="T134" s="8" t="s">
        <v>63</v>
      </c>
      <c r="U134" s="8" t="s">
        <v>63</v>
      </c>
      <c r="V134" s="9" t="s">
        <v>63</v>
      </c>
    </row>
    <row r="135" spans="1:22" ht="15" customHeight="1" x14ac:dyDescent="0.15">
      <c r="A135" s="5"/>
      <c r="B135" s="100" t="s">
        <v>18</v>
      </c>
      <c r="C135" s="100"/>
      <c r="D135" s="55"/>
      <c r="E135" s="36">
        <v>280</v>
      </c>
      <c r="F135" s="36">
        <v>841</v>
      </c>
      <c r="G135" s="36">
        <v>94976</v>
      </c>
      <c r="H135" s="36">
        <v>310701</v>
      </c>
      <c r="I135" s="36">
        <v>558305</v>
      </c>
      <c r="J135" s="36">
        <v>0</v>
      </c>
      <c r="K135" s="37">
        <v>0</v>
      </c>
      <c r="L135" s="5"/>
      <c r="M135" s="100" t="s">
        <v>18</v>
      </c>
      <c r="N135" s="100"/>
      <c r="O135" s="55"/>
      <c r="P135" s="36">
        <v>106</v>
      </c>
      <c r="Q135" s="36">
        <v>304</v>
      </c>
      <c r="R135" s="36">
        <v>50213</v>
      </c>
      <c r="S135" s="36">
        <v>385611</v>
      </c>
      <c r="T135" s="36">
        <v>561025</v>
      </c>
      <c r="U135" s="36">
        <v>0</v>
      </c>
      <c r="V135" s="37">
        <v>0</v>
      </c>
    </row>
    <row r="136" spans="1:22" s="56" customFormat="1" ht="18.75" customHeight="1" x14ac:dyDescent="0.15">
      <c r="A136" s="89" t="s">
        <v>21</v>
      </c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M136" s="90" t="s">
        <v>31</v>
      </c>
      <c r="N136" s="90"/>
      <c r="O136" s="90"/>
      <c r="P136" s="90"/>
      <c r="Q136" s="90"/>
      <c r="R136" s="90"/>
      <c r="S136" s="90"/>
      <c r="T136" s="90"/>
      <c r="U136" s="90"/>
      <c r="V136" s="90"/>
    </row>
    <row r="137" spans="1:22" s="56" customFormat="1" ht="17.25" x14ac:dyDescent="0.15">
      <c r="A137" s="14"/>
      <c r="B137" s="3" t="s">
        <v>30</v>
      </c>
      <c r="C137" s="14"/>
      <c r="D137" s="14"/>
      <c r="E137" s="14"/>
      <c r="F137" s="14"/>
      <c r="G137" s="14"/>
      <c r="H137" s="91" t="s">
        <v>61</v>
      </c>
      <c r="I137" s="91"/>
      <c r="J137" s="91"/>
      <c r="K137" s="91"/>
      <c r="L137" s="58"/>
      <c r="M137" s="109" t="s">
        <v>62</v>
      </c>
      <c r="N137" s="107"/>
      <c r="O137" s="107"/>
      <c r="P137" s="107"/>
      <c r="Q137" s="107"/>
      <c r="R137" s="57"/>
      <c r="S137" s="57"/>
      <c r="T137" s="57"/>
      <c r="U137" s="57"/>
      <c r="V137" s="57"/>
    </row>
    <row r="138" spans="1:22" ht="15" thickBot="1" x14ac:dyDescent="0.2">
      <c r="B138" s="63" t="s">
        <v>17</v>
      </c>
      <c r="C138" s="63"/>
      <c r="D138" s="63"/>
      <c r="E138" s="15"/>
      <c r="F138" s="15"/>
      <c r="G138" s="15"/>
      <c r="H138" s="86"/>
      <c r="I138" s="86"/>
      <c r="J138" s="86"/>
      <c r="K138" s="86"/>
      <c r="L138" s="59"/>
      <c r="M138" s="87"/>
      <c r="N138" s="88"/>
      <c r="O138" s="88"/>
      <c r="P138" s="88"/>
      <c r="Q138" s="88"/>
      <c r="R138" s="59"/>
      <c r="S138" s="59"/>
      <c r="T138" s="59"/>
      <c r="U138" s="59"/>
      <c r="V138" s="59"/>
    </row>
    <row r="139" spans="1:22" ht="15" customHeight="1" thickTop="1" x14ac:dyDescent="0.15">
      <c r="A139" s="106" t="s">
        <v>23</v>
      </c>
      <c r="B139" s="107"/>
      <c r="C139" s="107"/>
      <c r="D139" s="60"/>
      <c r="E139" s="26"/>
      <c r="F139" s="108" t="s">
        <v>51</v>
      </c>
      <c r="G139" s="108"/>
      <c r="H139" s="108"/>
      <c r="I139" s="108"/>
      <c r="J139" s="108"/>
      <c r="K139" s="27"/>
      <c r="L139" s="106" t="s">
        <v>23</v>
      </c>
      <c r="M139" s="107"/>
      <c r="N139" s="107"/>
      <c r="O139" s="60"/>
      <c r="P139" s="26"/>
      <c r="Q139" s="108" t="s">
        <v>54</v>
      </c>
      <c r="R139" s="108"/>
      <c r="S139" s="108"/>
      <c r="T139" s="108"/>
      <c r="U139" s="108"/>
      <c r="V139" s="27"/>
    </row>
    <row r="140" spans="1:22" ht="15" customHeight="1" x14ac:dyDescent="0.15">
      <c r="A140" s="107"/>
      <c r="B140" s="107"/>
      <c r="C140" s="107"/>
      <c r="D140" s="60"/>
      <c r="E140" s="79" t="s">
        <v>3</v>
      </c>
      <c r="F140" s="77" t="s">
        <v>13</v>
      </c>
      <c r="G140" s="77" t="s">
        <v>1</v>
      </c>
      <c r="H140" s="77" t="s">
        <v>0</v>
      </c>
      <c r="I140" s="77" t="s">
        <v>14</v>
      </c>
      <c r="J140" s="94" t="s">
        <v>15</v>
      </c>
      <c r="K140" s="85"/>
      <c r="L140" s="107"/>
      <c r="M140" s="107"/>
      <c r="N140" s="107"/>
      <c r="O140" s="60"/>
      <c r="P140" s="79" t="s">
        <v>3</v>
      </c>
      <c r="Q140" s="77" t="s">
        <v>13</v>
      </c>
      <c r="R140" s="77" t="s">
        <v>1</v>
      </c>
      <c r="S140" s="77" t="s">
        <v>0</v>
      </c>
      <c r="T140" s="77" t="s">
        <v>14</v>
      </c>
      <c r="U140" s="94" t="s">
        <v>15</v>
      </c>
      <c r="V140" s="85"/>
    </row>
    <row r="141" spans="1:22" ht="15" customHeight="1" x14ac:dyDescent="0.15">
      <c r="A141" s="98"/>
      <c r="B141" s="98"/>
      <c r="C141" s="98"/>
      <c r="D141" s="61"/>
      <c r="E141" s="93"/>
      <c r="F141" s="78"/>
      <c r="G141" s="78"/>
      <c r="H141" s="78"/>
      <c r="I141" s="78"/>
      <c r="J141" s="28" t="s">
        <v>32</v>
      </c>
      <c r="K141" s="13" t="s">
        <v>2</v>
      </c>
      <c r="L141" s="98"/>
      <c r="M141" s="98"/>
      <c r="N141" s="98"/>
      <c r="O141" s="61"/>
      <c r="P141" s="93"/>
      <c r="Q141" s="78"/>
      <c r="R141" s="78"/>
      <c r="S141" s="78"/>
      <c r="T141" s="78"/>
      <c r="U141" s="28" t="s">
        <v>32</v>
      </c>
      <c r="V141" s="13" t="s">
        <v>2</v>
      </c>
    </row>
    <row r="142" spans="1:22" ht="15" customHeight="1" x14ac:dyDescent="0.15">
      <c r="B142" s="102" t="s">
        <v>20</v>
      </c>
      <c r="C142" s="102"/>
      <c r="D142" s="44"/>
      <c r="E142" s="33">
        <v>191</v>
      </c>
      <c r="F142" s="33">
        <v>3340</v>
      </c>
      <c r="G142" s="33">
        <v>1924274</v>
      </c>
      <c r="H142" s="33">
        <v>19972971</v>
      </c>
      <c r="I142" s="33">
        <v>23460471</v>
      </c>
      <c r="J142" s="33">
        <v>1992285</v>
      </c>
      <c r="K142" s="34">
        <v>806028</v>
      </c>
      <c r="L142" s="43"/>
      <c r="M142" s="102" t="s">
        <v>20</v>
      </c>
      <c r="N142" s="102"/>
      <c r="O142" s="44"/>
      <c r="P142" s="33">
        <v>1508</v>
      </c>
      <c r="Q142" s="33">
        <v>14618</v>
      </c>
      <c r="R142" s="33">
        <v>7086981</v>
      </c>
      <c r="S142" s="33">
        <v>21560749</v>
      </c>
      <c r="T142" s="33">
        <v>37079709</v>
      </c>
      <c r="U142" s="33">
        <v>7777074</v>
      </c>
      <c r="V142" s="34">
        <v>584942</v>
      </c>
    </row>
    <row r="143" spans="1:22" ht="13.5" customHeight="1" x14ac:dyDescent="0.15">
      <c r="B143" s="47"/>
      <c r="C143" s="47"/>
      <c r="D143" s="47"/>
      <c r="E143" s="19"/>
      <c r="F143" s="19"/>
      <c r="G143" s="19"/>
      <c r="H143" s="19"/>
      <c r="I143" s="19"/>
      <c r="J143" s="19"/>
      <c r="K143" s="20"/>
      <c r="L143" s="43"/>
      <c r="M143" s="47"/>
      <c r="N143" s="47"/>
      <c r="O143" s="47"/>
      <c r="P143" s="33"/>
      <c r="Q143" s="33"/>
      <c r="R143" s="33"/>
      <c r="S143" s="33"/>
      <c r="T143" s="33"/>
      <c r="U143" s="33"/>
      <c r="V143" s="34"/>
    </row>
    <row r="144" spans="1:22" ht="15" customHeight="1" x14ac:dyDescent="0.15">
      <c r="A144" s="3"/>
      <c r="B144" s="99" t="s">
        <v>19</v>
      </c>
      <c r="C144" s="99"/>
      <c r="D144" s="48"/>
      <c r="E144" s="7">
        <v>111</v>
      </c>
      <c r="F144" s="7">
        <v>3109</v>
      </c>
      <c r="G144" s="7">
        <v>1883787</v>
      </c>
      <c r="H144" s="7">
        <v>19861880</v>
      </c>
      <c r="I144" s="7">
        <v>23262134</v>
      </c>
      <c r="J144" s="7">
        <v>1992285</v>
      </c>
      <c r="K144" s="35">
        <v>806028</v>
      </c>
      <c r="L144" s="3"/>
      <c r="M144" s="99" t="s">
        <v>19</v>
      </c>
      <c r="N144" s="99"/>
      <c r="O144" s="48"/>
      <c r="P144" s="7">
        <v>914</v>
      </c>
      <c r="Q144" s="7">
        <v>13102</v>
      </c>
      <c r="R144" s="7">
        <v>6862377</v>
      </c>
      <c r="S144" s="7">
        <v>21197472</v>
      </c>
      <c r="T144" s="7">
        <v>36091853</v>
      </c>
      <c r="U144" s="7">
        <v>7777074</v>
      </c>
      <c r="V144" s="35">
        <v>584942</v>
      </c>
    </row>
    <row r="145" spans="1:22" s="43" customFormat="1" ht="15" customHeight="1" x14ac:dyDescent="0.15">
      <c r="A145" s="3"/>
      <c r="B145" s="62" t="s">
        <v>4</v>
      </c>
      <c r="C145" s="11" t="s">
        <v>24</v>
      </c>
      <c r="D145" s="51"/>
      <c r="E145" s="8">
        <v>2</v>
      </c>
      <c r="F145" s="8">
        <v>5</v>
      </c>
      <c r="G145" s="8" t="s">
        <v>70</v>
      </c>
      <c r="H145" s="8" t="s">
        <v>70</v>
      </c>
      <c r="I145" s="8" t="s">
        <v>70</v>
      </c>
      <c r="J145" s="8">
        <v>0</v>
      </c>
      <c r="K145" s="9">
        <v>0</v>
      </c>
      <c r="L145" s="3"/>
      <c r="M145" s="62" t="s">
        <v>4</v>
      </c>
      <c r="N145" s="11" t="s">
        <v>24</v>
      </c>
      <c r="O145" s="51"/>
      <c r="P145" s="8">
        <v>7</v>
      </c>
      <c r="Q145" s="8">
        <v>29</v>
      </c>
      <c r="R145" s="8">
        <v>9852</v>
      </c>
      <c r="S145" s="8">
        <v>22709</v>
      </c>
      <c r="T145" s="8">
        <v>42696</v>
      </c>
      <c r="U145" s="8">
        <v>0</v>
      </c>
      <c r="V145" s="9">
        <v>0</v>
      </c>
    </row>
    <row r="146" spans="1:22" ht="15" customHeight="1" x14ac:dyDescent="0.15">
      <c r="A146" s="3"/>
      <c r="B146" s="62" t="s">
        <v>5</v>
      </c>
      <c r="C146" s="11" t="s">
        <v>25</v>
      </c>
      <c r="D146" s="51"/>
      <c r="E146" s="8">
        <v>28</v>
      </c>
      <c r="F146" s="8">
        <v>186</v>
      </c>
      <c r="G146" s="8">
        <v>72183</v>
      </c>
      <c r="H146" s="8">
        <v>168164</v>
      </c>
      <c r="I146" s="8">
        <v>300024</v>
      </c>
      <c r="J146" s="8">
        <v>0</v>
      </c>
      <c r="K146" s="9">
        <v>0</v>
      </c>
      <c r="L146" s="3"/>
      <c r="M146" s="62" t="s">
        <v>5</v>
      </c>
      <c r="N146" s="11" t="s">
        <v>25</v>
      </c>
      <c r="O146" s="51"/>
      <c r="P146" s="8">
        <v>257</v>
      </c>
      <c r="Q146" s="8">
        <v>1131</v>
      </c>
      <c r="R146" s="8">
        <v>442790</v>
      </c>
      <c r="S146" s="8">
        <v>545907</v>
      </c>
      <c r="T146" s="8">
        <v>1416880</v>
      </c>
      <c r="U146" s="8">
        <v>0</v>
      </c>
      <c r="V146" s="9">
        <v>0</v>
      </c>
    </row>
    <row r="147" spans="1:22" ht="15" customHeight="1" x14ac:dyDescent="0.15">
      <c r="A147" s="3"/>
      <c r="B147" s="62" t="s">
        <v>6</v>
      </c>
      <c r="C147" s="11" t="s">
        <v>26</v>
      </c>
      <c r="D147" s="51"/>
      <c r="E147" s="8">
        <v>64</v>
      </c>
      <c r="F147" s="8">
        <v>548</v>
      </c>
      <c r="G147" s="8">
        <v>242146</v>
      </c>
      <c r="H147" s="8">
        <v>1424709</v>
      </c>
      <c r="I147" s="8">
        <v>2004104</v>
      </c>
      <c r="J147" s="8" t="s">
        <v>70</v>
      </c>
      <c r="K147" s="9" t="s">
        <v>70</v>
      </c>
      <c r="L147" s="3"/>
      <c r="M147" s="62" t="s">
        <v>6</v>
      </c>
      <c r="N147" s="11" t="s">
        <v>26</v>
      </c>
      <c r="O147" s="51"/>
      <c r="P147" s="8">
        <v>568</v>
      </c>
      <c r="Q147" s="8">
        <v>6117</v>
      </c>
      <c r="R147" s="8">
        <v>2877410</v>
      </c>
      <c r="S147" s="8">
        <v>6161968</v>
      </c>
      <c r="T147" s="8">
        <v>12508368</v>
      </c>
      <c r="U147" s="8">
        <v>1707744</v>
      </c>
      <c r="V147" s="9">
        <v>92662</v>
      </c>
    </row>
    <row r="148" spans="1:22" ht="15" customHeight="1" x14ac:dyDescent="0.15">
      <c r="A148" s="3"/>
      <c r="B148" s="62" t="s">
        <v>7</v>
      </c>
      <c r="C148" s="11" t="s">
        <v>27</v>
      </c>
      <c r="D148" s="51"/>
      <c r="E148" s="8">
        <v>5</v>
      </c>
      <c r="F148" s="8">
        <v>208</v>
      </c>
      <c r="G148" s="8">
        <v>125386</v>
      </c>
      <c r="H148" s="8">
        <v>707542</v>
      </c>
      <c r="I148" s="8">
        <v>1351836</v>
      </c>
      <c r="J148" s="8">
        <v>440482</v>
      </c>
      <c r="K148" s="9">
        <v>52269</v>
      </c>
      <c r="L148" s="3"/>
      <c r="M148" s="62" t="s">
        <v>7</v>
      </c>
      <c r="N148" s="11" t="s">
        <v>27</v>
      </c>
      <c r="O148" s="51"/>
      <c r="P148" s="8">
        <v>39</v>
      </c>
      <c r="Q148" s="8">
        <v>1130</v>
      </c>
      <c r="R148" s="8">
        <v>575446</v>
      </c>
      <c r="S148" s="8">
        <v>2051822</v>
      </c>
      <c r="T148" s="8">
        <v>3153766</v>
      </c>
      <c r="U148" s="8">
        <v>573532</v>
      </c>
      <c r="V148" s="9">
        <v>50146</v>
      </c>
    </row>
    <row r="149" spans="1:22" ht="15" customHeight="1" x14ac:dyDescent="0.15">
      <c r="A149" s="3"/>
      <c r="B149" s="62" t="s">
        <v>8</v>
      </c>
      <c r="C149" s="11" t="s">
        <v>28</v>
      </c>
      <c r="D149" s="51"/>
      <c r="E149" s="8">
        <v>6</v>
      </c>
      <c r="F149" s="8">
        <v>218</v>
      </c>
      <c r="G149" s="8">
        <v>104049</v>
      </c>
      <c r="H149" s="8">
        <v>287175</v>
      </c>
      <c r="I149" s="8">
        <v>443915</v>
      </c>
      <c r="J149" s="8">
        <v>119776</v>
      </c>
      <c r="K149" s="9">
        <v>22566</v>
      </c>
      <c r="L149" s="3"/>
      <c r="M149" s="62" t="s">
        <v>8</v>
      </c>
      <c r="N149" s="11" t="s">
        <v>28</v>
      </c>
      <c r="O149" s="51"/>
      <c r="P149" s="8">
        <v>27</v>
      </c>
      <c r="Q149" s="8">
        <v>1433</v>
      </c>
      <c r="R149" s="8">
        <v>818135</v>
      </c>
      <c r="S149" s="8">
        <v>2636284</v>
      </c>
      <c r="T149" s="8">
        <v>4740185</v>
      </c>
      <c r="U149" s="8">
        <v>1931750</v>
      </c>
      <c r="V149" s="9">
        <v>142140</v>
      </c>
    </row>
    <row r="150" spans="1:22" ht="15" customHeight="1" x14ac:dyDescent="0.15">
      <c r="A150" s="3"/>
      <c r="B150" s="62" t="s">
        <v>9</v>
      </c>
      <c r="C150" s="11" t="s">
        <v>29</v>
      </c>
      <c r="D150" s="51"/>
      <c r="E150" s="8">
        <v>2</v>
      </c>
      <c r="F150" s="8">
        <v>165</v>
      </c>
      <c r="G150" s="8" t="s">
        <v>70</v>
      </c>
      <c r="H150" s="8" t="s">
        <v>70</v>
      </c>
      <c r="I150" s="8" t="s">
        <v>70</v>
      </c>
      <c r="J150" s="8" t="s">
        <v>70</v>
      </c>
      <c r="K150" s="9" t="s">
        <v>70</v>
      </c>
      <c r="L150" s="3"/>
      <c r="M150" s="62" t="s">
        <v>9</v>
      </c>
      <c r="N150" s="11" t="s">
        <v>29</v>
      </c>
      <c r="O150" s="51"/>
      <c r="P150" s="8">
        <v>7</v>
      </c>
      <c r="Q150" s="8">
        <v>552</v>
      </c>
      <c r="R150" s="8">
        <v>348538</v>
      </c>
      <c r="S150" s="8">
        <v>1469917</v>
      </c>
      <c r="T150" s="8">
        <v>1787781</v>
      </c>
      <c r="U150" s="8">
        <v>436402</v>
      </c>
      <c r="V150" s="9">
        <v>34135</v>
      </c>
    </row>
    <row r="151" spans="1:22" ht="15" customHeight="1" x14ac:dyDescent="0.15">
      <c r="A151" s="3"/>
      <c r="B151" s="62" t="s">
        <v>10</v>
      </c>
      <c r="C151" s="11" t="s">
        <v>33</v>
      </c>
      <c r="D151" s="51"/>
      <c r="E151" s="8">
        <v>2</v>
      </c>
      <c r="F151" s="8">
        <v>172</v>
      </c>
      <c r="G151" s="74">
        <v>1236751</v>
      </c>
      <c r="H151" s="74">
        <v>16553588</v>
      </c>
      <c r="I151" s="74">
        <v>18222808</v>
      </c>
      <c r="J151" s="74">
        <v>1164392</v>
      </c>
      <c r="K151" s="81">
        <v>717976</v>
      </c>
      <c r="L151" s="3"/>
      <c r="M151" s="62" t="s">
        <v>10</v>
      </c>
      <c r="N151" s="11" t="s">
        <v>33</v>
      </c>
      <c r="O151" s="51"/>
      <c r="P151" s="8">
        <v>4</v>
      </c>
      <c r="Q151" s="8">
        <v>791</v>
      </c>
      <c r="R151" s="8">
        <v>547261</v>
      </c>
      <c r="S151" s="8">
        <v>1856919</v>
      </c>
      <c r="T151" s="8">
        <v>3040213</v>
      </c>
      <c r="U151" s="8">
        <v>941979</v>
      </c>
      <c r="V151" s="9">
        <v>77446</v>
      </c>
    </row>
    <row r="152" spans="1:22" ht="15" customHeight="1" x14ac:dyDescent="0.15">
      <c r="A152" s="3"/>
      <c r="B152" s="62" t="s">
        <v>11</v>
      </c>
      <c r="C152" s="11" t="s">
        <v>34</v>
      </c>
      <c r="D152" s="51"/>
      <c r="E152" s="8">
        <v>1</v>
      </c>
      <c r="F152" s="8">
        <v>327</v>
      </c>
      <c r="G152" s="74"/>
      <c r="H152" s="74"/>
      <c r="I152" s="74"/>
      <c r="J152" s="74"/>
      <c r="K152" s="81"/>
      <c r="L152" s="3"/>
      <c r="M152" s="62" t="s">
        <v>11</v>
      </c>
      <c r="N152" s="11" t="s">
        <v>34</v>
      </c>
      <c r="O152" s="51"/>
      <c r="P152" s="8">
        <v>3</v>
      </c>
      <c r="Q152" s="8">
        <v>1011</v>
      </c>
      <c r="R152" s="74">
        <v>1242945</v>
      </c>
      <c r="S152" s="74">
        <v>6451946</v>
      </c>
      <c r="T152" s="74">
        <v>9401964</v>
      </c>
      <c r="U152" s="74">
        <v>2185667</v>
      </c>
      <c r="V152" s="81">
        <v>188413</v>
      </c>
    </row>
    <row r="153" spans="1:22" ht="15" customHeight="1" x14ac:dyDescent="0.15">
      <c r="A153" s="3"/>
      <c r="B153" s="62" t="s">
        <v>12</v>
      </c>
      <c r="C153" s="11" t="s">
        <v>35</v>
      </c>
      <c r="D153" s="51"/>
      <c r="E153" s="8">
        <v>1</v>
      </c>
      <c r="F153" s="8">
        <v>1280</v>
      </c>
      <c r="G153" s="74"/>
      <c r="H153" s="74"/>
      <c r="I153" s="74"/>
      <c r="J153" s="74"/>
      <c r="K153" s="81"/>
      <c r="L153" s="3"/>
      <c r="M153" s="62" t="s">
        <v>12</v>
      </c>
      <c r="N153" s="11" t="s">
        <v>35</v>
      </c>
      <c r="O153" s="51"/>
      <c r="P153" s="8">
        <v>2</v>
      </c>
      <c r="Q153" s="8">
        <v>908</v>
      </c>
      <c r="R153" s="76"/>
      <c r="S153" s="76"/>
      <c r="T153" s="76"/>
      <c r="U153" s="76"/>
      <c r="V153" s="82"/>
    </row>
    <row r="154" spans="1:22" ht="13.5" customHeight="1" x14ac:dyDescent="0.15">
      <c r="B154" s="47"/>
      <c r="C154" s="47"/>
      <c r="D154" s="47"/>
      <c r="E154" s="19"/>
      <c r="F154" s="19"/>
      <c r="G154" s="19"/>
      <c r="H154" s="19"/>
      <c r="I154" s="19"/>
      <c r="J154" s="19"/>
      <c r="K154" s="20"/>
      <c r="L154" s="43"/>
      <c r="M154" s="47"/>
      <c r="N154" s="47"/>
      <c r="O154" s="47"/>
      <c r="P154" s="33"/>
      <c r="Q154" s="33"/>
      <c r="R154" s="33"/>
      <c r="S154" s="33"/>
      <c r="T154" s="33"/>
      <c r="U154" s="33"/>
      <c r="V154" s="34"/>
    </row>
    <row r="155" spans="1:22" ht="15" customHeight="1" x14ac:dyDescent="0.15">
      <c r="A155" s="3"/>
      <c r="B155" s="99" t="s">
        <v>16</v>
      </c>
      <c r="C155" s="99"/>
      <c r="D155" s="48"/>
      <c r="E155" s="8" t="s">
        <v>63</v>
      </c>
      <c r="F155" s="8" t="s">
        <v>63</v>
      </c>
      <c r="G155" s="8" t="s">
        <v>63</v>
      </c>
      <c r="H155" s="8" t="s">
        <v>63</v>
      </c>
      <c r="I155" s="8" t="s">
        <v>63</v>
      </c>
      <c r="J155" s="8" t="s">
        <v>63</v>
      </c>
      <c r="K155" s="9" t="s">
        <v>63</v>
      </c>
      <c r="L155" s="3"/>
      <c r="M155" s="99" t="s">
        <v>16</v>
      </c>
      <c r="N155" s="99"/>
      <c r="O155" s="48"/>
      <c r="P155" s="8">
        <v>1</v>
      </c>
      <c r="Q155" s="8">
        <v>4</v>
      </c>
      <c r="R155" s="74">
        <v>224604</v>
      </c>
      <c r="S155" s="74">
        <v>363277</v>
      </c>
      <c r="T155" s="74">
        <v>987856</v>
      </c>
      <c r="U155" s="8">
        <v>0</v>
      </c>
      <c r="V155" s="9">
        <v>0</v>
      </c>
    </row>
    <row r="156" spans="1:22" ht="15" customHeight="1" thickBot="1" x14ac:dyDescent="0.2">
      <c r="A156" s="3"/>
      <c r="B156" s="103" t="s">
        <v>18</v>
      </c>
      <c r="C156" s="103"/>
      <c r="D156" s="48"/>
      <c r="E156" s="31">
        <v>80</v>
      </c>
      <c r="F156" s="31">
        <v>231</v>
      </c>
      <c r="G156" s="31">
        <v>40487</v>
      </c>
      <c r="H156" s="31">
        <v>111091</v>
      </c>
      <c r="I156" s="31">
        <v>198337</v>
      </c>
      <c r="J156" s="31">
        <v>0</v>
      </c>
      <c r="K156" s="32">
        <v>0</v>
      </c>
      <c r="L156" s="3"/>
      <c r="M156" s="103" t="s">
        <v>18</v>
      </c>
      <c r="N156" s="103"/>
      <c r="O156" s="48"/>
      <c r="P156" s="31">
        <v>593</v>
      </c>
      <c r="Q156" s="31">
        <v>1512</v>
      </c>
      <c r="R156" s="83"/>
      <c r="S156" s="83"/>
      <c r="T156" s="83"/>
      <c r="U156" s="31">
        <v>0</v>
      </c>
      <c r="V156" s="32">
        <v>0</v>
      </c>
    </row>
    <row r="157" spans="1:22" ht="15" customHeight="1" thickTop="1" x14ac:dyDescent="0.15">
      <c r="A157" s="95" t="s">
        <v>23</v>
      </c>
      <c r="B157" s="96"/>
      <c r="C157" s="96"/>
      <c r="D157" s="64"/>
      <c r="E157" s="1"/>
      <c r="F157" s="92" t="s">
        <v>52</v>
      </c>
      <c r="G157" s="92"/>
      <c r="H157" s="92"/>
      <c r="I157" s="92"/>
      <c r="J157" s="92"/>
      <c r="K157" s="2"/>
      <c r="L157" s="95" t="s">
        <v>23</v>
      </c>
      <c r="M157" s="96"/>
      <c r="N157" s="96"/>
      <c r="O157" s="73"/>
      <c r="P157" s="26"/>
      <c r="Q157" s="92" t="s">
        <v>55</v>
      </c>
      <c r="R157" s="92"/>
      <c r="S157" s="92"/>
      <c r="T157" s="92"/>
      <c r="U157" s="92"/>
      <c r="V157" s="27"/>
    </row>
    <row r="158" spans="1:22" ht="15" customHeight="1" x14ac:dyDescent="0.15">
      <c r="A158" s="97"/>
      <c r="B158" s="97"/>
      <c r="C158" s="97"/>
      <c r="D158" s="60"/>
      <c r="E158" s="79" t="s">
        <v>3</v>
      </c>
      <c r="F158" s="79" t="s">
        <v>13</v>
      </c>
      <c r="G158" s="79" t="s">
        <v>1</v>
      </c>
      <c r="H158" s="79" t="s">
        <v>0</v>
      </c>
      <c r="I158" s="79" t="s">
        <v>14</v>
      </c>
      <c r="J158" s="84" t="s">
        <v>15</v>
      </c>
      <c r="K158" s="85"/>
      <c r="L158" s="97"/>
      <c r="M158" s="97"/>
      <c r="N158" s="97"/>
      <c r="O158" s="60"/>
      <c r="P158" s="79" t="s">
        <v>3</v>
      </c>
      <c r="Q158" s="77" t="s">
        <v>13</v>
      </c>
      <c r="R158" s="77" t="s">
        <v>1</v>
      </c>
      <c r="S158" s="77" t="s">
        <v>0</v>
      </c>
      <c r="T158" s="77" t="s">
        <v>14</v>
      </c>
      <c r="U158" s="94" t="s">
        <v>15</v>
      </c>
      <c r="V158" s="85"/>
    </row>
    <row r="159" spans="1:22" ht="15" customHeight="1" x14ac:dyDescent="0.15">
      <c r="A159" s="98"/>
      <c r="B159" s="98"/>
      <c r="C159" s="98"/>
      <c r="D159" s="61"/>
      <c r="E159" s="80"/>
      <c r="F159" s="80"/>
      <c r="G159" s="80"/>
      <c r="H159" s="80"/>
      <c r="I159" s="80"/>
      <c r="J159" s="16" t="s">
        <v>32</v>
      </c>
      <c r="K159" s="10" t="s">
        <v>2</v>
      </c>
      <c r="L159" s="98"/>
      <c r="M159" s="98"/>
      <c r="N159" s="98"/>
      <c r="O159" s="61"/>
      <c r="P159" s="93"/>
      <c r="Q159" s="78"/>
      <c r="R159" s="78"/>
      <c r="S159" s="78"/>
      <c r="T159" s="78"/>
      <c r="U159" s="28" t="s">
        <v>32</v>
      </c>
      <c r="V159" s="13" t="s">
        <v>2</v>
      </c>
    </row>
    <row r="160" spans="1:22" s="43" customFormat="1" ht="15" customHeight="1" x14ac:dyDescent="0.15">
      <c r="B160" s="102" t="s">
        <v>20</v>
      </c>
      <c r="C160" s="102"/>
      <c r="D160" s="44"/>
      <c r="E160" s="33">
        <v>3100</v>
      </c>
      <c r="F160" s="33">
        <v>25187</v>
      </c>
      <c r="G160" s="33">
        <v>9691081</v>
      </c>
      <c r="H160" s="33">
        <v>25293693</v>
      </c>
      <c r="I160" s="33">
        <v>48236257</v>
      </c>
      <c r="J160" s="33">
        <v>8491305</v>
      </c>
      <c r="K160" s="34">
        <v>774609</v>
      </c>
      <c r="M160" s="102" t="s">
        <v>20</v>
      </c>
      <c r="N160" s="102"/>
      <c r="O160" s="44"/>
      <c r="P160" s="33">
        <v>207</v>
      </c>
      <c r="Q160" s="33">
        <v>3084</v>
      </c>
      <c r="R160" s="33">
        <v>1349704</v>
      </c>
      <c r="S160" s="33">
        <v>3590285</v>
      </c>
      <c r="T160" s="33">
        <v>6672689</v>
      </c>
      <c r="U160" s="33">
        <v>1665767</v>
      </c>
      <c r="V160" s="34">
        <v>136975</v>
      </c>
    </row>
    <row r="161" spans="1:23" ht="13.5" customHeight="1" x14ac:dyDescent="0.15">
      <c r="B161" s="47"/>
      <c r="C161" s="47"/>
      <c r="D161" s="47"/>
      <c r="E161" s="19"/>
      <c r="F161" s="19"/>
      <c r="G161" s="19"/>
      <c r="H161" s="19"/>
      <c r="I161" s="19"/>
      <c r="J161" s="19"/>
      <c r="K161" s="20"/>
      <c r="L161" s="43"/>
      <c r="M161" s="47"/>
      <c r="N161" s="47"/>
      <c r="O161" s="47"/>
      <c r="P161" s="33"/>
      <c r="Q161" s="33"/>
      <c r="R161" s="33"/>
      <c r="S161" s="33"/>
      <c r="T161" s="33"/>
      <c r="U161" s="33"/>
      <c r="V161" s="34"/>
    </row>
    <row r="162" spans="1:23" ht="15" customHeight="1" x14ac:dyDescent="0.15">
      <c r="A162" s="3"/>
      <c r="B162" s="99" t="s">
        <v>19</v>
      </c>
      <c r="C162" s="99"/>
      <c r="D162" s="48"/>
      <c r="E162" s="7">
        <v>1618</v>
      </c>
      <c r="F162" s="7">
        <v>20917</v>
      </c>
      <c r="G162" s="7">
        <v>9016666</v>
      </c>
      <c r="H162" s="7">
        <v>23926360</v>
      </c>
      <c r="I162" s="7">
        <v>45175124</v>
      </c>
      <c r="J162" s="7">
        <v>8357001</v>
      </c>
      <c r="K162" s="35">
        <v>753102</v>
      </c>
      <c r="L162" s="3"/>
      <c r="M162" s="99" t="s">
        <v>19</v>
      </c>
      <c r="N162" s="99"/>
      <c r="O162" s="48"/>
      <c r="P162" s="7">
        <v>151</v>
      </c>
      <c r="Q162" s="7">
        <v>2893</v>
      </c>
      <c r="R162" s="7">
        <v>1315248</v>
      </c>
      <c r="S162" s="7">
        <v>3531983</v>
      </c>
      <c r="T162" s="7">
        <v>6529258</v>
      </c>
      <c r="U162" s="7">
        <v>1665767</v>
      </c>
      <c r="V162" s="35">
        <v>136975</v>
      </c>
    </row>
    <row r="163" spans="1:23" ht="15" customHeight="1" x14ac:dyDescent="0.15">
      <c r="A163" s="3"/>
      <c r="B163" s="62" t="s">
        <v>4</v>
      </c>
      <c r="C163" s="11" t="s">
        <v>24</v>
      </c>
      <c r="D163" s="51"/>
      <c r="E163" s="7">
        <v>17</v>
      </c>
      <c r="F163" s="7">
        <v>75</v>
      </c>
      <c r="G163" s="7">
        <v>20182</v>
      </c>
      <c r="H163" s="7">
        <v>17787</v>
      </c>
      <c r="I163" s="7">
        <v>52453</v>
      </c>
      <c r="J163" s="8">
        <v>0</v>
      </c>
      <c r="K163" s="9">
        <v>0</v>
      </c>
      <c r="L163" s="3"/>
      <c r="M163" s="62" t="s">
        <v>4</v>
      </c>
      <c r="N163" s="11" t="s">
        <v>24</v>
      </c>
      <c r="O163" s="51"/>
      <c r="P163" s="8" t="s">
        <v>63</v>
      </c>
      <c r="Q163" s="8" t="s">
        <v>63</v>
      </c>
      <c r="R163" s="8" t="s">
        <v>63</v>
      </c>
      <c r="S163" s="8" t="s">
        <v>63</v>
      </c>
      <c r="T163" s="8" t="s">
        <v>63</v>
      </c>
      <c r="U163" s="8" t="s">
        <v>63</v>
      </c>
      <c r="V163" s="9" t="s">
        <v>63</v>
      </c>
      <c r="W163" s="50"/>
    </row>
    <row r="164" spans="1:23" ht="15" customHeight="1" x14ac:dyDescent="0.15">
      <c r="A164" s="3"/>
      <c r="B164" s="62" t="s">
        <v>5</v>
      </c>
      <c r="C164" s="11" t="s">
        <v>25</v>
      </c>
      <c r="D164" s="51"/>
      <c r="E164" s="8">
        <v>452</v>
      </c>
      <c r="F164" s="8">
        <v>2612</v>
      </c>
      <c r="G164" s="8">
        <v>936454</v>
      </c>
      <c r="H164" s="8">
        <v>1238519</v>
      </c>
      <c r="I164" s="8">
        <v>3122814</v>
      </c>
      <c r="J164" s="8" t="s">
        <v>69</v>
      </c>
      <c r="K164" s="9" t="s">
        <v>69</v>
      </c>
      <c r="L164" s="3"/>
      <c r="M164" s="62" t="s">
        <v>5</v>
      </c>
      <c r="N164" s="11" t="s">
        <v>25</v>
      </c>
      <c r="O164" s="51"/>
      <c r="P164" s="8">
        <v>29</v>
      </c>
      <c r="Q164" s="8">
        <v>218</v>
      </c>
      <c r="R164" s="8">
        <v>89470</v>
      </c>
      <c r="S164" s="8">
        <v>145052</v>
      </c>
      <c r="T164" s="8">
        <v>275363</v>
      </c>
      <c r="U164" s="8" t="s">
        <v>82</v>
      </c>
      <c r="V164" s="9" t="s">
        <v>82</v>
      </c>
      <c r="W164" s="50"/>
    </row>
    <row r="165" spans="1:23" ht="15" customHeight="1" x14ac:dyDescent="0.15">
      <c r="A165" s="3"/>
      <c r="B165" s="62" t="s">
        <v>6</v>
      </c>
      <c r="C165" s="11" t="s">
        <v>26</v>
      </c>
      <c r="D165" s="51"/>
      <c r="E165" s="8">
        <v>989</v>
      </c>
      <c r="F165" s="8">
        <v>11082</v>
      </c>
      <c r="G165" s="8">
        <v>4612638</v>
      </c>
      <c r="H165" s="8">
        <v>10132334</v>
      </c>
      <c r="I165" s="8">
        <v>20412924</v>
      </c>
      <c r="J165" s="7">
        <v>2094244</v>
      </c>
      <c r="K165" s="35">
        <v>238997</v>
      </c>
      <c r="L165" s="3"/>
      <c r="M165" s="62" t="s">
        <v>6</v>
      </c>
      <c r="N165" s="11" t="s">
        <v>26</v>
      </c>
      <c r="O165" s="51"/>
      <c r="P165" s="8">
        <v>99</v>
      </c>
      <c r="Q165" s="8">
        <v>1348</v>
      </c>
      <c r="R165" s="8">
        <v>594725</v>
      </c>
      <c r="S165" s="8">
        <v>1116313</v>
      </c>
      <c r="T165" s="8">
        <v>2243517</v>
      </c>
      <c r="U165" s="8">
        <v>320139</v>
      </c>
      <c r="V165" s="9">
        <v>17013</v>
      </c>
      <c r="W165" s="50"/>
    </row>
    <row r="166" spans="1:23" ht="15" customHeight="1" x14ac:dyDescent="0.15">
      <c r="A166" s="3"/>
      <c r="B166" s="62" t="s">
        <v>7</v>
      </c>
      <c r="C166" s="11" t="s">
        <v>27</v>
      </c>
      <c r="D166" s="51"/>
      <c r="E166" s="8">
        <v>87</v>
      </c>
      <c r="F166" s="8">
        <v>2358</v>
      </c>
      <c r="G166" s="8">
        <v>1035730</v>
      </c>
      <c r="H166" s="8">
        <v>2943370</v>
      </c>
      <c r="I166" s="8">
        <v>5254177</v>
      </c>
      <c r="J166" s="7">
        <v>968714</v>
      </c>
      <c r="K166" s="35">
        <v>49624</v>
      </c>
      <c r="L166" s="3"/>
      <c r="M166" s="62" t="s">
        <v>7</v>
      </c>
      <c r="N166" s="11" t="s">
        <v>27</v>
      </c>
      <c r="O166" s="51"/>
      <c r="P166" s="8">
        <v>9</v>
      </c>
      <c r="Q166" s="8">
        <v>348</v>
      </c>
      <c r="R166" s="8">
        <v>127778</v>
      </c>
      <c r="S166" s="8">
        <v>608967</v>
      </c>
      <c r="T166" s="8">
        <v>839762</v>
      </c>
      <c r="U166" s="8">
        <v>67637</v>
      </c>
      <c r="V166" s="9">
        <v>11163</v>
      </c>
      <c r="W166" s="50"/>
    </row>
    <row r="167" spans="1:23" ht="15" customHeight="1" x14ac:dyDescent="0.15">
      <c r="A167" s="3"/>
      <c r="B167" s="62" t="s">
        <v>8</v>
      </c>
      <c r="C167" s="11" t="s">
        <v>28</v>
      </c>
      <c r="D167" s="51"/>
      <c r="E167" s="8">
        <v>44</v>
      </c>
      <c r="F167" s="8">
        <v>2096</v>
      </c>
      <c r="G167" s="8">
        <v>984323</v>
      </c>
      <c r="H167" s="8">
        <v>2765340</v>
      </c>
      <c r="I167" s="8">
        <v>6355435</v>
      </c>
      <c r="J167" s="7">
        <v>2886542</v>
      </c>
      <c r="K167" s="35">
        <v>226696</v>
      </c>
      <c r="L167" s="3"/>
      <c r="M167" s="62" t="s">
        <v>8</v>
      </c>
      <c r="N167" s="11" t="s">
        <v>28</v>
      </c>
      <c r="O167" s="51"/>
      <c r="P167" s="8">
        <v>9</v>
      </c>
      <c r="Q167" s="8">
        <v>387</v>
      </c>
      <c r="R167" s="8">
        <v>180306</v>
      </c>
      <c r="S167" s="8">
        <v>386216</v>
      </c>
      <c r="T167" s="8">
        <v>830330</v>
      </c>
      <c r="U167" s="8">
        <v>226049</v>
      </c>
      <c r="V167" s="9">
        <v>5095</v>
      </c>
      <c r="W167" s="50"/>
    </row>
    <row r="168" spans="1:23" ht="15" customHeight="1" x14ac:dyDescent="0.15">
      <c r="A168" s="3"/>
      <c r="B168" s="62" t="s">
        <v>9</v>
      </c>
      <c r="C168" s="11" t="s">
        <v>29</v>
      </c>
      <c r="D168" s="51"/>
      <c r="E168" s="8">
        <v>10</v>
      </c>
      <c r="F168" s="8">
        <v>402</v>
      </c>
      <c r="G168" s="8">
        <v>190124</v>
      </c>
      <c r="H168" s="8">
        <v>806006</v>
      </c>
      <c r="I168" s="8">
        <v>1234260</v>
      </c>
      <c r="J168" s="7">
        <v>309455</v>
      </c>
      <c r="K168" s="35">
        <v>27526</v>
      </c>
      <c r="L168" s="3"/>
      <c r="M168" s="62" t="s">
        <v>9</v>
      </c>
      <c r="N168" s="11" t="s">
        <v>29</v>
      </c>
      <c r="O168" s="51"/>
      <c r="P168" s="8">
        <v>1</v>
      </c>
      <c r="Q168" s="8">
        <v>114</v>
      </c>
      <c r="R168" s="74">
        <v>322969</v>
      </c>
      <c r="S168" s="74">
        <v>1275435</v>
      </c>
      <c r="T168" s="74">
        <v>2340286</v>
      </c>
      <c r="U168" s="8" t="s">
        <v>82</v>
      </c>
      <c r="V168" s="9">
        <v>0</v>
      </c>
      <c r="W168" s="50"/>
    </row>
    <row r="169" spans="1:23" ht="15" customHeight="1" x14ac:dyDescent="0.15">
      <c r="A169" s="3"/>
      <c r="B169" s="62" t="s">
        <v>10</v>
      </c>
      <c r="C169" s="11" t="s">
        <v>33</v>
      </c>
      <c r="D169" s="51"/>
      <c r="E169" s="8">
        <v>15</v>
      </c>
      <c r="F169" s="8">
        <v>1781</v>
      </c>
      <c r="G169" s="8">
        <v>898602</v>
      </c>
      <c r="H169" s="8">
        <v>3764121</v>
      </c>
      <c r="I169" s="8">
        <v>5959082</v>
      </c>
      <c r="J169" s="7">
        <v>1808792</v>
      </c>
      <c r="K169" s="35">
        <v>168863</v>
      </c>
      <c r="L169" s="3"/>
      <c r="M169" s="62" t="s">
        <v>10</v>
      </c>
      <c r="N169" s="11" t="s">
        <v>33</v>
      </c>
      <c r="O169" s="51"/>
      <c r="P169" s="8">
        <v>2</v>
      </c>
      <c r="Q169" s="8">
        <v>338</v>
      </c>
      <c r="R169" s="76"/>
      <c r="S169" s="76"/>
      <c r="T169" s="76"/>
      <c r="U169" s="74">
        <v>830819</v>
      </c>
      <c r="V169" s="9" t="s">
        <v>82</v>
      </c>
      <c r="W169" s="50"/>
    </row>
    <row r="170" spans="1:23" ht="15" customHeight="1" x14ac:dyDescent="0.15">
      <c r="A170" s="3"/>
      <c r="B170" s="62" t="s">
        <v>11</v>
      </c>
      <c r="C170" s="11" t="s">
        <v>34</v>
      </c>
      <c r="D170" s="51"/>
      <c r="E170" s="8">
        <v>3</v>
      </c>
      <c r="F170" s="8">
        <v>371</v>
      </c>
      <c r="G170" s="74">
        <f>G162-SUM(G163:G169)</f>
        <v>338613</v>
      </c>
      <c r="H170" s="74">
        <f>H162-SUM(H163:H169)</f>
        <v>2258883</v>
      </c>
      <c r="I170" s="74">
        <f>I162-SUM(I163:I169)</f>
        <v>2783979</v>
      </c>
      <c r="J170" s="7">
        <v>17108</v>
      </c>
      <c r="K170" s="35">
        <v>33374</v>
      </c>
      <c r="L170" s="3"/>
      <c r="M170" s="62" t="s">
        <v>11</v>
      </c>
      <c r="N170" s="11" t="s">
        <v>34</v>
      </c>
      <c r="O170" s="51"/>
      <c r="P170" s="8">
        <v>2</v>
      </c>
      <c r="Q170" s="8">
        <v>140</v>
      </c>
      <c r="R170" s="76"/>
      <c r="S170" s="76"/>
      <c r="T170" s="76"/>
      <c r="U170" s="74"/>
      <c r="V170" s="9" t="s">
        <v>82</v>
      </c>
      <c r="W170" s="50"/>
    </row>
    <row r="171" spans="1:23" ht="15" customHeight="1" x14ac:dyDescent="0.15">
      <c r="A171" s="3"/>
      <c r="B171" s="62" t="s">
        <v>12</v>
      </c>
      <c r="C171" s="11" t="s">
        <v>35</v>
      </c>
      <c r="D171" s="51"/>
      <c r="E171" s="8">
        <v>1</v>
      </c>
      <c r="F171" s="8">
        <v>140</v>
      </c>
      <c r="G171" s="74"/>
      <c r="H171" s="74"/>
      <c r="I171" s="74"/>
      <c r="J171" s="8" t="s">
        <v>69</v>
      </c>
      <c r="K171" s="9" t="s">
        <v>69</v>
      </c>
      <c r="L171" s="3"/>
      <c r="M171" s="62" t="s">
        <v>12</v>
      </c>
      <c r="N171" s="11" t="s">
        <v>35</v>
      </c>
      <c r="O171" s="51"/>
      <c r="P171" s="8" t="s">
        <v>63</v>
      </c>
      <c r="Q171" s="8" t="s">
        <v>63</v>
      </c>
      <c r="R171" s="8" t="s">
        <v>63</v>
      </c>
      <c r="S171" s="8" t="s">
        <v>63</v>
      </c>
      <c r="T171" s="8" t="s">
        <v>63</v>
      </c>
      <c r="U171" s="8" t="s">
        <v>63</v>
      </c>
      <c r="V171" s="9" t="s">
        <v>63</v>
      </c>
      <c r="W171" s="50"/>
    </row>
    <row r="172" spans="1:23" ht="13.5" customHeight="1" x14ac:dyDescent="0.15">
      <c r="B172" s="47"/>
      <c r="C172" s="47"/>
      <c r="D172" s="47"/>
      <c r="E172" s="19"/>
      <c r="F172" s="19"/>
      <c r="G172" s="19"/>
      <c r="H172" s="19"/>
      <c r="I172" s="19"/>
      <c r="J172" s="19"/>
      <c r="K172" s="20"/>
      <c r="L172" s="43"/>
      <c r="M172" s="47"/>
      <c r="N172" s="47"/>
      <c r="O172" s="47"/>
      <c r="P172" s="33"/>
      <c r="Q172" s="33"/>
      <c r="R172" s="33"/>
      <c r="S172" s="33"/>
      <c r="T172" s="33"/>
      <c r="U172" s="33"/>
      <c r="V172" s="34"/>
    </row>
    <row r="173" spans="1:23" ht="15" customHeight="1" x14ac:dyDescent="0.15">
      <c r="A173" s="3"/>
      <c r="B173" s="99" t="s">
        <v>16</v>
      </c>
      <c r="C173" s="99"/>
      <c r="D173" s="48"/>
      <c r="E173" s="8">
        <v>1</v>
      </c>
      <c r="F173" s="8">
        <v>71</v>
      </c>
      <c r="G173" s="74">
        <f>G160-G162</f>
        <v>674415</v>
      </c>
      <c r="H173" s="74">
        <f>H160-H162</f>
        <v>1367333</v>
      </c>
      <c r="I173" s="74">
        <f>I160-I162</f>
        <v>3061133</v>
      </c>
      <c r="J173" s="74">
        <f>J160-J162</f>
        <v>134304</v>
      </c>
      <c r="K173" s="81">
        <f>K160-K162</f>
        <v>21507</v>
      </c>
      <c r="L173" s="3"/>
      <c r="M173" s="99" t="s">
        <v>16</v>
      </c>
      <c r="N173" s="99"/>
      <c r="O173" s="48"/>
      <c r="P173" s="8" t="s">
        <v>63</v>
      </c>
      <c r="Q173" s="8" t="s">
        <v>63</v>
      </c>
      <c r="R173" s="8" t="s">
        <v>63</v>
      </c>
      <c r="S173" s="8" t="s">
        <v>63</v>
      </c>
      <c r="T173" s="8" t="s">
        <v>63</v>
      </c>
      <c r="U173" s="8" t="s">
        <v>63</v>
      </c>
      <c r="V173" s="9" t="s">
        <v>63</v>
      </c>
    </row>
    <row r="174" spans="1:23" ht="15" customHeight="1" thickBot="1" x14ac:dyDescent="0.2">
      <c r="A174" s="3"/>
      <c r="B174" s="103" t="s">
        <v>18</v>
      </c>
      <c r="C174" s="103"/>
      <c r="D174" s="48"/>
      <c r="E174" s="31">
        <v>1481</v>
      </c>
      <c r="F174" s="31">
        <v>4199</v>
      </c>
      <c r="G174" s="110"/>
      <c r="H174" s="110"/>
      <c r="I174" s="110"/>
      <c r="J174" s="110"/>
      <c r="K174" s="114"/>
      <c r="L174" s="3"/>
      <c r="M174" s="103" t="s">
        <v>18</v>
      </c>
      <c r="N174" s="103"/>
      <c r="O174" s="48"/>
      <c r="P174" s="31">
        <v>56</v>
      </c>
      <c r="Q174" s="31">
        <v>191</v>
      </c>
      <c r="R174" s="31">
        <v>34456</v>
      </c>
      <c r="S174" s="31">
        <v>58302</v>
      </c>
      <c r="T174" s="31">
        <v>143431</v>
      </c>
      <c r="U174" s="31">
        <v>0</v>
      </c>
      <c r="V174" s="32">
        <v>0</v>
      </c>
    </row>
    <row r="175" spans="1:23" ht="15" customHeight="1" thickTop="1" x14ac:dyDescent="0.15">
      <c r="A175" s="95" t="s">
        <v>23</v>
      </c>
      <c r="B175" s="96"/>
      <c r="C175" s="96"/>
      <c r="D175" s="64"/>
      <c r="E175" s="1"/>
      <c r="F175" s="92" t="s">
        <v>53</v>
      </c>
      <c r="G175" s="92"/>
      <c r="H175" s="92"/>
      <c r="I175" s="92"/>
      <c r="J175" s="92"/>
      <c r="K175" s="2"/>
      <c r="L175" s="95" t="s">
        <v>23</v>
      </c>
      <c r="M175" s="96"/>
      <c r="N175" s="96"/>
      <c r="O175" s="73"/>
      <c r="P175" s="26"/>
      <c r="Q175" s="92" t="s">
        <v>56</v>
      </c>
      <c r="R175" s="92"/>
      <c r="S175" s="92"/>
      <c r="T175" s="92"/>
      <c r="U175" s="92"/>
      <c r="V175" s="27"/>
    </row>
    <row r="176" spans="1:23" ht="15" customHeight="1" x14ac:dyDescent="0.15">
      <c r="A176" s="97"/>
      <c r="B176" s="97"/>
      <c r="C176" s="97"/>
      <c r="D176" s="60"/>
      <c r="E176" s="79" t="s">
        <v>3</v>
      </c>
      <c r="F176" s="79" t="s">
        <v>13</v>
      </c>
      <c r="G176" s="79" t="s">
        <v>1</v>
      </c>
      <c r="H176" s="79" t="s">
        <v>0</v>
      </c>
      <c r="I176" s="79" t="s">
        <v>14</v>
      </c>
      <c r="J176" s="84" t="s">
        <v>15</v>
      </c>
      <c r="K176" s="85"/>
      <c r="L176" s="97"/>
      <c r="M176" s="97"/>
      <c r="N176" s="97"/>
      <c r="O176" s="60"/>
      <c r="P176" s="79" t="s">
        <v>3</v>
      </c>
      <c r="Q176" s="77" t="s">
        <v>13</v>
      </c>
      <c r="R176" s="77" t="s">
        <v>1</v>
      </c>
      <c r="S176" s="77" t="s">
        <v>0</v>
      </c>
      <c r="T176" s="77" t="s">
        <v>14</v>
      </c>
      <c r="U176" s="94" t="s">
        <v>15</v>
      </c>
      <c r="V176" s="85"/>
    </row>
    <row r="177" spans="1:22" ht="15" customHeight="1" x14ac:dyDescent="0.15">
      <c r="A177" s="98"/>
      <c r="B177" s="98"/>
      <c r="C177" s="98"/>
      <c r="D177" s="61"/>
      <c r="E177" s="80"/>
      <c r="F177" s="80"/>
      <c r="G177" s="80"/>
      <c r="H177" s="80"/>
      <c r="I177" s="80"/>
      <c r="J177" s="16" t="s">
        <v>32</v>
      </c>
      <c r="K177" s="10" t="s">
        <v>2</v>
      </c>
      <c r="L177" s="98"/>
      <c r="M177" s="98"/>
      <c r="N177" s="98"/>
      <c r="O177" s="61"/>
      <c r="P177" s="93"/>
      <c r="Q177" s="78"/>
      <c r="R177" s="78"/>
      <c r="S177" s="78"/>
      <c r="T177" s="78"/>
      <c r="U177" s="28" t="s">
        <v>32</v>
      </c>
      <c r="V177" s="13" t="s">
        <v>2</v>
      </c>
    </row>
    <row r="178" spans="1:22" ht="15" customHeight="1" x14ac:dyDescent="0.15">
      <c r="B178" s="102" t="s">
        <v>20</v>
      </c>
      <c r="C178" s="102"/>
      <c r="D178" s="65"/>
      <c r="E178" s="38">
        <v>769</v>
      </c>
      <c r="F178" s="38">
        <v>7443</v>
      </c>
      <c r="G178" s="38">
        <v>3414663</v>
      </c>
      <c r="H178" s="38">
        <v>9090991</v>
      </c>
      <c r="I178" s="38">
        <v>18567892</v>
      </c>
      <c r="J178" s="38">
        <v>5174384</v>
      </c>
      <c r="K178" s="39">
        <v>417997</v>
      </c>
      <c r="L178" s="43"/>
      <c r="M178" s="102" t="s">
        <v>20</v>
      </c>
      <c r="N178" s="102"/>
      <c r="O178" s="44"/>
      <c r="P178" s="33">
        <v>95</v>
      </c>
      <c r="Q178" s="33">
        <v>1465</v>
      </c>
      <c r="R178" s="33">
        <v>520065</v>
      </c>
      <c r="S178" s="33">
        <v>1403950</v>
      </c>
      <c r="T178" s="33">
        <v>2573740</v>
      </c>
      <c r="U178" s="33">
        <v>338943</v>
      </c>
      <c r="V178" s="34">
        <v>17325</v>
      </c>
    </row>
    <row r="179" spans="1:22" ht="13.5" customHeight="1" x14ac:dyDescent="0.15">
      <c r="B179" s="47"/>
      <c r="C179" s="47"/>
      <c r="D179" s="47"/>
      <c r="E179" s="19"/>
      <c r="F179" s="19"/>
      <c r="G179" s="19"/>
      <c r="H179" s="19"/>
      <c r="I179" s="19"/>
      <c r="J179" s="19"/>
      <c r="K179" s="20"/>
      <c r="L179" s="43"/>
      <c r="M179" s="47"/>
      <c r="N179" s="47"/>
      <c r="O179" s="47"/>
      <c r="P179" s="33"/>
      <c r="Q179" s="33"/>
      <c r="R179" s="33"/>
      <c r="S179" s="33"/>
      <c r="T179" s="33"/>
      <c r="U179" s="33"/>
      <c r="V179" s="34"/>
    </row>
    <row r="180" spans="1:22" ht="15" customHeight="1" x14ac:dyDescent="0.15">
      <c r="A180" s="3"/>
      <c r="B180" s="99" t="s">
        <v>19</v>
      </c>
      <c r="C180" s="99"/>
      <c r="D180" s="48"/>
      <c r="E180" s="7">
        <v>464</v>
      </c>
      <c r="F180" s="7">
        <v>6673</v>
      </c>
      <c r="G180" s="7">
        <v>3301071</v>
      </c>
      <c r="H180" s="7">
        <v>8892428</v>
      </c>
      <c r="I180" s="7">
        <v>18011092</v>
      </c>
      <c r="J180" s="8">
        <v>5174384</v>
      </c>
      <c r="K180" s="9">
        <v>417997</v>
      </c>
      <c r="L180" s="3"/>
      <c r="M180" s="99" t="s">
        <v>19</v>
      </c>
      <c r="N180" s="99"/>
      <c r="O180" s="48"/>
      <c r="P180" s="7">
        <v>74</v>
      </c>
      <c r="Q180" s="7">
        <v>1377</v>
      </c>
      <c r="R180" s="7">
        <v>507686</v>
      </c>
      <c r="S180" s="7">
        <v>1391670</v>
      </c>
      <c r="T180" s="7">
        <v>2529594</v>
      </c>
      <c r="U180" s="7">
        <v>338943</v>
      </c>
      <c r="V180" s="35">
        <v>17325</v>
      </c>
    </row>
    <row r="181" spans="1:22" ht="15" customHeight="1" x14ac:dyDescent="0.15">
      <c r="A181" s="3"/>
      <c r="B181" s="62" t="s">
        <v>4</v>
      </c>
      <c r="C181" s="11" t="s">
        <v>24</v>
      </c>
      <c r="D181" s="51"/>
      <c r="E181" s="8">
        <v>8</v>
      </c>
      <c r="F181" s="8">
        <v>24</v>
      </c>
      <c r="G181" s="8">
        <v>7748</v>
      </c>
      <c r="H181" s="8">
        <v>4715</v>
      </c>
      <c r="I181" s="8">
        <v>22156</v>
      </c>
      <c r="J181" s="8">
        <v>0</v>
      </c>
      <c r="K181" s="9">
        <v>0</v>
      </c>
      <c r="L181" s="3"/>
      <c r="M181" s="62" t="s">
        <v>4</v>
      </c>
      <c r="N181" s="11" t="s">
        <v>24</v>
      </c>
      <c r="O181" s="51"/>
      <c r="P181" s="8" t="s">
        <v>63</v>
      </c>
      <c r="Q181" s="8" t="s">
        <v>63</v>
      </c>
      <c r="R181" s="8" t="s">
        <v>63</v>
      </c>
      <c r="S181" s="8" t="s">
        <v>63</v>
      </c>
      <c r="T181" s="8" t="s">
        <v>63</v>
      </c>
      <c r="U181" s="8" t="s">
        <v>63</v>
      </c>
      <c r="V181" s="9" t="s">
        <v>63</v>
      </c>
    </row>
    <row r="182" spans="1:22" ht="15" customHeight="1" x14ac:dyDescent="0.15">
      <c r="A182" s="3"/>
      <c r="B182" s="62" t="s">
        <v>5</v>
      </c>
      <c r="C182" s="11" t="s">
        <v>25</v>
      </c>
      <c r="D182" s="51"/>
      <c r="E182" s="7">
        <v>113</v>
      </c>
      <c r="F182" s="7">
        <v>564</v>
      </c>
      <c r="G182" s="7">
        <v>235791</v>
      </c>
      <c r="H182" s="7">
        <v>166058</v>
      </c>
      <c r="I182" s="7">
        <v>602171</v>
      </c>
      <c r="J182" s="7">
        <v>0</v>
      </c>
      <c r="K182" s="9">
        <v>0</v>
      </c>
      <c r="L182" s="3"/>
      <c r="M182" s="62" t="s">
        <v>5</v>
      </c>
      <c r="N182" s="11" t="s">
        <v>25</v>
      </c>
      <c r="O182" s="51"/>
      <c r="P182" s="8">
        <v>18</v>
      </c>
      <c r="Q182" s="7">
        <v>150</v>
      </c>
      <c r="R182" s="7">
        <v>36243</v>
      </c>
      <c r="S182" s="7">
        <v>64479</v>
      </c>
      <c r="T182" s="7">
        <v>135410</v>
      </c>
      <c r="U182" s="7">
        <v>0</v>
      </c>
      <c r="V182" s="9">
        <v>0</v>
      </c>
    </row>
    <row r="183" spans="1:22" ht="15" customHeight="1" x14ac:dyDescent="0.15">
      <c r="A183" s="3"/>
      <c r="B183" s="62" t="s">
        <v>6</v>
      </c>
      <c r="C183" s="11" t="s">
        <v>26</v>
      </c>
      <c r="D183" s="51"/>
      <c r="E183" s="7">
        <v>289</v>
      </c>
      <c r="F183" s="7">
        <v>3053</v>
      </c>
      <c r="G183" s="7">
        <v>1402104</v>
      </c>
      <c r="H183" s="7">
        <v>3045897</v>
      </c>
      <c r="I183" s="7">
        <v>6306617</v>
      </c>
      <c r="J183" s="7">
        <v>635699</v>
      </c>
      <c r="K183" s="35">
        <v>62099</v>
      </c>
      <c r="L183" s="3"/>
      <c r="M183" s="62" t="s">
        <v>6</v>
      </c>
      <c r="N183" s="11" t="s">
        <v>26</v>
      </c>
      <c r="O183" s="51"/>
      <c r="P183" s="7">
        <v>47</v>
      </c>
      <c r="Q183" s="7">
        <v>753</v>
      </c>
      <c r="R183" s="7">
        <v>277640</v>
      </c>
      <c r="S183" s="7">
        <v>685425</v>
      </c>
      <c r="T183" s="7">
        <v>1433043</v>
      </c>
      <c r="U183" s="7">
        <v>159463</v>
      </c>
      <c r="V183" s="35">
        <v>9464</v>
      </c>
    </row>
    <row r="184" spans="1:22" ht="15" customHeight="1" x14ac:dyDescent="0.15">
      <c r="A184" s="3"/>
      <c r="B184" s="62" t="s">
        <v>7</v>
      </c>
      <c r="C184" s="11" t="s">
        <v>27</v>
      </c>
      <c r="D184" s="51"/>
      <c r="E184" s="7">
        <v>31</v>
      </c>
      <c r="F184" s="7">
        <v>940</v>
      </c>
      <c r="G184" s="7">
        <v>484630</v>
      </c>
      <c r="H184" s="7">
        <v>1415227</v>
      </c>
      <c r="I184" s="7">
        <v>2599448</v>
      </c>
      <c r="J184" s="7">
        <v>676141</v>
      </c>
      <c r="K184" s="35">
        <v>20446</v>
      </c>
      <c r="L184" s="3"/>
      <c r="M184" s="62" t="s">
        <v>7</v>
      </c>
      <c r="N184" s="11" t="s">
        <v>27</v>
      </c>
      <c r="O184" s="51"/>
      <c r="P184" s="7">
        <v>2</v>
      </c>
      <c r="Q184" s="7">
        <v>31</v>
      </c>
      <c r="R184" s="74">
        <f>R180-R182-R183-R186</f>
        <v>78141</v>
      </c>
      <c r="S184" s="74">
        <f>S180-S182-S183-S186</f>
        <v>241897</v>
      </c>
      <c r="T184" s="74">
        <f>T180-SUM(T182:T183,T186)</f>
        <v>370378</v>
      </c>
      <c r="U184" s="8">
        <v>0</v>
      </c>
      <c r="V184" s="9">
        <v>0</v>
      </c>
    </row>
    <row r="185" spans="1:22" ht="15" customHeight="1" x14ac:dyDescent="0.15">
      <c r="A185" s="3"/>
      <c r="B185" s="62" t="s">
        <v>8</v>
      </c>
      <c r="C185" s="11" t="s">
        <v>28</v>
      </c>
      <c r="D185" s="51"/>
      <c r="E185" s="7">
        <v>17</v>
      </c>
      <c r="F185" s="7">
        <v>704</v>
      </c>
      <c r="G185" s="7">
        <v>369309</v>
      </c>
      <c r="H185" s="7">
        <v>993344</v>
      </c>
      <c r="I185" s="7">
        <v>1849720</v>
      </c>
      <c r="J185" s="7">
        <v>744409</v>
      </c>
      <c r="K185" s="35">
        <v>54703</v>
      </c>
      <c r="L185" s="3"/>
      <c r="M185" s="62" t="s">
        <v>8</v>
      </c>
      <c r="N185" s="11" t="s">
        <v>28</v>
      </c>
      <c r="O185" s="51"/>
      <c r="P185" s="8">
        <v>3</v>
      </c>
      <c r="Q185" s="8">
        <v>198</v>
      </c>
      <c r="R185" s="74"/>
      <c r="S185" s="74"/>
      <c r="T185" s="74"/>
      <c r="U185" s="74">
        <f>U180-U183</f>
        <v>179480</v>
      </c>
      <c r="V185" s="81">
        <f>V180-V183</f>
        <v>7861</v>
      </c>
    </row>
    <row r="186" spans="1:22" ht="15" customHeight="1" x14ac:dyDescent="0.15">
      <c r="A186" s="3"/>
      <c r="B186" s="62" t="s">
        <v>9</v>
      </c>
      <c r="C186" s="11" t="s">
        <v>29</v>
      </c>
      <c r="D186" s="51"/>
      <c r="E186" s="7">
        <v>1</v>
      </c>
      <c r="F186" s="7">
        <v>127</v>
      </c>
      <c r="G186" s="74">
        <v>801489</v>
      </c>
      <c r="H186" s="74">
        <v>3267187</v>
      </c>
      <c r="I186" s="74">
        <v>6630980</v>
      </c>
      <c r="J186" s="74">
        <v>3118135</v>
      </c>
      <c r="K186" s="81">
        <v>280749</v>
      </c>
      <c r="L186" s="3"/>
      <c r="M186" s="62" t="s">
        <v>9</v>
      </c>
      <c r="N186" s="11" t="s">
        <v>29</v>
      </c>
      <c r="O186" s="51"/>
      <c r="P186" s="8">
        <v>4</v>
      </c>
      <c r="Q186" s="8">
        <v>245</v>
      </c>
      <c r="R186" s="8">
        <v>115662</v>
      </c>
      <c r="S186" s="8">
        <v>399869</v>
      </c>
      <c r="T186" s="8">
        <v>590763</v>
      </c>
      <c r="U186" s="74"/>
      <c r="V186" s="81"/>
    </row>
    <row r="187" spans="1:22" ht="15" customHeight="1" x14ac:dyDescent="0.15">
      <c r="A187" s="3"/>
      <c r="B187" s="62" t="s">
        <v>10</v>
      </c>
      <c r="C187" s="11" t="s">
        <v>33</v>
      </c>
      <c r="D187" s="51"/>
      <c r="E187" s="7">
        <v>4</v>
      </c>
      <c r="F187" s="7">
        <v>1070</v>
      </c>
      <c r="G187" s="76"/>
      <c r="H187" s="76"/>
      <c r="I187" s="76"/>
      <c r="J187" s="76"/>
      <c r="K187" s="82"/>
      <c r="L187" s="3"/>
      <c r="M187" s="62" t="s">
        <v>10</v>
      </c>
      <c r="N187" s="11" t="s">
        <v>33</v>
      </c>
      <c r="O187" s="51"/>
      <c r="P187" s="8" t="s">
        <v>63</v>
      </c>
      <c r="Q187" s="8" t="s">
        <v>63</v>
      </c>
      <c r="R187" s="8" t="s">
        <v>63</v>
      </c>
      <c r="S187" s="8" t="s">
        <v>63</v>
      </c>
      <c r="T187" s="8" t="s">
        <v>63</v>
      </c>
      <c r="U187" s="8" t="s">
        <v>63</v>
      </c>
      <c r="V187" s="9" t="s">
        <v>63</v>
      </c>
    </row>
    <row r="188" spans="1:22" ht="15" customHeight="1" x14ac:dyDescent="0.15">
      <c r="A188" s="3"/>
      <c r="B188" s="62" t="s">
        <v>11</v>
      </c>
      <c r="C188" s="11" t="s">
        <v>34</v>
      </c>
      <c r="D188" s="51"/>
      <c r="E188" s="7">
        <v>1</v>
      </c>
      <c r="F188" s="7">
        <v>191</v>
      </c>
      <c r="G188" s="76"/>
      <c r="H188" s="76"/>
      <c r="I188" s="76"/>
      <c r="J188" s="76"/>
      <c r="K188" s="82"/>
      <c r="L188" s="3"/>
      <c r="M188" s="62" t="s">
        <v>11</v>
      </c>
      <c r="N188" s="11" t="s">
        <v>34</v>
      </c>
      <c r="O188" s="51"/>
      <c r="P188" s="8" t="s">
        <v>63</v>
      </c>
      <c r="Q188" s="8" t="s">
        <v>63</v>
      </c>
      <c r="R188" s="7" t="s">
        <v>63</v>
      </c>
      <c r="S188" s="7" t="s">
        <v>63</v>
      </c>
      <c r="T188" s="7" t="s">
        <v>63</v>
      </c>
      <c r="U188" s="7" t="s">
        <v>63</v>
      </c>
      <c r="V188" s="35" t="s">
        <v>63</v>
      </c>
    </row>
    <row r="189" spans="1:22" ht="15" customHeight="1" x14ac:dyDescent="0.15">
      <c r="A189" s="3"/>
      <c r="B189" s="62" t="s">
        <v>12</v>
      </c>
      <c r="C189" s="11" t="s">
        <v>35</v>
      </c>
      <c r="D189" s="51"/>
      <c r="E189" s="8" t="s">
        <v>63</v>
      </c>
      <c r="F189" s="8" t="s">
        <v>63</v>
      </c>
      <c r="G189" s="8" t="s">
        <v>63</v>
      </c>
      <c r="H189" s="8" t="s">
        <v>63</v>
      </c>
      <c r="I189" s="8" t="s">
        <v>63</v>
      </c>
      <c r="J189" s="8" t="s">
        <v>63</v>
      </c>
      <c r="K189" s="9" t="s">
        <v>63</v>
      </c>
      <c r="L189" s="3"/>
      <c r="M189" s="62" t="s">
        <v>12</v>
      </c>
      <c r="N189" s="11" t="s">
        <v>35</v>
      </c>
      <c r="O189" s="51"/>
      <c r="P189" s="8" t="s">
        <v>63</v>
      </c>
      <c r="Q189" s="8" t="s">
        <v>63</v>
      </c>
      <c r="R189" s="7" t="s">
        <v>63</v>
      </c>
      <c r="S189" s="7" t="s">
        <v>63</v>
      </c>
      <c r="T189" s="7" t="s">
        <v>63</v>
      </c>
      <c r="U189" s="7" t="s">
        <v>63</v>
      </c>
      <c r="V189" s="35" t="s">
        <v>63</v>
      </c>
    </row>
    <row r="190" spans="1:22" ht="13.5" customHeight="1" x14ac:dyDescent="0.15">
      <c r="B190" s="47"/>
      <c r="C190" s="47"/>
      <c r="D190" s="47"/>
      <c r="E190" s="19"/>
      <c r="F190" s="19"/>
      <c r="G190" s="19"/>
      <c r="H190" s="19"/>
      <c r="I190" s="19"/>
      <c r="J190" s="19"/>
      <c r="K190" s="20"/>
      <c r="L190" s="43"/>
      <c r="M190" s="47"/>
      <c r="N190" s="47"/>
      <c r="O190" s="47"/>
      <c r="P190" s="33"/>
      <c r="Q190" s="33"/>
      <c r="R190" s="33"/>
      <c r="S190" s="33"/>
      <c r="T190" s="33"/>
      <c r="U190" s="33"/>
      <c r="V190" s="34"/>
    </row>
    <row r="191" spans="1:22" ht="15" customHeight="1" x14ac:dyDescent="0.15">
      <c r="A191" s="4"/>
      <c r="B191" s="104" t="s">
        <v>16</v>
      </c>
      <c r="C191" s="104"/>
      <c r="D191" s="54"/>
      <c r="E191" s="8" t="s">
        <v>63</v>
      </c>
      <c r="F191" s="8" t="s">
        <v>63</v>
      </c>
      <c r="G191" s="8" t="s">
        <v>63</v>
      </c>
      <c r="H191" s="8" t="s">
        <v>63</v>
      </c>
      <c r="I191" s="8" t="s">
        <v>63</v>
      </c>
      <c r="J191" s="8" t="s">
        <v>63</v>
      </c>
      <c r="K191" s="9" t="s">
        <v>63</v>
      </c>
      <c r="L191" s="4"/>
      <c r="M191" s="104" t="s">
        <v>16</v>
      </c>
      <c r="N191" s="104"/>
      <c r="O191" s="54"/>
      <c r="P191" s="8" t="s">
        <v>63</v>
      </c>
      <c r="Q191" s="8" t="s">
        <v>63</v>
      </c>
      <c r="R191" s="7" t="s">
        <v>63</v>
      </c>
      <c r="S191" s="7" t="s">
        <v>63</v>
      </c>
      <c r="T191" s="7" t="s">
        <v>63</v>
      </c>
      <c r="U191" s="7" t="s">
        <v>63</v>
      </c>
      <c r="V191" s="35" t="s">
        <v>63</v>
      </c>
    </row>
    <row r="192" spans="1:22" ht="15" customHeight="1" x14ac:dyDescent="0.15">
      <c r="A192" s="5"/>
      <c r="B192" s="100" t="s">
        <v>18</v>
      </c>
      <c r="C192" s="100"/>
      <c r="D192" s="55"/>
      <c r="E192" s="40">
        <v>305</v>
      </c>
      <c r="F192" s="40">
        <v>770</v>
      </c>
      <c r="G192" s="40">
        <v>113592</v>
      </c>
      <c r="H192" s="40">
        <v>198563</v>
      </c>
      <c r="I192" s="40">
        <v>556800</v>
      </c>
      <c r="J192" s="40">
        <v>0</v>
      </c>
      <c r="K192" s="67">
        <v>0</v>
      </c>
      <c r="L192" s="5"/>
      <c r="M192" s="100" t="s">
        <v>18</v>
      </c>
      <c r="N192" s="100"/>
      <c r="O192" s="55"/>
      <c r="P192" s="36">
        <v>21</v>
      </c>
      <c r="Q192" s="36">
        <v>88</v>
      </c>
      <c r="R192" s="40">
        <v>12379</v>
      </c>
      <c r="S192" s="40">
        <v>12280</v>
      </c>
      <c r="T192" s="40">
        <v>44146</v>
      </c>
      <c r="U192" s="40">
        <v>0</v>
      </c>
      <c r="V192" s="67">
        <v>0</v>
      </c>
    </row>
    <row r="193" spans="1:22" s="56" customFormat="1" ht="18.75" customHeight="1" x14ac:dyDescent="0.15">
      <c r="A193" s="89" t="s">
        <v>21</v>
      </c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M193" s="90" t="s">
        <v>31</v>
      </c>
      <c r="N193" s="90"/>
      <c r="O193" s="90"/>
      <c r="P193" s="90"/>
      <c r="Q193" s="90"/>
      <c r="R193" s="90"/>
      <c r="S193" s="90"/>
      <c r="T193" s="90"/>
      <c r="U193" s="90"/>
      <c r="V193" s="90"/>
    </row>
    <row r="194" spans="1:22" s="56" customFormat="1" ht="17.25" x14ac:dyDescent="0.15">
      <c r="A194" s="14"/>
      <c r="B194" s="3" t="s">
        <v>30</v>
      </c>
      <c r="C194" s="14"/>
      <c r="D194" s="14"/>
      <c r="E194" s="14"/>
      <c r="F194" s="14"/>
      <c r="G194" s="14"/>
      <c r="H194" s="91" t="s">
        <v>61</v>
      </c>
      <c r="I194" s="91"/>
      <c r="J194" s="91"/>
      <c r="K194" s="91"/>
      <c r="L194" s="58"/>
      <c r="M194" s="109" t="s">
        <v>62</v>
      </c>
      <c r="N194" s="107"/>
      <c r="O194" s="107"/>
      <c r="P194" s="107"/>
      <c r="Q194" s="107"/>
      <c r="R194" s="57"/>
      <c r="S194" s="57"/>
      <c r="T194" s="57"/>
      <c r="U194" s="57"/>
      <c r="V194" s="57"/>
    </row>
    <row r="195" spans="1:22" ht="15" thickBot="1" x14ac:dyDescent="0.2">
      <c r="B195" s="63" t="s">
        <v>17</v>
      </c>
      <c r="C195" s="63"/>
      <c r="D195" s="63"/>
      <c r="E195" s="15"/>
      <c r="F195" s="15"/>
      <c r="G195" s="15"/>
      <c r="H195" s="86"/>
      <c r="I195" s="86"/>
      <c r="J195" s="86"/>
      <c r="K195" s="86"/>
      <c r="L195" s="59"/>
      <c r="M195" s="87"/>
      <c r="N195" s="88"/>
      <c r="O195" s="88"/>
      <c r="P195" s="88"/>
      <c r="Q195" s="88"/>
      <c r="R195" s="59"/>
      <c r="S195" s="59"/>
      <c r="T195" s="59"/>
      <c r="U195" s="59"/>
      <c r="V195" s="59"/>
    </row>
    <row r="196" spans="1:22" ht="15" customHeight="1" thickTop="1" x14ac:dyDescent="0.15">
      <c r="A196" s="106" t="s">
        <v>23</v>
      </c>
      <c r="B196" s="107"/>
      <c r="C196" s="107"/>
      <c r="D196" s="60"/>
      <c r="E196" s="26"/>
      <c r="F196" s="108" t="s">
        <v>57</v>
      </c>
      <c r="G196" s="108"/>
      <c r="H196" s="108"/>
      <c r="I196" s="108"/>
      <c r="J196" s="108"/>
      <c r="K196" s="27"/>
      <c r="L196" s="106" t="s">
        <v>23</v>
      </c>
      <c r="M196" s="107"/>
      <c r="N196" s="107"/>
      <c r="O196" s="60"/>
      <c r="P196" s="26"/>
      <c r="Q196" s="108" t="s">
        <v>60</v>
      </c>
      <c r="R196" s="108"/>
      <c r="S196" s="108"/>
      <c r="T196" s="108"/>
      <c r="U196" s="108"/>
      <c r="V196" s="27"/>
    </row>
    <row r="197" spans="1:22" ht="15" customHeight="1" x14ac:dyDescent="0.15">
      <c r="A197" s="107"/>
      <c r="B197" s="107"/>
      <c r="C197" s="107"/>
      <c r="D197" s="60"/>
      <c r="E197" s="79" t="s">
        <v>3</v>
      </c>
      <c r="F197" s="77" t="s">
        <v>13</v>
      </c>
      <c r="G197" s="77" t="s">
        <v>1</v>
      </c>
      <c r="H197" s="77" t="s">
        <v>0</v>
      </c>
      <c r="I197" s="77" t="s">
        <v>14</v>
      </c>
      <c r="J197" s="94" t="s">
        <v>15</v>
      </c>
      <c r="K197" s="85"/>
      <c r="L197" s="107"/>
      <c r="M197" s="107"/>
      <c r="N197" s="107"/>
      <c r="O197" s="60"/>
      <c r="P197" s="79" t="s">
        <v>3</v>
      </c>
      <c r="Q197" s="77" t="s">
        <v>13</v>
      </c>
      <c r="R197" s="77" t="s">
        <v>1</v>
      </c>
      <c r="S197" s="77" t="s">
        <v>0</v>
      </c>
      <c r="T197" s="77" t="s">
        <v>14</v>
      </c>
      <c r="U197" s="94" t="s">
        <v>15</v>
      </c>
      <c r="V197" s="85"/>
    </row>
    <row r="198" spans="1:22" ht="15" customHeight="1" x14ac:dyDescent="0.15">
      <c r="A198" s="98"/>
      <c r="B198" s="98"/>
      <c r="C198" s="98"/>
      <c r="D198" s="61"/>
      <c r="E198" s="93"/>
      <c r="F198" s="78"/>
      <c r="G198" s="78"/>
      <c r="H198" s="78"/>
      <c r="I198" s="78"/>
      <c r="J198" s="28" t="s">
        <v>32</v>
      </c>
      <c r="K198" s="13" t="s">
        <v>2</v>
      </c>
      <c r="L198" s="98"/>
      <c r="M198" s="98"/>
      <c r="N198" s="98"/>
      <c r="O198" s="61"/>
      <c r="P198" s="93"/>
      <c r="Q198" s="78"/>
      <c r="R198" s="78"/>
      <c r="S198" s="78"/>
      <c r="T198" s="78"/>
      <c r="U198" s="28" t="s">
        <v>32</v>
      </c>
      <c r="V198" s="13" t="s">
        <v>2</v>
      </c>
    </row>
    <row r="199" spans="1:22" ht="15" customHeight="1" x14ac:dyDescent="0.15">
      <c r="B199" s="102" t="s">
        <v>20</v>
      </c>
      <c r="C199" s="102"/>
      <c r="D199" s="44"/>
      <c r="E199" s="33">
        <v>611</v>
      </c>
      <c r="F199" s="33">
        <v>7971</v>
      </c>
      <c r="G199" s="33">
        <v>3302579</v>
      </c>
      <c r="H199" s="33">
        <v>10798589</v>
      </c>
      <c r="I199" s="33">
        <v>18031838</v>
      </c>
      <c r="J199" s="33">
        <v>4194787</v>
      </c>
      <c r="K199" s="34">
        <v>383347</v>
      </c>
      <c r="L199" s="43"/>
      <c r="M199" s="102" t="s">
        <v>20</v>
      </c>
      <c r="N199" s="102"/>
      <c r="O199" s="44"/>
      <c r="P199" s="33">
        <v>796</v>
      </c>
      <c r="Q199" s="33">
        <v>5435</v>
      </c>
      <c r="R199" s="19">
        <v>1824903</v>
      </c>
      <c r="S199" s="19">
        <v>4102759</v>
      </c>
      <c r="T199" s="19">
        <v>7819604</v>
      </c>
      <c r="U199" s="19" t="s">
        <v>82</v>
      </c>
      <c r="V199" s="20" t="s">
        <v>82</v>
      </c>
    </row>
    <row r="200" spans="1:22" ht="13.5" customHeight="1" x14ac:dyDescent="0.15">
      <c r="B200" s="47"/>
      <c r="C200" s="47"/>
      <c r="D200" s="47"/>
      <c r="E200" s="19"/>
      <c r="F200" s="19"/>
      <c r="G200" s="19"/>
      <c r="H200" s="19"/>
      <c r="I200" s="19"/>
      <c r="J200" s="19"/>
      <c r="K200" s="20"/>
      <c r="L200" s="43"/>
      <c r="M200" s="47"/>
      <c r="N200" s="47"/>
      <c r="O200" s="47"/>
      <c r="P200" s="33"/>
      <c r="Q200" s="33"/>
      <c r="R200" s="33"/>
      <c r="S200" s="33"/>
      <c r="T200" s="33"/>
      <c r="U200" s="33"/>
      <c r="V200" s="34"/>
    </row>
    <row r="201" spans="1:22" ht="15" customHeight="1" x14ac:dyDescent="0.15">
      <c r="A201" s="3"/>
      <c r="B201" s="99" t="s">
        <v>19</v>
      </c>
      <c r="C201" s="99"/>
      <c r="D201" s="48"/>
      <c r="E201" s="7">
        <v>406</v>
      </c>
      <c r="F201" s="7">
        <v>7380</v>
      </c>
      <c r="G201" s="7">
        <v>3222733</v>
      </c>
      <c r="H201" s="7">
        <v>10658169</v>
      </c>
      <c r="I201" s="7">
        <v>17696700</v>
      </c>
      <c r="J201" s="7">
        <v>4194787</v>
      </c>
      <c r="K201" s="35">
        <v>383347</v>
      </c>
      <c r="L201" s="3"/>
      <c r="M201" s="99" t="s">
        <v>19</v>
      </c>
      <c r="N201" s="99"/>
      <c r="O201" s="48"/>
      <c r="P201" s="7">
        <v>402</v>
      </c>
      <c r="Q201" s="7">
        <v>4393</v>
      </c>
      <c r="R201" s="8">
        <v>1713120</v>
      </c>
      <c r="S201" s="8">
        <v>3879666</v>
      </c>
      <c r="T201" s="8">
        <v>7275590</v>
      </c>
      <c r="U201" s="8" t="s">
        <v>82</v>
      </c>
      <c r="V201" s="9" t="s">
        <v>82</v>
      </c>
    </row>
    <row r="202" spans="1:22" ht="15" customHeight="1" x14ac:dyDescent="0.15">
      <c r="A202" s="3"/>
      <c r="B202" s="62" t="s">
        <v>4</v>
      </c>
      <c r="C202" s="11" t="s">
        <v>24</v>
      </c>
      <c r="D202" s="51"/>
      <c r="E202" s="8">
        <v>5</v>
      </c>
      <c r="F202" s="8">
        <v>20</v>
      </c>
      <c r="G202" s="8">
        <v>5610</v>
      </c>
      <c r="H202" s="8">
        <v>4461</v>
      </c>
      <c r="I202" s="8">
        <v>15773</v>
      </c>
      <c r="J202" s="8">
        <v>0</v>
      </c>
      <c r="K202" s="9">
        <v>0</v>
      </c>
      <c r="L202" s="3"/>
      <c r="M202" s="62" t="s">
        <v>4</v>
      </c>
      <c r="N202" s="11" t="s">
        <v>24</v>
      </c>
      <c r="O202" s="51"/>
      <c r="P202" s="8">
        <v>1</v>
      </c>
      <c r="Q202" s="8">
        <v>1</v>
      </c>
      <c r="R202" s="8" t="s">
        <v>82</v>
      </c>
      <c r="S202" s="8" t="s">
        <v>82</v>
      </c>
      <c r="T202" s="8" t="s">
        <v>82</v>
      </c>
      <c r="U202" s="8">
        <v>0</v>
      </c>
      <c r="V202" s="9">
        <v>0</v>
      </c>
    </row>
    <row r="203" spans="1:22" ht="15" customHeight="1" x14ac:dyDescent="0.15">
      <c r="A203" s="3"/>
      <c r="B203" s="62" t="s">
        <v>5</v>
      </c>
      <c r="C203" s="11" t="s">
        <v>25</v>
      </c>
      <c r="D203" s="51"/>
      <c r="E203" s="8">
        <v>81</v>
      </c>
      <c r="F203" s="8">
        <v>450</v>
      </c>
      <c r="G203" s="8">
        <v>140508</v>
      </c>
      <c r="H203" s="8">
        <v>202783</v>
      </c>
      <c r="I203" s="8">
        <v>426541</v>
      </c>
      <c r="J203" s="8">
        <v>0</v>
      </c>
      <c r="K203" s="9">
        <v>0</v>
      </c>
      <c r="L203" s="3"/>
      <c r="M203" s="62" t="s">
        <v>5</v>
      </c>
      <c r="N203" s="11" t="s">
        <v>25</v>
      </c>
      <c r="O203" s="51"/>
      <c r="P203" s="8">
        <v>117</v>
      </c>
      <c r="Q203" s="8">
        <v>579</v>
      </c>
      <c r="R203" s="8">
        <v>184482</v>
      </c>
      <c r="S203" s="8">
        <v>256656</v>
      </c>
      <c r="T203" s="8">
        <v>562816</v>
      </c>
      <c r="U203" s="8">
        <v>0</v>
      </c>
      <c r="V203" s="9">
        <v>0</v>
      </c>
    </row>
    <row r="204" spans="1:22" ht="15" customHeight="1" x14ac:dyDescent="0.15">
      <c r="A204" s="3"/>
      <c r="B204" s="62" t="s">
        <v>6</v>
      </c>
      <c r="C204" s="11" t="s">
        <v>26</v>
      </c>
      <c r="D204" s="51"/>
      <c r="E204" s="8">
        <v>260</v>
      </c>
      <c r="F204" s="8">
        <v>3169</v>
      </c>
      <c r="G204" s="8">
        <v>1286775</v>
      </c>
      <c r="H204" s="8">
        <v>3353806</v>
      </c>
      <c r="I204" s="8">
        <v>5722237</v>
      </c>
      <c r="J204" s="8">
        <v>372579</v>
      </c>
      <c r="K204" s="9">
        <v>33663</v>
      </c>
      <c r="L204" s="3"/>
      <c r="M204" s="62" t="s">
        <v>6</v>
      </c>
      <c r="N204" s="11" t="s">
        <v>26</v>
      </c>
      <c r="O204" s="51"/>
      <c r="P204" s="7">
        <v>259</v>
      </c>
      <c r="Q204" s="7">
        <v>2697</v>
      </c>
      <c r="R204" s="7">
        <v>986633</v>
      </c>
      <c r="S204" s="7">
        <v>2326894</v>
      </c>
      <c r="T204" s="7">
        <v>4318381</v>
      </c>
      <c r="U204" s="7">
        <v>464585</v>
      </c>
      <c r="V204" s="35">
        <v>7138</v>
      </c>
    </row>
    <row r="205" spans="1:22" ht="15" customHeight="1" x14ac:dyDescent="0.15">
      <c r="A205" s="3"/>
      <c r="B205" s="62" t="s">
        <v>7</v>
      </c>
      <c r="C205" s="11" t="s">
        <v>27</v>
      </c>
      <c r="D205" s="51"/>
      <c r="E205" s="8">
        <v>32</v>
      </c>
      <c r="F205" s="8">
        <v>1338</v>
      </c>
      <c r="G205" s="7">
        <v>574499</v>
      </c>
      <c r="H205" s="7">
        <v>1565431</v>
      </c>
      <c r="I205" s="7">
        <v>3316356</v>
      </c>
      <c r="J205" s="8">
        <v>1433004</v>
      </c>
      <c r="K205" s="9">
        <v>36726</v>
      </c>
      <c r="L205" s="3"/>
      <c r="M205" s="62" t="s">
        <v>7</v>
      </c>
      <c r="N205" s="11" t="s">
        <v>27</v>
      </c>
      <c r="O205" s="51"/>
      <c r="P205" s="7">
        <v>15</v>
      </c>
      <c r="Q205" s="7">
        <v>490</v>
      </c>
      <c r="R205" s="7">
        <v>203771</v>
      </c>
      <c r="S205" s="7">
        <v>695265</v>
      </c>
      <c r="T205" s="7">
        <v>1164633</v>
      </c>
      <c r="U205" s="7">
        <v>262058</v>
      </c>
      <c r="V205" s="35">
        <v>1847</v>
      </c>
    </row>
    <row r="206" spans="1:22" ht="15" customHeight="1" x14ac:dyDescent="0.15">
      <c r="A206" s="3"/>
      <c r="B206" s="62" t="s">
        <v>8</v>
      </c>
      <c r="C206" s="11" t="s">
        <v>28</v>
      </c>
      <c r="D206" s="51"/>
      <c r="E206" s="8">
        <v>21</v>
      </c>
      <c r="F206" s="8">
        <v>1370</v>
      </c>
      <c r="G206" s="7">
        <v>648887</v>
      </c>
      <c r="H206" s="7">
        <v>1724599</v>
      </c>
      <c r="I206" s="7">
        <v>3129960</v>
      </c>
      <c r="J206" s="7">
        <v>1145317</v>
      </c>
      <c r="K206" s="35">
        <v>45291</v>
      </c>
      <c r="L206" s="3"/>
      <c r="M206" s="62" t="s">
        <v>8</v>
      </c>
      <c r="N206" s="11" t="s">
        <v>28</v>
      </c>
      <c r="O206" s="51"/>
      <c r="P206" s="7">
        <v>6</v>
      </c>
      <c r="Q206" s="7">
        <v>267</v>
      </c>
      <c r="R206" s="7">
        <v>112233</v>
      </c>
      <c r="S206" s="7">
        <v>277956</v>
      </c>
      <c r="T206" s="7">
        <v>598535</v>
      </c>
      <c r="U206" s="8" t="s">
        <v>82</v>
      </c>
      <c r="V206" s="9" t="s">
        <v>82</v>
      </c>
    </row>
    <row r="207" spans="1:22" ht="15" customHeight="1" x14ac:dyDescent="0.15">
      <c r="A207" s="3"/>
      <c r="B207" s="62" t="s">
        <v>9</v>
      </c>
      <c r="C207" s="11" t="s">
        <v>29</v>
      </c>
      <c r="D207" s="51"/>
      <c r="E207" s="8">
        <v>1</v>
      </c>
      <c r="F207" s="8">
        <v>15</v>
      </c>
      <c r="G207" s="105">
        <v>566454</v>
      </c>
      <c r="H207" s="105">
        <v>3807089</v>
      </c>
      <c r="I207" s="105">
        <v>5085833</v>
      </c>
      <c r="J207" s="7">
        <v>0</v>
      </c>
      <c r="K207" s="35">
        <v>0</v>
      </c>
      <c r="L207" s="3"/>
      <c r="M207" s="62" t="s">
        <v>9</v>
      </c>
      <c r="N207" s="11" t="s">
        <v>29</v>
      </c>
      <c r="O207" s="51"/>
      <c r="P207" s="7">
        <v>3</v>
      </c>
      <c r="Q207" s="8">
        <v>319</v>
      </c>
      <c r="R207" s="8" t="s">
        <v>82</v>
      </c>
      <c r="S207" s="8" t="s">
        <v>82</v>
      </c>
      <c r="T207" s="8" t="s">
        <v>82</v>
      </c>
      <c r="U207" s="8">
        <v>259596</v>
      </c>
      <c r="V207" s="9">
        <v>17501</v>
      </c>
    </row>
    <row r="208" spans="1:22" ht="15" customHeight="1" x14ac:dyDescent="0.15">
      <c r="A208" s="3"/>
      <c r="B208" s="62" t="s">
        <v>10</v>
      </c>
      <c r="C208" s="11" t="s">
        <v>33</v>
      </c>
      <c r="D208" s="51"/>
      <c r="E208" s="8">
        <v>2</v>
      </c>
      <c r="F208" s="8">
        <v>118</v>
      </c>
      <c r="G208" s="105"/>
      <c r="H208" s="105"/>
      <c r="I208" s="105"/>
      <c r="J208" s="105">
        <v>1243887</v>
      </c>
      <c r="K208" s="118">
        <v>267667</v>
      </c>
      <c r="L208" s="3"/>
      <c r="M208" s="62" t="s">
        <v>10</v>
      </c>
      <c r="N208" s="11" t="s">
        <v>33</v>
      </c>
      <c r="O208" s="51"/>
      <c r="P208" s="7">
        <v>1</v>
      </c>
      <c r="Q208" s="7">
        <v>40</v>
      </c>
      <c r="R208" s="8" t="s">
        <v>82</v>
      </c>
      <c r="S208" s="8" t="s">
        <v>82</v>
      </c>
      <c r="T208" s="8" t="s">
        <v>82</v>
      </c>
      <c r="U208" s="8" t="s">
        <v>82</v>
      </c>
      <c r="V208" s="9" t="s">
        <v>82</v>
      </c>
    </row>
    <row r="209" spans="1:23" ht="15" customHeight="1" x14ac:dyDescent="0.15">
      <c r="A209" s="3"/>
      <c r="B209" s="62" t="s">
        <v>11</v>
      </c>
      <c r="C209" s="11" t="s">
        <v>34</v>
      </c>
      <c r="D209" s="51"/>
      <c r="E209" s="8">
        <v>2</v>
      </c>
      <c r="F209" s="8">
        <v>434</v>
      </c>
      <c r="G209" s="105"/>
      <c r="H209" s="105"/>
      <c r="I209" s="105"/>
      <c r="J209" s="105"/>
      <c r="K209" s="118"/>
      <c r="L209" s="3"/>
      <c r="M209" s="62" t="s">
        <v>11</v>
      </c>
      <c r="N209" s="11" t="s">
        <v>34</v>
      </c>
      <c r="O209" s="51"/>
      <c r="P209" s="8" t="s">
        <v>63</v>
      </c>
      <c r="Q209" s="8" t="s">
        <v>63</v>
      </c>
      <c r="R209" s="8" t="s">
        <v>63</v>
      </c>
      <c r="S209" s="8" t="s">
        <v>63</v>
      </c>
      <c r="T209" s="8" t="s">
        <v>63</v>
      </c>
      <c r="U209" s="8" t="s">
        <v>63</v>
      </c>
      <c r="V209" s="9" t="s">
        <v>63</v>
      </c>
    </row>
    <row r="210" spans="1:23" ht="15" customHeight="1" x14ac:dyDescent="0.15">
      <c r="A210" s="3"/>
      <c r="B210" s="62" t="s">
        <v>12</v>
      </c>
      <c r="C210" s="11" t="s">
        <v>35</v>
      </c>
      <c r="D210" s="51"/>
      <c r="E210" s="8">
        <v>2</v>
      </c>
      <c r="F210" s="8">
        <v>466</v>
      </c>
      <c r="G210" s="105"/>
      <c r="H210" s="105"/>
      <c r="I210" s="105"/>
      <c r="J210" s="105"/>
      <c r="K210" s="118"/>
      <c r="L210" s="3"/>
      <c r="M210" s="62" t="s">
        <v>12</v>
      </c>
      <c r="N210" s="11" t="s">
        <v>35</v>
      </c>
      <c r="O210" s="51"/>
      <c r="P210" s="8" t="s">
        <v>63</v>
      </c>
      <c r="Q210" s="8" t="s">
        <v>63</v>
      </c>
      <c r="R210" s="8" t="s">
        <v>63</v>
      </c>
      <c r="S210" s="8" t="s">
        <v>63</v>
      </c>
      <c r="T210" s="8" t="s">
        <v>63</v>
      </c>
      <c r="U210" s="8" t="s">
        <v>63</v>
      </c>
      <c r="V210" s="9" t="s">
        <v>63</v>
      </c>
    </row>
    <row r="211" spans="1:23" ht="13.5" customHeight="1" x14ac:dyDescent="0.15">
      <c r="B211" s="47"/>
      <c r="C211" s="47"/>
      <c r="D211" s="47"/>
      <c r="E211" s="19"/>
      <c r="F211" s="19"/>
      <c r="G211" s="19"/>
      <c r="H211" s="19"/>
      <c r="I211" s="19"/>
      <c r="J211" s="19"/>
      <c r="K211" s="20"/>
      <c r="L211" s="43"/>
      <c r="M211" s="47"/>
      <c r="N211" s="47"/>
      <c r="O211" s="47"/>
      <c r="P211" s="33"/>
      <c r="Q211" s="33"/>
      <c r="R211" s="33"/>
      <c r="S211" s="33"/>
      <c r="T211" s="33"/>
      <c r="U211" s="33"/>
      <c r="V211" s="34"/>
    </row>
    <row r="212" spans="1:23" ht="15" customHeight="1" x14ac:dyDescent="0.15">
      <c r="A212" s="3"/>
      <c r="B212" s="99" t="s">
        <v>16</v>
      </c>
      <c r="C212" s="99"/>
      <c r="D212" s="48"/>
      <c r="E212" s="8" t="s">
        <v>63</v>
      </c>
      <c r="F212" s="8" t="s">
        <v>63</v>
      </c>
      <c r="G212" s="8" t="s">
        <v>63</v>
      </c>
      <c r="H212" s="8" t="s">
        <v>63</v>
      </c>
      <c r="I212" s="8" t="s">
        <v>63</v>
      </c>
      <c r="J212" s="8" t="s">
        <v>63</v>
      </c>
      <c r="K212" s="9" t="s">
        <v>63</v>
      </c>
      <c r="L212" s="4"/>
      <c r="M212" s="104" t="s">
        <v>16</v>
      </c>
      <c r="N212" s="104"/>
      <c r="O212" s="54"/>
      <c r="P212" s="7">
        <v>1</v>
      </c>
      <c r="Q212" s="7">
        <v>5</v>
      </c>
      <c r="R212" s="74">
        <v>111783</v>
      </c>
      <c r="S212" s="74">
        <v>223093</v>
      </c>
      <c r="T212" s="74">
        <v>544014</v>
      </c>
      <c r="U212" s="8">
        <v>0</v>
      </c>
      <c r="V212" s="9">
        <v>0</v>
      </c>
    </row>
    <row r="213" spans="1:23" ht="15" customHeight="1" thickBot="1" x14ac:dyDescent="0.2">
      <c r="A213" s="3"/>
      <c r="B213" s="103" t="s">
        <v>18</v>
      </c>
      <c r="C213" s="103"/>
      <c r="D213" s="48"/>
      <c r="E213" s="31">
        <v>205</v>
      </c>
      <c r="F213" s="31">
        <v>591</v>
      </c>
      <c r="G213" s="31">
        <v>79846</v>
      </c>
      <c r="H213" s="31">
        <v>140420</v>
      </c>
      <c r="I213" s="31">
        <v>335138</v>
      </c>
      <c r="J213" s="31">
        <v>0</v>
      </c>
      <c r="K213" s="32">
        <v>0</v>
      </c>
      <c r="L213" s="5"/>
      <c r="M213" s="100" t="s">
        <v>18</v>
      </c>
      <c r="N213" s="100"/>
      <c r="O213" s="55"/>
      <c r="P213" s="40">
        <v>393</v>
      </c>
      <c r="Q213" s="40">
        <v>1037</v>
      </c>
      <c r="R213" s="75"/>
      <c r="S213" s="75"/>
      <c r="T213" s="75"/>
      <c r="U213" s="36">
        <v>0</v>
      </c>
      <c r="V213" s="37">
        <v>0</v>
      </c>
    </row>
    <row r="214" spans="1:23" ht="15" customHeight="1" thickTop="1" x14ac:dyDescent="0.15">
      <c r="A214" s="95" t="s">
        <v>23</v>
      </c>
      <c r="B214" s="96"/>
      <c r="C214" s="96"/>
      <c r="D214" s="64"/>
      <c r="E214" s="1"/>
      <c r="F214" s="92" t="s">
        <v>58</v>
      </c>
      <c r="G214" s="92"/>
      <c r="H214" s="92"/>
      <c r="I214" s="92"/>
      <c r="J214" s="92"/>
      <c r="K214" s="2"/>
      <c r="L214" s="58"/>
      <c r="M214" s="68"/>
      <c r="N214" s="69"/>
      <c r="O214" s="69"/>
      <c r="P214" s="69"/>
      <c r="Q214" s="69"/>
      <c r="R214" s="58"/>
      <c r="S214" s="58"/>
      <c r="T214" s="58"/>
      <c r="U214" s="58"/>
      <c r="V214" s="58"/>
    </row>
    <row r="215" spans="1:23" ht="15" customHeight="1" x14ac:dyDescent="0.15">
      <c r="A215" s="97"/>
      <c r="B215" s="97"/>
      <c r="C215" s="97"/>
      <c r="D215" s="60"/>
      <c r="E215" s="79" t="s">
        <v>3</v>
      </c>
      <c r="F215" s="79" t="s">
        <v>13</v>
      </c>
      <c r="G215" s="79" t="s">
        <v>1</v>
      </c>
      <c r="H215" s="79" t="s">
        <v>0</v>
      </c>
      <c r="I215" s="79" t="s">
        <v>14</v>
      </c>
      <c r="J215" s="84" t="s">
        <v>15</v>
      </c>
      <c r="K215" s="85"/>
      <c r="M215" s="70"/>
      <c r="N215" s="70"/>
      <c r="O215" s="70"/>
      <c r="P215" s="70"/>
      <c r="Q215" s="70"/>
      <c r="R215" s="70"/>
      <c r="S215" s="70"/>
      <c r="T215" s="70"/>
      <c r="U215" s="70"/>
      <c r="V215" s="70"/>
    </row>
    <row r="216" spans="1:23" ht="15" customHeight="1" x14ac:dyDescent="0.15">
      <c r="A216" s="98"/>
      <c r="B216" s="98"/>
      <c r="C216" s="98"/>
      <c r="D216" s="61"/>
      <c r="E216" s="80"/>
      <c r="F216" s="80"/>
      <c r="G216" s="80"/>
      <c r="H216" s="80"/>
      <c r="I216" s="80"/>
      <c r="J216" s="16" t="s">
        <v>32</v>
      </c>
      <c r="K216" s="10" t="s">
        <v>2</v>
      </c>
    </row>
    <row r="217" spans="1:23" ht="15" customHeight="1" x14ac:dyDescent="0.15">
      <c r="B217" s="102" t="s">
        <v>20</v>
      </c>
      <c r="C217" s="102"/>
      <c r="D217" s="44"/>
      <c r="E217" s="33">
        <v>43</v>
      </c>
      <c r="F217" s="33">
        <v>1490</v>
      </c>
      <c r="G217" s="33">
        <v>869184</v>
      </c>
      <c r="H217" s="33">
        <v>1899599</v>
      </c>
      <c r="I217" s="33">
        <v>3440660</v>
      </c>
      <c r="J217" s="19">
        <v>1254627</v>
      </c>
      <c r="K217" s="29">
        <v>63721</v>
      </c>
      <c r="N217" s="58"/>
      <c r="O217" s="58"/>
      <c r="P217" s="58"/>
      <c r="Q217" s="58"/>
      <c r="R217" s="58"/>
      <c r="S217" s="58"/>
      <c r="T217" s="58"/>
      <c r="U217" s="58"/>
      <c r="V217" s="58"/>
      <c r="W217" s="58"/>
    </row>
    <row r="218" spans="1:23" ht="13.5" customHeight="1" x14ac:dyDescent="0.15">
      <c r="B218" s="47"/>
      <c r="C218" s="47"/>
      <c r="D218" s="47"/>
      <c r="E218" s="19"/>
      <c r="F218" s="19"/>
      <c r="G218" s="19"/>
      <c r="H218" s="19"/>
      <c r="I218" s="19"/>
      <c r="J218" s="19"/>
      <c r="K218" s="20"/>
      <c r="L218" s="43"/>
      <c r="M218" s="47"/>
      <c r="N218" s="47"/>
      <c r="O218" s="47"/>
      <c r="P218" s="71"/>
      <c r="Q218" s="71"/>
      <c r="R218" s="71"/>
      <c r="S218" s="71"/>
      <c r="T218" s="71"/>
      <c r="U218" s="71"/>
      <c r="V218" s="71"/>
      <c r="W218" s="58"/>
    </row>
    <row r="219" spans="1:23" ht="15" customHeight="1" x14ac:dyDescent="0.15">
      <c r="A219" s="3"/>
      <c r="B219" s="99" t="s">
        <v>19</v>
      </c>
      <c r="C219" s="99"/>
      <c r="D219" s="48"/>
      <c r="E219" s="7">
        <v>31</v>
      </c>
      <c r="F219" s="7">
        <v>1462</v>
      </c>
      <c r="G219" s="7">
        <v>866294</v>
      </c>
      <c r="H219" s="7">
        <v>1894454</v>
      </c>
      <c r="I219" s="7">
        <v>3426910</v>
      </c>
      <c r="J219" s="7">
        <v>1254627</v>
      </c>
      <c r="K219" s="35">
        <v>63721</v>
      </c>
      <c r="N219" s="58"/>
      <c r="O219" s="58"/>
      <c r="P219" s="58"/>
      <c r="Q219" s="58"/>
      <c r="R219" s="58"/>
      <c r="S219" s="58"/>
      <c r="T219" s="58"/>
      <c r="U219" s="58"/>
      <c r="V219" s="58"/>
      <c r="W219" s="58"/>
    </row>
    <row r="220" spans="1:23" ht="15" customHeight="1" x14ac:dyDescent="0.15">
      <c r="A220" s="3"/>
      <c r="B220" s="62" t="s">
        <v>4</v>
      </c>
      <c r="C220" s="11" t="s">
        <v>24</v>
      </c>
      <c r="D220" s="51"/>
      <c r="E220" s="8" t="s">
        <v>63</v>
      </c>
      <c r="F220" s="8" t="s">
        <v>63</v>
      </c>
      <c r="G220" s="8" t="s">
        <v>63</v>
      </c>
      <c r="H220" s="8" t="s">
        <v>63</v>
      </c>
      <c r="I220" s="8" t="s">
        <v>63</v>
      </c>
      <c r="J220" s="8" t="s">
        <v>63</v>
      </c>
      <c r="K220" s="9" t="s">
        <v>63</v>
      </c>
      <c r="N220" s="58"/>
      <c r="O220" s="58"/>
      <c r="P220" s="58"/>
      <c r="Q220" s="58"/>
      <c r="R220" s="58"/>
      <c r="S220" s="58"/>
      <c r="T220" s="58"/>
      <c r="U220" s="58"/>
      <c r="V220" s="58"/>
      <c r="W220" s="58"/>
    </row>
    <row r="221" spans="1:23" ht="15" customHeight="1" x14ac:dyDescent="0.15">
      <c r="A221" s="3"/>
      <c r="B221" s="62" t="s">
        <v>5</v>
      </c>
      <c r="C221" s="11" t="s">
        <v>25</v>
      </c>
      <c r="D221" s="51"/>
      <c r="E221" s="8">
        <v>7</v>
      </c>
      <c r="F221" s="8">
        <v>54</v>
      </c>
      <c r="G221" s="8">
        <v>16818</v>
      </c>
      <c r="H221" s="8">
        <v>12643</v>
      </c>
      <c r="I221" s="8">
        <v>36062</v>
      </c>
      <c r="J221" s="8">
        <v>0</v>
      </c>
      <c r="K221" s="9">
        <v>0</v>
      </c>
      <c r="L221" s="101">
        <v>2371644</v>
      </c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</row>
    <row r="222" spans="1:23" ht="15" customHeight="1" x14ac:dyDescent="0.15">
      <c r="A222" s="3"/>
      <c r="B222" s="62" t="s">
        <v>6</v>
      </c>
      <c r="C222" s="11" t="s">
        <v>26</v>
      </c>
      <c r="D222" s="51"/>
      <c r="E222" s="8">
        <v>16</v>
      </c>
      <c r="F222" s="8">
        <v>320</v>
      </c>
      <c r="G222" s="8">
        <v>143125</v>
      </c>
      <c r="H222" s="8">
        <v>542686</v>
      </c>
      <c r="I222" s="8">
        <v>798330</v>
      </c>
      <c r="J222" s="8">
        <v>145534</v>
      </c>
      <c r="K222" s="9" t="s">
        <v>67</v>
      </c>
      <c r="L222" s="101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</row>
    <row r="223" spans="1:23" ht="15" customHeight="1" x14ac:dyDescent="0.15">
      <c r="A223" s="3"/>
      <c r="B223" s="62" t="s">
        <v>7</v>
      </c>
      <c r="C223" s="11" t="s">
        <v>27</v>
      </c>
      <c r="D223" s="51"/>
      <c r="E223" s="8">
        <v>1</v>
      </c>
      <c r="F223" s="8">
        <v>41</v>
      </c>
      <c r="G223" s="105">
        <v>706351</v>
      </c>
      <c r="H223" s="105">
        <v>1339125</v>
      </c>
      <c r="I223" s="105">
        <v>2592518</v>
      </c>
      <c r="J223" s="105">
        <v>1109093</v>
      </c>
      <c r="K223" s="9">
        <v>0</v>
      </c>
      <c r="L223" s="101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</row>
    <row r="224" spans="1:23" ht="15" customHeight="1" x14ac:dyDescent="0.15">
      <c r="A224" s="3"/>
      <c r="B224" s="62" t="s">
        <v>8</v>
      </c>
      <c r="C224" s="11" t="s">
        <v>28</v>
      </c>
      <c r="D224" s="51"/>
      <c r="E224" s="8">
        <v>2</v>
      </c>
      <c r="F224" s="8">
        <v>150</v>
      </c>
      <c r="G224" s="105"/>
      <c r="H224" s="105"/>
      <c r="I224" s="105"/>
      <c r="J224" s="105"/>
      <c r="K224" s="9" t="s">
        <v>67</v>
      </c>
      <c r="N224" s="58"/>
      <c r="O224" s="58"/>
      <c r="P224" s="58"/>
      <c r="Q224" s="58"/>
      <c r="R224" s="58"/>
      <c r="S224" s="58"/>
      <c r="T224" s="58"/>
      <c r="U224" s="58"/>
      <c r="V224" s="58"/>
      <c r="W224" s="58"/>
    </row>
    <row r="225" spans="1:23" ht="15" customHeight="1" x14ac:dyDescent="0.15">
      <c r="A225" s="3"/>
      <c r="B225" s="62" t="s">
        <v>9</v>
      </c>
      <c r="C225" s="11" t="s">
        <v>29</v>
      </c>
      <c r="D225" s="51"/>
      <c r="E225" s="8">
        <v>1</v>
      </c>
      <c r="F225" s="8">
        <v>73</v>
      </c>
      <c r="G225" s="105"/>
      <c r="H225" s="105"/>
      <c r="I225" s="105"/>
      <c r="J225" s="105"/>
      <c r="K225" s="9" t="s">
        <v>67</v>
      </c>
      <c r="N225" s="58"/>
      <c r="O225" s="58"/>
      <c r="P225" s="58"/>
      <c r="Q225" s="58"/>
      <c r="R225" s="58"/>
      <c r="S225" s="58"/>
      <c r="T225" s="58"/>
      <c r="U225" s="58"/>
      <c r="V225" s="58"/>
      <c r="W225" s="58"/>
    </row>
    <row r="226" spans="1:23" ht="15" customHeight="1" x14ac:dyDescent="0.15">
      <c r="A226" s="3"/>
      <c r="B226" s="62" t="s">
        <v>10</v>
      </c>
      <c r="C226" s="11" t="s">
        <v>33</v>
      </c>
      <c r="D226" s="51"/>
      <c r="E226" s="8">
        <v>2</v>
      </c>
      <c r="F226" s="8">
        <v>130</v>
      </c>
      <c r="G226" s="105"/>
      <c r="H226" s="105"/>
      <c r="I226" s="105"/>
      <c r="J226" s="105"/>
      <c r="K226" s="9" t="s">
        <v>67</v>
      </c>
      <c r="N226" s="58"/>
      <c r="O226" s="58"/>
      <c r="P226" s="58"/>
      <c r="Q226" s="58"/>
      <c r="R226" s="58"/>
      <c r="S226" s="58"/>
      <c r="T226" s="58"/>
      <c r="U226" s="58"/>
      <c r="V226" s="58"/>
      <c r="W226" s="58"/>
    </row>
    <row r="227" spans="1:23" ht="15" customHeight="1" x14ac:dyDescent="0.15">
      <c r="A227" s="3"/>
      <c r="B227" s="62" t="s">
        <v>11</v>
      </c>
      <c r="C227" s="11" t="s">
        <v>34</v>
      </c>
      <c r="D227" s="51"/>
      <c r="E227" s="8">
        <v>2</v>
      </c>
      <c r="F227" s="8">
        <v>694</v>
      </c>
      <c r="G227" s="105"/>
      <c r="H227" s="105"/>
      <c r="I227" s="105"/>
      <c r="J227" s="105"/>
      <c r="K227" s="9" t="s">
        <v>67</v>
      </c>
      <c r="N227" s="58"/>
      <c r="O227" s="58"/>
      <c r="P227" s="58"/>
      <c r="Q227" s="58"/>
      <c r="R227" s="58"/>
      <c r="S227" s="58"/>
      <c r="T227" s="58"/>
      <c r="U227" s="58"/>
      <c r="V227" s="58"/>
      <c r="W227" s="58"/>
    </row>
    <row r="228" spans="1:23" ht="15" customHeight="1" x14ac:dyDescent="0.15">
      <c r="A228" s="3"/>
      <c r="B228" s="62" t="s">
        <v>12</v>
      </c>
      <c r="C228" s="11" t="s">
        <v>35</v>
      </c>
      <c r="D228" s="51"/>
      <c r="E228" s="8" t="s">
        <v>63</v>
      </c>
      <c r="F228" s="8" t="s">
        <v>63</v>
      </c>
      <c r="G228" s="8" t="s">
        <v>63</v>
      </c>
      <c r="H228" s="8" t="s">
        <v>63</v>
      </c>
      <c r="I228" s="8" t="s">
        <v>63</v>
      </c>
      <c r="J228" s="8" t="s">
        <v>63</v>
      </c>
      <c r="K228" s="9" t="s">
        <v>63</v>
      </c>
      <c r="N228" s="58"/>
      <c r="O228" s="58"/>
      <c r="P228" s="58"/>
      <c r="Q228" s="58"/>
      <c r="R228" s="58"/>
      <c r="S228" s="58"/>
      <c r="T228" s="58"/>
      <c r="U228" s="58"/>
      <c r="V228" s="58"/>
      <c r="W228" s="58"/>
    </row>
    <row r="229" spans="1:23" ht="13.5" customHeight="1" x14ac:dyDescent="0.15">
      <c r="B229" s="47"/>
      <c r="C229" s="47"/>
      <c r="D229" s="47"/>
      <c r="E229" s="19"/>
      <c r="F229" s="19"/>
      <c r="G229" s="19"/>
      <c r="H229" s="19"/>
      <c r="I229" s="19"/>
      <c r="J229" s="19"/>
      <c r="K229" s="20"/>
      <c r="L229" s="43"/>
      <c r="M229" s="47"/>
      <c r="N229" s="47"/>
      <c r="O229" s="47"/>
      <c r="P229" s="71"/>
      <c r="Q229" s="71"/>
      <c r="R229" s="71"/>
      <c r="S229" s="71"/>
      <c r="T229" s="71"/>
      <c r="U229" s="71"/>
      <c r="V229" s="71"/>
      <c r="W229" s="58"/>
    </row>
    <row r="230" spans="1:23" ht="15" customHeight="1" x14ac:dyDescent="0.15">
      <c r="A230" s="3"/>
      <c r="B230" s="99" t="s">
        <v>16</v>
      </c>
      <c r="C230" s="99"/>
      <c r="D230" s="48"/>
      <c r="E230" s="8" t="s">
        <v>63</v>
      </c>
      <c r="F230" s="8" t="s">
        <v>63</v>
      </c>
      <c r="G230" s="8" t="s">
        <v>63</v>
      </c>
      <c r="H230" s="8" t="s">
        <v>63</v>
      </c>
      <c r="I230" s="8" t="s">
        <v>63</v>
      </c>
      <c r="J230" s="8" t="s">
        <v>63</v>
      </c>
      <c r="K230" s="9" t="s">
        <v>63</v>
      </c>
      <c r="N230" s="58"/>
      <c r="O230" s="58"/>
      <c r="P230" s="58"/>
      <c r="Q230" s="58"/>
      <c r="R230" s="58"/>
      <c r="S230" s="58"/>
      <c r="T230" s="58"/>
      <c r="U230" s="58"/>
      <c r="V230" s="58"/>
      <c r="W230" s="58"/>
    </row>
    <row r="231" spans="1:23" ht="15" customHeight="1" thickBot="1" x14ac:dyDescent="0.2">
      <c r="A231" s="5"/>
      <c r="B231" s="103" t="s">
        <v>18</v>
      </c>
      <c r="C231" s="103"/>
      <c r="D231" s="55"/>
      <c r="E231" s="36">
        <v>12</v>
      </c>
      <c r="F231" s="31">
        <v>28</v>
      </c>
      <c r="G231" s="31">
        <v>2890</v>
      </c>
      <c r="H231" s="31">
        <v>5145</v>
      </c>
      <c r="I231" s="31">
        <v>13750</v>
      </c>
      <c r="J231" s="36">
        <v>0</v>
      </c>
      <c r="K231" s="9">
        <v>0</v>
      </c>
      <c r="N231" s="58"/>
      <c r="O231" s="58"/>
      <c r="P231" s="58"/>
      <c r="Q231" s="58"/>
      <c r="R231" s="58"/>
      <c r="S231" s="58"/>
      <c r="T231" s="58"/>
      <c r="U231" s="58"/>
      <c r="V231" s="58"/>
      <c r="W231" s="58"/>
    </row>
    <row r="232" spans="1:23" ht="15" customHeight="1" thickTop="1" x14ac:dyDescent="0.15">
      <c r="A232" s="95" t="s">
        <v>23</v>
      </c>
      <c r="B232" s="96"/>
      <c r="C232" s="96"/>
      <c r="D232" s="64"/>
      <c r="E232" s="1"/>
      <c r="F232" s="92" t="s">
        <v>59</v>
      </c>
      <c r="G232" s="92"/>
      <c r="H232" s="92"/>
      <c r="I232" s="92"/>
      <c r="J232" s="92"/>
      <c r="K232" s="2"/>
      <c r="N232" s="58"/>
      <c r="O232" s="58"/>
      <c r="P232" s="58"/>
      <c r="Q232" s="58"/>
      <c r="R232" s="58"/>
      <c r="S232" s="58"/>
      <c r="T232" s="58"/>
      <c r="U232" s="58"/>
      <c r="V232" s="58"/>
      <c r="W232" s="58"/>
    </row>
    <row r="233" spans="1:23" ht="15" customHeight="1" x14ac:dyDescent="0.15">
      <c r="A233" s="97"/>
      <c r="B233" s="97"/>
      <c r="C233" s="97"/>
      <c r="D233" s="60"/>
      <c r="E233" s="79" t="s">
        <v>3</v>
      </c>
      <c r="F233" s="79" t="s">
        <v>13</v>
      </c>
      <c r="G233" s="79" t="s">
        <v>1</v>
      </c>
      <c r="H233" s="79" t="s">
        <v>0</v>
      </c>
      <c r="I233" s="79" t="s">
        <v>14</v>
      </c>
      <c r="J233" s="84" t="s">
        <v>15</v>
      </c>
      <c r="K233" s="85"/>
      <c r="N233" s="58"/>
      <c r="O233" s="58"/>
      <c r="P233" s="58"/>
      <c r="Q233" s="58"/>
      <c r="R233" s="58"/>
      <c r="S233" s="58"/>
      <c r="T233" s="58"/>
      <c r="U233" s="58"/>
      <c r="V233" s="58"/>
      <c r="W233" s="58"/>
    </row>
    <row r="234" spans="1:23" ht="15" customHeight="1" x14ac:dyDescent="0.15">
      <c r="A234" s="98"/>
      <c r="B234" s="98"/>
      <c r="C234" s="98"/>
      <c r="D234" s="61"/>
      <c r="E234" s="80"/>
      <c r="F234" s="80"/>
      <c r="G234" s="80"/>
      <c r="H234" s="80"/>
      <c r="I234" s="80"/>
      <c r="J234" s="16" t="s">
        <v>32</v>
      </c>
      <c r="K234" s="10" t="s">
        <v>2</v>
      </c>
      <c r="N234" s="58"/>
      <c r="O234" s="58"/>
      <c r="P234" s="58"/>
      <c r="Q234" s="58"/>
      <c r="R234" s="58"/>
      <c r="S234" s="58"/>
      <c r="T234" s="58"/>
      <c r="U234" s="58"/>
      <c r="V234" s="58"/>
      <c r="W234" s="58"/>
    </row>
    <row r="235" spans="1:23" s="58" customFormat="1" ht="15" customHeight="1" x14ac:dyDescent="0.15">
      <c r="A235" s="42"/>
      <c r="B235" s="102" t="s">
        <v>20</v>
      </c>
      <c r="C235" s="102"/>
      <c r="D235" s="44"/>
      <c r="E235" s="33">
        <v>270</v>
      </c>
      <c r="F235" s="33">
        <v>3961</v>
      </c>
      <c r="G235" s="33">
        <v>2004006</v>
      </c>
      <c r="H235" s="33">
        <v>8013092</v>
      </c>
      <c r="I235" s="33">
        <v>15748896</v>
      </c>
      <c r="J235" s="19">
        <v>6019546</v>
      </c>
      <c r="K235" s="29">
        <v>638079</v>
      </c>
      <c r="L235" s="42"/>
      <c r="M235" s="42"/>
    </row>
    <row r="236" spans="1:23" ht="13.5" customHeight="1" x14ac:dyDescent="0.15">
      <c r="B236" s="47"/>
      <c r="C236" s="47"/>
      <c r="D236" s="47"/>
      <c r="E236" s="19"/>
      <c r="F236" s="19"/>
      <c r="G236" s="19"/>
      <c r="H236" s="19"/>
      <c r="I236" s="19"/>
      <c r="J236" s="19"/>
      <c r="K236" s="20"/>
      <c r="L236" s="43"/>
      <c r="M236" s="47"/>
      <c r="N236" s="47"/>
      <c r="O236" s="47"/>
      <c r="P236" s="71"/>
      <c r="Q236" s="71"/>
      <c r="R236" s="71"/>
      <c r="S236" s="71"/>
      <c r="T236" s="71"/>
      <c r="U236" s="71"/>
      <c r="V236" s="71"/>
      <c r="W236" s="58"/>
    </row>
    <row r="237" spans="1:23" ht="15" customHeight="1" x14ac:dyDescent="0.15">
      <c r="A237" s="3"/>
      <c r="B237" s="99" t="s">
        <v>19</v>
      </c>
      <c r="C237" s="99"/>
      <c r="D237" s="48"/>
      <c r="E237" s="7">
        <v>172</v>
      </c>
      <c r="F237" s="7">
        <v>3691</v>
      </c>
      <c r="G237" s="7">
        <v>1967208</v>
      </c>
      <c r="H237" s="7">
        <v>7956306</v>
      </c>
      <c r="I237" s="7">
        <v>15579015</v>
      </c>
      <c r="J237" s="7">
        <v>6019546</v>
      </c>
      <c r="K237" s="35">
        <v>638079</v>
      </c>
      <c r="N237" s="58"/>
      <c r="O237" s="58"/>
      <c r="P237" s="58"/>
      <c r="Q237" s="58"/>
      <c r="R237" s="58"/>
      <c r="S237" s="58"/>
      <c r="T237" s="58"/>
      <c r="U237" s="58"/>
      <c r="V237" s="58"/>
      <c r="W237" s="70"/>
    </row>
    <row r="238" spans="1:23" ht="15" customHeight="1" x14ac:dyDescent="0.15">
      <c r="A238" s="3"/>
      <c r="B238" s="62" t="s">
        <v>4</v>
      </c>
      <c r="C238" s="11" t="s">
        <v>24</v>
      </c>
      <c r="D238" s="51"/>
      <c r="E238" s="8">
        <v>1</v>
      </c>
      <c r="F238" s="8">
        <v>8</v>
      </c>
      <c r="G238" s="8" t="s">
        <v>68</v>
      </c>
      <c r="H238" s="8" t="s">
        <v>68</v>
      </c>
      <c r="I238" s="8" t="s">
        <v>68</v>
      </c>
      <c r="J238" s="8">
        <v>0</v>
      </c>
      <c r="K238" s="9">
        <v>0</v>
      </c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 ht="15" customHeight="1" x14ac:dyDescent="0.15">
      <c r="A239" s="3"/>
      <c r="B239" s="62" t="s">
        <v>5</v>
      </c>
      <c r="C239" s="11" t="s">
        <v>25</v>
      </c>
      <c r="D239" s="51"/>
      <c r="E239" s="8">
        <v>25</v>
      </c>
      <c r="F239" s="8">
        <v>156</v>
      </c>
      <c r="G239" s="8">
        <v>47868</v>
      </c>
      <c r="H239" s="8">
        <v>57011</v>
      </c>
      <c r="I239" s="8">
        <v>135797</v>
      </c>
      <c r="J239" s="8">
        <v>0</v>
      </c>
      <c r="K239" s="9">
        <v>0</v>
      </c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 ht="15" customHeight="1" x14ac:dyDescent="0.15">
      <c r="A240" s="3"/>
      <c r="B240" s="62" t="s">
        <v>6</v>
      </c>
      <c r="C240" s="11" t="s">
        <v>26</v>
      </c>
      <c r="D240" s="51"/>
      <c r="E240" s="8">
        <v>122</v>
      </c>
      <c r="F240" s="8">
        <v>1592</v>
      </c>
      <c r="G240" s="8">
        <v>691203</v>
      </c>
      <c r="H240" s="8">
        <v>1465149</v>
      </c>
      <c r="I240" s="8">
        <v>2848265</v>
      </c>
      <c r="J240" s="8">
        <v>369918</v>
      </c>
      <c r="K240" s="9">
        <v>28786</v>
      </c>
      <c r="N240" s="58"/>
      <c r="O240" s="58"/>
      <c r="P240" s="58"/>
      <c r="Q240" s="58"/>
      <c r="R240" s="58"/>
      <c r="S240" s="58"/>
      <c r="T240" s="58"/>
      <c r="U240" s="58"/>
      <c r="V240" s="58"/>
      <c r="W240" s="58"/>
    </row>
    <row r="241" spans="1:23" ht="15" customHeight="1" x14ac:dyDescent="0.15">
      <c r="A241" s="3"/>
      <c r="B241" s="62" t="s">
        <v>7</v>
      </c>
      <c r="C241" s="11" t="s">
        <v>27</v>
      </c>
      <c r="D241" s="51"/>
      <c r="E241" s="8">
        <v>14</v>
      </c>
      <c r="F241" s="8">
        <v>410</v>
      </c>
      <c r="G241" s="8">
        <v>183052</v>
      </c>
      <c r="H241" s="8">
        <v>498578</v>
      </c>
      <c r="I241" s="8">
        <v>955136</v>
      </c>
      <c r="J241" s="30">
        <v>158768</v>
      </c>
      <c r="K241" s="9">
        <v>5649</v>
      </c>
      <c r="N241" s="58"/>
      <c r="O241" s="58"/>
      <c r="P241" s="58"/>
      <c r="Q241" s="58"/>
      <c r="R241" s="58"/>
      <c r="S241" s="58"/>
      <c r="T241" s="58"/>
      <c r="U241" s="58"/>
      <c r="V241" s="58"/>
      <c r="W241" s="58"/>
    </row>
    <row r="242" spans="1:23" ht="15" customHeight="1" x14ac:dyDescent="0.15">
      <c r="A242" s="3"/>
      <c r="B242" s="62" t="s">
        <v>8</v>
      </c>
      <c r="C242" s="11" t="s">
        <v>28</v>
      </c>
      <c r="D242" s="51"/>
      <c r="E242" s="8">
        <v>7</v>
      </c>
      <c r="F242" s="8">
        <v>262</v>
      </c>
      <c r="G242" s="8">
        <v>123732</v>
      </c>
      <c r="H242" s="8">
        <v>514768</v>
      </c>
      <c r="I242" s="8">
        <v>876371</v>
      </c>
      <c r="J242" s="7">
        <v>227965</v>
      </c>
      <c r="K242" s="35">
        <v>6495</v>
      </c>
      <c r="N242" s="58"/>
      <c r="O242" s="58"/>
      <c r="P242" s="58"/>
      <c r="Q242" s="58"/>
      <c r="R242" s="58"/>
      <c r="S242" s="58"/>
      <c r="T242" s="58"/>
      <c r="U242" s="58"/>
      <c r="V242" s="58"/>
      <c r="W242" s="58"/>
    </row>
    <row r="243" spans="1:23" ht="15" customHeight="1" x14ac:dyDescent="0.15">
      <c r="A243" s="3"/>
      <c r="B243" s="62" t="s">
        <v>9</v>
      </c>
      <c r="C243" s="11" t="s">
        <v>29</v>
      </c>
      <c r="D243" s="51"/>
      <c r="E243" s="8">
        <v>1</v>
      </c>
      <c r="F243" s="8">
        <v>82</v>
      </c>
      <c r="G243" s="8" t="s">
        <v>68</v>
      </c>
      <c r="H243" s="8" t="s">
        <v>68</v>
      </c>
      <c r="I243" s="8" t="s">
        <v>68</v>
      </c>
      <c r="J243" s="8" t="s">
        <v>68</v>
      </c>
      <c r="K243" s="9" t="s">
        <v>68</v>
      </c>
      <c r="N243" s="58"/>
      <c r="O243" s="58"/>
      <c r="P243" s="58"/>
      <c r="Q243" s="58"/>
      <c r="R243" s="58"/>
      <c r="S243" s="58"/>
      <c r="T243" s="58"/>
      <c r="U243" s="58"/>
      <c r="V243" s="58"/>
      <c r="W243" s="58"/>
    </row>
    <row r="244" spans="1:23" ht="15" customHeight="1" x14ac:dyDescent="0.15">
      <c r="A244" s="3"/>
      <c r="B244" s="62" t="s">
        <v>10</v>
      </c>
      <c r="C244" s="11" t="s">
        <v>33</v>
      </c>
      <c r="D244" s="51"/>
      <c r="E244" s="8">
        <v>1</v>
      </c>
      <c r="F244" s="8">
        <v>41</v>
      </c>
      <c r="G244" s="8" t="s">
        <v>68</v>
      </c>
      <c r="H244" s="8" t="s">
        <v>68</v>
      </c>
      <c r="I244" s="8" t="s">
        <v>68</v>
      </c>
      <c r="J244" s="8" t="s">
        <v>68</v>
      </c>
      <c r="K244" s="9" t="s">
        <v>68</v>
      </c>
      <c r="N244" s="58"/>
      <c r="O244" s="58"/>
      <c r="P244" s="58"/>
      <c r="Q244" s="58"/>
      <c r="R244" s="58"/>
      <c r="S244" s="58"/>
      <c r="T244" s="58"/>
      <c r="U244" s="58"/>
      <c r="V244" s="58"/>
      <c r="W244" s="58"/>
    </row>
    <row r="245" spans="1:23" ht="15" customHeight="1" x14ac:dyDescent="0.15">
      <c r="A245" s="3"/>
      <c r="B245" s="62" t="s">
        <v>11</v>
      </c>
      <c r="C245" s="11" t="s">
        <v>34</v>
      </c>
      <c r="D245" s="51"/>
      <c r="E245" s="8" t="s">
        <v>63</v>
      </c>
      <c r="F245" s="8" t="s">
        <v>63</v>
      </c>
      <c r="G245" s="8" t="s">
        <v>63</v>
      </c>
      <c r="H245" s="8" t="s">
        <v>63</v>
      </c>
      <c r="I245" s="8" t="s">
        <v>63</v>
      </c>
      <c r="J245" s="8" t="s">
        <v>63</v>
      </c>
      <c r="K245" s="9" t="s">
        <v>63</v>
      </c>
      <c r="N245" s="58"/>
      <c r="O245" s="58"/>
      <c r="P245" s="58"/>
      <c r="Q245" s="58"/>
      <c r="R245" s="58"/>
      <c r="S245" s="58"/>
      <c r="T245" s="58"/>
      <c r="U245" s="58"/>
      <c r="V245" s="58"/>
      <c r="W245" s="58"/>
    </row>
    <row r="246" spans="1:23" ht="15" customHeight="1" x14ac:dyDescent="0.15">
      <c r="A246" s="3"/>
      <c r="B246" s="62" t="s">
        <v>12</v>
      </c>
      <c r="C246" s="11" t="s">
        <v>35</v>
      </c>
      <c r="D246" s="51"/>
      <c r="E246" s="8">
        <v>1</v>
      </c>
      <c r="F246" s="8">
        <v>1140</v>
      </c>
      <c r="G246" s="8" t="s">
        <v>68</v>
      </c>
      <c r="H246" s="8" t="s">
        <v>68</v>
      </c>
      <c r="I246" s="8" t="s">
        <v>68</v>
      </c>
      <c r="J246" s="8" t="s">
        <v>68</v>
      </c>
      <c r="K246" s="9" t="s">
        <v>68</v>
      </c>
      <c r="N246" s="58"/>
      <c r="O246" s="58"/>
      <c r="P246" s="58"/>
      <c r="Q246" s="58"/>
      <c r="R246" s="58"/>
      <c r="S246" s="58"/>
      <c r="T246" s="58"/>
      <c r="U246" s="58"/>
      <c r="V246" s="58"/>
      <c r="W246" s="58"/>
    </row>
    <row r="247" spans="1:23" ht="13.5" customHeight="1" x14ac:dyDescent="0.15">
      <c r="B247" s="47"/>
      <c r="C247" s="47"/>
      <c r="D247" s="47"/>
      <c r="E247" s="19"/>
      <c r="F247" s="19"/>
      <c r="G247" s="19"/>
      <c r="H247" s="19"/>
      <c r="I247" s="19"/>
      <c r="J247" s="19"/>
      <c r="K247" s="20"/>
      <c r="L247" s="43"/>
      <c r="M247" s="47"/>
      <c r="N247" s="47"/>
      <c r="O247" s="47"/>
      <c r="P247" s="71"/>
      <c r="Q247" s="71"/>
      <c r="R247" s="71"/>
      <c r="S247" s="71"/>
      <c r="T247" s="71"/>
      <c r="U247" s="71"/>
      <c r="V247" s="71"/>
      <c r="W247" s="58"/>
    </row>
    <row r="248" spans="1:23" ht="15" customHeight="1" x14ac:dyDescent="0.15">
      <c r="A248" s="3"/>
      <c r="B248" s="99" t="s">
        <v>16</v>
      </c>
      <c r="C248" s="99"/>
      <c r="D248" s="48"/>
      <c r="E248" s="8" t="s">
        <v>63</v>
      </c>
      <c r="F248" s="8" t="s">
        <v>63</v>
      </c>
      <c r="G248" s="8" t="s">
        <v>63</v>
      </c>
      <c r="H248" s="8" t="s">
        <v>63</v>
      </c>
      <c r="I248" s="8" t="s">
        <v>63</v>
      </c>
      <c r="J248" s="8" t="s">
        <v>63</v>
      </c>
      <c r="K248" s="9" t="s">
        <v>63</v>
      </c>
      <c r="N248" s="58"/>
      <c r="O248" s="58"/>
      <c r="P248" s="58"/>
      <c r="Q248" s="58"/>
      <c r="R248" s="58"/>
      <c r="S248" s="58"/>
      <c r="T248" s="58"/>
      <c r="U248" s="58"/>
      <c r="V248" s="58"/>
      <c r="W248" s="58"/>
    </row>
    <row r="249" spans="1:23" ht="15" customHeight="1" x14ac:dyDescent="0.15">
      <c r="A249" s="5"/>
      <c r="B249" s="100" t="s">
        <v>18</v>
      </c>
      <c r="C249" s="100"/>
      <c r="D249" s="55"/>
      <c r="E249" s="36">
        <v>98</v>
      </c>
      <c r="F249" s="36">
        <v>270</v>
      </c>
      <c r="G249" s="36">
        <v>36798</v>
      </c>
      <c r="H249" s="36">
        <v>56786</v>
      </c>
      <c r="I249" s="36">
        <v>169881</v>
      </c>
      <c r="J249" s="36">
        <v>0</v>
      </c>
      <c r="K249" s="37">
        <v>0</v>
      </c>
      <c r="N249" s="58"/>
      <c r="O249" s="58"/>
      <c r="P249" s="58"/>
      <c r="Q249" s="58"/>
      <c r="R249" s="58"/>
      <c r="S249" s="58"/>
      <c r="T249" s="58"/>
      <c r="U249" s="58"/>
      <c r="V249" s="58"/>
      <c r="W249" s="58"/>
    </row>
    <row r="250" spans="1:23" ht="15" customHeight="1" x14ac:dyDescent="0.15">
      <c r="A250" s="3"/>
      <c r="B250" s="62"/>
      <c r="C250" s="62"/>
      <c r="D250" s="62"/>
      <c r="N250" s="58"/>
      <c r="O250" s="58"/>
      <c r="P250" s="58"/>
      <c r="Q250" s="58"/>
      <c r="R250" s="58"/>
      <c r="S250" s="58"/>
      <c r="T250" s="58"/>
      <c r="U250" s="58"/>
      <c r="V250" s="58"/>
      <c r="W250" s="58"/>
    </row>
    <row r="251" spans="1:23" ht="15" customHeight="1" x14ac:dyDescent="0.15">
      <c r="A251" s="3"/>
      <c r="B251" s="62"/>
      <c r="C251" s="62"/>
      <c r="D251" s="62"/>
    </row>
    <row r="252" spans="1:23" ht="15" customHeight="1" x14ac:dyDescent="0.15">
      <c r="A252" s="3"/>
      <c r="B252" s="62"/>
      <c r="C252" s="62"/>
      <c r="D252" s="62"/>
    </row>
    <row r="253" spans="1:23" ht="15" customHeight="1" x14ac:dyDescent="0.15">
      <c r="A253" s="3"/>
      <c r="B253" s="62"/>
      <c r="C253" s="62"/>
      <c r="D253" s="62"/>
    </row>
  </sheetData>
  <mergeCells count="390">
    <mergeCell ref="G223:G227"/>
    <mergeCell ref="H223:H227"/>
    <mergeCell ref="I223:I227"/>
    <mergeCell ref="J223:J227"/>
    <mergeCell ref="V55:V56"/>
    <mergeCell ref="S77:S78"/>
    <mergeCell ref="T77:T78"/>
    <mergeCell ref="T83:T84"/>
    <mergeCell ref="U83:V83"/>
    <mergeCell ref="K35:K36"/>
    <mergeCell ref="J16:J17"/>
    <mergeCell ref="K16:K17"/>
    <mergeCell ref="M20:N20"/>
    <mergeCell ref="F25:J25"/>
    <mergeCell ref="I26:I27"/>
    <mergeCell ref="J26:K26"/>
    <mergeCell ref="A22:K22"/>
    <mergeCell ref="M22:V22"/>
    <mergeCell ref="T59:T60"/>
    <mergeCell ref="S59:S60"/>
    <mergeCell ref="R59:R60"/>
    <mergeCell ref="U55:U56"/>
    <mergeCell ref="U89:U90"/>
    <mergeCell ref="T67:T68"/>
    <mergeCell ref="S67:S68"/>
    <mergeCell ref="R67:R68"/>
    <mergeCell ref="R77:R78"/>
    <mergeCell ref="R83:R84"/>
    <mergeCell ref="H170:H171"/>
    <mergeCell ref="G170:G171"/>
    <mergeCell ref="K128:K129"/>
    <mergeCell ref="J128:J129"/>
    <mergeCell ref="K151:K153"/>
    <mergeCell ref="J151:J153"/>
    <mergeCell ref="I151:I153"/>
    <mergeCell ref="H151:H153"/>
    <mergeCell ref="G151:G153"/>
    <mergeCell ref="A136:K136"/>
    <mergeCell ref="U169:U170"/>
    <mergeCell ref="K173:K174"/>
    <mergeCell ref="J173:J174"/>
    <mergeCell ref="I170:I171"/>
    <mergeCell ref="I173:I174"/>
    <mergeCell ref="M138:Q138"/>
    <mergeCell ref="B142:C142"/>
    <mergeCell ref="M142:N142"/>
    <mergeCell ref="P140:P141"/>
    <mergeCell ref="V185:V186"/>
    <mergeCell ref="U185:U186"/>
    <mergeCell ref="T184:T185"/>
    <mergeCell ref="S184:S185"/>
    <mergeCell ref="A1:K1"/>
    <mergeCell ref="M1:V1"/>
    <mergeCell ref="H2:K2"/>
    <mergeCell ref="M2:Q2"/>
    <mergeCell ref="H3:K3"/>
    <mergeCell ref="M3:Q3"/>
    <mergeCell ref="A4:C6"/>
    <mergeCell ref="F4:J4"/>
    <mergeCell ref="L4:N6"/>
    <mergeCell ref="Q4:U4"/>
    <mergeCell ref="E5:E6"/>
    <mergeCell ref="F5:F6"/>
    <mergeCell ref="G5:G6"/>
    <mergeCell ref="H5:H6"/>
    <mergeCell ref="I5:I6"/>
    <mergeCell ref="J5:K5"/>
    <mergeCell ref="P5:P6"/>
    <mergeCell ref="Q5:Q6"/>
    <mergeCell ref="R5:R6"/>
    <mergeCell ref="S5:S6"/>
    <mergeCell ref="T5:T6"/>
    <mergeCell ref="U5:V5"/>
    <mergeCell ref="B7:C7"/>
    <mergeCell ref="M7:N7"/>
    <mergeCell ref="B9:C9"/>
    <mergeCell ref="M9:N9"/>
    <mergeCell ref="B21:C21"/>
    <mergeCell ref="M21:N21"/>
    <mergeCell ref="B20:C20"/>
    <mergeCell ref="T26:T27"/>
    <mergeCell ref="U26:V26"/>
    <mergeCell ref="H23:K23"/>
    <mergeCell ref="M23:Q23"/>
    <mergeCell ref="H24:K24"/>
    <mergeCell ref="M24:Q24"/>
    <mergeCell ref="R26:R27"/>
    <mergeCell ref="S26:S27"/>
    <mergeCell ref="H26:H27"/>
    <mergeCell ref="A25:C27"/>
    <mergeCell ref="B28:C28"/>
    <mergeCell ref="M28:N28"/>
    <mergeCell ref="P26:P27"/>
    <mergeCell ref="Q26:Q27"/>
    <mergeCell ref="L25:N27"/>
    <mergeCell ref="Q25:U25"/>
    <mergeCell ref="E26:E27"/>
    <mergeCell ref="F26:F27"/>
    <mergeCell ref="G26:G27"/>
    <mergeCell ref="B30:C30"/>
    <mergeCell ref="M30:N30"/>
    <mergeCell ref="B41:C41"/>
    <mergeCell ref="M41:N41"/>
    <mergeCell ref="G41:G42"/>
    <mergeCell ref="H41:H42"/>
    <mergeCell ref="I41:I42"/>
    <mergeCell ref="B42:C42"/>
    <mergeCell ref="M42:N42"/>
    <mergeCell ref="J35:J36"/>
    <mergeCell ref="B46:C46"/>
    <mergeCell ref="M46:N46"/>
    <mergeCell ref="T44:T45"/>
    <mergeCell ref="U44:V44"/>
    <mergeCell ref="R44:R45"/>
    <mergeCell ref="S44:S45"/>
    <mergeCell ref="A43:C45"/>
    <mergeCell ref="F43:J43"/>
    <mergeCell ref="I44:I45"/>
    <mergeCell ref="J44:K44"/>
    <mergeCell ref="Q43:U43"/>
    <mergeCell ref="E44:E45"/>
    <mergeCell ref="F44:F45"/>
    <mergeCell ref="G44:G45"/>
    <mergeCell ref="H44:H45"/>
    <mergeCell ref="P44:P45"/>
    <mergeCell ref="Q44:Q45"/>
    <mergeCell ref="L43:N45"/>
    <mergeCell ref="B60:C60"/>
    <mergeCell ref="M60:N60"/>
    <mergeCell ref="B48:C48"/>
    <mergeCell ref="M48:N48"/>
    <mergeCell ref="B59:C59"/>
    <mergeCell ref="M59:N59"/>
    <mergeCell ref="J62:K62"/>
    <mergeCell ref="P62:P63"/>
    <mergeCell ref="Q62:Q63"/>
    <mergeCell ref="R62:R63"/>
    <mergeCell ref="F62:F63"/>
    <mergeCell ref="G62:G63"/>
    <mergeCell ref="H62:H63"/>
    <mergeCell ref="I62:I63"/>
    <mergeCell ref="S62:S63"/>
    <mergeCell ref="T62:T63"/>
    <mergeCell ref="U62:V62"/>
    <mergeCell ref="B64:C64"/>
    <mergeCell ref="M64:N64"/>
    <mergeCell ref="A61:C63"/>
    <mergeCell ref="F61:J61"/>
    <mergeCell ref="L61:N63"/>
    <mergeCell ref="Q61:U61"/>
    <mergeCell ref="E62:E63"/>
    <mergeCell ref="B66:C66"/>
    <mergeCell ref="M66:N66"/>
    <mergeCell ref="B77:C77"/>
    <mergeCell ref="M77:N77"/>
    <mergeCell ref="B78:C78"/>
    <mergeCell ref="M78:N78"/>
    <mergeCell ref="A79:K79"/>
    <mergeCell ref="M79:V79"/>
    <mergeCell ref="H80:K80"/>
    <mergeCell ref="M80:Q80"/>
    <mergeCell ref="H81:K81"/>
    <mergeCell ref="M81:Q81"/>
    <mergeCell ref="S83:S84"/>
    <mergeCell ref="B85:C85"/>
    <mergeCell ref="M85:N85"/>
    <mergeCell ref="P83:P84"/>
    <mergeCell ref="Q83:Q84"/>
    <mergeCell ref="L82:N84"/>
    <mergeCell ref="Q82:U82"/>
    <mergeCell ref="E83:E84"/>
    <mergeCell ref="F83:F84"/>
    <mergeCell ref="G83:G84"/>
    <mergeCell ref="H83:H84"/>
    <mergeCell ref="A82:C84"/>
    <mergeCell ref="F82:J82"/>
    <mergeCell ref="I83:I84"/>
    <mergeCell ref="J83:K83"/>
    <mergeCell ref="B87:C87"/>
    <mergeCell ref="M87:N87"/>
    <mergeCell ref="B98:C98"/>
    <mergeCell ref="M98:N98"/>
    <mergeCell ref="G98:G99"/>
    <mergeCell ref="H98:H99"/>
    <mergeCell ref="I98:I99"/>
    <mergeCell ref="B99:C99"/>
    <mergeCell ref="M99:N99"/>
    <mergeCell ref="B105:C105"/>
    <mergeCell ref="M105:N105"/>
    <mergeCell ref="B103:C103"/>
    <mergeCell ref="M103:N103"/>
    <mergeCell ref="B116:C116"/>
    <mergeCell ref="M116:N116"/>
    <mergeCell ref="B117:C117"/>
    <mergeCell ref="M117:N117"/>
    <mergeCell ref="M123:N123"/>
    <mergeCell ref="B123:C123"/>
    <mergeCell ref="I119:I120"/>
    <mergeCell ref="J119:K119"/>
    <mergeCell ref="B121:C121"/>
    <mergeCell ref="M121:N121"/>
    <mergeCell ref="A118:C120"/>
    <mergeCell ref="F118:J118"/>
    <mergeCell ref="B134:C134"/>
    <mergeCell ref="M134:N134"/>
    <mergeCell ref="B135:C135"/>
    <mergeCell ref="M135:N135"/>
    <mergeCell ref="T140:T141"/>
    <mergeCell ref="U140:V140"/>
    <mergeCell ref="M136:V136"/>
    <mergeCell ref="H137:K137"/>
    <mergeCell ref="M137:Q137"/>
    <mergeCell ref="H138:K138"/>
    <mergeCell ref="Q140:Q141"/>
    <mergeCell ref="L139:N141"/>
    <mergeCell ref="Q139:U139"/>
    <mergeCell ref="E140:E141"/>
    <mergeCell ref="F140:F141"/>
    <mergeCell ref="G140:G141"/>
    <mergeCell ref="H140:H141"/>
    <mergeCell ref="R140:R141"/>
    <mergeCell ref="S140:S141"/>
    <mergeCell ref="A139:C141"/>
    <mergeCell ref="F139:J139"/>
    <mergeCell ref="I140:I141"/>
    <mergeCell ref="J140:K140"/>
    <mergeCell ref="B144:C144"/>
    <mergeCell ref="M144:N144"/>
    <mergeCell ref="B155:C155"/>
    <mergeCell ref="M155:N155"/>
    <mergeCell ref="B156:C156"/>
    <mergeCell ref="M156:N156"/>
    <mergeCell ref="S158:S159"/>
    <mergeCell ref="T158:T159"/>
    <mergeCell ref="B162:C162"/>
    <mergeCell ref="M162:N162"/>
    <mergeCell ref="B160:C160"/>
    <mergeCell ref="M160:N160"/>
    <mergeCell ref="R158:R159"/>
    <mergeCell ref="I158:I159"/>
    <mergeCell ref="J158:K158"/>
    <mergeCell ref="P158:P159"/>
    <mergeCell ref="Q158:Q159"/>
    <mergeCell ref="B174:C174"/>
    <mergeCell ref="M174:N174"/>
    <mergeCell ref="B173:C173"/>
    <mergeCell ref="M173:N173"/>
    <mergeCell ref="G173:G174"/>
    <mergeCell ref="H173:H174"/>
    <mergeCell ref="A175:C177"/>
    <mergeCell ref="B180:C180"/>
    <mergeCell ref="M180:N180"/>
    <mergeCell ref="B178:C178"/>
    <mergeCell ref="M178:N178"/>
    <mergeCell ref="E176:E177"/>
    <mergeCell ref="F176:F177"/>
    <mergeCell ref="G176:G177"/>
    <mergeCell ref="F175:J175"/>
    <mergeCell ref="L175:N177"/>
    <mergeCell ref="U197:V197"/>
    <mergeCell ref="I197:I198"/>
    <mergeCell ref="M191:N191"/>
    <mergeCell ref="B192:C192"/>
    <mergeCell ref="M192:N192"/>
    <mergeCell ref="B191:C191"/>
    <mergeCell ref="M194:Q194"/>
    <mergeCell ref="P197:P198"/>
    <mergeCell ref="Q197:Q198"/>
    <mergeCell ref="Q196:U196"/>
    <mergeCell ref="B199:C199"/>
    <mergeCell ref="M199:N199"/>
    <mergeCell ref="A196:C198"/>
    <mergeCell ref="F196:J196"/>
    <mergeCell ref="L196:N198"/>
    <mergeCell ref="E197:E198"/>
    <mergeCell ref="F197:F198"/>
    <mergeCell ref="G197:G198"/>
    <mergeCell ref="H197:H198"/>
    <mergeCell ref="J197:K197"/>
    <mergeCell ref="M201:N201"/>
    <mergeCell ref="B213:C213"/>
    <mergeCell ref="M213:N213"/>
    <mergeCell ref="B212:C212"/>
    <mergeCell ref="M212:N212"/>
    <mergeCell ref="G207:G210"/>
    <mergeCell ref="H207:H210"/>
    <mergeCell ref="I207:I210"/>
    <mergeCell ref="J208:J210"/>
    <mergeCell ref="K208:K210"/>
    <mergeCell ref="F233:F234"/>
    <mergeCell ref="A214:C216"/>
    <mergeCell ref="F214:J214"/>
    <mergeCell ref="E215:E216"/>
    <mergeCell ref="F215:F216"/>
    <mergeCell ref="G215:G216"/>
    <mergeCell ref="B231:C231"/>
    <mergeCell ref="B217:C217"/>
    <mergeCell ref="B219:C219"/>
    <mergeCell ref="B230:C230"/>
    <mergeCell ref="J101:K101"/>
    <mergeCell ref="B248:C248"/>
    <mergeCell ref="B249:C249"/>
    <mergeCell ref="B237:C237"/>
    <mergeCell ref="L221:L223"/>
    <mergeCell ref="B235:C235"/>
    <mergeCell ref="J233:K233"/>
    <mergeCell ref="A232:C234"/>
    <mergeCell ref="F232:J232"/>
    <mergeCell ref="E233:E234"/>
    <mergeCell ref="U101:V101"/>
    <mergeCell ref="A100:C102"/>
    <mergeCell ref="F100:J100"/>
    <mergeCell ref="L100:N102"/>
    <mergeCell ref="Q100:U100"/>
    <mergeCell ref="E101:E102"/>
    <mergeCell ref="F101:F102"/>
    <mergeCell ref="G101:G102"/>
    <mergeCell ref="H101:H102"/>
    <mergeCell ref="I101:I102"/>
    <mergeCell ref="S119:S120"/>
    <mergeCell ref="P101:P102"/>
    <mergeCell ref="Q101:Q102"/>
    <mergeCell ref="R101:R102"/>
    <mergeCell ref="S101:S102"/>
    <mergeCell ref="T101:T102"/>
    <mergeCell ref="E119:E120"/>
    <mergeCell ref="F119:F120"/>
    <mergeCell ref="G119:G120"/>
    <mergeCell ref="H119:H120"/>
    <mergeCell ref="P119:P120"/>
    <mergeCell ref="Q119:Q120"/>
    <mergeCell ref="A157:C159"/>
    <mergeCell ref="F157:J157"/>
    <mergeCell ref="L157:N159"/>
    <mergeCell ref="Q157:U157"/>
    <mergeCell ref="E158:E159"/>
    <mergeCell ref="F158:F159"/>
    <mergeCell ref="G158:G159"/>
    <mergeCell ref="H158:H159"/>
    <mergeCell ref="U158:V158"/>
    <mergeCell ref="J176:K176"/>
    <mergeCell ref="P176:P177"/>
    <mergeCell ref="U176:V176"/>
    <mergeCell ref="Q176:Q177"/>
    <mergeCell ref="R176:R177"/>
    <mergeCell ref="T119:T120"/>
    <mergeCell ref="U119:V119"/>
    <mergeCell ref="L118:N120"/>
    <mergeCell ref="Q118:U118"/>
    <mergeCell ref="R119:R120"/>
    <mergeCell ref="J215:K215"/>
    <mergeCell ref="R197:R198"/>
    <mergeCell ref="S197:S198"/>
    <mergeCell ref="K186:K188"/>
    <mergeCell ref="H195:K195"/>
    <mergeCell ref="M195:Q195"/>
    <mergeCell ref="A193:K193"/>
    <mergeCell ref="M193:V193"/>
    <mergeCell ref="H194:K194"/>
    <mergeCell ref="B201:C201"/>
    <mergeCell ref="G233:G234"/>
    <mergeCell ref="H233:H234"/>
    <mergeCell ref="I233:I234"/>
    <mergeCell ref="H215:H216"/>
    <mergeCell ref="I215:I216"/>
    <mergeCell ref="V152:V153"/>
    <mergeCell ref="R155:R156"/>
    <mergeCell ref="S155:S156"/>
    <mergeCell ref="T155:T156"/>
    <mergeCell ref="R152:R153"/>
    <mergeCell ref="S152:S153"/>
    <mergeCell ref="T152:T153"/>
    <mergeCell ref="U152:U153"/>
    <mergeCell ref="G186:G188"/>
    <mergeCell ref="H186:H188"/>
    <mergeCell ref="I186:I188"/>
    <mergeCell ref="J186:J188"/>
    <mergeCell ref="H176:H177"/>
    <mergeCell ref="Q175:U175"/>
    <mergeCell ref="I176:I177"/>
    <mergeCell ref="R212:R213"/>
    <mergeCell ref="S212:S213"/>
    <mergeCell ref="T212:T213"/>
    <mergeCell ref="R168:R170"/>
    <mergeCell ref="S168:S170"/>
    <mergeCell ref="T168:T170"/>
    <mergeCell ref="T197:T198"/>
    <mergeCell ref="T176:T177"/>
    <mergeCell ref="S176:S177"/>
    <mergeCell ref="R184:R18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pageOrder="overThenDown" orientation="portrait" r:id="rId1"/>
  <headerFooter alignWithMargins="0"/>
  <rowBreaks count="1" manualBreakCount="1">
    <brk id="21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2018-09-07T05:23:33Z</dcterms:created>
  <dcterms:modified xsi:type="dcterms:W3CDTF">2021-09-08T01:09:17Z</dcterms:modified>
</cp:coreProperties>
</file>