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46" windowWidth="10110" windowHeight="8160" tabRatio="880" activeTab="0"/>
  </bookViews>
  <sheets>
    <sheet name="北区" sheetId="1" r:id="rId1"/>
    <sheet name="都島区" sheetId="2" r:id="rId2"/>
    <sheet name="福島区" sheetId="3" r:id="rId3"/>
    <sheet name="此花区" sheetId="4" r:id="rId4"/>
    <sheet name="中央区" sheetId="5" r:id="rId5"/>
    <sheet name="西区" sheetId="6" r:id="rId6"/>
    <sheet name="港区" sheetId="7" r:id="rId7"/>
    <sheet name="大正区" sheetId="8" r:id="rId8"/>
    <sheet name="天王寺区" sheetId="9" r:id="rId9"/>
    <sheet name="浪速区" sheetId="10" r:id="rId10"/>
    <sheet name="西淀川区" sheetId="11" r:id="rId11"/>
    <sheet name="淀川区" sheetId="12" r:id="rId12"/>
    <sheet name="東淀川区" sheetId="13" r:id="rId13"/>
    <sheet name="東成区" sheetId="14" r:id="rId14"/>
    <sheet name="生野区" sheetId="15" r:id="rId15"/>
    <sheet name="旭区" sheetId="16" r:id="rId16"/>
    <sheet name="城東区" sheetId="17" r:id="rId17"/>
    <sheet name="鶴見区" sheetId="18" r:id="rId18"/>
    <sheet name="阿倍野区" sheetId="19" r:id="rId19"/>
    <sheet name="住之江区" sheetId="20" r:id="rId20"/>
    <sheet name="住吉区" sheetId="21" r:id="rId21"/>
    <sheet name="東住吉区" sheetId="22" r:id="rId22"/>
    <sheet name="平野区" sheetId="23" r:id="rId23"/>
    <sheet name="西成区" sheetId="24" r:id="rId24"/>
  </sheets>
  <definedNames>
    <definedName name="_xlnm.Print_Area" localSheetId="6">'港区'!$B$1:$U$48</definedName>
  </definedNames>
  <calcPr calcMode="manual" fullCalcOnLoad="1"/>
</workbook>
</file>

<file path=xl/sharedStrings.xml><?xml version="1.0" encoding="utf-8"?>
<sst xmlns="http://schemas.openxmlformats.org/spreadsheetml/2006/main" count="2123" uniqueCount="442">
  <si>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</si>
  <si>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</si>
  <si>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</si>
  <si>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</si>
  <si>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</si>
  <si>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</si>
  <si>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</si>
  <si>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</si>
  <si>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</si>
  <si>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</si>
  <si>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</si>
  <si>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</si>
  <si>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</t>
  </si>
  <si>
    <t>-5</t>
  </si>
  <si>
    <t>-6</t>
  </si>
  <si>
    <t>-4</t>
  </si>
  <si>
    <t>-7</t>
  </si>
  <si>
    <t>住  居  表  示</t>
  </si>
  <si>
    <t>基準地</t>
  </si>
  <si>
    <t>面 積</t>
  </si>
  <si>
    <t>と同一</t>
  </si>
  <si>
    <t>地点の</t>
  </si>
  <si>
    <t>番  号</t>
  </si>
  <si>
    <t>㎡</t>
  </si>
  <si>
    <t>公示地</t>
  </si>
  <si>
    <t>番号</t>
  </si>
  <si>
    <t>2 住居</t>
  </si>
  <si>
    <t>準防</t>
  </si>
  <si>
    <t>商業</t>
  </si>
  <si>
    <t>防</t>
  </si>
  <si>
    <t>5-1</t>
  </si>
  <si>
    <t>商業</t>
  </si>
  <si>
    <t>準工</t>
  </si>
  <si>
    <t>1住居</t>
  </si>
  <si>
    <t>近商</t>
  </si>
  <si>
    <t>2 住居</t>
  </si>
  <si>
    <t>1 住居</t>
  </si>
  <si>
    <t>工専</t>
  </si>
  <si>
    <t>商業</t>
  </si>
  <si>
    <t>準工</t>
  </si>
  <si>
    <t>商業</t>
  </si>
  <si>
    <t>1 住居</t>
  </si>
  <si>
    <t>1 住居</t>
  </si>
  <si>
    <t>1 住居</t>
  </si>
  <si>
    <t>-----</t>
  </si>
  <si>
    <t>5-15</t>
  </si>
  <si>
    <t>基準地</t>
  </si>
  <si>
    <t>面 積</t>
  </si>
  <si>
    <t>地点の</t>
  </si>
  <si>
    <t>番  号</t>
  </si>
  <si>
    <t>㎡</t>
  </si>
  <si>
    <t>14.7.1</t>
  </si>
  <si>
    <t>15.7.1</t>
  </si>
  <si>
    <t>16.7.1</t>
  </si>
  <si>
    <t>18.7.1</t>
  </si>
  <si>
    <t>19.7.1</t>
  </si>
  <si>
    <t>15/14</t>
  </si>
  <si>
    <t>16/15</t>
  </si>
  <si>
    <t>18/17</t>
  </si>
  <si>
    <t>19/18</t>
  </si>
  <si>
    <t>公示地</t>
  </si>
  <si>
    <t>番号</t>
  </si>
  <si>
    <t>-3</t>
  </si>
  <si>
    <t>5-1</t>
  </si>
  <si>
    <t>2 住居</t>
  </si>
  <si>
    <t>- 1</t>
  </si>
  <si>
    <t>商業</t>
  </si>
  <si>
    <t>5-1</t>
  </si>
  <si>
    <t>1 住居</t>
  </si>
  <si>
    <t>9-1</t>
  </si>
  <si>
    <t>商業</t>
  </si>
  <si>
    <t>商業</t>
  </si>
  <si>
    <t>5-14</t>
  </si>
  <si>
    <t>商業</t>
  </si>
  <si>
    <t>5- 3</t>
  </si>
  <si>
    <t>商業</t>
  </si>
  <si>
    <t>5-15</t>
  </si>
  <si>
    <t>商業</t>
  </si>
  <si>
    <t>商業</t>
  </si>
  <si>
    <t>商業</t>
  </si>
  <si>
    <t>準工</t>
  </si>
  <si>
    <t>-1</t>
  </si>
  <si>
    <t>2 住居</t>
  </si>
  <si>
    <t>-2</t>
  </si>
  <si>
    <t>1 住居</t>
  </si>
  <si>
    <t>- 1</t>
  </si>
  <si>
    <t>2 中専</t>
  </si>
  <si>
    <t>-4</t>
  </si>
  <si>
    <t>商業</t>
  </si>
  <si>
    <t>5- 1</t>
  </si>
  <si>
    <t>商業</t>
  </si>
  <si>
    <t>準工</t>
  </si>
  <si>
    <t>工専</t>
  </si>
  <si>
    <t>9-1</t>
  </si>
  <si>
    <t>2 住居</t>
  </si>
  <si>
    <t>商業</t>
  </si>
  <si>
    <t>2 住居</t>
  </si>
  <si>
    <t>2 中専</t>
  </si>
  <si>
    <t>- 2</t>
  </si>
  <si>
    <t>5- 3</t>
  </si>
  <si>
    <t>準工</t>
  </si>
  <si>
    <t>- 1</t>
  </si>
  <si>
    <t>商業</t>
  </si>
  <si>
    <t>- 1</t>
  </si>
  <si>
    <t>1 住居</t>
  </si>
  <si>
    <t>5-2</t>
  </si>
  <si>
    <t>5- 8</t>
  </si>
  <si>
    <t>準工</t>
  </si>
  <si>
    <t>2 中専</t>
  </si>
  <si>
    <t>2 中専</t>
  </si>
  <si>
    <t>- 7</t>
  </si>
  <si>
    <t>近商</t>
  </si>
  <si>
    <t>1 住居</t>
  </si>
  <si>
    <t>商業</t>
  </si>
  <si>
    <t>5-2</t>
  </si>
  <si>
    <t>準工</t>
  </si>
  <si>
    <t>- 1</t>
  </si>
  <si>
    <t>1 住居</t>
  </si>
  <si>
    <t>近商</t>
  </si>
  <si>
    <t>準工</t>
  </si>
  <si>
    <t>準工</t>
  </si>
  <si>
    <t>2 中専</t>
  </si>
  <si>
    <t>2 中専</t>
  </si>
  <si>
    <t>5- 2</t>
  </si>
  <si>
    <t>準工</t>
  </si>
  <si>
    <t>1 住居</t>
  </si>
  <si>
    <t>1 住居</t>
  </si>
  <si>
    <t>- 6</t>
  </si>
  <si>
    <t>近商</t>
  </si>
  <si>
    <t>2 中専</t>
  </si>
  <si>
    <t>2 中専</t>
  </si>
  <si>
    <t>5- 1</t>
  </si>
  <si>
    <t>- 4</t>
  </si>
  <si>
    <t>2 中専</t>
  </si>
  <si>
    <t>1 住居</t>
  </si>
  <si>
    <t>2 中専</t>
  </si>
  <si>
    <t>- 6</t>
  </si>
  <si>
    <t>2 中専</t>
  </si>
  <si>
    <t>1 住居</t>
  </si>
  <si>
    <t>商業</t>
  </si>
  <si>
    <t>2 中専</t>
  </si>
  <si>
    <t>- 7</t>
  </si>
  <si>
    <t>2 中専</t>
  </si>
  <si>
    <t>5- 1</t>
  </si>
  <si>
    <t>工業</t>
  </si>
  <si>
    <t>9-1</t>
  </si>
  <si>
    <t>5-29</t>
  </si>
  <si>
    <t>5-2</t>
  </si>
  <si>
    <t>5-3</t>
  </si>
  <si>
    <t>14.7.1</t>
  </si>
  <si>
    <t>15.7.1</t>
  </si>
  <si>
    <t>16.7.1</t>
  </si>
  <si>
    <t>20.7.1</t>
  </si>
  <si>
    <t>******</t>
  </si>
  <si>
    <t>15/14</t>
  </si>
  <si>
    <t>15/14</t>
  </si>
  <si>
    <t>16/15</t>
  </si>
  <si>
    <t>16/15</t>
  </si>
  <si>
    <t>16/15</t>
  </si>
  <si>
    <t>20/19</t>
  </si>
  <si>
    <t>上段　基準地価格（千円/㎡）
下段　対前年変動率（％）</t>
  </si>
  <si>
    <t>上段　基準地価格（千円/㎡）
下段　対前年変動率（％）</t>
  </si>
  <si>
    <t>基準地</t>
  </si>
  <si>
    <t>面 積</t>
  </si>
  <si>
    <t>-1</t>
  </si>
  <si>
    <t>1 住居</t>
  </si>
  <si>
    <t>- 5</t>
  </si>
  <si>
    <t>近商</t>
  </si>
  <si>
    <t>準工</t>
  </si>
  <si>
    <t>用途地域</t>
  </si>
  <si>
    <t>基準地</t>
  </si>
  <si>
    <t>基準地</t>
  </si>
  <si>
    <t>基準地</t>
  </si>
  <si>
    <t>基準地</t>
  </si>
  <si>
    <t>5-12</t>
  </si>
  <si>
    <t>- 4</t>
  </si>
  <si>
    <t>21.7.1</t>
  </si>
  <si>
    <t>21/20</t>
  </si>
  <si>
    <t>******</t>
  </si>
  <si>
    <t>5-16</t>
  </si>
  <si>
    <t>------</t>
  </si>
  <si>
    <t>22.7.1</t>
  </si>
  <si>
    <t>22/21</t>
  </si>
  <si>
    <t>-----</t>
  </si>
  <si>
    <t>-----</t>
  </si>
  <si>
    <t>18.7.1</t>
  </si>
  <si>
    <t>18/17</t>
  </si>
  <si>
    <t>-3</t>
  </si>
  <si>
    <t>-2</t>
  </si>
  <si>
    <t>9-1</t>
  </si>
  <si>
    <t>-5</t>
  </si>
  <si>
    <t>17.7.1</t>
  </si>
  <si>
    <t>17/16</t>
  </si>
  <si>
    <t>- 14</t>
  </si>
  <si>
    <t>-3</t>
  </si>
  <si>
    <t>9-1</t>
  </si>
  <si>
    <t>5-3</t>
  </si>
  <si>
    <t>5-3</t>
  </si>
  <si>
    <t>5-1</t>
  </si>
  <si>
    <t>5-9</t>
  </si>
  <si>
    <t>5-4</t>
  </si>
  <si>
    <t>5-1</t>
  </si>
  <si>
    <t>5-2</t>
  </si>
  <si>
    <t>5-14</t>
  </si>
  <si>
    <t>公法上の規制</t>
  </si>
  <si>
    <t>（　　北区地価調査　　）</t>
  </si>
  <si>
    <t>防火
準防火</t>
  </si>
  <si>
    <t>容積率
(％)</t>
  </si>
  <si>
    <t>（　　都島区地価調査　　）</t>
  </si>
  <si>
    <t>（　　福島区地価調査　　）</t>
  </si>
  <si>
    <t>（　　此花区地価調査　　）</t>
  </si>
  <si>
    <t>（　　中央区地価調査　　）</t>
  </si>
  <si>
    <t>（　　西区地価調査　　）</t>
  </si>
  <si>
    <t>（　　港区地価調査　　）</t>
  </si>
  <si>
    <t>（　　大正区地価調査　　）</t>
  </si>
  <si>
    <t>（　天王寺区地価調査　）</t>
  </si>
  <si>
    <t>（　　浪速区地価調査　　）</t>
  </si>
  <si>
    <t>（　西淀川区地価調査　）</t>
  </si>
  <si>
    <t>（　　淀川区地価調査　　）</t>
  </si>
  <si>
    <t>（　東淀川区地価調査　）</t>
  </si>
  <si>
    <t>（　　東成区地価調査　　）</t>
  </si>
  <si>
    <t>（　　生野区地価調査　　）</t>
  </si>
  <si>
    <t>（　　旭区地価調査　　）</t>
  </si>
  <si>
    <t>（　　城東区地価調査　　）</t>
  </si>
  <si>
    <t>（　　鶴見区地価調査　　）</t>
  </si>
  <si>
    <t>（　阿倍野区地価調査　）</t>
  </si>
  <si>
    <t>（　住之江区地価調査　）</t>
  </si>
  <si>
    <t>（　　住吉区地価調査　　）</t>
  </si>
  <si>
    <t>（　東住吉区地価調査　）</t>
  </si>
  <si>
    <t>（　　平野区地価調査　　）</t>
  </si>
  <si>
    <t>（　　西成区地価調査　　）</t>
  </si>
  <si>
    <t>長柄中一丁目６番５号</t>
  </si>
  <si>
    <t>中津七丁目３番８号</t>
  </si>
  <si>
    <t>梅田一丁目８番１７号</t>
  </si>
  <si>
    <t>大深町４番２０号</t>
  </si>
  <si>
    <t>豊崎五丁目１番１５号</t>
  </si>
  <si>
    <t>中崎三丁目４番２５号</t>
  </si>
  <si>
    <t>野崎町９番１３号</t>
  </si>
  <si>
    <t>本庄東二丁目２番２号</t>
  </si>
  <si>
    <t>南森町二丁目３番２０号</t>
  </si>
  <si>
    <t>西天満六丁目８番１号</t>
  </si>
  <si>
    <t>天満二丁目１番２９号</t>
  </si>
  <si>
    <t>大淀南一丁目１０番９号</t>
  </si>
  <si>
    <t>中之島五丁目３番８１号</t>
  </si>
  <si>
    <t>鶴野町４番１６号</t>
  </si>
  <si>
    <t>都島中通二丁目１１番１７号</t>
  </si>
  <si>
    <t>高倉町三丁目７番１５号</t>
  </si>
  <si>
    <t>東野田町五丁目９番１２号</t>
  </si>
  <si>
    <t>都島北通一丁目１番４号</t>
  </si>
  <si>
    <t>片町二丁目２番４０号</t>
  </si>
  <si>
    <t>玉川二丁目５番３号</t>
  </si>
  <si>
    <t>吉野三丁目１６番３５号</t>
  </si>
  <si>
    <t>鷺洲五丁目６番５６号</t>
  </si>
  <si>
    <t>福島三丁目３番７号</t>
  </si>
  <si>
    <t>福島二丁目７番２４号</t>
  </si>
  <si>
    <t>福島六丁目２０番２号</t>
  </si>
  <si>
    <t>野田二丁目２番１８号</t>
  </si>
  <si>
    <t>酉島一丁目７番９号</t>
  </si>
  <si>
    <t>春日出中一丁目８番１４号</t>
  </si>
  <si>
    <t>西九条一丁目２５番１４号</t>
  </si>
  <si>
    <t>常吉二丁目３番３号</t>
  </si>
  <si>
    <t>上町一丁目２７番５号</t>
  </si>
  <si>
    <t>玉造一丁目１０番１号</t>
  </si>
  <si>
    <t>難波三丁目４番１６号</t>
  </si>
  <si>
    <t>南本町四丁目５番７号</t>
  </si>
  <si>
    <t>農人橋二丁目１番３０号</t>
  </si>
  <si>
    <t>北久宝寺町一丁目４番８号</t>
  </si>
  <si>
    <t>南船場三丁目５番１１号</t>
  </si>
  <si>
    <t>谷町六丁目４番３号</t>
  </si>
  <si>
    <t>平野町四丁目６番９号</t>
  </si>
  <si>
    <t>高麗橋一丁目８番１３号</t>
  </si>
  <si>
    <t>神崎町２番８号</t>
  </si>
  <si>
    <t>瓦町二丁目６番９号</t>
  </si>
  <si>
    <t>南久宝寺町三丁目６番６号</t>
  </si>
  <si>
    <t>東心斎橋一丁目１２番２０号</t>
  </si>
  <si>
    <t>千日前一丁目２番１２号</t>
  </si>
  <si>
    <t>島之内一丁目１２番２８号</t>
  </si>
  <si>
    <t>立売堀一丁目１番３号</t>
  </si>
  <si>
    <t>西本町二丁目１番３４号</t>
  </si>
  <si>
    <t>阿波座二丁目４番２３号</t>
  </si>
  <si>
    <t>南堀江二丁目１３番１７号</t>
  </si>
  <si>
    <t>新町一丁目３２番１１号</t>
  </si>
  <si>
    <t>立売堀一丁目９番１５号</t>
  </si>
  <si>
    <t>北堀江四丁目４番１号</t>
  </si>
  <si>
    <t>土佐堀一丁目４番８号</t>
  </si>
  <si>
    <t>北堀江二丁目１１番１４号</t>
  </si>
  <si>
    <t>立売堀五丁目７番２３号</t>
  </si>
  <si>
    <t>弁天三丁目２番２６号</t>
  </si>
  <si>
    <t>波除五丁目３番２７号</t>
  </si>
  <si>
    <t>磯路三丁目１７番１６号</t>
  </si>
  <si>
    <t>八幡屋三丁目５番２６号</t>
  </si>
  <si>
    <t>市岡三丁目９番６号</t>
  </si>
  <si>
    <t>弁天四丁目１２番８号</t>
  </si>
  <si>
    <t>南市岡一丁目２番１号</t>
  </si>
  <si>
    <t>福崎一丁目２番２７号</t>
  </si>
  <si>
    <t>鶴町三丁目１５番１５号</t>
  </si>
  <si>
    <t>泉尾二丁目１６番４号</t>
  </si>
  <si>
    <t>南恩加島五丁目５番９号</t>
  </si>
  <si>
    <t>清水谷町１７番９号</t>
  </si>
  <si>
    <t>真法院町１０番６号</t>
  </si>
  <si>
    <t>堀越町１番８号</t>
  </si>
  <si>
    <t>生玉町３番１０号</t>
  </si>
  <si>
    <t>玉造本町９番１号</t>
  </si>
  <si>
    <t>玉造元町２番３１号</t>
  </si>
  <si>
    <t>寺田町二丁目５番１０号</t>
  </si>
  <si>
    <t>上汐三丁目８番２４号</t>
  </si>
  <si>
    <t>塩草二丁目３番２０号</t>
  </si>
  <si>
    <t>日本橋三丁目６番２号</t>
  </si>
  <si>
    <t>元町三丁目１番４号</t>
  </si>
  <si>
    <t>敷津西二丁目８番２号</t>
  </si>
  <si>
    <t>日本橋東三丁目７番７号</t>
  </si>
  <si>
    <t>幸町二丁目２番２０号</t>
  </si>
  <si>
    <t>元町一丁目９番３号</t>
  </si>
  <si>
    <t>塩草三丁目８番８号</t>
  </si>
  <si>
    <t>歌島一丁目４番２０号</t>
  </si>
  <si>
    <t>出来島一丁目９番１４号</t>
  </si>
  <si>
    <t>佃三丁目１６番７号</t>
  </si>
  <si>
    <t>花川二丁目１５番１６号</t>
  </si>
  <si>
    <t>柏里二丁目３番２０号</t>
  </si>
  <si>
    <t>御幣島六丁目９番２５号</t>
  </si>
  <si>
    <t>新高六丁目７番６号</t>
  </si>
  <si>
    <t>田川一丁目７番４号</t>
  </si>
  <si>
    <t>木川東三丁目３番２１号</t>
  </si>
  <si>
    <t>三国本町三丁目１４番２号</t>
  </si>
  <si>
    <t>西中島三丁目１９番１７号</t>
  </si>
  <si>
    <t>十三本町一丁目９番１８号</t>
  </si>
  <si>
    <t>宮原三丁目５番２４号</t>
  </si>
  <si>
    <t>東三国二丁目３８番７号</t>
  </si>
  <si>
    <t>三津屋中三丁目５番３１号</t>
  </si>
  <si>
    <t>柴島三丁目４番１６号</t>
  </si>
  <si>
    <t>下新庄一丁目１０番２号</t>
  </si>
  <si>
    <t>豊里七丁目２８番１５号</t>
  </si>
  <si>
    <t>大道南三丁目１４番１９号</t>
  </si>
  <si>
    <t>小松一丁目９番１４号</t>
  </si>
  <si>
    <t>淡路四丁目７番１３号</t>
  </si>
  <si>
    <t>大今里一丁目３１番１０号</t>
  </si>
  <si>
    <t>大今里西二丁目４番２号</t>
  </si>
  <si>
    <t>玉津一丁目６番１６号</t>
  </si>
  <si>
    <t>東中本一丁目１５番２５号</t>
  </si>
  <si>
    <t>深江北一丁目１７番９号</t>
  </si>
  <si>
    <t>東小橋一丁目１７番７号</t>
  </si>
  <si>
    <t>小路二丁目２１番２２号</t>
  </si>
  <si>
    <t>巽西四丁目７番１９号</t>
  </si>
  <si>
    <t>勝山北三丁目６番２１号</t>
  </si>
  <si>
    <t>巽南三丁目６番４号</t>
  </si>
  <si>
    <t>巽北四丁目４番２４号</t>
  </si>
  <si>
    <t>生野西四丁目１９番９号</t>
  </si>
  <si>
    <t>巽北一丁目２２番３３号</t>
  </si>
  <si>
    <t>大宮三丁目８番６号</t>
  </si>
  <si>
    <t>新森四丁目２１番２２号</t>
  </si>
  <si>
    <t>新森六丁目６番１９号</t>
  </si>
  <si>
    <t>生江一丁目６番２１号</t>
  </si>
  <si>
    <t>大宮一丁目１４番１９号</t>
  </si>
  <si>
    <t>森小路二丁目６番６号</t>
  </si>
  <si>
    <t>諏訪二丁目１４番１７号</t>
  </si>
  <si>
    <t>成育三丁目１０番１７号</t>
  </si>
  <si>
    <t>関目二丁目９番３２号</t>
  </si>
  <si>
    <t>今福南二丁目１３番２６号</t>
  </si>
  <si>
    <t>今福西三丁目１５番２３号</t>
  </si>
  <si>
    <t>東中浜三丁目６番１号</t>
  </si>
  <si>
    <t>今津北五丁目５番３３号</t>
  </si>
  <si>
    <t>横堤三丁目９番５号</t>
  </si>
  <si>
    <t>茨田大宮三丁目２１番２３号</t>
  </si>
  <si>
    <t>放出東一丁目３０番９号</t>
  </si>
  <si>
    <t>放出東三丁目２０番１９号</t>
  </si>
  <si>
    <t>播磨町二丁目２番９号</t>
  </si>
  <si>
    <t>北畠三丁目８番３５号</t>
  </si>
  <si>
    <t>文の里三丁目７番３０号</t>
  </si>
  <si>
    <t>阿倍野筋五丁目９番２１号</t>
  </si>
  <si>
    <t>昭和町二丁目１番１号</t>
  </si>
  <si>
    <t>阪南町五丁目２１番９号</t>
  </si>
  <si>
    <t>阿倍野筋一丁目３番２１号</t>
  </si>
  <si>
    <t>中加賀屋二丁目１６番９号</t>
  </si>
  <si>
    <t>浜口西二丁目８番９号</t>
  </si>
  <si>
    <t>御崎五丁目１４番９号</t>
  </si>
  <si>
    <t>西加賀屋三丁目１７番１２号</t>
  </si>
  <si>
    <t>粉浜西一丁目２番６号</t>
  </si>
  <si>
    <t>帝塚山東一丁目２番３号</t>
  </si>
  <si>
    <t>我孫子西二丁目８番１５号</t>
  </si>
  <si>
    <t>苅田八丁目８番２号</t>
  </si>
  <si>
    <t>南住吉三丁目１８番１８号</t>
  </si>
  <si>
    <t>帝塚山西三丁目３番１２号</t>
  </si>
  <si>
    <t>長居西三丁目４番２４号</t>
  </si>
  <si>
    <t>杉本一丁目１３番８号</t>
  </si>
  <si>
    <t>墨江二丁目８番１７号</t>
  </si>
  <si>
    <t>長峡町２番４号</t>
  </si>
  <si>
    <t>長居東四丁目９番１８号</t>
  </si>
  <si>
    <t>湯里五丁目４番１５号</t>
  </si>
  <si>
    <t>針中野二丁目１０番１０号</t>
  </si>
  <si>
    <t>住道矢田五丁目１０番２３号</t>
  </si>
  <si>
    <t>駒川一丁目１５番１１号</t>
  </si>
  <si>
    <t>南田辺二丁目７番２１号</t>
  </si>
  <si>
    <t>駒川三丁目１５番３０号</t>
  </si>
  <si>
    <t>駒川四丁目４番１８号</t>
  </si>
  <si>
    <t>加美鞍作一丁目７番２９号</t>
  </si>
  <si>
    <t>喜連西四丁目７番４８号</t>
  </si>
  <si>
    <t>加美東四丁目１７番１４号</t>
  </si>
  <si>
    <t>平野西三丁目８番１１号</t>
  </si>
  <si>
    <t>平野南二丁目５番１１号</t>
  </si>
  <si>
    <t>長吉長原一丁目１番２４号</t>
  </si>
  <si>
    <t>喜連二丁目５番５１号</t>
  </si>
  <si>
    <t>加美南四丁目４番１５号</t>
  </si>
  <si>
    <t>橘一丁目１１番６号</t>
  </si>
  <si>
    <t>天下茶屋一丁目１６番１１号</t>
  </si>
  <si>
    <t>千本北二丁目１８番１０号</t>
  </si>
  <si>
    <t>北津守三丁目６番１３号</t>
  </si>
  <si>
    <t>-</t>
  </si>
  <si>
    <t>-</t>
  </si>
  <si>
    <t>三軒家西一丁目９番１９号</t>
  </si>
  <si>
    <t>5- 4</t>
  </si>
  <si>
    <t>5-28</t>
  </si>
  <si>
    <t>- 5</t>
  </si>
  <si>
    <t>5-10</t>
  </si>
  <si>
    <t>春日出北一丁目２番３号</t>
  </si>
  <si>
    <t>防火</t>
  </si>
  <si>
    <t>柴谷一丁目１番４８号</t>
  </si>
  <si>
    <t>九条南二丁目２３番５号</t>
  </si>
  <si>
    <t>-2</t>
  </si>
  <si>
    <t>-3</t>
  </si>
  <si>
    <t>同心二丁目１０番３号</t>
  </si>
  <si>
    <t>5-2</t>
  </si>
  <si>
    <t>宗右衛門町7番2号</t>
  </si>
  <si>
    <t>26.7.1</t>
  </si>
  <si>
    <t>27.7.1</t>
  </si>
  <si>
    <t>28.7.1</t>
  </si>
  <si>
    <t>26/25</t>
  </si>
  <si>
    <t>27/26</t>
  </si>
  <si>
    <t>28/27</t>
  </si>
  <si>
    <t>29.7.1</t>
  </si>
  <si>
    <t>29/28</t>
  </si>
  <si>
    <t>中津三丁目２８番３５号</t>
  </si>
  <si>
    <t>蒲生４丁目１２番２号</t>
  </si>
  <si>
    <t>玉出西二丁目２番４号</t>
  </si>
  <si>
    <t>29.7.1</t>
  </si>
  <si>
    <t>29/28</t>
  </si>
  <si>
    <t>30.7.1</t>
  </si>
  <si>
    <t>30.7.1</t>
  </si>
  <si>
    <t xml:space="preserve">     30/29 </t>
  </si>
  <si>
    <t xml:space="preserve">      30/29 </t>
  </si>
  <si>
    <t>注：基準地価格・対前年変動率欄の****は、今年選定替。</t>
  </si>
  <si>
    <t>西淡路三丁目11番21号</t>
  </si>
  <si>
    <t>瓜破一丁目７番４６号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</si>
</sst>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#,##0_);[Red]\(#,##0\)"/>
    <numFmt numFmtId="181" formatCode="#,##0_ "/>
    <numFmt numFmtId="182" formatCode="0.0_);[Red]\(0.0\)"/>
    <numFmt numFmtId="183" formatCode="0.0;&quot;▲ &quot;0.0"/>
    <numFmt numFmtId="184" formatCode="#,##0.0;&quot;▲ &quot;#,##0.0"/>
    <numFmt numFmtId="185" formatCode="0;&quot;▲ &quot;0"/>
    <numFmt numFmtId="186" formatCode="#,##0;&quot;▲ &quot;#,##0"/>
    <numFmt numFmtId="187" formatCode="0.0%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7" fontId="4" fillId="0" borderId="10" xfId="0" applyNumberFormat="1" applyFont="1" applyFill="1" applyBorder="1" applyAlignment="1" quotePrefix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 wrapText="1"/>
    </xf>
    <xf numFmtId="178" fontId="4" fillId="0" borderId="28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 quotePrefix="1">
      <alignment horizontal="right" vertical="center"/>
    </xf>
    <xf numFmtId="178" fontId="4" fillId="0" borderId="24" xfId="0" applyNumberFormat="1" applyFont="1" applyFill="1" applyBorder="1" applyAlignment="1" quotePrefix="1">
      <alignment horizontal="right" vertical="center"/>
    </xf>
    <xf numFmtId="178" fontId="4" fillId="0" borderId="22" xfId="0" applyNumberFormat="1" applyFont="1" applyFill="1" applyBorder="1" applyAlignment="1" quotePrefix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 quotePrefix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 quotePrefix="1">
      <alignment horizontal="right" vertical="center"/>
    </xf>
    <xf numFmtId="177" fontId="4" fillId="0" borderId="19" xfId="0" applyNumberFormat="1" applyFont="1" applyFill="1" applyBorder="1" applyAlignment="1" quotePrefix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77" fontId="0" fillId="0" borderId="16" xfId="0" applyNumberForma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7" fontId="4" fillId="0" borderId="24" xfId="0" applyNumberFormat="1" applyFont="1" applyFill="1" applyBorder="1" applyAlignment="1" quotePrefix="1">
      <alignment horizontal="right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29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5" fontId="4" fillId="0" borderId="19" xfId="0" applyNumberFormat="1" applyFont="1" applyFill="1" applyBorder="1" applyAlignment="1">
      <alignment horizontal="right" vertical="center"/>
    </xf>
    <xf numFmtId="185" fontId="4" fillId="0" borderId="24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20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 quotePrefix="1">
      <alignment horizontal="right" vertical="center"/>
    </xf>
    <xf numFmtId="186" fontId="4" fillId="0" borderId="22" xfId="0" applyNumberFormat="1" applyFont="1" applyFill="1" applyBorder="1" applyAlignment="1" quotePrefix="1">
      <alignment horizontal="right"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186" fontId="4" fillId="0" borderId="19" xfId="0" applyNumberFormat="1" applyFont="1" applyFill="1" applyBorder="1" applyAlignment="1">
      <alignment horizontal="right" vertical="center"/>
    </xf>
    <xf numFmtId="186" fontId="4" fillId="0" borderId="24" xfId="0" applyNumberFormat="1" applyFont="1" applyFill="1" applyBorder="1" applyAlignment="1">
      <alignment horizontal="right" vertical="center"/>
    </xf>
    <xf numFmtId="186" fontId="4" fillId="0" borderId="20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23" xfId="0" applyNumberFormat="1" applyFont="1" applyFill="1" applyBorder="1" applyAlignment="1">
      <alignment horizontal="right" vertical="center"/>
    </xf>
    <xf numFmtId="186" fontId="4" fillId="0" borderId="25" xfId="0" applyNumberFormat="1" applyFont="1" applyFill="1" applyBorder="1" applyAlignment="1">
      <alignment horizontal="right" vertical="center"/>
    </xf>
    <xf numFmtId="186" fontId="4" fillId="0" borderId="12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24" xfId="0" applyNumberFormat="1" applyFont="1" applyFill="1" applyBorder="1" applyAlignment="1" quotePrefix="1">
      <alignment horizontal="right" vertical="center"/>
    </xf>
    <xf numFmtId="186" fontId="4" fillId="0" borderId="20" xfId="0" applyNumberFormat="1" applyFont="1" applyFill="1" applyBorder="1" applyAlignment="1" quotePrefix="1">
      <alignment horizontal="right" vertical="center"/>
    </xf>
    <xf numFmtId="184" fontId="4" fillId="0" borderId="22" xfId="0" applyNumberFormat="1" applyFont="1" applyFill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83" fontId="4" fillId="0" borderId="30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3" fontId="4" fillId="0" borderId="35" xfId="0" applyNumberFormat="1" applyFont="1" applyFill="1" applyBorder="1" applyAlignment="1">
      <alignment horizontal="right" vertical="center"/>
    </xf>
    <xf numFmtId="183" fontId="4" fillId="0" borderId="19" xfId="0" applyNumberFormat="1" applyFont="1" applyFill="1" applyBorder="1" applyAlignment="1">
      <alignment horizontal="right" vertical="center"/>
    </xf>
    <xf numFmtId="183" fontId="4" fillId="0" borderId="22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quotePrefix="1">
      <alignment horizontal="center" vertical="center"/>
    </xf>
    <xf numFmtId="177" fontId="4" fillId="0" borderId="22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37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 shrinkToFit="1"/>
    </xf>
    <xf numFmtId="56" fontId="4" fillId="0" borderId="13" xfId="0" applyNumberFormat="1" applyFont="1" applyFill="1" applyBorder="1" applyAlignment="1" quotePrefix="1">
      <alignment horizontal="center" vertical="center"/>
    </xf>
    <xf numFmtId="56" fontId="4" fillId="0" borderId="11" xfId="0" applyNumberFormat="1" applyFont="1" applyFill="1" applyBorder="1" applyAlignment="1" quotePrefix="1">
      <alignment horizontal="center" vertical="center"/>
    </xf>
    <xf numFmtId="179" fontId="4" fillId="0" borderId="36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37" xfId="0" applyNumberFormat="1" applyFont="1" applyFill="1" applyBorder="1" applyAlignment="1">
      <alignment horizontal="center" vertical="center"/>
    </xf>
    <xf numFmtId="179" fontId="4" fillId="0" borderId="38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 quotePrefix="1">
      <alignment horizontal="center" vertical="center"/>
    </xf>
    <xf numFmtId="177" fontId="4" fillId="0" borderId="11" xfId="0" applyNumberFormat="1" applyFont="1" applyFill="1" applyBorder="1" applyAlignment="1" quotePrefix="1">
      <alignment horizontal="center" vertical="center"/>
    </xf>
    <xf numFmtId="18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0"/>
  <sheetViews>
    <sheetView tabSelected="1" zoomScaleSheetLayoutView="70" zoomScalePageLayoutView="0" workbookViewId="0" topLeftCell="A4">
      <selection activeCell="X14" sqref="X14"/>
    </sheetView>
  </sheetViews>
  <sheetFormatPr defaultColWidth="9.00390625" defaultRowHeight="13.5"/>
  <cols>
    <col min="1" max="1" width="1.875" style="3" customWidth="1"/>
    <col min="2" max="2" width="6.00390625" style="3" customWidth="1"/>
    <col min="3" max="3" width="20.75390625" style="3" customWidth="1"/>
    <col min="4" max="4" width="6.50390625" style="3" customWidth="1"/>
    <col min="5" max="7" width="7.50390625" style="3" hidden="1" customWidth="1"/>
    <col min="8" max="11" width="5.875" style="3" hidden="1" customWidth="1"/>
    <col min="12" max="12" width="6.875" style="3" hidden="1" customWidth="1"/>
    <col min="13" max="17" width="6.875" style="3" customWidth="1"/>
    <col min="18" max="20" width="5.625" style="3" customWidth="1"/>
    <col min="21" max="21" width="6.25390625" style="3" customWidth="1"/>
    <col min="22" max="16384" width="9.00390625" style="3" customWidth="1"/>
  </cols>
  <sheetData>
    <row r="1" spans="11:19" ht="11.25" customHeight="1">
      <c r="K1" s="58"/>
      <c r="L1" s="58"/>
      <c r="M1" s="58"/>
      <c r="N1" s="58"/>
      <c r="O1" s="58"/>
      <c r="P1" s="58"/>
      <c r="Q1" s="58"/>
      <c r="R1" s="93"/>
      <c r="S1" s="93"/>
    </row>
    <row r="2" spans="11:19" ht="11.25" customHeight="1">
      <c r="K2" s="93"/>
      <c r="L2" s="93"/>
      <c r="M2" s="93"/>
      <c r="N2" s="93"/>
      <c r="O2" s="93"/>
      <c r="P2" s="93"/>
      <c r="Q2" s="93"/>
      <c r="R2" s="9" t="s">
        <v>205</v>
      </c>
      <c r="S2" s="9"/>
    </row>
    <row r="4" spans="2:21" ht="13.5" customHeight="1">
      <c r="B4" s="10"/>
      <c r="C4" s="173" t="s">
        <v>17</v>
      </c>
      <c r="D4" s="10"/>
      <c r="E4" s="12"/>
      <c r="F4" s="13"/>
      <c r="H4" s="46"/>
      <c r="I4" s="13"/>
      <c r="J4" s="91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18</v>
      </c>
    </row>
    <row r="5" spans="2:21" ht="15" customHeight="1">
      <c r="B5" s="14" t="s">
        <v>170</v>
      </c>
      <c r="C5" s="189"/>
      <c r="D5" s="14" t="s">
        <v>19</v>
      </c>
      <c r="E5" s="15"/>
      <c r="F5" s="16"/>
      <c r="G5" s="58"/>
      <c r="H5" s="58"/>
      <c r="I5" s="60"/>
      <c r="J5" s="92"/>
      <c r="K5" s="67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45"/>
      <c r="I6" s="20"/>
      <c r="J6" s="20"/>
      <c r="K6" s="21"/>
      <c r="L6" s="21"/>
      <c r="M6" s="21"/>
      <c r="N6" s="20"/>
      <c r="O6" s="69"/>
      <c r="P6" s="20"/>
      <c r="Q6" s="20"/>
      <c r="R6" s="183"/>
      <c r="S6" s="184"/>
      <c r="T6" s="185"/>
      <c r="U6" s="14" t="s">
        <v>21</v>
      </c>
    </row>
    <row r="7" spans="2:21" ht="13.5" customHeight="1">
      <c r="B7" s="14" t="s">
        <v>22</v>
      </c>
      <c r="C7" s="189"/>
      <c r="D7" s="20" t="s">
        <v>23</v>
      </c>
      <c r="E7" s="19" t="s">
        <v>149</v>
      </c>
      <c r="F7" s="19" t="s">
        <v>150</v>
      </c>
      <c r="G7" s="20" t="s">
        <v>151</v>
      </c>
      <c r="H7" s="20" t="s">
        <v>185</v>
      </c>
      <c r="I7" s="20" t="s">
        <v>55</v>
      </c>
      <c r="J7" s="21" t="s">
        <v>152</v>
      </c>
      <c r="K7" s="21" t="s">
        <v>176</v>
      </c>
      <c r="L7" s="21" t="s">
        <v>181</v>
      </c>
      <c r="M7" s="20" t="s">
        <v>422</v>
      </c>
      <c r="N7" s="69" t="s">
        <v>423</v>
      </c>
      <c r="O7" s="20" t="s">
        <v>424</v>
      </c>
      <c r="P7" s="20" t="s">
        <v>433</v>
      </c>
      <c r="Q7" s="20" t="s">
        <v>436</v>
      </c>
      <c r="R7" s="177" t="s">
        <v>169</v>
      </c>
      <c r="S7" s="169" t="s">
        <v>206</v>
      </c>
      <c r="T7" s="171" t="s">
        <v>207</v>
      </c>
      <c r="U7" s="14" t="s">
        <v>24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186</v>
      </c>
      <c r="I8" s="24" t="s">
        <v>59</v>
      </c>
      <c r="J8" s="25" t="s">
        <v>159</v>
      </c>
      <c r="K8" s="25" t="s">
        <v>177</v>
      </c>
      <c r="L8" s="25" t="s">
        <v>182</v>
      </c>
      <c r="M8" s="24" t="s">
        <v>425</v>
      </c>
      <c r="N8" s="70" t="s">
        <v>426</v>
      </c>
      <c r="O8" s="24" t="s">
        <v>427</v>
      </c>
      <c r="P8" s="24" t="s">
        <v>434</v>
      </c>
      <c r="Q8" s="151" t="s">
        <v>437</v>
      </c>
      <c r="R8" s="178"/>
      <c r="S8" s="170"/>
      <c r="T8" s="172"/>
      <c r="U8" s="6" t="s">
        <v>25</v>
      </c>
    </row>
    <row r="9" spans="2:21" ht="15" customHeight="1">
      <c r="B9" s="173">
        <v>-1</v>
      </c>
      <c r="C9" s="187" t="s">
        <v>231</v>
      </c>
      <c r="D9" s="175">
        <v>231</v>
      </c>
      <c r="E9" s="26">
        <v>316</v>
      </c>
      <c r="F9" s="27">
        <v>297</v>
      </c>
      <c r="G9" s="36">
        <v>292</v>
      </c>
      <c r="H9" s="36">
        <v>295</v>
      </c>
      <c r="I9" s="36">
        <v>301</v>
      </c>
      <c r="J9" s="73" t="s">
        <v>183</v>
      </c>
      <c r="K9" s="73" t="s">
        <v>183</v>
      </c>
      <c r="L9" s="109" t="s">
        <v>183</v>
      </c>
      <c r="M9" s="110">
        <v>329</v>
      </c>
      <c r="N9" s="111">
        <v>345</v>
      </c>
      <c r="O9" s="101">
        <v>375</v>
      </c>
      <c r="P9" s="101">
        <v>406</v>
      </c>
      <c r="Q9" s="101">
        <v>430</v>
      </c>
      <c r="R9" s="159" t="s">
        <v>26</v>
      </c>
      <c r="S9" s="161" t="s">
        <v>27</v>
      </c>
      <c r="T9" s="163">
        <v>300</v>
      </c>
      <c r="U9" s="11"/>
    </row>
    <row r="10" spans="2:21" ht="15" customHeight="1">
      <c r="B10" s="186"/>
      <c r="C10" s="188"/>
      <c r="D10" s="176"/>
      <c r="E10" s="29"/>
      <c r="F10" s="43">
        <f>ROUND((F9-E9)/E9*100,1)</f>
        <v>-6</v>
      </c>
      <c r="G10" s="43">
        <f>ROUND((G9-F9)/F9*100,1)</f>
        <v>-1.7</v>
      </c>
      <c r="H10" s="43">
        <f>ROUND((H9-G9)/G9*100,1)</f>
        <v>1</v>
      </c>
      <c r="I10" s="43">
        <f>ROUND((I9-H9)/H9*100,1)</f>
        <v>2</v>
      </c>
      <c r="J10" s="72" t="s">
        <v>183</v>
      </c>
      <c r="K10" s="72" t="s">
        <v>183</v>
      </c>
      <c r="L10" s="72" t="s">
        <v>183</v>
      </c>
      <c r="M10" s="72">
        <v>1.2</v>
      </c>
      <c r="N10" s="94">
        <v>4.9</v>
      </c>
      <c r="O10" s="94">
        <v>8.7</v>
      </c>
      <c r="P10" s="94">
        <v>8.3</v>
      </c>
      <c r="Q10" s="94">
        <v>5.9</v>
      </c>
      <c r="R10" s="160"/>
      <c r="S10" s="162"/>
      <c r="T10" s="164"/>
      <c r="U10" s="6"/>
    </row>
    <row r="11" spans="2:21" ht="15" customHeight="1">
      <c r="B11" s="173">
        <v>-2</v>
      </c>
      <c r="C11" s="187" t="s">
        <v>430</v>
      </c>
      <c r="D11" s="175">
        <v>113</v>
      </c>
      <c r="E11" s="8">
        <v>335</v>
      </c>
      <c r="F11" s="31">
        <v>310</v>
      </c>
      <c r="G11" s="39">
        <v>297</v>
      </c>
      <c r="H11" s="39">
        <v>297</v>
      </c>
      <c r="I11" s="39">
        <v>308</v>
      </c>
      <c r="J11" s="40">
        <v>313</v>
      </c>
      <c r="K11" s="49">
        <v>298</v>
      </c>
      <c r="L11" s="112">
        <v>289</v>
      </c>
      <c r="M11" s="73" t="s">
        <v>44</v>
      </c>
      <c r="N11" s="73" t="s">
        <v>44</v>
      </c>
      <c r="O11" s="73" t="s">
        <v>44</v>
      </c>
      <c r="P11" s="114">
        <v>285</v>
      </c>
      <c r="Q11" s="113">
        <v>293</v>
      </c>
      <c r="R11" s="159" t="s">
        <v>26</v>
      </c>
      <c r="S11" s="161" t="s">
        <v>27</v>
      </c>
      <c r="T11" s="163">
        <v>300</v>
      </c>
      <c r="U11" s="14"/>
    </row>
    <row r="12" spans="2:21" ht="15" customHeight="1">
      <c r="B12" s="186"/>
      <c r="C12" s="188"/>
      <c r="D12" s="176"/>
      <c r="E12" s="29"/>
      <c r="F12" s="30">
        <f aca="true" t="shared" si="0" ref="F12:K12">(F11-E11)/E11*100</f>
        <v>-7.462686567164178</v>
      </c>
      <c r="G12" s="38">
        <f t="shared" si="0"/>
        <v>-4.193548387096775</v>
      </c>
      <c r="H12" s="38">
        <f t="shared" si="0"/>
        <v>0</v>
      </c>
      <c r="I12" s="38">
        <f t="shared" si="0"/>
        <v>3.7037037037037033</v>
      </c>
      <c r="J12" s="38">
        <f t="shared" si="0"/>
        <v>1.6233766233766231</v>
      </c>
      <c r="K12" s="95">
        <f t="shared" si="0"/>
        <v>-4.792332268370607</v>
      </c>
      <c r="L12" s="94">
        <f>(L11-K11)/K11*100</f>
        <v>-3.0201342281879198</v>
      </c>
      <c r="M12" s="44" t="s">
        <v>44</v>
      </c>
      <c r="N12" s="44" t="s">
        <v>44</v>
      </c>
      <c r="O12" s="44" t="s">
        <v>44</v>
      </c>
      <c r="P12" s="51" t="s">
        <v>44</v>
      </c>
      <c r="Q12" s="94">
        <v>2.8</v>
      </c>
      <c r="R12" s="160"/>
      <c r="S12" s="162"/>
      <c r="T12" s="164"/>
      <c r="U12" s="6"/>
    </row>
    <row r="13" spans="2:21" ht="15" customHeight="1">
      <c r="B13" s="165" t="s">
        <v>194</v>
      </c>
      <c r="C13" s="192" t="s">
        <v>232</v>
      </c>
      <c r="D13" s="190">
        <v>99</v>
      </c>
      <c r="E13" s="31">
        <v>265</v>
      </c>
      <c r="F13" s="31">
        <v>255</v>
      </c>
      <c r="G13" s="39">
        <v>246</v>
      </c>
      <c r="H13" s="39">
        <v>250</v>
      </c>
      <c r="I13" s="39">
        <v>264</v>
      </c>
      <c r="J13" s="40">
        <v>269</v>
      </c>
      <c r="K13" s="49">
        <v>250</v>
      </c>
      <c r="L13" s="114">
        <v>243</v>
      </c>
      <c r="M13" s="114">
        <v>248</v>
      </c>
      <c r="N13" s="112">
        <v>253</v>
      </c>
      <c r="O13" s="112">
        <v>258</v>
      </c>
      <c r="P13" s="112">
        <v>263</v>
      </c>
      <c r="Q13" s="112">
        <v>267</v>
      </c>
      <c r="R13" s="159" t="s">
        <v>32</v>
      </c>
      <c r="S13" s="161" t="s">
        <v>27</v>
      </c>
      <c r="T13" s="163">
        <v>300</v>
      </c>
      <c r="U13" s="14"/>
    </row>
    <row r="14" spans="2:21" ht="15" customHeight="1">
      <c r="B14" s="166"/>
      <c r="C14" s="193"/>
      <c r="D14" s="191"/>
      <c r="E14" s="4"/>
      <c r="F14" s="30">
        <f>(F13-E13)/E13*100</f>
        <v>-3.7735849056603774</v>
      </c>
      <c r="G14" s="38">
        <f>(G13-F13)/F13*100</f>
        <v>-3.5294117647058822</v>
      </c>
      <c r="H14" s="38">
        <f>(H13-G13)/G13*100</f>
        <v>1.6260162601626018</v>
      </c>
      <c r="I14" s="43">
        <f>ROUND((I13-H13)/H13*100,1)</f>
        <v>5.6</v>
      </c>
      <c r="J14" s="43">
        <f>ROUND((J13-I13)/I13*100,1)</f>
        <v>1.9</v>
      </c>
      <c r="K14" s="94">
        <f>ROUND((K13-J13)/J13*100,1)</f>
        <v>-7.1</v>
      </c>
      <c r="L14" s="94">
        <f>ROUND((L13-K13)/K13*100,1)</f>
        <v>-2.8</v>
      </c>
      <c r="M14" s="94">
        <v>1.6</v>
      </c>
      <c r="N14" s="94">
        <v>2</v>
      </c>
      <c r="O14" s="94">
        <v>2</v>
      </c>
      <c r="P14" s="94">
        <v>1.9</v>
      </c>
      <c r="Q14" s="94">
        <v>1.5</v>
      </c>
      <c r="R14" s="160"/>
      <c r="S14" s="162"/>
      <c r="T14" s="164"/>
      <c r="U14" s="6"/>
    </row>
    <row r="15" spans="2:21" ht="15" customHeight="1">
      <c r="B15" s="165" t="s">
        <v>30</v>
      </c>
      <c r="C15" s="187" t="s">
        <v>233</v>
      </c>
      <c r="D15" s="175">
        <v>2397</v>
      </c>
      <c r="E15" s="8" t="s">
        <v>44</v>
      </c>
      <c r="F15" s="31" t="s">
        <v>44</v>
      </c>
      <c r="G15" s="39" t="s">
        <v>44</v>
      </c>
      <c r="H15" s="57" t="s">
        <v>180</v>
      </c>
      <c r="I15" s="39">
        <v>10000</v>
      </c>
      <c r="J15" s="85">
        <v>11800</v>
      </c>
      <c r="K15" s="86">
        <v>9300</v>
      </c>
      <c r="L15" s="112">
        <v>7950</v>
      </c>
      <c r="M15" s="112">
        <v>8560</v>
      </c>
      <c r="N15" s="113">
        <v>8990</v>
      </c>
      <c r="O15" s="113">
        <v>10000</v>
      </c>
      <c r="P15" s="113">
        <v>10600</v>
      </c>
      <c r="Q15" s="113">
        <v>11200</v>
      </c>
      <c r="R15" s="159" t="s">
        <v>28</v>
      </c>
      <c r="S15" s="161" t="s">
        <v>29</v>
      </c>
      <c r="T15" s="163">
        <v>1000</v>
      </c>
      <c r="U15" s="165" t="s">
        <v>146</v>
      </c>
    </row>
    <row r="16" spans="2:21" ht="15" customHeight="1">
      <c r="B16" s="186"/>
      <c r="C16" s="188"/>
      <c r="D16" s="176"/>
      <c r="E16" s="29"/>
      <c r="F16" s="30" t="s">
        <v>44</v>
      </c>
      <c r="G16" s="38" t="s">
        <v>44</v>
      </c>
      <c r="H16" s="44" t="s">
        <v>180</v>
      </c>
      <c r="I16" s="44" t="s">
        <v>180</v>
      </c>
      <c r="J16" s="43">
        <f>ROUND((J15-I15)/I15*100,1)</f>
        <v>18</v>
      </c>
      <c r="K16" s="94">
        <f>ROUND((K15-J15)/J15*100,1)</f>
        <v>-21.2</v>
      </c>
      <c r="L16" s="94">
        <f>ROUND((L15-K15)/K15*100,1)</f>
        <v>-14.5</v>
      </c>
      <c r="M16" s="94">
        <v>5.9</v>
      </c>
      <c r="N16" s="94">
        <v>5</v>
      </c>
      <c r="O16" s="94">
        <v>11.2</v>
      </c>
      <c r="P16" s="94">
        <v>6</v>
      </c>
      <c r="Q16" s="94">
        <v>5.7</v>
      </c>
      <c r="R16" s="160"/>
      <c r="S16" s="162"/>
      <c r="T16" s="164"/>
      <c r="U16" s="166"/>
    </row>
    <row r="17" spans="2:21" ht="15" customHeight="1">
      <c r="B17" s="165" t="s">
        <v>0</v>
      </c>
      <c r="C17" s="187" t="s">
        <v>234</v>
      </c>
      <c r="D17" s="175">
        <v>10571</v>
      </c>
      <c r="E17" s="8" t="s">
        <v>44</v>
      </c>
      <c r="F17" s="31">
        <v>367</v>
      </c>
      <c r="G17" s="39">
        <v>355</v>
      </c>
      <c r="H17" s="39">
        <v>405</v>
      </c>
      <c r="I17" s="39">
        <v>488</v>
      </c>
      <c r="J17" s="40">
        <v>526</v>
      </c>
      <c r="K17" s="39" t="s">
        <v>178</v>
      </c>
      <c r="L17" s="112" t="s">
        <v>178</v>
      </c>
      <c r="M17" s="110">
        <v>9500</v>
      </c>
      <c r="N17" s="110">
        <v>11000</v>
      </c>
      <c r="O17" s="113">
        <v>13200</v>
      </c>
      <c r="P17" s="113">
        <v>14600</v>
      </c>
      <c r="Q17" s="113">
        <v>16200</v>
      </c>
      <c r="R17" s="159" t="s">
        <v>28</v>
      </c>
      <c r="S17" s="161" t="s">
        <v>29</v>
      </c>
      <c r="T17" s="163">
        <v>800</v>
      </c>
      <c r="U17" s="165" t="s">
        <v>410</v>
      </c>
    </row>
    <row r="18" spans="2:21" ht="15" customHeight="1">
      <c r="B18" s="186"/>
      <c r="C18" s="188"/>
      <c r="D18" s="176"/>
      <c r="E18" s="29"/>
      <c r="F18" s="30" t="s">
        <v>44</v>
      </c>
      <c r="G18" s="38">
        <f>(G17-F17)/F17*100</f>
        <v>-3.2697547683923704</v>
      </c>
      <c r="H18" s="38">
        <f>(H17-G17)/G17*100</f>
        <v>14.084507042253522</v>
      </c>
      <c r="I18" s="43">
        <f>ROUND((I17-H17)/H17*100,1)</f>
        <v>20.5</v>
      </c>
      <c r="J18" s="43">
        <f>ROUND((J17-I17)/I17*100,1)</f>
        <v>7.8</v>
      </c>
      <c r="K18" s="41" t="s">
        <v>178</v>
      </c>
      <c r="L18" s="41" t="s">
        <v>178</v>
      </c>
      <c r="M18" s="72" t="s">
        <v>44</v>
      </c>
      <c r="N18" s="72">
        <v>15.8</v>
      </c>
      <c r="O18" s="72">
        <v>20</v>
      </c>
      <c r="P18" s="94">
        <v>10.6</v>
      </c>
      <c r="Q18" s="94">
        <v>11</v>
      </c>
      <c r="R18" s="160"/>
      <c r="S18" s="162"/>
      <c r="T18" s="164"/>
      <c r="U18" s="166"/>
    </row>
    <row r="19" spans="2:21" ht="15" customHeight="1">
      <c r="B19" s="165" t="s">
        <v>1</v>
      </c>
      <c r="C19" s="187" t="s">
        <v>235</v>
      </c>
      <c r="D19" s="175">
        <v>89</v>
      </c>
      <c r="E19" s="8">
        <v>550</v>
      </c>
      <c r="F19" s="31">
        <v>485</v>
      </c>
      <c r="G19" s="39">
        <v>465</v>
      </c>
      <c r="H19" s="39">
        <v>515</v>
      </c>
      <c r="I19" s="39">
        <v>618</v>
      </c>
      <c r="J19" s="40">
        <v>648</v>
      </c>
      <c r="K19" s="49">
        <v>596</v>
      </c>
      <c r="L19" s="112">
        <v>536</v>
      </c>
      <c r="M19" s="112">
        <v>552</v>
      </c>
      <c r="N19" s="113">
        <v>610</v>
      </c>
      <c r="O19" s="113">
        <v>667</v>
      </c>
      <c r="P19" s="113">
        <v>752</v>
      </c>
      <c r="Q19" s="113">
        <v>855</v>
      </c>
      <c r="R19" s="159" t="s">
        <v>28</v>
      </c>
      <c r="S19" s="161" t="s">
        <v>29</v>
      </c>
      <c r="T19" s="163">
        <v>600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-11.818181818181818</v>
      </c>
      <c r="G20" s="38">
        <f>(G19-F19)/F19*100</f>
        <v>-4.123711340206185</v>
      </c>
      <c r="H20" s="38">
        <f>(H19-G19)/G19*100</f>
        <v>10.75268817204301</v>
      </c>
      <c r="I20" s="43">
        <f>ROUND((I19-H19)/H19*100,1)</f>
        <v>20</v>
      </c>
      <c r="J20" s="43">
        <f>ROUND((J19-I19)/I19*100,1)</f>
        <v>4.9</v>
      </c>
      <c r="K20" s="94">
        <f>ROUND((K19-J19)/J19*100,1)</f>
        <v>-8</v>
      </c>
      <c r="L20" s="94">
        <f>ROUND((L19-K19)/K19*100,1)</f>
        <v>-10.1</v>
      </c>
      <c r="M20" s="96">
        <v>6.2</v>
      </c>
      <c r="N20" s="94">
        <v>10.5</v>
      </c>
      <c r="O20" s="94">
        <v>9.3</v>
      </c>
      <c r="P20" s="94">
        <v>12.7</v>
      </c>
      <c r="Q20" s="94">
        <v>13.7</v>
      </c>
      <c r="R20" s="160"/>
      <c r="S20" s="162"/>
      <c r="T20" s="164"/>
      <c r="U20" s="6"/>
    </row>
    <row r="21" spans="2:21" ht="15" customHeight="1">
      <c r="B21" s="165" t="s">
        <v>2</v>
      </c>
      <c r="C21" s="187" t="s">
        <v>236</v>
      </c>
      <c r="D21" s="175">
        <v>396</v>
      </c>
      <c r="E21" s="8">
        <v>370</v>
      </c>
      <c r="F21" s="31">
        <v>344</v>
      </c>
      <c r="G21" s="39">
        <v>325</v>
      </c>
      <c r="H21" s="39">
        <v>365</v>
      </c>
      <c r="I21" s="39" t="s">
        <v>178</v>
      </c>
      <c r="J21" s="73" t="s">
        <v>183</v>
      </c>
      <c r="K21" s="73" t="s">
        <v>183</v>
      </c>
      <c r="L21" s="109" t="s">
        <v>183</v>
      </c>
      <c r="M21" s="114">
        <v>407</v>
      </c>
      <c r="N21" s="113">
        <v>436</v>
      </c>
      <c r="O21" s="113">
        <v>480</v>
      </c>
      <c r="P21" s="113">
        <v>535</v>
      </c>
      <c r="Q21" s="113">
        <v>625</v>
      </c>
      <c r="R21" s="159" t="s">
        <v>28</v>
      </c>
      <c r="S21" s="161" t="s">
        <v>27</v>
      </c>
      <c r="T21" s="163">
        <v>400</v>
      </c>
      <c r="U21" s="14"/>
    </row>
    <row r="22" spans="2:21" ht="15" customHeight="1">
      <c r="B22" s="186"/>
      <c r="C22" s="188"/>
      <c r="D22" s="176"/>
      <c r="E22" s="29"/>
      <c r="F22" s="30">
        <f>(F21-E21)/E21*100</f>
        <v>-7.027027027027027</v>
      </c>
      <c r="G22" s="38">
        <f>(G21-F21)/F21*100</f>
        <v>-5.523255813953488</v>
      </c>
      <c r="H22" s="38">
        <f>(H21-G21)/G21*100</f>
        <v>12.307692307692308</v>
      </c>
      <c r="I22" s="43" t="s">
        <v>178</v>
      </c>
      <c r="J22" s="72" t="s">
        <v>183</v>
      </c>
      <c r="K22" s="97" t="s">
        <v>183</v>
      </c>
      <c r="L22" s="97" t="s">
        <v>183</v>
      </c>
      <c r="M22" s="98">
        <v>9.4</v>
      </c>
      <c r="N22" s="94">
        <v>7.1</v>
      </c>
      <c r="O22" s="94">
        <v>10.1</v>
      </c>
      <c r="P22" s="94">
        <v>11.5</v>
      </c>
      <c r="Q22" s="94">
        <v>16.8</v>
      </c>
      <c r="R22" s="160"/>
      <c r="S22" s="162"/>
      <c r="T22" s="164"/>
      <c r="U22" s="6"/>
    </row>
    <row r="23" spans="2:21" ht="15" customHeight="1">
      <c r="B23" s="165" t="s">
        <v>3</v>
      </c>
      <c r="C23" s="187" t="s">
        <v>237</v>
      </c>
      <c r="D23" s="175">
        <v>462</v>
      </c>
      <c r="E23" s="8">
        <v>910</v>
      </c>
      <c r="F23" s="31">
        <v>790</v>
      </c>
      <c r="G23" s="39">
        <v>696</v>
      </c>
      <c r="H23" s="39">
        <v>756</v>
      </c>
      <c r="I23" s="39">
        <v>940</v>
      </c>
      <c r="J23" s="87">
        <v>1020</v>
      </c>
      <c r="K23" s="49">
        <v>870</v>
      </c>
      <c r="L23" s="112">
        <v>740</v>
      </c>
      <c r="M23" s="112">
        <v>780</v>
      </c>
      <c r="N23" s="113">
        <v>844</v>
      </c>
      <c r="O23" s="113">
        <v>945</v>
      </c>
      <c r="P23" s="113">
        <v>1070</v>
      </c>
      <c r="Q23" s="113">
        <v>1240</v>
      </c>
      <c r="R23" s="159" t="s">
        <v>28</v>
      </c>
      <c r="S23" s="161" t="s">
        <v>29</v>
      </c>
      <c r="T23" s="163">
        <v>800</v>
      </c>
      <c r="U23" s="167" t="s">
        <v>174</v>
      </c>
    </row>
    <row r="24" spans="2:21" ht="15" customHeight="1">
      <c r="B24" s="186"/>
      <c r="C24" s="188"/>
      <c r="D24" s="176"/>
      <c r="E24" s="29"/>
      <c r="F24" s="30">
        <f>(F23-E23)/E23*100</f>
        <v>-13.186813186813188</v>
      </c>
      <c r="G24" s="38">
        <f>(G23-F23)/F23*100</f>
        <v>-11.89873417721519</v>
      </c>
      <c r="H24" s="38">
        <f>(H23-G23)/G23*100</f>
        <v>8.620689655172415</v>
      </c>
      <c r="I24" s="43">
        <f>ROUND((I23-H23)/H23*100,1)</f>
        <v>24.3</v>
      </c>
      <c r="J24" s="43">
        <f>ROUND((J23-I23)/I23*100,1)</f>
        <v>8.5</v>
      </c>
      <c r="K24" s="94">
        <f>ROUND((K23-J23)/J23*100,1)</f>
        <v>-14.7</v>
      </c>
      <c r="L24" s="94">
        <f>ROUND((L23-K23)/K23*100,1)</f>
        <v>-14.9</v>
      </c>
      <c r="M24" s="94">
        <v>6.1</v>
      </c>
      <c r="N24" s="94">
        <v>8.2</v>
      </c>
      <c r="O24" s="94">
        <v>12</v>
      </c>
      <c r="P24" s="94">
        <v>13.2</v>
      </c>
      <c r="Q24" s="94">
        <v>15.9</v>
      </c>
      <c r="R24" s="160"/>
      <c r="S24" s="162"/>
      <c r="T24" s="164"/>
      <c r="U24" s="168"/>
    </row>
    <row r="25" spans="2:21" ht="15" customHeight="1">
      <c r="B25" s="165" t="s">
        <v>4</v>
      </c>
      <c r="C25" s="187" t="s">
        <v>238</v>
      </c>
      <c r="D25" s="175">
        <v>137</v>
      </c>
      <c r="E25" s="8">
        <v>479</v>
      </c>
      <c r="F25" s="31">
        <v>445</v>
      </c>
      <c r="G25" s="39">
        <v>420</v>
      </c>
      <c r="H25" s="39">
        <v>465</v>
      </c>
      <c r="I25" s="39">
        <v>563</v>
      </c>
      <c r="J25" s="40">
        <v>610</v>
      </c>
      <c r="K25" s="49">
        <v>515</v>
      </c>
      <c r="L25" s="112">
        <v>450</v>
      </c>
      <c r="M25" s="112">
        <v>488</v>
      </c>
      <c r="N25" s="114">
        <v>530</v>
      </c>
      <c r="O25" s="114">
        <v>585</v>
      </c>
      <c r="P25" s="114">
        <v>645</v>
      </c>
      <c r="Q25" s="114">
        <v>743</v>
      </c>
      <c r="R25" s="159" t="s">
        <v>28</v>
      </c>
      <c r="S25" s="161" t="s">
        <v>29</v>
      </c>
      <c r="T25" s="163">
        <v>600</v>
      </c>
      <c r="U25" s="14"/>
    </row>
    <row r="26" spans="2:21" ht="15" customHeight="1">
      <c r="B26" s="186"/>
      <c r="C26" s="188"/>
      <c r="D26" s="176"/>
      <c r="E26" s="29"/>
      <c r="F26" s="30">
        <f>(F25-E25)/E25*100</f>
        <v>-7.09812108559499</v>
      </c>
      <c r="G26" s="38">
        <f>(G25-F25)/F25*100</f>
        <v>-5.617977528089887</v>
      </c>
      <c r="H26" s="38">
        <f>(H25-G25)/G25*100</f>
        <v>10.714285714285714</v>
      </c>
      <c r="I26" s="43">
        <f>ROUND((I25-H25)/H25*100,1)</f>
        <v>21.1</v>
      </c>
      <c r="J26" s="43">
        <f>ROUND((J25-I25)/I25*100,1)</f>
        <v>8.3</v>
      </c>
      <c r="K26" s="94">
        <f>ROUND((K25-J25)/J25*100,1)</f>
        <v>-15.6</v>
      </c>
      <c r="L26" s="94">
        <f>ROUND((L25-K25)/K25*100,1)</f>
        <v>-12.6</v>
      </c>
      <c r="M26" s="94">
        <v>8.9</v>
      </c>
      <c r="N26" s="94">
        <v>8.6</v>
      </c>
      <c r="O26" s="94">
        <v>10.4</v>
      </c>
      <c r="P26" s="94">
        <v>10.3</v>
      </c>
      <c r="Q26" s="94">
        <v>15.2</v>
      </c>
      <c r="R26" s="160"/>
      <c r="S26" s="162"/>
      <c r="T26" s="164"/>
      <c r="U26" s="6"/>
    </row>
    <row r="27" spans="2:21" ht="15" customHeight="1">
      <c r="B27" s="165" t="s">
        <v>5</v>
      </c>
      <c r="C27" s="187" t="s">
        <v>239</v>
      </c>
      <c r="D27" s="175">
        <v>460</v>
      </c>
      <c r="E27" s="8">
        <v>435</v>
      </c>
      <c r="F27" s="31">
        <v>409</v>
      </c>
      <c r="G27" s="39">
        <v>391</v>
      </c>
      <c r="H27" s="39">
        <v>430</v>
      </c>
      <c r="I27" s="39">
        <v>510</v>
      </c>
      <c r="J27" s="40">
        <v>540</v>
      </c>
      <c r="K27" s="49">
        <v>470</v>
      </c>
      <c r="L27" s="112">
        <v>423</v>
      </c>
      <c r="M27" s="112">
        <v>462</v>
      </c>
      <c r="N27" s="112">
        <v>512</v>
      </c>
      <c r="O27" s="112">
        <v>570</v>
      </c>
      <c r="P27" s="112">
        <v>627</v>
      </c>
      <c r="Q27" s="113">
        <v>710</v>
      </c>
      <c r="R27" s="159" t="s">
        <v>28</v>
      </c>
      <c r="S27" s="161" t="s">
        <v>29</v>
      </c>
      <c r="T27" s="163">
        <v>600</v>
      </c>
      <c r="U27" s="14"/>
    </row>
    <row r="28" spans="2:21" ht="15" customHeight="1">
      <c r="B28" s="186"/>
      <c r="C28" s="188"/>
      <c r="D28" s="176"/>
      <c r="E28" s="29"/>
      <c r="F28" s="30">
        <f>(F27-E27)/E27*100</f>
        <v>-5.977011494252873</v>
      </c>
      <c r="G28" s="38">
        <f>(G27-F27)/F27*100</f>
        <v>-4.400977995110025</v>
      </c>
      <c r="H28" s="38">
        <f>(H27-G27)/G27*100</f>
        <v>9.974424552429667</v>
      </c>
      <c r="I28" s="43">
        <f>ROUND((I27-H27)/H27*100,1)</f>
        <v>18.6</v>
      </c>
      <c r="J28" s="43">
        <f>ROUND((J27-I27)/I27*100,1)</f>
        <v>5.9</v>
      </c>
      <c r="K28" s="94">
        <f>ROUND((K27-J27)/J27*100,1)</f>
        <v>-13</v>
      </c>
      <c r="L28" s="96">
        <f>ROUND((L27-K27)/K27*100,1)</f>
        <v>-10</v>
      </c>
      <c r="M28" s="96">
        <v>9.2</v>
      </c>
      <c r="N28" s="94">
        <v>10.8</v>
      </c>
      <c r="O28" s="94">
        <v>11.3</v>
      </c>
      <c r="P28" s="94">
        <v>10</v>
      </c>
      <c r="Q28" s="94">
        <v>13.2</v>
      </c>
      <c r="R28" s="160"/>
      <c r="S28" s="162"/>
      <c r="T28" s="164"/>
      <c r="U28" s="6"/>
    </row>
    <row r="29" spans="2:21" ht="15" customHeight="1">
      <c r="B29" s="165" t="s">
        <v>6</v>
      </c>
      <c r="C29" s="187" t="s">
        <v>240</v>
      </c>
      <c r="D29" s="175">
        <v>314</v>
      </c>
      <c r="E29" s="8">
        <v>1350</v>
      </c>
      <c r="F29" s="31">
        <v>1170</v>
      </c>
      <c r="G29" s="39">
        <v>1060</v>
      </c>
      <c r="H29" s="39">
        <v>1180</v>
      </c>
      <c r="I29" s="39">
        <v>1450</v>
      </c>
      <c r="J29" s="85">
        <v>1580</v>
      </c>
      <c r="K29" s="88">
        <v>1330</v>
      </c>
      <c r="L29" s="114">
        <v>1130</v>
      </c>
      <c r="M29" s="114">
        <v>1160</v>
      </c>
      <c r="N29" s="112">
        <v>1280</v>
      </c>
      <c r="O29" s="112">
        <v>1420</v>
      </c>
      <c r="P29" s="112">
        <v>1560</v>
      </c>
      <c r="Q29" s="113">
        <v>1800</v>
      </c>
      <c r="R29" s="159" t="s">
        <v>28</v>
      </c>
      <c r="S29" s="161" t="s">
        <v>29</v>
      </c>
      <c r="T29" s="163">
        <v>800</v>
      </c>
      <c r="U29" s="14"/>
    </row>
    <row r="30" spans="2:21" ht="15" customHeight="1">
      <c r="B30" s="186"/>
      <c r="C30" s="188"/>
      <c r="D30" s="176"/>
      <c r="E30" s="29"/>
      <c r="F30" s="30">
        <f>(F29-E29)/E29*100</f>
        <v>-13.333333333333334</v>
      </c>
      <c r="G30" s="38">
        <f>(G29-F29)/F29*100</f>
        <v>-9.401709401709402</v>
      </c>
      <c r="H30" s="38">
        <f>(H29-G29)/G29*100</f>
        <v>11.320754716981133</v>
      </c>
      <c r="I30" s="43">
        <f>ROUND((I29-H29)/H29*100,1)</f>
        <v>22.9</v>
      </c>
      <c r="J30" s="43">
        <f>ROUND((J29-I29)/I29*100,1)</f>
        <v>9</v>
      </c>
      <c r="K30" s="94">
        <f>ROUND((K29-J29)/J29*100,1)</f>
        <v>-15.8</v>
      </c>
      <c r="L30" s="94">
        <f>ROUND((L29-K29)/K29*100,1)</f>
        <v>-15</v>
      </c>
      <c r="M30" s="94">
        <v>6.4</v>
      </c>
      <c r="N30" s="94">
        <v>10.3</v>
      </c>
      <c r="O30" s="94">
        <v>10.9</v>
      </c>
      <c r="P30" s="94">
        <v>9.9</v>
      </c>
      <c r="Q30" s="94">
        <v>15.4</v>
      </c>
      <c r="R30" s="160"/>
      <c r="S30" s="162"/>
      <c r="T30" s="164"/>
      <c r="U30" s="6"/>
    </row>
    <row r="31" spans="2:21" ht="15" customHeight="1">
      <c r="B31" s="165" t="s">
        <v>7</v>
      </c>
      <c r="C31" s="192" t="s">
        <v>419</v>
      </c>
      <c r="D31" s="190">
        <v>561</v>
      </c>
      <c r="E31" s="27">
        <v>410</v>
      </c>
      <c r="F31" s="27">
        <v>390</v>
      </c>
      <c r="G31" s="36">
        <v>382</v>
      </c>
      <c r="H31" s="36">
        <v>434</v>
      </c>
      <c r="I31" s="36">
        <v>508</v>
      </c>
      <c r="J31" s="37">
        <v>536</v>
      </c>
      <c r="K31" s="50">
        <v>465</v>
      </c>
      <c r="L31" s="114">
        <v>405</v>
      </c>
      <c r="M31" s="73" t="s">
        <v>44</v>
      </c>
      <c r="N31" s="73" t="s">
        <v>44</v>
      </c>
      <c r="O31" s="148">
        <v>585</v>
      </c>
      <c r="P31" s="114">
        <v>650</v>
      </c>
      <c r="Q31" s="114">
        <v>722</v>
      </c>
      <c r="R31" s="159" t="s">
        <v>28</v>
      </c>
      <c r="S31" s="161" t="s">
        <v>27</v>
      </c>
      <c r="T31" s="163">
        <v>400</v>
      </c>
      <c r="U31" s="11"/>
    </row>
    <row r="32" spans="2:21" ht="15" customHeight="1">
      <c r="B32" s="186"/>
      <c r="C32" s="193"/>
      <c r="D32" s="191"/>
      <c r="E32" s="4"/>
      <c r="F32" s="30">
        <f>(F31-E31)/E31*100</f>
        <v>-4.878048780487805</v>
      </c>
      <c r="G32" s="38">
        <f>(G31-F31)/F31*100</f>
        <v>-2.051282051282051</v>
      </c>
      <c r="H32" s="38">
        <f>(H31-G31)/G31*100</f>
        <v>13.612565445026178</v>
      </c>
      <c r="I32" s="43">
        <f>ROUND((I31-H31)/H31*100,1)</f>
        <v>17.1</v>
      </c>
      <c r="J32" s="43">
        <f>ROUND((J31-I31)/I31*100,1)</f>
        <v>5.5</v>
      </c>
      <c r="K32" s="94">
        <f>ROUND((K31-J31)/J31*100,1)</f>
        <v>-13.2</v>
      </c>
      <c r="L32" s="94">
        <f>ROUND((L31-K31)/K31*100,1)</f>
        <v>-12.9</v>
      </c>
      <c r="M32" s="44" t="s">
        <v>44</v>
      </c>
      <c r="N32" s="44" t="s">
        <v>44</v>
      </c>
      <c r="O32" s="51" t="s">
        <v>44</v>
      </c>
      <c r="P32" s="72">
        <v>11.1</v>
      </c>
      <c r="Q32" s="94">
        <v>11.1</v>
      </c>
      <c r="R32" s="160"/>
      <c r="S32" s="162"/>
      <c r="T32" s="164"/>
      <c r="U32" s="6"/>
    </row>
    <row r="33" spans="2:21" ht="15" customHeight="1">
      <c r="B33" s="165" t="s">
        <v>8</v>
      </c>
      <c r="C33" s="187" t="s">
        <v>241</v>
      </c>
      <c r="D33" s="175">
        <v>169</v>
      </c>
      <c r="E33" s="8">
        <v>630</v>
      </c>
      <c r="F33" s="31">
        <v>530</v>
      </c>
      <c r="G33" s="39">
        <v>450</v>
      </c>
      <c r="H33" s="39">
        <v>490</v>
      </c>
      <c r="I33" s="39">
        <v>580</v>
      </c>
      <c r="J33" s="40">
        <v>625</v>
      </c>
      <c r="K33" s="49">
        <v>545</v>
      </c>
      <c r="L33" s="112">
        <v>475</v>
      </c>
      <c r="M33" s="112">
        <v>494</v>
      </c>
      <c r="N33" s="112">
        <v>542</v>
      </c>
      <c r="O33" s="112">
        <v>605</v>
      </c>
      <c r="P33" s="112">
        <v>665</v>
      </c>
      <c r="Q33" s="113">
        <v>770</v>
      </c>
      <c r="R33" s="159" t="s">
        <v>28</v>
      </c>
      <c r="S33" s="161" t="s">
        <v>29</v>
      </c>
      <c r="T33" s="163">
        <v>600</v>
      </c>
      <c r="U33" s="14"/>
    </row>
    <row r="34" spans="2:21" ht="15" customHeight="1">
      <c r="B34" s="186"/>
      <c r="C34" s="188"/>
      <c r="D34" s="176"/>
      <c r="E34" s="29"/>
      <c r="F34" s="30">
        <f>(F33-E33)/E33*100</f>
        <v>-15.873015873015872</v>
      </c>
      <c r="G34" s="38">
        <f>(G33-F33)/F33*100</f>
        <v>-15.09433962264151</v>
      </c>
      <c r="H34" s="38">
        <f>(H33-G33)/G33*100</f>
        <v>8.88888888888889</v>
      </c>
      <c r="I34" s="43">
        <f>ROUND((I33-H33)/H33*100,1)</f>
        <v>18.4</v>
      </c>
      <c r="J34" s="43">
        <f>ROUND((J33-I33)/I33*100,1)</f>
        <v>7.8</v>
      </c>
      <c r="K34" s="94">
        <f>ROUND((K33-J33)/J33*100,1)</f>
        <v>-12.8</v>
      </c>
      <c r="L34" s="94">
        <f>ROUND((L33-K33)/K33*100,1)</f>
        <v>-12.8</v>
      </c>
      <c r="M34" s="94">
        <v>9.8</v>
      </c>
      <c r="N34" s="94">
        <v>9.7</v>
      </c>
      <c r="O34" s="94">
        <v>11.6</v>
      </c>
      <c r="P34" s="94">
        <v>9.9</v>
      </c>
      <c r="Q34" s="94">
        <v>15.8</v>
      </c>
      <c r="R34" s="160"/>
      <c r="S34" s="162"/>
      <c r="T34" s="164"/>
      <c r="U34" s="6"/>
    </row>
    <row r="35" spans="2:21" ht="15" customHeight="1">
      <c r="B35" s="165" t="s">
        <v>9</v>
      </c>
      <c r="C35" s="187" t="s">
        <v>242</v>
      </c>
      <c r="D35" s="175">
        <v>241</v>
      </c>
      <c r="E35" s="8">
        <v>550</v>
      </c>
      <c r="F35" s="31">
        <v>490</v>
      </c>
      <c r="G35" s="39">
        <v>460</v>
      </c>
      <c r="H35" s="39">
        <v>511</v>
      </c>
      <c r="I35" s="39">
        <v>616</v>
      </c>
      <c r="J35" s="40">
        <v>656</v>
      </c>
      <c r="K35" s="49">
        <v>562</v>
      </c>
      <c r="L35" s="112">
        <v>513</v>
      </c>
      <c r="M35" s="112">
        <v>620</v>
      </c>
      <c r="N35" s="112">
        <v>694</v>
      </c>
      <c r="O35" s="112">
        <v>782</v>
      </c>
      <c r="P35" s="112">
        <v>884</v>
      </c>
      <c r="Q35" s="114">
        <v>999</v>
      </c>
      <c r="R35" s="159" t="s">
        <v>28</v>
      </c>
      <c r="S35" s="161" t="s">
        <v>29</v>
      </c>
      <c r="T35" s="163">
        <v>600</v>
      </c>
      <c r="U35" s="167" t="s">
        <v>45</v>
      </c>
    </row>
    <row r="36" spans="2:21" ht="15" customHeight="1">
      <c r="B36" s="186"/>
      <c r="C36" s="188"/>
      <c r="D36" s="176"/>
      <c r="E36" s="29"/>
      <c r="F36" s="30">
        <f>(F35-E35)/E35*100</f>
        <v>-10.909090909090908</v>
      </c>
      <c r="G36" s="38">
        <f>(G35-F35)/F35*100</f>
        <v>-6.122448979591836</v>
      </c>
      <c r="H36" s="38">
        <f>(H35-G35)/G35*100</f>
        <v>11.08695652173913</v>
      </c>
      <c r="I36" s="43">
        <f>ROUND((I35-H35)/H35*100,1)</f>
        <v>20.5</v>
      </c>
      <c r="J36" s="43">
        <f>ROUND((J35-I35)/I35*100,1)</f>
        <v>6.5</v>
      </c>
      <c r="K36" s="94">
        <f>ROUND((K35-J35)/J35*100,1)</f>
        <v>-14.3</v>
      </c>
      <c r="L36" s="94">
        <f>ROUND((L35-K35)/K35*100,1)</f>
        <v>-8.7</v>
      </c>
      <c r="M36" s="96">
        <v>11.9</v>
      </c>
      <c r="N36" s="94">
        <v>11.9</v>
      </c>
      <c r="O36" s="94">
        <v>12.7</v>
      </c>
      <c r="P36" s="94">
        <v>13</v>
      </c>
      <c r="Q36" s="94">
        <v>13</v>
      </c>
      <c r="R36" s="160"/>
      <c r="S36" s="162"/>
      <c r="T36" s="164"/>
      <c r="U36" s="168"/>
    </row>
    <row r="37" spans="2:21" ht="15" customHeight="1">
      <c r="B37" s="165" t="s">
        <v>10</v>
      </c>
      <c r="C37" s="187" t="s">
        <v>243</v>
      </c>
      <c r="D37" s="175">
        <v>5164</v>
      </c>
      <c r="E37" s="8">
        <v>600</v>
      </c>
      <c r="F37" s="31">
        <v>550</v>
      </c>
      <c r="G37" s="39">
        <v>515</v>
      </c>
      <c r="H37" s="39">
        <v>600</v>
      </c>
      <c r="I37" s="39">
        <v>732</v>
      </c>
      <c r="J37" s="40">
        <v>850</v>
      </c>
      <c r="K37" s="49">
        <v>765</v>
      </c>
      <c r="L37" s="114">
        <v>665</v>
      </c>
      <c r="M37" s="114">
        <v>820</v>
      </c>
      <c r="N37" s="112">
        <v>967</v>
      </c>
      <c r="O37" s="112">
        <v>1210</v>
      </c>
      <c r="P37" s="112">
        <v>1440</v>
      </c>
      <c r="Q37" s="113">
        <v>1700</v>
      </c>
      <c r="R37" s="159" t="s">
        <v>28</v>
      </c>
      <c r="S37" s="161" t="s">
        <v>29</v>
      </c>
      <c r="T37" s="163">
        <v>800</v>
      </c>
      <c r="U37" s="14"/>
    </row>
    <row r="38" spans="2:21" ht="15" customHeight="1">
      <c r="B38" s="186"/>
      <c r="C38" s="188"/>
      <c r="D38" s="176"/>
      <c r="E38" s="29"/>
      <c r="F38" s="30">
        <f>(F37-E37)/E37*100</f>
        <v>-8.333333333333332</v>
      </c>
      <c r="G38" s="38">
        <f>(G37-F37)/F37*100</f>
        <v>-6.363636363636363</v>
      </c>
      <c r="H38" s="38">
        <f>(H37-G37)/G37*100</f>
        <v>16.50485436893204</v>
      </c>
      <c r="I38" s="48">
        <f>ROUND((I37-H37)/H37*100,1)</f>
        <v>22</v>
      </c>
      <c r="J38" s="48">
        <f>ROUND((J37-I37)/I37*100,1)</f>
        <v>16.1</v>
      </c>
      <c r="K38" s="94">
        <f>ROUND((K37-J37)/J37*100,1)</f>
        <v>-10</v>
      </c>
      <c r="L38" s="94">
        <f>ROUND((L37-K37)/K37*100,1)</f>
        <v>-13.1</v>
      </c>
      <c r="M38" s="94">
        <v>9.3</v>
      </c>
      <c r="N38" s="94">
        <v>17.9</v>
      </c>
      <c r="O38" s="94">
        <v>25.1</v>
      </c>
      <c r="P38" s="94">
        <v>19</v>
      </c>
      <c r="Q38" s="94">
        <v>18.1</v>
      </c>
      <c r="R38" s="160"/>
      <c r="S38" s="162"/>
      <c r="T38" s="164"/>
      <c r="U38" s="6"/>
    </row>
    <row r="39" spans="2:21" ht="15" customHeight="1">
      <c r="B39" s="165" t="s">
        <v>11</v>
      </c>
      <c r="C39" s="187" t="s">
        <v>244</v>
      </c>
      <c r="D39" s="175">
        <v>1944</v>
      </c>
      <c r="E39" s="26">
        <v>897</v>
      </c>
      <c r="F39" s="27">
        <v>750</v>
      </c>
      <c r="G39" s="36">
        <v>690</v>
      </c>
      <c r="H39" s="36">
        <v>804</v>
      </c>
      <c r="I39" s="36">
        <v>965</v>
      </c>
      <c r="J39" s="89">
        <v>1030</v>
      </c>
      <c r="K39" s="49">
        <v>880</v>
      </c>
      <c r="L39" s="112">
        <v>801</v>
      </c>
      <c r="M39" s="112">
        <v>910</v>
      </c>
      <c r="N39" s="112">
        <v>1030</v>
      </c>
      <c r="O39" s="112">
        <v>1160</v>
      </c>
      <c r="P39" s="112">
        <v>1300</v>
      </c>
      <c r="Q39" s="113">
        <v>1450</v>
      </c>
      <c r="R39" s="159" t="s">
        <v>28</v>
      </c>
      <c r="S39" s="161" t="s">
        <v>29</v>
      </c>
      <c r="T39" s="163">
        <v>600</v>
      </c>
      <c r="U39" s="11"/>
    </row>
    <row r="40" spans="2:21" ht="15" customHeight="1">
      <c r="B40" s="186"/>
      <c r="C40" s="188"/>
      <c r="D40" s="176"/>
      <c r="E40" s="29"/>
      <c r="F40" s="30">
        <f>(F39-E39)/E39*100</f>
        <v>-16.387959866220736</v>
      </c>
      <c r="G40" s="38">
        <f>(G39-F39)/F39*100</f>
        <v>-8</v>
      </c>
      <c r="H40" s="38">
        <f>(H39-G39)/G39*100</f>
        <v>16.52173913043478</v>
      </c>
      <c r="I40" s="43">
        <f>ROUND((I39-H39)/H39*100,1)</f>
        <v>20</v>
      </c>
      <c r="J40" s="43">
        <f>ROUND((J39-I39)/I39*100,1)</f>
        <v>6.7</v>
      </c>
      <c r="K40" s="94">
        <f>ROUND((K39-J39)/J39*100,1)</f>
        <v>-14.6</v>
      </c>
      <c r="L40" s="94">
        <f>ROUND((L39-K39)/K39*100,1)</f>
        <v>-9</v>
      </c>
      <c r="M40" s="94">
        <v>6.6</v>
      </c>
      <c r="N40" s="94">
        <v>13.2</v>
      </c>
      <c r="O40" s="94">
        <v>12.6</v>
      </c>
      <c r="P40" s="94">
        <v>12.1</v>
      </c>
      <c r="Q40" s="94">
        <v>11.5</v>
      </c>
      <c r="R40" s="160"/>
      <c r="S40" s="162"/>
      <c r="T40" s="164"/>
      <c r="U40" s="6"/>
    </row>
    <row r="41" spans="2:21" ht="15" customHeight="1">
      <c r="B41" s="173"/>
      <c r="C41" s="17"/>
      <c r="D41" s="175"/>
      <c r="E41" s="31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3"/>
      <c r="Q41" s="113"/>
      <c r="R41" s="159"/>
      <c r="S41" s="161"/>
      <c r="T41" s="163"/>
      <c r="U41" s="14"/>
    </row>
    <row r="42" spans="2:21" ht="15" customHeight="1">
      <c r="B42" s="174"/>
      <c r="C42" s="5"/>
      <c r="D42" s="176"/>
      <c r="E42" s="4"/>
      <c r="F42" s="4"/>
      <c r="G42" s="41"/>
      <c r="H42" s="41"/>
      <c r="I42" s="41"/>
      <c r="J42" s="41"/>
      <c r="K42" s="42"/>
      <c r="L42" s="42"/>
      <c r="M42" s="42"/>
      <c r="N42" s="41"/>
      <c r="O42" s="41"/>
      <c r="P42" s="99"/>
      <c r="Q42" s="99"/>
      <c r="R42" s="160"/>
      <c r="S42" s="162"/>
      <c r="T42" s="164"/>
      <c r="U42" s="6"/>
    </row>
    <row r="43" spans="2:21" ht="15" customHeight="1">
      <c r="B43" s="173"/>
      <c r="C43" s="17"/>
      <c r="D43" s="175"/>
      <c r="E43" s="31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3"/>
      <c r="Q43" s="113"/>
      <c r="R43" s="159"/>
      <c r="S43" s="161"/>
      <c r="T43" s="163"/>
      <c r="U43" s="14"/>
    </row>
    <row r="44" spans="2:21" ht="15" customHeight="1">
      <c r="B44" s="174"/>
      <c r="C44" s="5"/>
      <c r="D44" s="176"/>
      <c r="E44" s="4"/>
      <c r="F44" s="4"/>
      <c r="G44" s="41"/>
      <c r="H44" s="41"/>
      <c r="I44" s="41"/>
      <c r="J44" s="41"/>
      <c r="K44" s="42"/>
      <c r="L44" s="42"/>
      <c r="M44" s="41"/>
      <c r="N44" s="41"/>
      <c r="O44" s="41"/>
      <c r="P44" s="99"/>
      <c r="Q44" s="99"/>
      <c r="R44" s="160"/>
      <c r="S44" s="162"/>
      <c r="T44" s="164"/>
      <c r="U44" s="6"/>
    </row>
    <row r="45" spans="2:21" ht="15" customHeight="1">
      <c r="B45" s="173"/>
      <c r="C45" s="17"/>
      <c r="D45" s="175"/>
      <c r="E45" s="18"/>
      <c r="F45" s="18"/>
      <c r="G45" s="20"/>
      <c r="H45" s="20"/>
      <c r="I45" s="20"/>
      <c r="J45" s="20"/>
      <c r="K45" s="21"/>
      <c r="L45" s="116"/>
      <c r="M45" s="116"/>
      <c r="N45" s="112"/>
      <c r="O45" s="112"/>
      <c r="P45" s="113"/>
      <c r="Q45" s="113"/>
      <c r="R45" s="159"/>
      <c r="S45" s="161"/>
      <c r="T45" s="163"/>
      <c r="U45" s="14"/>
    </row>
    <row r="46" spans="2:21" ht="15" customHeight="1">
      <c r="B46" s="174"/>
      <c r="C46" s="5"/>
      <c r="D46" s="176"/>
      <c r="E46" s="18"/>
      <c r="F46" s="18"/>
      <c r="G46" s="20"/>
      <c r="H46" s="20"/>
      <c r="I46" s="20"/>
      <c r="J46" s="20"/>
      <c r="K46" s="21"/>
      <c r="L46" s="42"/>
      <c r="M46" s="41"/>
      <c r="N46" s="41"/>
      <c r="O46" s="41"/>
      <c r="P46" s="99"/>
      <c r="Q46" s="99"/>
      <c r="R46" s="160"/>
      <c r="S46" s="162"/>
      <c r="T46" s="164"/>
      <c r="U46" s="6"/>
    </row>
    <row r="47" spans="2:21" ht="15" customHeight="1">
      <c r="B47" s="173"/>
      <c r="C47" s="17"/>
      <c r="D47" s="175"/>
      <c r="E47" s="31"/>
      <c r="F47" s="31"/>
      <c r="G47" s="39"/>
      <c r="H47" s="39"/>
      <c r="I47" s="39"/>
      <c r="J47" s="39"/>
      <c r="K47" s="40"/>
      <c r="L47" s="116"/>
      <c r="M47" s="116"/>
      <c r="N47" s="112"/>
      <c r="O47" s="112"/>
      <c r="P47" s="113"/>
      <c r="Q47" s="113"/>
      <c r="R47" s="159"/>
      <c r="S47" s="161"/>
      <c r="T47" s="163"/>
      <c r="U47" s="14"/>
    </row>
    <row r="48" spans="2:21" ht="15" customHeight="1">
      <c r="B48" s="174"/>
      <c r="C48" s="5"/>
      <c r="D48" s="176"/>
      <c r="E48" s="4"/>
      <c r="F48" s="4"/>
      <c r="G48" s="41"/>
      <c r="H48" s="41"/>
      <c r="I48" s="41"/>
      <c r="J48" s="41"/>
      <c r="K48" s="42"/>
      <c r="L48" s="42"/>
      <c r="M48" s="41"/>
      <c r="N48" s="41"/>
      <c r="O48" s="41"/>
      <c r="P48" s="99"/>
      <c r="Q48" s="99"/>
      <c r="R48" s="160"/>
      <c r="S48" s="162"/>
      <c r="T48" s="164"/>
      <c r="U48" s="6"/>
    </row>
    <row r="50" ht="11.25">
      <c r="C50" s="3" t="s">
        <v>439</v>
      </c>
    </row>
  </sheetData>
  <sheetProtection/>
  <mergeCells count="126">
    <mergeCell ref="U17:U18"/>
    <mergeCell ref="B47:B48"/>
    <mergeCell ref="B39:B40"/>
    <mergeCell ref="B35:B36"/>
    <mergeCell ref="C35:C36"/>
    <mergeCell ref="D35:D36"/>
    <mergeCell ref="D37:D38"/>
    <mergeCell ref="B37:B38"/>
    <mergeCell ref="D39:D40"/>
    <mergeCell ref="C39:C40"/>
    <mergeCell ref="D33:D34"/>
    <mergeCell ref="C33:C34"/>
    <mergeCell ref="B33:B34"/>
    <mergeCell ref="B41:B42"/>
    <mergeCell ref="B43:B44"/>
    <mergeCell ref="D29:D30"/>
    <mergeCell ref="C29:C30"/>
    <mergeCell ref="B29:B30"/>
    <mergeCell ref="C37:C38"/>
    <mergeCell ref="B31:B32"/>
    <mergeCell ref="C31:C32"/>
    <mergeCell ref="D31:D32"/>
    <mergeCell ref="D25:D26"/>
    <mergeCell ref="C25:C26"/>
    <mergeCell ref="B25:B26"/>
    <mergeCell ref="B27:B28"/>
    <mergeCell ref="C27:C28"/>
    <mergeCell ref="D27:D28"/>
    <mergeCell ref="D21:D22"/>
    <mergeCell ref="C21:C22"/>
    <mergeCell ref="B21:B22"/>
    <mergeCell ref="B23:B24"/>
    <mergeCell ref="C23:C24"/>
    <mergeCell ref="D23:D24"/>
    <mergeCell ref="B13:B14"/>
    <mergeCell ref="D13:D14"/>
    <mergeCell ref="C13:C14"/>
    <mergeCell ref="B19:B20"/>
    <mergeCell ref="C19:C20"/>
    <mergeCell ref="D19:D20"/>
    <mergeCell ref="D15:D16"/>
    <mergeCell ref="D17:D18"/>
    <mergeCell ref="C17:C18"/>
    <mergeCell ref="B17:B18"/>
    <mergeCell ref="R4:T6"/>
    <mergeCell ref="B11:B12"/>
    <mergeCell ref="B15:B16"/>
    <mergeCell ref="C15:C16"/>
    <mergeCell ref="D11:D12"/>
    <mergeCell ref="C11:C12"/>
    <mergeCell ref="C4:C8"/>
    <mergeCell ref="B9:B10"/>
    <mergeCell ref="C9:C10"/>
    <mergeCell ref="D9:D10"/>
    <mergeCell ref="B45:B46"/>
    <mergeCell ref="D41:D42"/>
    <mergeCell ref="D43:D44"/>
    <mergeCell ref="D45:D46"/>
    <mergeCell ref="D47:D48"/>
    <mergeCell ref="R7:R8"/>
    <mergeCell ref="R15:R16"/>
    <mergeCell ref="R17:R18"/>
    <mergeCell ref="R19:R20"/>
    <mergeCell ref="R21:R22"/>
    <mergeCell ref="S7:S8"/>
    <mergeCell ref="T7:T8"/>
    <mergeCell ref="R9:R10"/>
    <mergeCell ref="S9:S10"/>
    <mergeCell ref="S11:S12"/>
    <mergeCell ref="S13:S14"/>
    <mergeCell ref="R11:R12"/>
    <mergeCell ref="R13:R14"/>
    <mergeCell ref="S39:S40"/>
    <mergeCell ref="S31:S32"/>
    <mergeCell ref="S15:S16"/>
    <mergeCell ref="S17:S18"/>
    <mergeCell ref="S19:S20"/>
    <mergeCell ref="S21:S22"/>
    <mergeCell ref="S23:S24"/>
    <mergeCell ref="S25:S26"/>
    <mergeCell ref="R33:R34"/>
    <mergeCell ref="S27:S28"/>
    <mergeCell ref="S29:S30"/>
    <mergeCell ref="S33:S34"/>
    <mergeCell ref="S35:S36"/>
    <mergeCell ref="S37:S38"/>
    <mergeCell ref="R37:R38"/>
    <mergeCell ref="R27:R28"/>
    <mergeCell ref="R29:R30"/>
    <mergeCell ref="R31:R32"/>
    <mergeCell ref="R39:R40"/>
    <mergeCell ref="T9:T10"/>
    <mergeCell ref="T11:T12"/>
    <mergeCell ref="T13:T14"/>
    <mergeCell ref="T15:T16"/>
    <mergeCell ref="T17:T18"/>
    <mergeCell ref="T19:T20"/>
    <mergeCell ref="T21:T22"/>
    <mergeCell ref="R23:R24"/>
    <mergeCell ref="R25:R26"/>
    <mergeCell ref="T23:T24"/>
    <mergeCell ref="T25:T26"/>
    <mergeCell ref="T27:T28"/>
    <mergeCell ref="T29:T30"/>
    <mergeCell ref="T31:T32"/>
    <mergeCell ref="T33:T34"/>
    <mergeCell ref="R45:R46"/>
    <mergeCell ref="S45:S46"/>
    <mergeCell ref="T45:T46"/>
    <mergeCell ref="T35:T36"/>
    <mergeCell ref="T37:T38"/>
    <mergeCell ref="T39:T40"/>
    <mergeCell ref="R41:R42"/>
    <mergeCell ref="S41:S42"/>
    <mergeCell ref="T41:T42"/>
    <mergeCell ref="R35:R36"/>
    <mergeCell ref="L4:Q5"/>
    <mergeCell ref="R47:R48"/>
    <mergeCell ref="S47:S48"/>
    <mergeCell ref="T47:T48"/>
    <mergeCell ref="U15:U16"/>
    <mergeCell ref="U23:U24"/>
    <mergeCell ref="U35:U36"/>
    <mergeCell ref="R43:R44"/>
    <mergeCell ref="S43:S44"/>
    <mergeCell ref="T43:T44"/>
  </mergeCells>
  <printOptions/>
  <pageMargins left="0.35433070866141736" right="0.35433070866141736" top="0.3937007874015748" bottom="0.6299212598425197" header="0.2362204724409449" footer="0.31496062992125984"/>
  <pageSetup horizontalDpi="600" verticalDpi="6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U89"/>
  <sheetViews>
    <sheetView zoomScalePageLayoutView="0" workbookViewId="0" topLeftCell="A13">
      <selection activeCell="Q24" sqref="Q24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7" width="5.875" style="3" hidden="1" customWidth="1"/>
    <col min="8" max="8" width="6.00390625" style="3" hidden="1" customWidth="1"/>
    <col min="9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216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306</v>
      </c>
      <c r="D9" s="175">
        <v>315</v>
      </c>
      <c r="E9" s="26">
        <v>240</v>
      </c>
      <c r="F9" s="27">
        <v>230</v>
      </c>
      <c r="G9" s="36">
        <v>220</v>
      </c>
      <c r="H9" s="36">
        <v>220</v>
      </c>
      <c r="I9" s="39" t="s">
        <v>178</v>
      </c>
      <c r="J9" s="74" t="s">
        <v>44</v>
      </c>
      <c r="K9" s="74" t="s">
        <v>44</v>
      </c>
      <c r="L9" s="114" t="s">
        <v>44</v>
      </c>
      <c r="M9" s="117">
        <v>184</v>
      </c>
      <c r="N9" s="104">
        <v>188</v>
      </c>
      <c r="O9" s="104">
        <v>195</v>
      </c>
      <c r="P9" s="104">
        <v>202</v>
      </c>
      <c r="Q9" s="112">
        <v>209</v>
      </c>
      <c r="R9" s="196" t="s">
        <v>64</v>
      </c>
      <c r="S9" s="161" t="s">
        <v>27</v>
      </c>
      <c r="T9" s="194">
        <v>300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-4.166666666666666</v>
      </c>
      <c r="G10" s="38">
        <f>(G9-F9)/F9*100</f>
        <v>-4.3478260869565215</v>
      </c>
      <c r="H10" s="38">
        <f>(H9-G9)/G9*100</f>
        <v>0</v>
      </c>
      <c r="I10" s="43" t="s">
        <v>178</v>
      </c>
      <c r="J10" s="64" t="s">
        <v>44</v>
      </c>
      <c r="K10" s="64" t="s">
        <v>44</v>
      </c>
      <c r="L10" s="105" t="s">
        <v>44</v>
      </c>
      <c r="M10" s="95">
        <v>1.1</v>
      </c>
      <c r="N10" s="95">
        <v>2.2</v>
      </c>
      <c r="O10" s="95">
        <v>3.7</v>
      </c>
      <c r="P10" s="95">
        <v>3.6</v>
      </c>
      <c r="Q10" s="94">
        <v>3.5</v>
      </c>
      <c r="R10" s="197"/>
      <c r="S10" s="162"/>
      <c r="T10" s="195"/>
      <c r="U10" s="6"/>
    </row>
    <row r="11" spans="2:21" ht="15" customHeight="1">
      <c r="B11" s="165" t="s">
        <v>12</v>
      </c>
      <c r="C11" s="187" t="s">
        <v>307</v>
      </c>
      <c r="D11" s="175">
        <v>124</v>
      </c>
      <c r="E11" s="8">
        <v>1150</v>
      </c>
      <c r="F11" s="31">
        <v>1000</v>
      </c>
      <c r="G11" s="39">
        <v>800</v>
      </c>
      <c r="H11" s="39">
        <v>720</v>
      </c>
      <c r="I11" s="39">
        <v>828</v>
      </c>
      <c r="J11" s="40">
        <v>853</v>
      </c>
      <c r="K11" s="47">
        <v>720</v>
      </c>
      <c r="L11" s="117">
        <v>635</v>
      </c>
      <c r="M11" s="117">
        <v>590</v>
      </c>
      <c r="N11" s="117">
        <v>663</v>
      </c>
      <c r="O11" s="117">
        <v>849</v>
      </c>
      <c r="P11" s="117">
        <v>1030</v>
      </c>
      <c r="Q11" s="113">
        <v>1250</v>
      </c>
      <c r="R11" s="196" t="s">
        <v>77</v>
      </c>
      <c r="S11" s="161" t="s">
        <v>29</v>
      </c>
      <c r="T11" s="194">
        <v>600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-13.043478260869565</v>
      </c>
      <c r="G12" s="38">
        <f>(G11-F11)/F11*100</f>
        <v>-20</v>
      </c>
      <c r="H12" s="38">
        <f>(H11-G11)/G11*100</f>
        <v>-10</v>
      </c>
      <c r="I12" s="38">
        <f>ROUND((I11-H11)/H11*100,1)</f>
        <v>15</v>
      </c>
      <c r="J12" s="38">
        <f>ROUND((J11-I11)/I11*100,1)</f>
        <v>3</v>
      </c>
      <c r="K12" s="38">
        <f>ROUND((K11-J11)/J11*100,1)</f>
        <v>-15.6</v>
      </c>
      <c r="L12" s="95">
        <f>ROUND((L11-K11)/K11*100,1)</f>
        <v>-11.8</v>
      </c>
      <c r="M12" s="95">
        <v>1.2</v>
      </c>
      <c r="N12" s="95">
        <v>12.4</v>
      </c>
      <c r="O12" s="95">
        <v>28.1</v>
      </c>
      <c r="P12" s="95">
        <v>21.3</v>
      </c>
      <c r="Q12" s="94">
        <v>21.4</v>
      </c>
      <c r="R12" s="197"/>
      <c r="S12" s="162"/>
      <c r="T12" s="195"/>
      <c r="U12" s="6"/>
    </row>
    <row r="13" spans="2:21" ht="15" customHeight="1">
      <c r="B13" s="165" t="s">
        <v>0</v>
      </c>
      <c r="C13" s="187" t="s">
        <v>308</v>
      </c>
      <c r="D13" s="175">
        <v>849</v>
      </c>
      <c r="E13" s="8">
        <v>475</v>
      </c>
      <c r="F13" s="31">
        <v>400</v>
      </c>
      <c r="G13" s="39">
        <v>325</v>
      </c>
      <c r="H13" s="39">
        <v>306</v>
      </c>
      <c r="I13" s="39">
        <v>350</v>
      </c>
      <c r="J13" s="74" t="s">
        <v>44</v>
      </c>
      <c r="K13" s="74" t="s">
        <v>44</v>
      </c>
      <c r="L13" s="114" t="s">
        <v>44</v>
      </c>
      <c r="M13" s="114">
        <v>451</v>
      </c>
      <c r="N13" s="114">
        <v>480</v>
      </c>
      <c r="O13" s="114">
        <v>550</v>
      </c>
      <c r="P13" s="114">
        <v>633</v>
      </c>
      <c r="Q13" s="101">
        <v>750</v>
      </c>
      <c r="R13" s="196" t="s">
        <v>40</v>
      </c>
      <c r="S13" s="161" t="s">
        <v>29</v>
      </c>
      <c r="T13" s="194">
        <v>600</v>
      </c>
      <c r="U13" s="165" t="s">
        <v>30</v>
      </c>
    </row>
    <row r="14" spans="2:21" ht="15" customHeight="1">
      <c r="B14" s="186"/>
      <c r="C14" s="188"/>
      <c r="D14" s="176"/>
      <c r="E14" s="29"/>
      <c r="F14" s="30">
        <f>(F13-E13)/E13*100</f>
        <v>-15.789473684210526</v>
      </c>
      <c r="G14" s="38">
        <f>(G13-F13)/F13*100</f>
        <v>-18.75</v>
      </c>
      <c r="H14" s="38">
        <f>(H13-G13)/G13*100</f>
        <v>-5.846153846153846</v>
      </c>
      <c r="I14" s="38">
        <f>ROUND((I13-H13)/H13*100,1)</f>
        <v>14.4</v>
      </c>
      <c r="J14" s="64" t="s">
        <v>44</v>
      </c>
      <c r="K14" s="64" t="s">
        <v>44</v>
      </c>
      <c r="L14" s="105" t="s">
        <v>44</v>
      </c>
      <c r="M14" s="95">
        <v>2.5</v>
      </c>
      <c r="N14" s="95">
        <v>6.4</v>
      </c>
      <c r="O14" s="95">
        <v>14.6</v>
      </c>
      <c r="P14" s="95">
        <v>15.1</v>
      </c>
      <c r="Q14" s="94">
        <v>18.5</v>
      </c>
      <c r="R14" s="197"/>
      <c r="S14" s="162"/>
      <c r="T14" s="195"/>
      <c r="U14" s="166"/>
    </row>
    <row r="15" spans="2:21" ht="15" customHeight="1">
      <c r="B15" s="165" t="s">
        <v>1</v>
      </c>
      <c r="C15" s="187" t="s">
        <v>309</v>
      </c>
      <c r="D15" s="175">
        <v>152</v>
      </c>
      <c r="E15" s="8">
        <v>412</v>
      </c>
      <c r="F15" s="31">
        <v>365</v>
      </c>
      <c r="G15" s="39">
        <v>295</v>
      </c>
      <c r="H15" s="39">
        <v>294</v>
      </c>
      <c r="I15" s="39">
        <v>345</v>
      </c>
      <c r="J15" s="40">
        <v>349</v>
      </c>
      <c r="K15" s="59">
        <v>313</v>
      </c>
      <c r="L15" s="117">
        <v>295</v>
      </c>
      <c r="M15" s="117">
        <v>300</v>
      </c>
      <c r="N15" s="117">
        <v>313</v>
      </c>
      <c r="O15" s="117">
        <v>326</v>
      </c>
      <c r="P15" s="117">
        <v>348</v>
      </c>
      <c r="Q15" s="113">
        <v>382</v>
      </c>
      <c r="R15" s="196" t="s">
        <v>31</v>
      </c>
      <c r="S15" s="161" t="s">
        <v>27</v>
      </c>
      <c r="T15" s="194">
        <v>400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-11.407766990291263</v>
      </c>
      <c r="G16" s="38">
        <f>(G15-F15)/F15*100</f>
        <v>-19.17808219178082</v>
      </c>
      <c r="H16" s="38">
        <f>(H15-G15)/G15*100</f>
        <v>-0.3389830508474576</v>
      </c>
      <c r="I16" s="38">
        <f>ROUND((I15-H15)/H15*100,1)</f>
        <v>17.3</v>
      </c>
      <c r="J16" s="38">
        <f>ROUND((J15-I15)/I15*100,1)</f>
        <v>1.2</v>
      </c>
      <c r="K16" s="38">
        <f>ROUND((K15-J15)/J15*100,1)</f>
        <v>-10.3</v>
      </c>
      <c r="L16" s="95">
        <f>ROUND((L15-K15)/K15*100,1)</f>
        <v>-5.8</v>
      </c>
      <c r="M16" s="95">
        <v>1.4</v>
      </c>
      <c r="N16" s="95">
        <v>4.3</v>
      </c>
      <c r="O16" s="95">
        <v>4.2</v>
      </c>
      <c r="P16" s="95">
        <v>6.7</v>
      </c>
      <c r="Q16" s="94">
        <v>9.8</v>
      </c>
      <c r="R16" s="197"/>
      <c r="S16" s="162"/>
      <c r="T16" s="195"/>
      <c r="U16" s="6"/>
    </row>
    <row r="17" spans="2:21" ht="15" customHeight="1">
      <c r="B17" s="165" t="s">
        <v>200</v>
      </c>
      <c r="C17" s="187" t="s">
        <v>310</v>
      </c>
      <c r="D17" s="175">
        <v>375</v>
      </c>
      <c r="E17" s="8">
        <v>380</v>
      </c>
      <c r="F17" s="31">
        <v>335</v>
      </c>
      <c r="G17" s="39">
        <v>320</v>
      </c>
      <c r="H17" s="39">
        <v>340</v>
      </c>
      <c r="I17" s="39">
        <v>380</v>
      </c>
      <c r="J17" s="40">
        <v>385</v>
      </c>
      <c r="K17" s="47">
        <v>345</v>
      </c>
      <c r="L17" s="117">
        <v>320</v>
      </c>
      <c r="M17" s="119">
        <v>312</v>
      </c>
      <c r="N17" s="119">
        <v>323</v>
      </c>
      <c r="O17" s="119">
        <v>335</v>
      </c>
      <c r="P17" s="119">
        <v>358</v>
      </c>
      <c r="Q17" s="112">
        <v>393</v>
      </c>
      <c r="R17" s="196" t="s">
        <v>31</v>
      </c>
      <c r="S17" s="161" t="s">
        <v>27</v>
      </c>
      <c r="T17" s="194">
        <v>400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-11.842105263157894</v>
      </c>
      <c r="G18" s="38">
        <f>(G17-F17)/F17*100</f>
        <v>-4.477611940298507</v>
      </c>
      <c r="H18" s="38">
        <f>(H17-G17)/G17*100</f>
        <v>6.25</v>
      </c>
      <c r="I18" s="38">
        <f>ROUND((I17-H17)/H17*100,1)</f>
        <v>11.8</v>
      </c>
      <c r="J18" s="38">
        <f>ROUND((J17-I17)/I17*100,1)</f>
        <v>1.3</v>
      </c>
      <c r="K18" s="38">
        <f>ROUND((K17-J17)/J17*100,1)</f>
        <v>-10.4</v>
      </c>
      <c r="L18" s="95">
        <f>ROUND((L17-K17)/K17*100,1)</f>
        <v>-7.2</v>
      </c>
      <c r="M18" s="94">
        <v>0.3</v>
      </c>
      <c r="N18" s="94">
        <v>3.5</v>
      </c>
      <c r="O18" s="94">
        <v>3.7</v>
      </c>
      <c r="P18" s="94">
        <v>6.9</v>
      </c>
      <c r="Q18" s="94">
        <v>9.8</v>
      </c>
      <c r="R18" s="197"/>
      <c r="S18" s="162"/>
      <c r="T18" s="195"/>
      <c r="U18" s="6"/>
    </row>
    <row r="19" spans="2:21" ht="15" customHeight="1">
      <c r="B19" s="165" t="s">
        <v>3</v>
      </c>
      <c r="C19" s="187" t="s">
        <v>311</v>
      </c>
      <c r="D19" s="175">
        <v>820</v>
      </c>
      <c r="E19" s="8">
        <v>508</v>
      </c>
      <c r="F19" s="31">
        <v>470</v>
      </c>
      <c r="G19" s="39">
        <v>448</v>
      </c>
      <c r="H19" s="39">
        <v>470</v>
      </c>
      <c r="I19" s="39">
        <v>520</v>
      </c>
      <c r="J19" s="40">
        <v>540</v>
      </c>
      <c r="K19" s="47">
        <v>485</v>
      </c>
      <c r="L19" s="117">
        <v>443</v>
      </c>
      <c r="M19" s="117">
        <v>444</v>
      </c>
      <c r="N19" s="117">
        <v>460</v>
      </c>
      <c r="O19" s="117">
        <v>566</v>
      </c>
      <c r="P19" s="117">
        <v>679</v>
      </c>
      <c r="Q19" s="101">
        <v>804</v>
      </c>
      <c r="R19" s="196" t="s">
        <v>31</v>
      </c>
      <c r="S19" s="161" t="s">
        <v>29</v>
      </c>
      <c r="T19" s="194">
        <v>600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-7.480314960629922</v>
      </c>
      <c r="G20" s="38">
        <f>(G19-F19)/F19*100</f>
        <v>-4.680851063829787</v>
      </c>
      <c r="H20" s="38">
        <f>(H19-G19)/G19*100</f>
        <v>4.910714285714286</v>
      </c>
      <c r="I20" s="38">
        <f>ROUND((I19-H19)/H19*100,1)</f>
        <v>10.6</v>
      </c>
      <c r="J20" s="38">
        <f>ROUND((J19-I19)/I19*100,1)</f>
        <v>3.8</v>
      </c>
      <c r="K20" s="38">
        <f>ROUND((K19-J19)/J19*100,1)</f>
        <v>-10.2</v>
      </c>
      <c r="L20" s="95">
        <f>ROUND((L19-K19)/K19*100,1)</f>
        <v>-8.7</v>
      </c>
      <c r="M20" s="95">
        <v>1.8</v>
      </c>
      <c r="N20" s="95">
        <v>3.6</v>
      </c>
      <c r="O20" s="95">
        <v>23</v>
      </c>
      <c r="P20" s="95">
        <v>20</v>
      </c>
      <c r="Q20" s="94">
        <v>18.4</v>
      </c>
      <c r="R20" s="197"/>
      <c r="S20" s="162"/>
      <c r="T20" s="195"/>
      <c r="U20" s="6"/>
    </row>
    <row r="21" spans="2:21" ht="15" customHeight="1">
      <c r="B21" s="165" t="s">
        <v>4</v>
      </c>
      <c r="C21" s="187" t="s">
        <v>312</v>
      </c>
      <c r="D21" s="175">
        <v>210</v>
      </c>
      <c r="E21" s="8">
        <v>457</v>
      </c>
      <c r="F21" s="31">
        <v>415</v>
      </c>
      <c r="G21" s="39">
        <v>385</v>
      </c>
      <c r="H21" s="39">
        <v>395</v>
      </c>
      <c r="I21" s="39">
        <v>433</v>
      </c>
      <c r="J21" s="40">
        <v>447</v>
      </c>
      <c r="K21" s="47">
        <v>400</v>
      </c>
      <c r="L21" s="117">
        <v>370</v>
      </c>
      <c r="M21" s="117">
        <v>376</v>
      </c>
      <c r="N21" s="117">
        <v>400</v>
      </c>
      <c r="O21" s="117">
        <v>449</v>
      </c>
      <c r="P21" s="117">
        <v>515</v>
      </c>
      <c r="Q21" s="113">
        <v>610</v>
      </c>
      <c r="R21" s="196" t="s">
        <v>31</v>
      </c>
      <c r="S21" s="161" t="s">
        <v>29</v>
      </c>
      <c r="T21" s="194">
        <v>600</v>
      </c>
      <c r="U21" s="14"/>
    </row>
    <row r="22" spans="2:21" ht="15" customHeight="1">
      <c r="B22" s="186"/>
      <c r="C22" s="188"/>
      <c r="D22" s="176"/>
      <c r="E22" s="29"/>
      <c r="F22" s="30">
        <f>(F21-E21)/E21*100</f>
        <v>-9.190371991247265</v>
      </c>
      <c r="G22" s="38">
        <f>(G21-F21)/F21*100</f>
        <v>-7.228915662650602</v>
      </c>
      <c r="H22" s="38">
        <f>(H21-G21)/G21*100</f>
        <v>2.5974025974025974</v>
      </c>
      <c r="I22" s="38">
        <f>ROUND((I21-H21)/H21*100,1)</f>
        <v>9.6</v>
      </c>
      <c r="J22" s="38">
        <f>ROUND((J21-I21)/I21*100,1)</f>
        <v>3.2</v>
      </c>
      <c r="K22" s="38">
        <f>ROUND((K21-J21)/J21*100,1)</f>
        <v>-10.5</v>
      </c>
      <c r="L22" s="95">
        <f>ROUND((L21-K21)/K21*100,1)</f>
        <v>-7.5</v>
      </c>
      <c r="M22" s="95">
        <v>1.9</v>
      </c>
      <c r="N22" s="95">
        <v>6.4</v>
      </c>
      <c r="O22" s="95">
        <v>12.3</v>
      </c>
      <c r="P22" s="95">
        <v>14.7</v>
      </c>
      <c r="Q22" s="94">
        <v>18.4</v>
      </c>
      <c r="R22" s="197"/>
      <c r="S22" s="162"/>
      <c r="T22" s="195"/>
      <c r="U22" s="6"/>
    </row>
    <row r="23" spans="2:21" ht="15" customHeight="1">
      <c r="B23" s="165" t="s">
        <v>195</v>
      </c>
      <c r="C23" s="187" t="s">
        <v>313</v>
      </c>
      <c r="D23" s="175">
        <v>139</v>
      </c>
      <c r="E23" s="8" t="s">
        <v>44</v>
      </c>
      <c r="F23" s="31" t="s">
        <v>44</v>
      </c>
      <c r="G23" s="39">
        <v>253</v>
      </c>
      <c r="H23" s="39">
        <v>245</v>
      </c>
      <c r="I23" s="39">
        <v>250</v>
      </c>
      <c r="J23" s="40">
        <v>250</v>
      </c>
      <c r="K23" s="47">
        <v>237</v>
      </c>
      <c r="L23" s="117">
        <v>225</v>
      </c>
      <c r="M23" s="118">
        <v>223</v>
      </c>
      <c r="N23" s="118">
        <v>226</v>
      </c>
      <c r="O23" s="118">
        <v>229</v>
      </c>
      <c r="P23" s="118">
        <v>232</v>
      </c>
      <c r="Q23" s="112">
        <v>235</v>
      </c>
      <c r="R23" s="196" t="s">
        <v>100</v>
      </c>
      <c r="S23" s="161" t="s">
        <v>27</v>
      </c>
      <c r="T23" s="194">
        <v>300</v>
      </c>
      <c r="U23" s="14"/>
    </row>
    <row r="24" spans="2:21" ht="15" customHeight="1">
      <c r="B24" s="186"/>
      <c r="C24" s="188"/>
      <c r="D24" s="176"/>
      <c r="E24" s="29"/>
      <c r="F24" s="30" t="s">
        <v>44</v>
      </c>
      <c r="G24" s="38" t="s">
        <v>44</v>
      </c>
      <c r="H24" s="38">
        <f>(H23-G23)/G23*100</f>
        <v>-3.1620553359683794</v>
      </c>
      <c r="I24" s="38">
        <f>ROUND((I23-H23)/H23*100,1)</f>
        <v>2</v>
      </c>
      <c r="J24" s="38">
        <f>ROUND((J23-I23)/I23*100,1)</f>
        <v>0</v>
      </c>
      <c r="K24" s="38">
        <f>ROUND((K23-J23)/J23*100,1)</f>
        <v>-5.2</v>
      </c>
      <c r="L24" s="95">
        <f>ROUND((L23-K23)/K23*100,1)</f>
        <v>-5.1</v>
      </c>
      <c r="M24" s="94">
        <v>0.5</v>
      </c>
      <c r="N24" s="94">
        <v>1.3</v>
      </c>
      <c r="O24" s="94">
        <v>1.3</v>
      </c>
      <c r="P24" s="94">
        <v>1.3</v>
      </c>
      <c r="Q24" s="94">
        <v>1.3</v>
      </c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3"/>
      <c r="Q43" s="113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38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3" spans="18:20" ht="11.25">
      <c r="R53" s="1"/>
      <c r="S53" s="1"/>
      <c r="T53" s="2"/>
    </row>
    <row r="54" spans="18:20" ht="11.25">
      <c r="R54" s="1"/>
      <c r="S54" s="1"/>
      <c r="T54" s="1"/>
    </row>
    <row r="55" spans="18:20" ht="11.25">
      <c r="R55" s="1"/>
      <c r="S55" s="1"/>
      <c r="T55" s="1"/>
    </row>
    <row r="56" spans="18:20" ht="11.25">
      <c r="R56" s="1"/>
      <c r="S56" s="1"/>
      <c r="T56" s="2"/>
    </row>
    <row r="57" spans="6:20" ht="11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"/>
      <c r="S57" s="1"/>
      <c r="T57" s="1"/>
    </row>
    <row r="58" spans="6:20" ht="11.25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"/>
      <c r="S58" s="1"/>
      <c r="T58" s="1"/>
    </row>
    <row r="59" spans="18:19" ht="11.25">
      <c r="R59" s="1"/>
      <c r="S59" s="1"/>
    </row>
    <row r="60" spans="2:21" ht="15" customHeight="1">
      <c r="B60" s="1"/>
      <c r="C60" s="1"/>
      <c r="R60" s="1"/>
      <c r="S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5" customHeight="1">
      <c r="B88" s="1"/>
      <c r="C88" s="1"/>
      <c r="U88" s="2"/>
    </row>
    <row r="89" spans="2:21" ht="15" customHeight="1">
      <c r="B89" s="1"/>
      <c r="C89" s="1"/>
      <c r="U89" s="2"/>
    </row>
  </sheetData>
  <sheetProtection/>
  <mergeCells count="128">
    <mergeCell ref="D41:D42"/>
    <mergeCell ref="D35:D36"/>
    <mergeCell ref="D21:D22"/>
    <mergeCell ref="D17:D18"/>
    <mergeCell ref="D9:D10"/>
    <mergeCell ref="D11:D12"/>
    <mergeCell ref="D29:D30"/>
    <mergeCell ref="D25:D26"/>
    <mergeCell ref="D45:D46"/>
    <mergeCell ref="C31:C32"/>
    <mergeCell ref="D31:D32"/>
    <mergeCell ref="D43:D44"/>
    <mergeCell ref="D19:D20"/>
    <mergeCell ref="C19:C20"/>
    <mergeCell ref="C45:C46"/>
    <mergeCell ref="C43:C44"/>
    <mergeCell ref="D37:D38"/>
    <mergeCell ref="D39:D40"/>
    <mergeCell ref="C35:C36"/>
    <mergeCell ref="B35:B36"/>
    <mergeCell ref="B45:B46"/>
    <mergeCell ref="B41:B42"/>
    <mergeCell ref="C41:C42"/>
    <mergeCell ref="B37:B38"/>
    <mergeCell ref="C37:C38"/>
    <mergeCell ref="C39:C40"/>
    <mergeCell ref="B39:B40"/>
    <mergeCell ref="B17:B18"/>
    <mergeCell ref="C25:C26"/>
    <mergeCell ref="B19:B20"/>
    <mergeCell ref="C33:C34"/>
    <mergeCell ref="D33:D34"/>
    <mergeCell ref="B43:B44"/>
    <mergeCell ref="B21:B22"/>
    <mergeCell ref="C21:C22"/>
    <mergeCell ref="D27:D28"/>
    <mergeCell ref="B23:B24"/>
    <mergeCell ref="B13:B14"/>
    <mergeCell ref="C13:C14"/>
    <mergeCell ref="B27:B28"/>
    <mergeCell ref="C27:C28"/>
    <mergeCell ref="B25:B26"/>
    <mergeCell ref="B29:B30"/>
    <mergeCell ref="C29:C30"/>
    <mergeCell ref="B15:B16"/>
    <mergeCell ref="C15:C16"/>
    <mergeCell ref="C17:C18"/>
    <mergeCell ref="R4:T6"/>
    <mergeCell ref="C4:C8"/>
    <mergeCell ref="C11:C12"/>
    <mergeCell ref="D23:D24"/>
    <mergeCell ref="D13:D14"/>
    <mergeCell ref="D15:D16"/>
    <mergeCell ref="H4:H5"/>
    <mergeCell ref="C9:C10"/>
    <mergeCell ref="C23:C24"/>
    <mergeCell ref="R9:R10"/>
    <mergeCell ref="B47:B48"/>
    <mergeCell ref="C47:C48"/>
    <mergeCell ref="D47:D48"/>
    <mergeCell ref="R7:R8"/>
    <mergeCell ref="S7:S8"/>
    <mergeCell ref="T7:T8"/>
    <mergeCell ref="B31:B32"/>
    <mergeCell ref="B33:B34"/>
    <mergeCell ref="B9:B10"/>
    <mergeCell ref="B11:B12"/>
    <mergeCell ref="R11:R12"/>
    <mergeCell ref="R13:R14"/>
    <mergeCell ref="R15:R16"/>
    <mergeCell ref="R17:R18"/>
    <mergeCell ref="R19:R20"/>
    <mergeCell ref="S9:S10"/>
    <mergeCell ref="S11:S12"/>
    <mergeCell ref="S13:S14"/>
    <mergeCell ref="S15:S16"/>
    <mergeCell ref="S17:S18"/>
    <mergeCell ref="S19:S20"/>
    <mergeCell ref="T9:T10"/>
    <mergeCell ref="T11:T12"/>
    <mergeCell ref="T13:T14"/>
    <mergeCell ref="T15:T16"/>
    <mergeCell ref="T17:T18"/>
    <mergeCell ref="T19:T20"/>
    <mergeCell ref="T21:T22"/>
    <mergeCell ref="T23:T24"/>
    <mergeCell ref="U13:U14"/>
    <mergeCell ref="R25:R26"/>
    <mergeCell ref="S25:S26"/>
    <mergeCell ref="T25:T26"/>
    <mergeCell ref="R21:R22"/>
    <mergeCell ref="R23:R24"/>
    <mergeCell ref="S21:S22"/>
    <mergeCell ref="S23:S24"/>
    <mergeCell ref="R27:R28"/>
    <mergeCell ref="S27:S28"/>
    <mergeCell ref="T27:T28"/>
    <mergeCell ref="R29:R30"/>
    <mergeCell ref="S29:S30"/>
    <mergeCell ref="T29:T30"/>
    <mergeCell ref="R31:R32"/>
    <mergeCell ref="S31:S32"/>
    <mergeCell ref="T31:T32"/>
    <mergeCell ref="R33:R34"/>
    <mergeCell ref="S33:S34"/>
    <mergeCell ref="T33:T34"/>
    <mergeCell ref="R35:R36"/>
    <mergeCell ref="S35:S36"/>
    <mergeCell ref="T35:T36"/>
    <mergeCell ref="R37:R38"/>
    <mergeCell ref="S37:S38"/>
    <mergeCell ref="T37:T38"/>
    <mergeCell ref="R39:R40"/>
    <mergeCell ref="S39:S40"/>
    <mergeCell ref="T39:T40"/>
    <mergeCell ref="R41:R42"/>
    <mergeCell ref="S41:S42"/>
    <mergeCell ref="T41:T42"/>
    <mergeCell ref="L4:Q5"/>
    <mergeCell ref="R47:R48"/>
    <mergeCell ref="S47:S48"/>
    <mergeCell ref="T47:T48"/>
    <mergeCell ref="R43:R44"/>
    <mergeCell ref="S43:S44"/>
    <mergeCell ref="T43:T44"/>
    <mergeCell ref="R45:R46"/>
    <mergeCell ref="S45:S46"/>
    <mergeCell ref="T45:T46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U87"/>
  <sheetViews>
    <sheetView zoomScalePageLayoutView="0" workbookViewId="0" topLeftCell="A1">
      <selection activeCell="W19" sqref="W19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217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173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177" t="s">
        <v>169</v>
      </c>
      <c r="S7" s="169" t="s">
        <v>206</v>
      </c>
      <c r="T7" s="155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178"/>
      <c r="S8" s="170"/>
      <c r="T8" s="164"/>
      <c r="U8" s="6" t="s">
        <v>61</v>
      </c>
    </row>
    <row r="9" spans="2:21" ht="15" customHeight="1">
      <c r="B9" s="165" t="s">
        <v>81</v>
      </c>
      <c r="C9" s="187" t="s">
        <v>314</v>
      </c>
      <c r="D9" s="175">
        <v>110</v>
      </c>
      <c r="E9" s="26">
        <v>271</v>
      </c>
      <c r="F9" s="27">
        <v>253</v>
      </c>
      <c r="G9" s="36">
        <v>245</v>
      </c>
      <c r="H9" s="36">
        <v>240</v>
      </c>
      <c r="I9" s="36">
        <v>245</v>
      </c>
      <c r="J9" s="37">
        <v>246</v>
      </c>
      <c r="K9" s="37">
        <v>237</v>
      </c>
      <c r="L9" s="115">
        <v>230</v>
      </c>
      <c r="M9" s="114">
        <v>221</v>
      </c>
      <c r="N9" s="103">
        <v>221</v>
      </c>
      <c r="O9" s="103">
        <v>221</v>
      </c>
      <c r="P9" s="103">
        <v>221</v>
      </c>
      <c r="Q9" s="101">
        <v>221</v>
      </c>
      <c r="R9" s="196" t="s">
        <v>68</v>
      </c>
      <c r="S9" s="161" t="s">
        <v>27</v>
      </c>
      <c r="T9" s="163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-6.642066420664207</v>
      </c>
      <c r="G10" s="38">
        <f>(G9-F9)/F9*100</f>
        <v>-3.1620553359683794</v>
      </c>
      <c r="H10" s="38">
        <f>(H9-G9)/G9*100</f>
        <v>-2.0408163265306123</v>
      </c>
      <c r="I10" s="38">
        <f>ROUND((I9-H9)/H9*100,1)</f>
        <v>2.1</v>
      </c>
      <c r="J10" s="38">
        <f>ROUND((J9-I9)/I9*100,1)</f>
        <v>0.4</v>
      </c>
      <c r="K10" s="38">
        <f>ROUND((K9-J9)/J9*100,1)</f>
        <v>-3.7</v>
      </c>
      <c r="L10" s="95">
        <f>ROUND((L9-K9)/K9*100,1)</f>
        <v>-3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197"/>
      <c r="S10" s="162"/>
      <c r="T10" s="164"/>
      <c r="U10" s="6"/>
    </row>
    <row r="11" spans="2:21" ht="15" customHeight="1">
      <c r="B11" s="165" t="s">
        <v>83</v>
      </c>
      <c r="C11" s="187" t="s">
        <v>315</v>
      </c>
      <c r="D11" s="175">
        <v>57</v>
      </c>
      <c r="E11" s="8" t="s">
        <v>44</v>
      </c>
      <c r="F11" s="31">
        <v>203</v>
      </c>
      <c r="G11" s="39">
        <v>194</v>
      </c>
      <c r="H11" s="39">
        <v>189</v>
      </c>
      <c r="I11" s="39">
        <v>193</v>
      </c>
      <c r="J11" s="40">
        <v>195</v>
      </c>
      <c r="K11" s="50">
        <v>189</v>
      </c>
      <c r="L11" s="114">
        <v>183</v>
      </c>
      <c r="M11" s="112">
        <v>173</v>
      </c>
      <c r="N11" s="112">
        <v>172</v>
      </c>
      <c r="O11" s="112">
        <v>171</v>
      </c>
      <c r="P11" s="112">
        <v>171</v>
      </c>
      <c r="Q11" s="113">
        <v>171</v>
      </c>
      <c r="R11" s="196" t="s">
        <v>36</v>
      </c>
      <c r="S11" s="161" t="s">
        <v>27</v>
      </c>
      <c r="T11" s="163">
        <v>200</v>
      </c>
      <c r="U11" s="14"/>
    </row>
    <row r="12" spans="2:21" ht="15" customHeight="1">
      <c r="B12" s="186"/>
      <c r="C12" s="188"/>
      <c r="D12" s="176"/>
      <c r="E12" s="29"/>
      <c r="F12" s="32" t="s">
        <v>44</v>
      </c>
      <c r="G12" s="44">
        <f>(G11-F11)/F11*100</f>
        <v>-4.433497536945813</v>
      </c>
      <c r="H12" s="44">
        <f>(H11-G11)/G11*100</f>
        <v>-2.5773195876288657</v>
      </c>
      <c r="I12" s="38">
        <f>ROUND((I11-H11)/H11*100,1)</f>
        <v>2.1</v>
      </c>
      <c r="J12" s="38">
        <f>ROUND((J11-I11)/I11*100,1)</f>
        <v>1</v>
      </c>
      <c r="K12" s="38">
        <f>ROUND((K11-J11)/J11*100,1)</f>
        <v>-3.1</v>
      </c>
      <c r="L12" s="95">
        <f>ROUND((L11-K11)/K11*100,1)</f>
        <v>-3.2</v>
      </c>
      <c r="M12" s="94">
        <v>-0.6</v>
      </c>
      <c r="N12" s="94">
        <v>-0.6</v>
      </c>
      <c r="O12" s="94">
        <v>-0.6</v>
      </c>
      <c r="P12" s="94">
        <v>0</v>
      </c>
      <c r="Q12" s="94">
        <v>0</v>
      </c>
      <c r="R12" s="197"/>
      <c r="S12" s="162"/>
      <c r="T12" s="164"/>
      <c r="U12" s="6"/>
    </row>
    <row r="13" spans="2:21" ht="15" customHeight="1">
      <c r="B13" s="165" t="s">
        <v>62</v>
      </c>
      <c r="C13" s="187" t="s">
        <v>316</v>
      </c>
      <c r="D13" s="175">
        <v>99</v>
      </c>
      <c r="E13" s="8">
        <v>214</v>
      </c>
      <c r="F13" s="31">
        <v>204</v>
      </c>
      <c r="G13" s="39">
        <v>195</v>
      </c>
      <c r="H13" s="39">
        <v>190</v>
      </c>
      <c r="I13" s="39">
        <v>194</v>
      </c>
      <c r="J13" s="40">
        <v>196</v>
      </c>
      <c r="K13" s="50">
        <v>189</v>
      </c>
      <c r="L13" s="112">
        <v>183</v>
      </c>
      <c r="M13" s="112">
        <v>173</v>
      </c>
      <c r="N13" s="112">
        <v>173</v>
      </c>
      <c r="O13" s="112">
        <v>173</v>
      </c>
      <c r="P13" s="112">
        <v>173</v>
      </c>
      <c r="Q13" s="112">
        <v>173</v>
      </c>
      <c r="R13" s="196" t="s">
        <v>36</v>
      </c>
      <c r="S13" s="161" t="s">
        <v>27</v>
      </c>
      <c r="T13" s="163">
        <v>200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-4.672897196261682</v>
      </c>
      <c r="G14" s="38">
        <f>(G13-F13)/F13*100</f>
        <v>-4.411764705882353</v>
      </c>
      <c r="H14" s="38">
        <f>(H13-G13)/G13*100</f>
        <v>-2.564102564102564</v>
      </c>
      <c r="I14" s="38">
        <f>ROUND((I13-H13)/H13*100,1)</f>
        <v>2.1</v>
      </c>
      <c r="J14" s="38">
        <f>ROUND((J13-I13)/I13*100,1)</f>
        <v>1</v>
      </c>
      <c r="K14" s="38">
        <f>ROUND((K13-J13)/J13*100,1)</f>
        <v>-3.6</v>
      </c>
      <c r="L14" s="95">
        <f>ROUND((L13-K13)/K13*100,1)</f>
        <v>-3.2</v>
      </c>
      <c r="M14" s="94">
        <v>-0.6</v>
      </c>
      <c r="N14" s="94">
        <v>0</v>
      </c>
      <c r="O14" s="94">
        <v>0</v>
      </c>
      <c r="P14" s="94">
        <v>0</v>
      </c>
      <c r="Q14" s="94">
        <v>0</v>
      </c>
      <c r="R14" s="197"/>
      <c r="S14" s="162"/>
      <c r="T14" s="164"/>
      <c r="U14" s="6"/>
    </row>
    <row r="15" spans="2:21" ht="15" customHeight="1">
      <c r="B15" s="165" t="s">
        <v>87</v>
      </c>
      <c r="C15" s="187" t="s">
        <v>317</v>
      </c>
      <c r="D15" s="175">
        <v>109</v>
      </c>
      <c r="E15" s="8">
        <v>248</v>
      </c>
      <c r="F15" s="31">
        <v>236</v>
      </c>
      <c r="G15" s="39">
        <v>226</v>
      </c>
      <c r="H15" s="39">
        <v>221</v>
      </c>
      <c r="I15" s="39">
        <v>226</v>
      </c>
      <c r="J15" s="40">
        <v>229</v>
      </c>
      <c r="K15" s="49">
        <v>221</v>
      </c>
      <c r="L15" s="112">
        <v>214</v>
      </c>
      <c r="M15" s="112">
        <v>202</v>
      </c>
      <c r="N15" s="112">
        <v>202</v>
      </c>
      <c r="O15" s="112">
        <v>202</v>
      </c>
      <c r="P15" s="112">
        <v>202</v>
      </c>
      <c r="Q15" s="101">
        <v>202</v>
      </c>
      <c r="R15" s="196" t="s">
        <v>36</v>
      </c>
      <c r="S15" s="161" t="s">
        <v>27</v>
      </c>
      <c r="T15" s="163">
        <v>200</v>
      </c>
      <c r="U15" s="167" t="s">
        <v>101</v>
      </c>
    </row>
    <row r="16" spans="2:21" ht="15" customHeight="1">
      <c r="B16" s="186"/>
      <c r="C16" s="188"/>
      <c r="D16" s="176"/>
      <c r="E16" s="29"/>
      <c r="F16" s="30">
        <f>(F15-E15)/E15*100</f>
        <v>-4.838709677419355</v>
      </c>
      <c r="G16" s="38">
        <f>(G15-F15)/F15*100</f>
        <v>-4.23728813559322</v>
      </c>
      <c r="H16" s="38">
        <f>(H15-G15)/G15*100</f>
        <v>-2.2123893805309733</v>
      </c>
      <c r="I16" s="38">
        <f>ROUND((I15-H15)/H15*100,1)</f>
        <v>2.3</v>
      </c>
      <c r="J16" s="38">
        <f>ROUND((J15-I15)/I15*100,1)</f>
        <v>1.3</v>
      </c>
      <c r="K16" s="38">
        <f>ROUND((K15-J15)/J15*100,1)</f>
        <v>-3.5</v>
      </c>
      <c r="L16" s="95">
        <f>ROUND((L15-K15)/K15*100,1)</f>
        <v>-3.2</v>
      </c>
      <c r="M16" s="94">
        <v>-0.5</v>
      </c>
      <c r="N16" s="94">
        <v>0</v>
      </c>
      <c r="O16" s="94">
        <v>0</v>
      </c>
      <c r="P16" s="94">
        <v>0</v>
      </c>
      <c r="Q16" s="94">
        <v>0</v>
      </c>
      <c r="R16" s="197"/>
      <c r="S16" s="162"/>
      <c r="T16" s="164"/>
      <c r="U16" s="168"/>
    </row>
    <row r="17" spans="2:21" ht="15" customHeight="1">
      <c r="B17" s="165" t="s">
        <v>63</v>
      </c>
      <c r="C17" s="187" t="s">
        <v>318</v>
      </c>
      <c r="D17" s="175">
        <v>126</v>
      </c>
      <c r="E17" s="8">
        <v>393</v>
      </c>
      <c r="F17" s="31">
        <v>360</v>
      </c>
      <c r="G17" s="39">
        <v>330</v>
      </c>
      <c r="H17" s="39">
        <v>318</v>
      </c>
      <c r="I17" s="39">
        <v>329</v>
      </c>
      <c r="J17" s="40">
        <v>336</v>
      </c>
      <c r="K17" s="50">
        <v>318</v>
      </c>
      <c r="L17" s="112">
        <v>303</v>
      </c>
      <c r="M17" s="112">
        <v>293</v>
      </c>
      <c r="N17" s="112">
        <v>293</v>
      </c>
      <c r="O17" s="112">
        <v>293</v>
      </c>
      <c r="P17" s="112">
        <v>293</v>
      </c>
      <c r="Q17" s="113">
        <v>293</v>
      </c>
      <c r="R17" s="196" t="s">
        <v>102</v>
      </c>
      <c r="S17" s="161" t="s">
        <v>27</v>
      </c>
      <c r="T17" s="163">
        <v>400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-8.396946564885496</v>
      </c>
      <c r="G18" s="38">
        <f>(G17-F17)/F17*100</f>
        <v>-8.333333333333332</v>
      </c>
      <c r="H18" s="38">
        <f>(H17-G17)/G17*100</f>
        <v>-3.6363636363636362</v>
      </c>
      <c r="I18" s="38">
        <f>ROUND((I17-H17)/H17*100,1)</f>
        <v>3.5</v>
      </c>
      <c r="J18" s="38">
        <f>ROUND((J17-I17)/I17*100,1)</f>
        <v>2.1</v>
      </c>
      <c r="K18" s="38">
        <f>ROUND((K17-J17)/J17*100,1)</f>
        <v>-5.4</v>
      </c>
      <c r="L18" s="95">
        <f>ROUND((L17-K17)/K17*100,1)</f>
        <v>-4.7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197"/>
      <c r="S18" s="162"/>
      <c r="T18" s="164"/>
      <c r="U18" s="6"/>
    </row>
    <row r="19" spans="2:21" ht="15" customHeight="1">
      <c r="B19" s="165" t="s">
        <v>195</v>
      </c>
      <c r="C19" s="187" t="s">
        <v>319</v>
      </c>
      <c r="D19" s="175">
        <v>1787</v>
      </c>
      <c r="E19" s="8">
        <v>244</v>
      </c>
      <c r="F19" s="31">
        <v>229</v>
      </c>
      <c r="G19" s="39">
        <v>219</v>
      </c>
      <c r="H19" s="39">
        <v>210</v>
      </c>
      <c r="I19" s="39">
        <v>215</v>
      </c>
      <c r="J19" s="40">
        <v>218</v>
      </c>
      <c r="K19" s="49">
        <v>211</v>
      </c>
      <c r="L19" s="112">
        <v>202</v>
      </c>
      <c r="M19" s="112">
        <v>189</v>
      </c>
      <c r="N19" s="112">
        <v>189</v>
      </c>
      <c r="O19" s="112">
        <v>189</v>
      </c>
      <c r="P19" s="112">
        <v>189</v>
      </c>
      <c r="Q19" s="112">
        <v>189</v>
      </c>
      <c r="R19" s="196" t="s">
        <v>39</v>
      </c>
      <c r="S19" s="161" t="s">
        <v>27</v>
      </c>
      <c r="T19" s="163">
        <v>300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-6.147540983606557</v>
      </c>
      <c r="G20" s="38">
        <f>(G19-F19)/F19*100</f>
        <v>-4.366812227074235</v>
      </c>
      <c r="H20" s="38">
        <f>(H19-G19)/G19*100</f>
        <v>-4.10958904109589</v>
      </c>
      <c r="I20" s="38">
        <f>ROUND((I19-H19)/H19*100,1)</f>
        <v>2.4</v>
      </c>
      <c r="J20" s="38">
        <f>ROUND((J19-I19)/I19*100,1)</f>
        <v>1.4</v>
      </c>
      <c r="K20" s="38">
        <f>ROUND((K19-J19)/J19*100,1)</f>
        <v>-3.2</v>
      </c>
      <c r="L20" s="95">
        <f>ROUND((L19-K19)/K19*100,1)</f>
        <v>-4.3</v>
      </c>
      <c r="M20" s="94">
        <v>-0.5</v>
      </c>
      <c r="N20" s="94">
        <v>0</v>
      </c>
      <c r="O20" s="94">
        <v>0</v>
      </c>
      <c r="P20" s="94">
        <v>0</v>
      </c>
      <c r="Q20" s="94">
        <v>0</v>
      </c>
      <c r="R20" s="197"/>
      <c r="S20" s="162"/>
      <c r="T20" s="164"/>
      <c r="U20" s="6"/>
    </row>
    <row r="21" spans="2:21" ht="15" customHeight="1">
      <c r="B21" s="187"/>
      <c r="C21" s="187"/>
      <c r="D21" s="175"/>
      <c r="E21" s="8"/>
      <c r="F21" s="31"/>
      <c r="G21" s="39"/>
      <c r="H21" s="39"/>
      <c r="I21" s="39"/>
      <c r="J21" s="39"/>
      <c r="K21" s="40"/>
      <c r="L21" s="116"/>
      <c r="M21" s="116"/>
      <c r="N21" s="112"/>
      <c r="O21" s="112"/>
      <c r="P21" s="112"/>
      <c r="Q21" s="112"/>
      <c r="R21" s="159"/>
      <c r="S21" s="161"/>
      <c r="T21" s="163"/>
      <c r="U21" s="14"/>
    </row>
    <row r="22" spans="2:21" ht="15" customHeight="1">
      <c r="B22" s="188"/>
      <c r="C22" s="188"/>
      <c r="D22" s="176"/>
      <c r="E22" s="29"/>
      <c r="F22" s="30"/>
      <c r="G22" s="38"/>
      <c r="H22" s="38"/>
      <c r="I22" s="38"/>
      <c r="J22" s="38"/>
      <c r="K22" s="38"/>
      <c r="L22" s="95"/>
      <c r="M22" s="95"/>
      <c r="N22" s="95"/>
      <c r="O22" s="95"/>
      <c r="P22" s="95"/>
      <c r="Q22" s="95"/>
      <c r="R22" s="160"/>
      <c r="S22" s="162"/>
      <c r="T22" s="164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4"/>
      <c r="O23" s="114"/>
      <c r="P23" s="114"/>
      <c r="Q23" s="114"/>
      <c r="R23" s="159"/>
      <c r="S23" s="161"/>
      <c r="T23" s="163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95"/>
      <c r="M24" s="95"/>
      <c r="N24" s="94"/>
      <c r="O24" s="94"/>
      <c r="P24" s="94"/>
      <c r="Q24" s="94"/>
      <c r="R24" s="160"/>
      <c r="S24" s="162"/>
      <c r="T24" s="164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59"/>
      <c r="S25" s="161"/>
      <c r="T25" s="163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60"/>
      <c r="S26" s="162"/>
      <c r="T26" s="164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59"/>
      <c r="S27" s="161"/>
      <c r="T27" s="163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60"/>
      <c r="S28" s="162"/>
      <c r="T28" s="164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59"/>
      <c r="S29" s="161"/>
      <c r="T29" s="163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60"/>
      <c r="S30" s="162"/>
      <c r="T30" s="164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59"/>
      <c r="S31" s="161"/>
      <c r="T31" s="163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60"/>
      <c r="S32" s="162"/>
      <c r="T32" s="164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59"/>
      <c r="S33" s="161"/>
      <c r="T33" s="163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60"/>
      <c r="S34" s="162"/>
      <c r="T34" s="164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59"/>
      <c r="S35" s="161"/>
      <c r="T35" s="163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60"/>
      <c r="S36" s="162"/>
      <c r="T36" s="164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59"/>
      <c r="S37" s="161"/>
      <c r="T37" s="163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60"/>
      <c r="S38" s="162"/>
      <c r="T38" s="164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59"/>
      <c r="S39" s="161"/>
      <c r="T39" s="163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60"/>
      <c r="S40" s="162"/>
      <c r="T40" s="164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59"/>
      <c r="S41" s="161"/>
      <c r="T41" s="163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60"/>
      <c r="S42" s="162"/>
      <c r="T42" s="164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2"/>
      <c r="Q43" s="112"/>
      <c r="R43" s="159"/>
      <c r="S43" s="161"/>
      <c r="T43" s="163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95"/>
      <c r="M44" s="95"/>
      <c r="N44" s="94"/>
      <c r="O44" s="94"/>
      <c r="P44" s="94"/>
      <c r="Q44" s="94"/>
      <c r="R44" s="160"/>
      <c r="S44" s="162"/>
      <c r="T44" s="164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59"/>
      <c r="S45" s="161"/>
      <c r="T45" s="163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60"/>
      <c r="S46" s="162"/>
      <c r="T46" s="164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59"/>
      <c r="S47" s="161"/>
      <c r="T47" s="163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60"/>
      <c r="S48" s="162"/>
      <c r="T48" s="164"/>
      <c r="U48" s="6"/>
    </row>
    <row r="51" spans="18:20" ht="11.25">
      <c r="R51" s="1"/>
      <c r="S51" s="1"/>
      <c r="T51" s="2"/>
    </row>
    <row r="52" spans="18:20" ht="11.25">
      <c r="R52" s="1"/>
      <c r="S52" s="1"/>
      <c r="T52" s="1"/>
    </row>
    <row r="53" spans="18:20" ht="11.25">
      <c r="R53" s="1"/>
      <c r="S53" s="1"/>
      <c r="T53" s="1"/>
    </row>
    <row r="54" spans="18:20" ht="11.25">
      <c r="R54" s="1"/>
      <c r="S54" s="1"/>
      <c r="T54" s="2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"/>
      <c r="S55" s="1"/>
      <c r="T55" s="1"/>
    </row>
    <row r="56" spans="6:20" ht="11.25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7" spans="18:19" ht="11.25">
      <c r="R57" s="1"/>
      <c r="S57" s="1"/>
    </row>
    <row r="58" spans="2:21" ht="15" customHeight="1">
      <c r="B58" s="1"/>
      <c r="C58" s="1"/>
      <c r="R58" s="1"/>
      <c r="S58" s="1"/>
      <c r="U58" s="2"/>
    </row>
    <row r="59" spans="2:21" ht="15" customHeight="1">
      <c r="B59" s="1"/>
      <c r="C59" s="1"/>
      <c r="R59" s="1"/>
      <c r="S59" s="1"/>
      <c r="U59" s="2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</sheetData>
  <sheetProtection/>
  <mergeCells count="128">
    <mergeCell ref="B47:B48"/>
    <mergeCell ref="C47:C48"/>
    <mergeCell ref="D47:D48"/>
    <mergeCell ref="C45:C46"/>
    <mergeCell ref="C43:C44"/>
    <mergeCell ref="B43:B44"/>
    <mergeCell ref="B45:B46"/>
    <mergeCell ref="D45:D46"/>
    <mergeCell ref="D43:D44"/>
    <mergeCell ref="B33:B34"/>
    <mergeCell ref="C33:C34"/>
    <mergeCell ref="D33:D34"/>
    <mergeCell ref="B37:B38"/>
    <mergeCell ref="D35:D36"/>
    <mergeCell ref="C35:C36"/>
    <mergeCell ref="C37:C38"/>
    <mergeCell ref="D37:D38"/>
    <mergeCell ref="B41:B42"/>
    <mergeCell ref="C41:C42"/>
    <mergeCell ref="D41:D42"/>
    <mergeCell ref="D29:D30"/>
    <mergeCell ref="D21:D22"/>
    <mergeCell ref="C21:C22"/>
    <mergeCell ref="B21:B22"/>
    <mergeCell ref="B25:B26"/>
    <mergeCell ref="D39:D40"/>
    <mergeCell ref="C39:C40"/>
    <mergeCell ref="B39:B40"/>
    <mergeCell ref="B23:B24"/>
    <mergeCell ref="C23:C24"/>
    <mergeCell ref="B15:B16"/>
    <mergeCell ref="B9:B10"/>
    <mergeCell ref="B27:B28"/>
    <mergeCell ref="C27:C28"/>
    <mergeCell ref="C19:C20"/>
    <mergeCell ref="B19:B20"/>
    <mergeCell ref="B17:B18"/>
    <mergeCell ref="D27:D28"/>
    <mergeCell ref="D25:D26"/>
    <mergeCell ref="D23:D24"/>
    <mergeCell ref="B35:B36"/>
    <mergeCell ref="B29:B30"/>
    <mergeCell ref="C29:C30"/>
    <mergeCell ref="B31:B32"/>
    <mergeCell ref="C25:C26"/>
    <mergeCell ref="C31:C32"/>
    <mergeCell ref="D31:D32"/>
    <mergeCell ref="D19:D20"/>
    <mergeCell ref="R4:T6"/>
    <mergeCell ref="D13:D14"/>
    <mergeCell ref="D15:D16"/>
    <mergeCell ref="C15:C16"/>
    <mergeCell ref="R7:R8"/>
    <mergeCell ref="S7:S8"/>
    <mergeCell ref="C4:C8"/>
    <mergeCell ref="H4:H5"/>
    <mergeCell ref="T7:T8"/>
    <mergeCell ref="C11:C12"/>
    <mergeCell ref="B11:B12"/>
    <mergeCell ref="C17:C18"/>
    <mergeCell ref="D17:D18"/>
    <mergeCell ref="C9:C10"/>
    <mergeCell ref="D9:D10"/>
    <mergeCell ref="D11:D12"/>
    <mergeCell ref="B13:B14"/>
    <mergeCell ref="C13:C14"/>
    <mergeCell ref="R9:R10"/>
    <mergeCell ref="R11:R12"/>
    <mergeCell ref="R13:R14"/>
    <mergeCell ref="R15:R16"/>
    <mergeCell ref="R17:R18"/>
    <mergeCell ref="R19:R20"/>
    <mergeCell ref="S9:S10"/>
    <mergeCell ref="S11:S12"/>
    <mergeCell ref="S13:S14"/>
    <mergeCell ref="S15:S16"/>
    <mergeCell ref="S17:S18"/>
    <mergeCell ref="S19:S20"/>
    <mergeCell ref="U15:U16"/>
    <mergeCell ref="T9:T10"/>
    <mergeCell ref="T11:T12"/>
    <mergeCell ref="T13:T14"/>
    <mergeCell ref="T15:T16"/>
    <mergeCell ref="T17:T18"/>
    <mergeCell ref="T19:T20"/>
    <mergeCell ref="R21:R22"/>
    <mergeCell ref="S21:S22"/>
    <mergeCell ref="T21:T22"/>
    <mergeCell ref="R23:R24"/>
    <mergeCell ref="S23:S24"/>
    <mergeCell ref="T23:T24"/>
    <mergeCell ref="R25:R26"/>
    <mergeCell ref="S25:S26"/>
    <mergeCell ref="T25:T26"/>
    <mergeCell ref="R27:R28"/>
    <mergeCell ref="S27:S28"/>
    <mergeCell ref="T27:T28"/>
    <mergeCell ref="R29:R30"/>
    <mergeCell ref="S29:S30"/>
    <mergeCell ref="T29:T30"/>
    <mergeCell ref="R31:R32"/>
    <mergeCell ref="S31:S32"/>
    <mergeCell ref="T31:T32"/>
    <mergeCell ref="R33:R34"/>
    <mergeCell ref="S33:S34"/>
    <mergeCell ref="T33:T34"/>
    <mergeCell ref="R35:R36"/>
    <mergeCell ref="S35:S36"/>
    <mergeCell ref="T35:T36"/>
    <mergeCell ref="R43:R44"/>
    <mergeCell ref="S43:S44"/>
    <mergeCell ref="T43:T44"/>
    <mergeCell ref="R37:R38"/>
    <mergeCell ref="S37:S38"/>
    <mergeCell ref="T37:T38"/>
    <mergeCell ref="R39:R40"/>
    <mergeCell ref="S39:S40"/>
    <mergeCell ref="T39:T40"/>
    <mergeCell ref="L4:Q5"/>
    <mergeCell ref="R45:R46"/>
    <mergeCell ref="S45:S46"/>
    <mergeCell ref="T45:T46"/>
    <mergeCell ref="R47:R48"/>
    <mergeCell ref="S47:S48"/>
    <mergeCell ref="T47:T48"/>
    <mergeCell ref="R41:R42"/>
    <mergeCell ref="S41:S42"/>
    <mergeCell ref="T41:T42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V87"/>
  <sheetViews>
    <sheetView zoomScalePageLayoutView="0" workbookViewId="0" topLeftCell="A28">
      <selection activeCell="Q10" sqref="Q10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8" width="5.875" style="3" hidden="1" customWidth="1"/>
    <col min="9" max="9" width="0.12890625" style="3" hidden="1" customWidth="1"/>
    <col min="10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218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173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2" ht="13.5" customHeight="1">
      <c r="B8" s="5"/>
      <c r="C8" s="174"/>
      <c r="D8" s="5"/>
      <c r="E8" s="22"/>
      <c r="F8" s="23" t="s">
        <v>155</v>
      </c>
      <c r="G8" s="24" t="s">
        <v>157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  <c r="V8" s="63"/>
    </row>
    <row r="9" spans="2:21" ht="15" customHeight="1">
      <c r="B9" s="165" t="s">
        <v>81</v>
      </c>
      <c r="C9" s="187" t="s">
        <v>320</v>
      </c>
      <c r="D9" s="175">
        <v>158</v>
      </c>
      <c r="E9" s="26">
        <v>278</v>
      </c>
      <c r="F9" s="27">
        <v>257</v>
      </c>
      <c r="G9" s="36">
        <v>244</v>
      </c>
      <c r="H9" s="36">
        <v>238</v>
      </c>
      <c r="I9" s="36">
        <v>245</v>
      </c>
      <c r="J9" s="37">
        <v>248</v>
      </c>
      <c r="K9" s="37">
        <v>237</v>
      </c>
      <c r="L9" s="115">
        <v>230</v>
      </c>
      <c r="M9" s="114">
        <v>225</v>
      </c>
      <c r="N9" s="103">
        <v>226</v>
      </c>
      <c r="O9" s="103">
        <v>226</v>
      </c>
      <c r="P9" s="103">
        <v>226</v>
      </c>
      <c r="Q9" s="101">
        <v>227</v>
      </c>
      <c r="R9" s="196" t="s">
        <v>68</v>
      </c>
      <c r="S9" s="161" t="s">
        <v>27</v>
      </c>
      <c r="T9" s="194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-7.553956834532374</v>
      </c>
      <c r="G10" s="38">
        <f>(G9-F9)/F9*100</f>
        <v>-5.058365758754864</v>
      </c>
      <c r="H10" s="38">
        <f>(H9-G9)/G9*100</f>
        <v>-2.459016393442623</v>
      </c>
      <c r="I10" s="38">
        <f>ROUND((I9-H9)/H9*100,1)</f>
        <v>2.9</v>
      </c>
      <c r="J10" s="38">
        <f>ROUND((J9-I9)/I9*100,1)</f>
        <v>1.2</v>
      </c>
      <c r="K10" s="38">
        <f>ROUND((K9-J9)/J9*100,1)</f>
        <v>-4.4</v>
      </c>
      <c r="L10" s="95">
        <f>ROUND((L9-K9)/K9*100,1)</f>
        <v>-3</v>
      </c>
      <c r="M10" s="94">
        <v>0.4</v>
      </c>
      <c r="N10" s="94">
        <v>0.4</v>
      </c>
      <c r="O10" s="94">
        <v>0</v>
      </c>
      <c r="P10" s="94">
        <v>0</v>
      </c>
      <c r="Q10" s="94">
        <v>0.4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321</v>
      </c>
      <c r="D11" s="175">
        <v>178</v>
      </c>
      <c r="E11" s="8">
        <v>257</v>
      </c>
      <c r="F11" s="31">
        <v>243</v>
      </c>
      <c r="G11" s="39">
        <v>236</v>
      </c>
      <c r="H11" s="39">
        <v>230</v>
      </c>
      <c r="I11" s="39">
        <v>237</v>
      </c>
      <c r="J11" s="40">
        <v>239</v>
      </c>
      <c r="K11" s="49">
        <v>229</v>
      </c>
      <c r="L11" s="112">
        <v>222</v>
      </c>
      <c r="M11" s="112">
        <v>216</v>
      </c>
      <c r="N11" s="112">
        <v>217</v>
      </c>
      <c r="O11" s="112">
        <v>218</v>
      </c>
      <c r="P11" s="112">
        <v>220</v>
      </c>
      <c r="Q11" s="113">
        <v>222</v>
      </c>
      <c r="R11" s="196" t="s">
        <v>36</v>
      </c>
      <c r="S11" s="161" t="s">
        <v>27</v>
      </c>
      <c r="T11" s="194">
        <v>200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-5.447470817120623</v>
      </c>
      <c r="G12" s="38">
        <f>(G11-F11)/F11*100</f>
        <v>-2.880658436213992</v>
      </c>
      <c r="H12" s="38">
        <f>(H11-G11)/G11*100</f>
        <v>-2.5423728813559325</v>
      </c>
      <c r="I12" s="38">
        <f>ROUND((I11-H11)/H11*100,1)</f>
        <v>3</v>
      </c>
      <c r="J12" s="38">
        <f>ROUND((J11-I11)/I11*100,1)</f>
        <v>0.8</v>
      </c>
      <c r="K12" s="38">
        <f>ROUND((K11-J11)/J11*100,1)</f>
        <v>-4.2</v>
      </c>
      <c r="L12" s="95">
        <f>ROUND((L11-K11)/K11*100,1)</f>
        <v>-3.1</v>
      </c>
      <c r="M12" s="94">
        <v>0.5</v>
      </c>
      <c r="N12" s="94">
        <v>0.5</v>
      </c>
      <c r="O12" s="94">
        <v>0.5</v>
      </c>
      <c r="P12" s="94">
        <v>0.9</v>
      </c>
      <c r="Q12" s="94">
        <v>0.9</v>
      </c>
      <c r="R12" s="197"/>
      <c r="S12" s="162"/>
      <c r="T12" s="195"/>
      <c r="U12" s="6"/>
    </row>
    <row r="13" spans="2:21" ht="15" customHeight="1">
      <c r="B13" s="165" t="s">
        <v>62</v>
      </c>
      <c r="C13" s="187" t="s">
        <v>322</v>
      </c>
      <c r="D13" s="175">
        <v>59</v>
      </c>
      <c r="E13" s="8">
        <v>290</v>
      </c>
      <c r="F13" s="31">
        <v>270</v>
      </c>
      <c r="G13" s="39">
        <v>258</v>
      </c>
      <c r="H13" s="39">
        <v>253</v>
      </c>
      <c r="I13" s="39">
        <v>259</v>
      </c>
      <c r="J13" s="40">
        <v>262</v>
      </c>
      <c r="K13" s="50">
        <v>250</v>
      </c>
      <c r="L13" s="112">
        <v>243</v>
      </c>
      <c r="M13" s="112">
        <v>239</v>
      </c>
      <c r="N13" s="112">
        <v>241</v>
      </c>
      <c r="O13" s="112">
        <v>243</v>
      </c>
      <c r="P13" s="112">
        <v>245</v>
      </c>
      <c r="Q13" s="112">
        <v>247</v>
      </c>
      <c r="R13" s="196" t="s">
        <v>36</v>
      </c>
      <c r="S13" s="161" t="s">
        <v>27</v>
      </c>
      <c r="T13" s="194">
        <v>300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-6.896551724137931</v>
      </c>
      <c r="G14" s="38">
        <f>(G13-F13)/F13*100</f>
        <v>-4.444444444444445</v>
      </c>
      <c r="H14" s="38">
        <f>(H13-G13)/G13*100</f>
        <v>-1.937984496124031</v>
      </c>
      <c r="I14" s="38">
        <f>ROUND((I13-H13)/H13*100,1)</f>
        <v>2.4</v>
      </c>
      <c r="J14" s="38">
        <f>ROUND((J13-I13)/I13*100,1)</f>
        <v>1.2</v>
      </c>
      <c r="K14" s="38">
        <f>ROUND((K13-J13)/J13*100,1)</f>
        <v>-4.6</v>
      </c>
      <c r="L14" s="95">
        <f>ROUND((L13-K13)/K13*100,1)</f>
        <v>-2.8</v>
      </c>
      <c r="M14" s="94">
        <v>0.8</v>
      </c>
      <c r="N14" s="94">
        <v>0.8</v>
      </c>
      <c r="O14" s="94">
        <v>0.8</v>
      </c>
      <c r="P14" s="94">
        <v>0.8</v>
      </c>
      <c r="Q14" s="94">
        <v>0.8</v>
      </c>
      <c r="R14" s="197"/>
      <c r="S14" s="162"/>
      <c r="T14" s="195"/>
      <c r="U14" s="6"/>
    </row>
    <row r="15" spans="2:21" ht="15" customHeight="1">
      <c r="B15" s="165" t="s">
        <v>87</v>
      </c>
      <c r="C15" s="187" t="s">
        <v>323</v>
      </c>
      <c r="D15" s="175">
        <v>182</v>
      </c>
      <c r="E15" s="8">
        <v>283</v>
      </c>
      <c r="F15" s="31">
        <v>263</v>
      </c>
      <c r="G15" s="39">
        <v>249</v>
      </c>
      <c r="H15" s="39">
        <v>243</v>
      </c>
      <c r="I15" s="39">
        <v>249</v>
      </c>
      <c r="J15" s="40">
        <v>254</v>
      </c>
      <c r="K15" s="49">
        <v>242</v>
      </c>
      <c r="L15" s="112">
        <v>235</v>
      </c>
      <c r="M15" s="112">
        <v>232</v>
      </c>
      <c r="N15" s="112">
        <v>234</v>
      </c>
      <c r="O15" s="112">
        <v>236</v>
      </c>
      <c r="P15" s="112">
        <v>238</v>
      </c>
      <c r="Q15" s="101">
        <v>240</v>
      </c>
      <c r="R15" s="196" t="s">
        <v>36</v>
      </c>
      <c r="S15" s="161" t="s">
        <v>27</v>
      </c>
      <c r="T15" s="194">
        <v>200</v>
      </c>
      <c r="U15" s="167" t="s">
        <v>103</v>
      </c>
    </row>
    <row r="16" spans="2:21" ht="15" customHeight="1">
      <c r="B16" s="186"/>
      <c r="C16" s="188"/>
      <c r="D16" s="176"/>
      <c r="E16" s="29"/>
      <c r="F16" s="30">
        <f>(F15-E15)/E15*100</f>
        <v>-7.06713780918728</v>
      </c>
      <c r="G16" s="38">
        <f>(G15-F15)/F15*100</f>
        <v>-5.323193916349809</v>
      </c>
      <c r="H16" s="38">
        <f>(H15-G15)/G15*100</f>
        <v>-2.4096385542168677</v>
      </c>
      <c r="I16" s="38">
        <f>ROUND((I15-H15)/H15*100,1)</f>
        <v>2.5</v>
      </c>
      <c r="J16" s="38">
        <f>ROUND((J15-I15)/I15*100,1)</f>
        <v>2</v>
      </c>
      <c r="K16" s="38">
        <f>ROUND((K15-J15)/J15*100,1)</f>
        <v>-4.7</v>
      </c>
      <c r="L16" s="95">
        <f>ROUND((L15-K15)/K15*100,1)</f>
        <v>-2.9</v>
      </c>
      <c r="M16" s="94">
        <v>0.9</v>
      </c>
      <c r="N16" s="94">
        <v>0.9</v>
      </c>
      <c r="O16" s="94">
        <v>0.9</v>
      </c>
      <c r="P16" s="94">
        <v>0.8</v>
      </c>
      <c r="Q16" s="94">
        <v>0.8</v>
      </c>
      <c r="R16" s="197"/>
      <c r="S16" s="162"/>
      <c r="T16" s="195"/>
      <c r="U16" s="168"/>
    </row>
    <row r="17" spans="2:21" ht="15" customHeight="1">
      <c r="B17" s="165" t="s">
        <v>67</v>
      </c>
      <c r="C17" s="187" t="s">
        <v>324</v>
      </c>
      <c r="D17" s="175">
        <v>113</v>
      </c>
      <c r="E17" s="8">
        <v>850</v>
      </c>
      <c r="F17" s="31">
        <v>723</v>
      </c>
      <c r="G17" s="39">
        <v>655</v>
      </c>
      <c r="H17" s="39">
        <v>650</v>
      </c>
      <c r="I17" s="39" t="s">
        <v>178</v>
      </c>
      <c r="J17" s="74" t="s">
        <v>44</v>
      </c>
      <c r="K17" s="74" t="s">
        <v>44</v>
      </c>
      <c r="L17" s="114" t="s">
        <v>44</v>
      </c>
      <c r="M17" s="118">
        <v>675</v>
      </c>
      <c r="N17" s="118">
        <v>675</v>
      </c>
      <c r="O17" s="118">
        <v>682</v>
      </c>
      <c r="P17" s="118">
        <v>688</v>
      </c>
      <c r="Q17" s="113">
        <v>698</v>
      </c>
      <c r="R17" s="196" t="s">
        <v>70</v>
      </c>
      <c r="S17" s="161" t="s">
        <v>29</v>
      </c>
      <c r="T17" s="194">
        <v>600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-14.941176470588236</v>
      </c>
      <c r="G18" s="38">
        <f>(G17-F17)/F17*100</f>
        <v>-9.405255878284924</v>
      </c>
      <c r="H18" s="38">
        <f>(H17-G17)/G17*100</f>
        <v>-0.7633587786259541</v>
      </c>
      <c r="I18" s="43" t="s">
        <v>178</v>
      </c>
      <c r="J18" s="64" t="s">
        <v>44</v>
      </c>
      <c r="K18" s="64" t="s">
        <v>44</v>
      </c>
      <c r="L18" s="105" t="s">
        <v>44</v>
      </c>
      <c r="M18" s="94">
        <v>0</v>
      </c>
      <c r="N18" s="94">
        <v>0</v>
      </c>
      <c r="O18" s="94">
        <v>1</v>
      </c>
      <c r="P18" s="94">
        <v>0.9</v>
      </c>
      <c r="Q18" s="94">
        <v>1.5</v>
      </c>
      <c r="R18" s="197"/>
      <c r="S18" s="162"/>
      <c r="T18" s="195"/>
      <c r="U18" s="6"/>
    </row>
    <row r="19" spans="2:21" ht="15" customHeight="1">
      <c r="B19" s="165" t="s">
        <v>202</v>
      </c>
      <c r="C19" s="187" t="s">
        <v>325</v>
      </c>
      <c r="D19" s="175">
        <v>189</v>
      </c>
      <c r="E19" s="8">
        <v>870</v>
      </c>
      <c r="F19" s="31">
        <v>722</v>
      </c>
      <c r="G19" s="39">
        <v>620</v>
      </c>
      <c r="H19" s="39">
        <v>557</v>
      </c>
      <c r="I19" s="39">
        <v>573</v>
      </c>
      <c r="J19" s="40">
        <v>581</v>
      </c>
      <c r="K19" s="50">
        <v>544</v>
      </c>
      <c r="L19" s="112">
        <v>527</v>
      </c>
      <c r="M19" s="112">
        <v>515</v>
      </c>
      <c r="N19" s="112">
        <v>520</v>
      </c>
      <c r="O19" s="112">
        <v>525</v>
      </c>
      <c r="P19" s="112">
        <v>533</v>
      </c>
      <c r="Q19" s="112">
        <v>545</v>
      </c>
      <c r="R19" s="196" t="s">
        <v>31</v>
      </c>
      <c r="S19" s="161" t="s">
        <v>29</v>
      </c>
      <c r="T19" s="194">
        <v>600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-17.011494252873565</v>
      </c>
      <c r="G20" s="38">
        <f>(G19-F19)/F19*100</f>
        <v>-14.127423822714682</v>
      </c>
      <c r="H20" s="38">
        <f>(H19-G19)/G19*100</f>
        <v>-10.161290322580644</v>
      </c>
      <c r="I20" s="38">
        <f>ROUND((I19-H19)/H19*100,1)</f>
        <v>2.9</v>
      </c>
      <c r="J20" s="38">
        <f>ROUND((J19-I19)/I19*100,1)</f>
        <v>1.4</v>
      </c>
      <c r="K20" s="38">
        <f>ROUND((K19-J19)/J19*100,1)</f>
        <v>-6.4</v>
      </c>
      <c r="L20" s="95">
        <f>ROUND((L19-K19)/K19*100,1)</f>
        <v>-3.1</v>
      </c>
      <c r="M20" s="94">
        <v>1</v>
      </c>
      <c r="N20" s="94">
        <v>1</v>
      </c>
      <c r="O20" s="94">
        <v>1</v>
      </c>
      <c r="P20" s="94">
        <v>1.5</v>
      </c>
      <c r="Q20" s="94">
        <v>2.3</v>
      </c>
      <c r="R20" s="197"/>
      <c r="S20" s="162"/>
      <c r="T20" s="195"/>
      <c r="U20" s="6"/>
    </row>
    <row r="21" spans="2:21" ht="15" customHeight="1">
      <c r="B21" s="165" t="s">
        <v>1</v>
      </c>
      <c r="C21" s="187" t="s">
        <v>326</v>
      </c>
      <c r="D21" s="175">
        <v>4507</v>
      </c>
      <c r="E21" s="8">
        <v>1070</v>
      </c>
      <c r="F21" s="31">
        <v>910</v>
      </c>
      <c r="G21" s="39">
        <v>840</v>
      </c>
      <c r="H21" s="39">
        <v>890</v>
      </c>
      <c r="I21" s="39">
        <v>1100</v>
      </c>
      <c r="J21" s="40">
        <v>1230</v>
      </c>
      <c r="K21" s="50">
        <v>1000</v>
      </c>
      <c r="L21" s="112">
        <v>860</v>
      </c>
      <c r="M21" s="114">
        <v>915</v>
      </c>
      <c r="N21" s="114">
        <v>980</v>
      </c>
      <c r="O21" s="114">
        <v>1040</v>
      </c>
      <c r="P21" s="114">
        <v>1160</v>
      </c>
      <c r="Q21" s="101">
        <v>1300</v>
      </c>
      <c r="R21" s="196" t="s">
        <v>31</v>
      </c>
      <c r="S21" s="161" t="s">
        <v>29</v>
      </c>
      <c r="T21" s="194">
        <v>600</v>
      </c>
      <c r="U21" s="167" t="s">
        <v>106</v>
      </c>
    </row>
    <row r="22" spans="2:21" ht="15" customHeight="1">
      <c r="B22" s="186"/>
      <c r="C22" s="188"/>
      <c r="D22" s="176"/>
      <c r="E22" s="29"/>
      <c r="F22" s="30">
        <f>(F21-E21)/E21*100</f>
        <v>-14.953271028037381</v>
      </c>
      <c r="G22" s="38">
        <f>(G21-F21)/F21*100</f>
        <v>-7.6923076923076925</v>
      </c>
      <c r="H22" s="38">
        <f>(H21-G21)/G21*100</f>
        <v>5.952380952380952</v>
      </c>
      <c r="I22" s="38">
        <f>ROUND((I21-H21)/H21*100,1)</f>
        <v>23.6</v>
      </c>
      <c r="J22" s="38">
        <f>ROUND((J21-I21)/I21*100,1)</f>
        <v>11.8</v>
      </c>
      <c r="K22" s="38">
        <f>ROUND((K21-J21)/J21*100,1)</f>
        <v>-18.7</v>
      </c>
      <c r="L22" s="95">
        <f>ROUND((L21-K21)/K21*100,1)</f>
        <v>-14</v>
      </c>
      <c r="M22" s="94">
        <v>7.6</v>
      </c>
      <c r="N22" s="94">
        <v>7.1</v>
      </c>
      <c r="O22" s="94">
        <v>6.1</v>
      </c>
      <c r="P22" s="94">
        <v>11.5</v>
      </c>
      <c r="Q22" s="94">
        <v>12.1</v>
      </c>
      <c r="R22" s="197"/>
      <c r="S22" s="162"/>
      <c r="T22" s="195"/>
      <c r="U22" s="168"/>
    </row>
    <row r="23" spans="2:21" ht="15" customHeight="1">
      <c r="B23" s="165" t="s">
        <v>2</v>
      </c>
      <c r="C23" s="187" t="s">
        <v>327</v>
      </c>
      <c r="D23" s="175">
        <v>632</v>
      </c>
      <c r="E23" s="8" t="s">
        <v>44</v>
      </c>
      <c r="F23" s="31">
        <v>560</v>
      </c>
      <c r="G23" s="39">
        <v>501</v>
      </c>
      <c r="H23" s="39">
        <v>495</v>
      </c>
      <c r="I23" s="39">
        <v>565</v>
      </c>
      <c r="J23" s="40">
        <v>593</v>
      </c>
      <c r="K23" s="49">
        <v>530</v>
      </c>
      <c r="L23" s="112">
        <v>519</v>
      </c>
      <c r="M23" s="112">
        <v>515</v>
      </c>
      <c r="N23" s="112">
        <v>527</v>
      </c>
      <c r="O23" s="112">
        <v>538</v>
      </c>
      <c r="P23" s="112">
        <v>549</v>
      </c>
      <c r="Q23" s="113">
        <v>571</v>
      </c>
      <c r="R23" s="196" t="s">
        <v>31</v>
      </c>
      <c r="S23" s="161" t="s">
        <v>29</v>
      </c>
      <c r="T23" s="194">
        <v>600</v>
      </c>
      <c r="U23" s="14"/>
    </row>
    <row r="24" spans="2:21" ht="15" customHeight="1">
      <c r="B24" s="186"/>
      <c r="C24" s="188"/>
      <c r="D24" s="176"/>
      <c r="E24" s="29"/>
      <c r="F24" s="30" t="s">
        <v>44</v>
      </c>
      <c r="G24" s="38">
        <f>(G23-F23)/F23*100</f>
        <v>-10.535714285714286</v>
      </c>
      <c r="H24" s="38">
        <f>(H23-G23)/G23*100</f>
        <v>-1.1976047904191618</v>
      </c>
      <c r="I24" s="38">
        <f>ROUND((I23-H23)/H23*100,1)</f>
        <v>14.1</v>
      </c>
      <c r="J24" s="38">
        <f>ROUND((J23-I23)/I23*100,1)</f>
        <v>5</v>
      </c>
      <c r="K24" s="38">
        <f>ROUND((K23-J23)/J23*100,1)</f>
        <v>-10.6</v>
      </c>
      <c r="L24" s="95">
        <f>ROUND((L23-K23)/K23*100,1)</f>
        <v>-2.1</v>
      </c>
      <c r="M24" s="94">
        <v>1</v>
      </c>
      <c r="N24" s="94">
        <v>2.3</v>
      </c>
      <c r="O24" s="94">
        <v>2.1</v>
      </c>
      <c r="P24" s="94">
        <v>2</v>
      </c>
      <c r="Q24" s="94">
        <v>4</v>
      </c>
      <c r="R24" s="197"/>
      <c r="S24" s="162"/>
      <c r="T24" s="195"/>
      <c r="U24" s="6"/>
    </row>
    <row r="25" spans="2:21" ht="15" customHeight="1">
      <c r="B25" s="165" t="s">
        <v>195</v>
      </c>
      <c r="C25" s="187" t="s">
        <v>328</v>
      </c>
      <c r="D25" s="175">
        <v>330</v>
      </c>
      <c r="E25" s="8">
        <v>206</v>
      </c>
      <c r="F25" s="31">
        <v>192</v>
      </c>
      <c r="G25" s="39">
        <v>180</v>
      </c>
      <c r="H25" s="39">
        <v>172</v>
      </c>
      <c r="I25" s="39">
        <v>176</v>
      </c>
      <c r="J25" s="40">
        <v>176</v>
      </c>
      <c r="K25" s="49">
        <v>167</v>
      </c>
      <c r="L25" s="112">
        <v>160</v>
      </c>
      <c r="M25" s="112">
        <v>153</v>
      </c>
      <c r="N25" s="112">
        <v>153</v>
      </c>
      <c r="O25" s="112">
        <v>154</v>
      </c>
      <c r="P25" s="112">
        <v>155</v>
      </c>
      <c r="Q25" s="112">
        <v>156</v>
      </c>
      <c r="R25" s="196" t="s">
        <v>107</v>
      </c>
      <c r="S25" s="161" t="s">
        <v>27</v>
      </c>
      <c r="T25" s="194">
        <v>200</v>
      </c>
      <c r="U25" s="14"/>
    </row>
    <row r="26" spans="2:21" ht="15" customHeight="1">
      <c r="B26" s="186"/>
      <c r="C26" s="188"/>
      <c r="D26" s="176"/>
      <c r="E26" s="29"/>
      <c r="F26" s="30">
        <f>(F25-E25)/E25*100</f>
        <v>-6.796116504854369</v>
      </c>
      <c r="G26" s="38">
        <f>(G25-F25)/F25*100</f>
        <v>-6.25</v>
      </c>
      <c r="H26" s="38">
        <f>(H25-G25)/G25*100</f>
        <v>-4.444444444444445</v>
      </c>
      <c r="I26" s="38">
        <f>ROUND((I25-H25)/H25*100,1)</f>
        <v>2.3</v>
      </c>
      <c r="J26" s="38">
        <f>ROUND((J25-I25)/I25*100,1)</f>
        <v>0</v>
      </c>
      <c r="K26" s="38">
        <f>ROUND((K25-J25)/J25*100,1)</f>
        <v>-5.1</v>
      </c>
      <c r="L26" s="95">
        <f>ROUND((L25-K25)/K25*100,1)</f>
        <v>-4.2</v>
      </c>
      <c r="M26" s="94">
        <v>0</v>
      </c>
      <c r="N26" s="94">
        <v>0</v>
      </c>
      <c r="O26" s="94">
        <v>0.7</v>
      </c>
      <c r="P26" s="94">
        <v>0.6</v>
      </c>
      <c r="Q26" s="94">
        <v>0.6</v>
      </c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26"/>
      <c r="F41" s="27"/>
      <c r="G41" s="36"/>
      <c r="H41" s="36"/>
      <c r="I41" s="36"/>
      <c r="J41" s="36"/>
      <c r="K41" s="40"/>
      <c r="L41" s="116"/>
      <c r="M41" s="116"/>
      <c r="N41" s="112"/>
      <c r="O41" s="112"/>
      <c r="P41" s="113"/>
      <c r="Q41" s="113"/>
      <c r="R41" s="196"/>
      <c r="S41" s="161"/>
      <c r="T41" s="194"/>
      <c r="U41" s="11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38"/>
      <c r="M42" s="38"/>
      <c r="N42" s="43"/>
      <c r="O42" s="43"/>
      <c r="P42" s="38"/>
      <c r="Q42" s="38"/>
      <c r="R42" s="197"/>
      <c r="S42" s="162"/>
      <c r="T42" s="195"/>
      <c r="U42" s="6"/>
    </row>
    <row r="43" spans="2:21" ht="15" customHeight="1">
      <c r="B43" s="187"/>
      <c r="C43" s="187"/>
      <c r="D43" s="175"/>
      <c r="E43" s="26"/>
      <c r="F43" s="27"/>
      <c r="G43" s="36"/>
      <c r="H43" s="36"/>
      <c r="I43" s="36"/>
      <c r="J43" s="36"/>
      <c r="K43" s="40"/>
      <c r="L43" s="116"/>
      <c r="M43" s="116"/>
      <c r="N43" s="112"/>
      <c r="O43" s="112"/>
      <c r="P43" s="113"/>
      <c r="Q43" s="113"/>
      <c r="R43" s="196"/>
      <c r="S43" s="161"/>
      <c r="T43" s="194"/>
      <c r="U43" s="11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38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1" spans="18:20" ht="11.25">
      <c r="R51" s="1"/>
      <c r="S51" s="1"/>
      <c r="T51" s="2"/>
    </row>
    <row r="52" spans="18:20" ht="11.25">
      <c r="R52" s="1"/>
      <c r="S52" s="1"/>
      <c r="T52" s="1"/>
    </row>
    <row r="53" spans="18:20" ht="11.25">
      <c r="R53" s="1"/>
      <c r="S53" s="1"/>
      <c r="T53" s="1"/>
    </row>
    <row r="54" spans="18:20" ht="11.25">
      <c r="R54" s="1"/>
      <c r="S54" s="1"/>
      <c r="T54" s="2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"/>
      <c r="S55" s="1"/>
      <c r="T55" s="1"/>
    </row>
    <row r="56" spans="6:20" ht="11.25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7" spans="18:19" ht="11.25">
      <c r="R57" s="1"/>
      <c r="S57" s="1"/>
    </row>
    <row r="58" spans="2:21" ht="15" customHeight="1">
      <c r="B58" s="1"/>
      <c r="C58" s="1"/>
      <c r="R58" s="1"/>
      <c r="S58" s="1"/>
      <c r="U58" s="2"/>
    </row>
    <row r="59" spans="2:21" ht="15" customHeight="1">
      <c r="B59" s="1"/>
      <c r="C59" s="1"/>
      <c r="R59" s="1"/>
      <c r="S59" s="1"/>
      <c r="U59" s="2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</sheetData>
  <sheetProtection/>
  <mergeCells count="129">
    <mergeCell ref="C31:C32"/>
    <mergeCell ref="B25:B26"/>
    <mergeCell ref="B37:B38"/>
    <mergeCell ref="C25:C26"/>
    <mergeCell ref="B19:B20"/>
    <mergeCell ref="D37:D38"/>
    <mergeCell ref="D21:D22"/>
    <mergeCell ref="D31:D32"/>
    <mergeCell ref="C37:C38"/>
    <mergeCell ref="B31:B32"/>
    <mergeCell ref="B43:B44"/>
    <mergeCell ref="C43:C44"/>
    <mergeCell ref="D43:D44"/>
    <mergeCell ref="C41:C42"/>
    <mergeCell ref="C39:C40"/>
    <mergeCell ref="B39:B40"/>
    <mergeCell ref="H4:H5"/>
    <mergeCell ref="C23:C24"/>
    <mergeCell ref="B23:B24"/>
    <mergeCell ref="B17:B18"/>
    <mergeCell ref="C17:C18"/>
    <mergeCell ref="B21:B22"/>
    <mergeCell ref="C21:C22"/>
    <mergeCell ref="D19:D20"/>
    <mergeCell ref="D13:D14"/>
    <mergeCell ref="B11:B12"/>
    <mergeCell ref="C9:C10"/>
    <mergeCell ref="D9:D10"/>
    <mergeCell ref="D11:D12"/>
    <mergeCell ref="C11:C12"/>
    <mergeCell ref="D15:D16"/>
    <mergeCell ref="C15:C16"/>
    <mergeCell ref="C13:C14"/>
    <mergeCell ref="D17:D18"/>
    <mergeCell ref="B45:B46"/>
    <mergeCell ref="C45:C46"/>
    <mergeCell ref="D45:D46"/>
    <mergeCell ref="D29:D30"/>
    <mergeCell ref="D23:D24"/>
    <mergeCell ref="D25:D26"/>
    <mergeCell ref="B41:B42"/>
    <mergeCell ref="D41:D42"/>
    <mergeCell ref="D39:D40"/>
    <mergeCell ref="R4:T6"/>
    <mergeCell ref="B33:B34"/>
    <mergeCell ref="C33:C34"/>
    <mergeCell ref="D33:D34"/>
    <mergeCell ref="B27:B28"/>
    <mergeCell ref="B29:B30"/>
    <mergeCell ref="C29:C30"/>
    <mergeCell ref="B9:B10"/>
    <mergeCell ref="R7:R8"/>
    <mergeCell ref="S7:S8"/>
    <mergeCell ref="R19:R20"/>
    <mergeCell ref="R21:R22"/>
    <mergeCell ref="R23:R24"/>
    <mergeCell ref="R25:R26"/>
    <mergeCell ref="R13:R14"/>
    <mergeCell ref="R15:R16"/>
    <mergeCell ref="R17:R18"/>
    <mergeCell ref="B47:B48"/>
    <mergeCell ref="C47:C48"/>
    <mergeCell ref="D47:D48"/>
    <mergeCell ref="R27:R28"/>
    <mergeCell ref="R31:R32"/>
    <mergeCell ref="R37:R38"/>
    <mergeCell ref="R43:R44"/>
    <mergeCell ref="R47:R48"/>
    <mergeCell ref="C27:C28"/>
    <mergeCell ref="D27:D28"/>
    <mergeCell ref="B13:B14"/>
    <mergeCell ref="B15:B16"/>
    <mergeCell ref="C19:C20"/>
    <mergeCell ref="T9:T10"/>
    <mergeCell ref="T11:T12"/>
    <mergeCell ref="T13:T14"/>
    <mergeCell ref="S15:S16"/>
    <mergeCell ref="S17:S18"/>
    <mergeCell ref="S19:S20"/>
    <mergeCell ref="T15:T16"/>
    <mergeCell ref="T7:T8"/>
    <mergeCell ref="C4:C8"/>
    <mergeCell ref="B35:B36"/>
    <mergeCell ref="C35:C36"/>
    <mergeCell ref="D35:D36"/>
    <mergeCell ref="R9:R10"/>
    <mergeCell ref="R11:R12"/>
    <mergeCell ref="S9:S10"/>
    <mergeCell ref="S11:S12"/>
    <mergeCell ref="S13:S14"/>
    <mergeCell ref="T17:T18"/>
    <mergeCell ref="T19:T20"/>
    <mergeCell ref="T23:T24"/>
    <mergeCell ref="T25:T26"/>
    <mergeCell ref="U15:U16"/>
    <mergeCell ref="U21:U22"/>
    <mergeCell ref="T21:T22"/>
    <mergeCell ref="S21:S22"/>
    <mergeCell ref="S23:S24"/>
    <mergeCell ref="S25:S26"/>
    <mergeCell ref="R29:R30"/>
    <mergeCell ref="S29:S30"/>
    <mergeCell ref="T29:T30"/>
    <mergeCell ref="S33:S34"/>
    <mergeCell ref="T33:T34"/>
    <mergeCell ref="R35:R36"/>
    <mergeCell ref="S35:S36"/>
    <mergeCell ref="T35:T36"/>
    <mergeCell ref="S27:S28"/>
    <mergeCell ref="T27:T28"/>
    <mergeCell ref="S47:S48"/>
    <mergeCell ref="T47:T48"/>
    <mergeCell ref="S37:S38"/>
    <mergeCell ref="T37:T38"/>
    <mergeCell ref="R39:R40"/>
    <mergeCell ref="S39:S40"/>
    <mergeCell ref="T39:T40"/>
    <mergeCell ref="R41:R42"/>
    <mergeCell ref="S41:S42"/>
    <mergeCell ref="L4:Q5"/>
    <mergeCell ref="S43:S44"/>
    <mergeCell ref="T43:T44"/>
    <mergeCell ref="R45:R46"/>
    <mergeCell ref="S45:S46"/>
    <mergeCell ref="T45:T46"/>
    <mergeCell ref="T41:T42"/>
    <mergeCell ref="S31:S32"/>
    <mergeCell ref="T31:T32"/>
    <mergeCell ref="R33:R34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2 B15:B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2:U87"/>
  <sheetViews>
    <sheetView zoomScalePageLayoutView="0" workbookViewId="0" topLeftCell="A2">
      <selection activeCell="Q12" sqref="Q12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219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173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329</v>
      </c>
      <c r="D9" s="175">
        <v>82</v>
      </c>
      <c r="E9" s="26">
        <v>221</v>
      </c>
      <c r="F9" s="27">
        <v>206</v>
      </c>
      <c r="G9" s="36">
        <v>197</v>
      </c>
      <c r="H9" s="36">
        <v>192</v>
      </c>
      <c r="I9" s="36">
        <v>196</v>
      </c>
      <c r="J9" s="37">
        <v>198</v>
      </c>
      <c r="K9" s="37">
        <v>191</v>
      </c>
      <c r="L9" s="115">
        <v>184</v>
      </c>
      <c r="M9" s="114">
        <v>175</v>
      </c>
      <c r="N9" s="103">
        <v>175</v>
      </c>
      <c r="O9" s="103">
        <v>175</v>
      </c>
      <c r="P9" s="103">
        <v>175</v>
      </c>
      <c r="Q9" s="112">
        <v>175</v>
      </c>
      <c r="R9" s="196" t="s">
        <v>68</v>
      </c>
      <c r="S9" s="161" t="s">
        <v>27</v>
      </c>
      <c r="T9" s="194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-6.787330316742081</v>
      </c>
      <c r="G10" s="38">
        <f>(G9-F9)/F9*100</f>
        <v>-4.368932038834951</v>
      </c>
      <c r="H10" s="38">
        <f>(H9-G9)/G9*100</f>
        <v>-2.5380710659898478</v>
      </c>
      <c r="I10" s="38">
        <f>ROUND((I9-H9)/H9*100,1)</f>
        <v>2.1</v>
      </c>
      <c r="J10" s="38">
        <f>ROUND((J9-I9)/I9*100,1)</f>
        <v>1</v>
      </c>
      <c r="K10" s="38">
        <f>ROUND((K9-J9)/J9*100,1)</f>
        <v>-3.5</v>
      </c>
      <c r="L10" s="95">
        <f>ROUND((L9-K9)/K9*100,1)</f>
        <v>-3.7</v>
      </c>
      <c r="M10" s="95">
        <v>0</v>
      </c>
      <c r="N10" s="95">
        <v>0</v>
      </c>
      <c r="O10" s="95">
        <v>0</v>
      </c>
      <c r="P10" s="95">
        <v>0</v>
      </c>
      <c r="Q10" s="94">
        <v>0</v>
      </c>
      <c r="R10" s="197"/>
      <c r="S10" s="162"/>
      <c r="T10" s="195"/>
      <c r="U10" s="6"/>
    </row>
    <row r="11" spans="2:21" ht="15" customHeight="1">
      <c r="B11" s="165" t="s">
        <v>188</v>
      </c>
      <c r="C11" s="187" t="s">
        <v>330</v>
      </c>
      <c r="D11" s="175">
        <v>148</v>
      </c>
      <c r="E11" s="8">
        <v>265</v>
      </c>
      <c r="F11" s="31">
        <v>247</v>
      </c>
      <c r="G11" s="39">
        <v>236</v>
      </c>
      <c r="H11" s="39">
        <v>229</v>
      </c>
      <c r="I11" s="39">
        <v>236</v>
      </c>
      <c r="J11" s="40">
        <v>240</v>
      </c>
      <c r="K11" s="49">
        <v>229</v>
      </c>
      <c r="L11" s="112">
        <v>221</v>
      </c>
      <c r="M11" s="113">
        <v>209</v>
      </c>
      <c r="N11" s="113">
        <v>209</v>
      </c>
      <c r="O11" s="113">
        <v>209</v>
      </c>
      <c r="P11" s="113">
        <v>209</v>
      </c>
      <c r="Q11" s="101">
        <v>209</v>
      </c>
      <c r="R11" s="196" t="s">
        <v>36</v>
      </c>
      <c r="S11" s="161" t="s">
        <v>27</v>
      </c>
      <c r="T11" s="194">
        <v>200</v>
      </c>
      <c r="U11" s="167" t="s">
        <v>110</v>
      </c>
    </row>
    <row r="12" spans="2:21" ht="15" customHeight="1">
      <c r="B12" s="186"/>
      <c r="C12" s="188"/>
      <c r="D12" s="176"/>
      <c r="E12" s="29"/>
      <c r="F12" s="30">
        <f>(F11-E11)/E11*100</f>
        <v>-6.7924528301886795</v>
      </c>
      <c r="G12" s="38">
        <f>(G11-F11)/F11*100</f>
        <v>-4.4534412955465585</v>
      </c>
      <c r="H12" s="38">
        <f>(H11-G11)/G11*100</f>
        <v>-2.9661016949152543</v>
      </c>
      <c r="I12" s="38">
        <f>ROUND((I11-H11)/H11*100,1)</f>
        <v>3.1</v>
      </c>
      <c r="J12" s="38">
        <f>ROUND((J11-I11)/I11*100,1)</f>
        <v>1.7</v>
      </c>
      <c r="K12" s="38">
        <f>ROUND((K11-J11)/J11*100,1)</f>
        <v>-4.6</v>
      </c>
      <c r="L12" s="95">
        <f>ROUND((L11-K11)/K11*100,1)</f>
        <v>-3.5</v>
      </c>
      <c r="M12" s="95">
        <v>0</v>
      </c>
      <c r="N12" s="95">
        <v>0</v>
      </c>
      <c r="O12" s="95">
        <v>0</v>
      </c>
      <c r="P12" s="95">
        <v>0</v>
      </c>
      <c r="Q12" s="94">
        <v>0</v>
      </c>
      <c r="R12" s="197"/>
      <c r="S12" s="162"/>
      <c r="T12" s="195"/>
      <c r="U12" s="168"/>
    </row>
    <row r="13" spans="2:21" ht="15" customHeight="1">
      <c r="B13" s="165" t="s">
        <v>62</v>
      </c>
      <c r="C13" s="187" t="s">
        <v>331</v>
      </c>
      <c r="D13" s="175">
        <v>101</v>
      </c>
      <c r="E13" s="8">
        <v>255</v>
      </c>
      <c r="F13" s="31">
        <v>240</v>
      </c>
      <c r="G13" s="39">
        <v>228</v>
      </c>
      <c r="H13" s="39">
        <v>223</v>
      </c>
      <c r="I13" s="39">
        <v>230</v>
      </c>
      <c r="J13" s="74" t="s">
        <v>44</v>
      </c>
      <c r="K13" s="74" t="s">
        <v>44</v>
      </c>
      <c r="L13" s="114" t="s">
        <v>44</v>
      </c>
      <c r="M13" s="113">
        <v>206</v>
      </c>
      <c r="N13" s="113">
        <v>206</v>
      </c>
      <c r="O13" s="113">
        <v>206</v>
      </c>
      <c r="P13" s="113">
        <v>206</v>
      </c>
      <c r="Q13" s="113">
        <v>207</v>
      </c>
      <c r="R13" s="196" t="s">
        <v>108</v>
      </c>
      <c r="S13" s="161" t="s">
        <v>27</v>
      </c>
      <c r="T13" s="194">
        <v>200</v>
      </c>
      <c r="U13" s="167" t="s">
        <v>193</v>
      </c>
    </row>
    <row r="14" spans="2:21" ht="15" customHeight="1">
      <c r="B14" s="186"/>
      <c r="C14" s="188"/>
      <c r="D14" s="176"/>
      <c r="E14" s="29"/>
      <c r="F14" s="30">
        <f>(F13-E13)/E13*100</f>
        <v>-5.88235294117647</v>
      </c>
      <c r="G14" s="38">
        <f>(G13-F13)/F13*100</f>
        <v>-5</v>
      </c>
      <c r="H14" s="38">
        <f>(H13-G13)/G13*100</f>
        <v>-2.1929824561403506</v>
      </c>
      <c r="I14" s="38">
        <f>ROUND((I13-H13)/H13*100,1)</f>
        <v>3.1</v>
      </c>
      <c r="J14" s="64" t="s">
        <v>44</v>
      </c>
      <c r="K14" s="64" t="s">
        <v>44</v>
      </c>
      <c r="L14" s="105" t="s">
        <v>44</v>
      </c>
      <c r="M14" s="95">
        <v>0</v>
      </c>
      <c r="N14" s="95">
        <v>0</v>
      </c>
      <c r="O14" s="95">
        <v>0</v>
      </c>
      <c r="P14" s="95">
        <v>0</v>
      </c>
      <c r="Q14" s="94">
        <v>0.5</v>
      </c>
      <c r="R14" s="197"/>
      <c r="S14" s="162"/>
      <c r="T14" s="195"/>
      <c r="U14" s="168"/>
    </row>
    <row r="15" spans="2:21" ht="15" customHeight="1">
      <c r="B15" s="165" t="s">
        <v>87</v>
      </c>
      <c r="C15" s="187" t="s">
        <v>440</v>
      </c>
      <c r="D15" s="175">
        <v>82</v>
      </c>
      <c r="E15" s="8">
        <v>243</v>
      </c>
      <c r="F15" s="31">
        <v>228</v>
      </c>
      <c r="G15" s="39">
        <v>217</v>
      </c>
      <c r="H15" s="39">
        <v>210</v>
      </c>
      <c r="I15" s="39">
        <v>216</v>
      </c>
      <c r="J15" s="40">
        <v>220</v>
      </c>
      <c r="K15" s="49">
        <v>212</v>
      </c>
      <c r="L15" s="112">
        <v>203</v>
      </c>
      <c r="M15" s="113" t="s">
        <v>153</v>
      </c>
      <c r="N15" s="114" t="s">
        <v>153</v>
      </c>
      <c r="O15" s="113" t="s">
        <v>153</v>
      </c>
      <c r="P15" s="114" t="s">
        <v>153</v>
      </c>
      <c r="Q15" s="112">
        <v>207</v>
      </c>
      <c r="R15" s="196" t="s">
        <v>36</v>
      </c>
      <c r="S15" s="161" t="s">
        <v>27</v>
      </c>
      <c r="T15" s="194">
        <v>200</v>
      </c>
      <c r="U15" s="14"/>
    </row>
    <row r="16" spans="2:21" ht="15" customHeight="1">
      <c r="B16" s="186"/>
      <c r="C16" s="221"/>
      <c r="D16" s="220"/>
      <c r="E16" s="152"/>
      <c r="F16" s="30">
        <f>(F15-E15)/E15*100</f>
        <v>-6.172839506172839</v>
      </c>
      <c r="G16" s="38">
        <f>(G15-F15)/F15*100</f>
        <v>-4.824561403508771</v>
      </c>
      <c r="H16" s="38">
        <f>(H15-G15)/G15*100</f>
        <v>-3.225806451612903</v>
      </c>
      <c r="I16" s="38">
        <f>ROUND((I15-H15)/H15*100,1)</f>
        <v>2.9</v>
      </c>
      <c r="J16" s="38">
        <f>ROUND((J15-I15)/I15*100,1)</f>
        <v>1.9</v>
      </c>
      <c r="K16" s="38">
        <f>ROUND((K15-J15)/J15*100,1)</f>
        <v>-3.6</v>
      </c>
      <c r="L16" s="95">
        <f>ROUND((L15-K15)/K15*100,1)</f>
        <v>-4.2</v>
      </c>
      <c r="M16" s="95" t="s">
        <v>153</v>
      </c>
      <c r="N16" s="95" t="s">
        <v>153</v>
      </c>
      <c r="O16" s="95" t="s">
        <v>153</v>
      </c>
      <c r="P16" s="95" t="s">
        <v>153</v>
      </c>
      <c r="Q16" s="95" t="s">
        <v>153</v>
      </c>
      <c r="R16" s="197"/>
      <c r="S16" s="162"/>
      <c r="T16" s="195"/>
      <c r="U16" s="6"/>
    </row>
    <row r="17" spans="2:21" ht="15" customHeight="1">
      <c r="B17" s="165" t="s">
        <v>13</v>
      </c>
      <c r="C17" s="187" t="s">
        <v>332</v>
      </c>
      <c r="D17" s="175">
        <v>97</v>
      </c>
      <c r="E17" s="8">
        <v>235</v>
      </c>
      <c r="F17" s="31">
        <v>221</v>
      </c>
      <c r="G17" s="39">
        <v>211</v>
      </c>
      <c r="H17" s="39">
        <v>207</v>
      </c>
      <c r="I17" s="39">
        <v>215</v>
      </c>
      <c r="J17" s="40">
        <v>220</v>
      </c>
      <c r="K17" s="50">
        <v>211</v>
      </c>
      <c r="L17" s="112">
        <v>204</v>
      </c>
      <c r="M17" s="113">
        <v>187</v>
      </c>
      <c r="N17" s="113">
        <v>187</v>
      </c>
      <c r="O17" s="113">
        <v>187</v>
      </c>
      <c r="P17" s="113">
        <v>187</v>
      </c>
      <c r="Q17" s="101">
        <v>187</v>
      </c>
      <c r="R17" s="196" t="s">
        <v>109</v>
      </c>
      <c r="S17" s="161" t="s">
        <v>27</v>
      </c>
      <c r="T17" s="194">
        <v>200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-5.957446808510639</v>
      </c>
      <c r="G18" s="38">
        <f>(G17-F17)/F17*100</f>
        <v>-4.524886877828054</v>
      </c>
      <c r="H18" s="38">
        <f>(H17-G17)/G17*100</f>
        <v>-1.8957345971563981</v>
      </c>
      <c r="I18" s="38">
        <f>ROUND((I17-H17)/H17*100,1)</f>
        <v>3.9</v>
      </c>
      <c r="J18" s="38">
        <f>ROUND((J17-I17)/I17*100,1)</f>
        <v>2.3</v>
      </c>
      <c r="K18" s="38">
        <f>ROUND((K17-J17)/J17*100,1)</f>
        <v>-4.1</v>
      </c>
      <c r="L18" s="95">
        <f>ROUND((L17-K17)/K17*100,1)</f>
        <v>-3.3</v>
      </c>
      <c r="M18" s="95">
        <v>0</v>
      </c>
      <c r="N18" s="95">
        <v>0</v>
      </c>
      <c r="O18" s="95">
        <v>0</v>
      </c>
      <c r="P18" s="95">
        <v>0</v>
      </c>
      <c r="Q18" s="94">
        <v>0</v>
      </c>
      <c r="R18" s="197"/>
      <c r="S18" s="162"/>
      <c r="T18" s="195"/>
      <c r="U18" s="6"/>
    </row>
    <row r="19" spans="2:21" ht="15" customHeight="1">
      <c r="B19" s="165" t="s">
        <v>63</v>
      </c>
      <c r="C19" s="187" t="s">
        <v>333</v>
      </c>
      <c r="D19" s="175">
        <v>130</v>
      </c>
      <c r="E19" s="8">
        <v>295</v>
      </c>
      <c r="F19" s="31">
        <v>274</v>
      </c>
      <c r="G19" s="39">
        <v>261</v>
      </c>
      <c r="H19" s="39">
        <v>251</v>
      </c>
      <c r="I19" s="39">
        <v>264</v>
      </c>
      <c r="J19" s="40">
        <v>270</v>
      </c>
      <c r="K19" s="50">
        <v>256</v>
      </c>
      <c r="L19" s="112">
        <v>251</v>
      </c>
      <c r="M19" s="113">
        <v>254</v>
      </c>
      <c r="N19" s="113">
        <v>256</v>
      </c>
      <c r="O19" s="113">
        <v>260</v>
      </c>
      <c r="P19" s="113">
        <v>263</v>
      </c>
      <c r="Q19" s="113">
        <v>266</v>
      </c>
      <c r="R19" s="196" t="s">
        <v>111</v>
      </c>
      <c r="S19" s="161" t="s">
        <v>27</v>
      </c>
      <c r="T19" s="194">
        <v>300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-7.118644067796611</v>
      </c>
      <c r="G20" s="38">
        <f>(G19-F19)/F19*100</f>
        <v>-4.744525547445255</v>
      </c>
      <c r="H20" s="38">
        <f>(H19-G19)/G19*100</f>
        <v>-3.8314176245210727</v>
      </c>
      <c r="I20" s="38">
        <f>ROUND((I19-H19)/H19*100,1)</f>
        <v>5.2</v>
      </c>
      <c r="J20" s="38">
        <f>ROUND((J19-I19)/I19*100,1)</f>
        <v>2.3</v>
      </c>
      <c r="K20" s="38">
        <f>ROUND((K19-J19)/J19*100,1)</f>
        <v>-5.2</v>
      </c>
      <c r="L20" s="95">
        <f>ROUND((L19-K19)/K19*100,1)</f>
        <v>-2</v>
      </c>
      <c r="M20" s="95">
        <v>1.2</v>
      </c>
      <c r="N20" s="95">
        <v>0.8</v>
      </c>
      <c r="O20" s="95">
        <v>1.6</v>
      </c>
      <c r="P20" s="95">
        <v>1.2</v>
      </c>
      <c r="Q20" s="94">
        <v>1.1</v>
      </c>
      <c r="R20" s="197"/>
      <c r="S20" s="162"/>
      <c r="T20" s="195"/>
      <c r="U20" s="6"/>
    </row>
    <row r="21" spans="2:21" ht="15" customHeight="1">
      <c r="B21" s="165" t="s">
        <v>105</v>
      </c>
      <c r="C21" s="187" t="s">
        <v>334</v>
      </c>
      <c r="D21" s="175">
        <v>82</v>
      </c>
      <c r="E21" s="8">
        <v>480</v>
      </c>
      <c r="F21" s="31">
        <v>420</v>
      </c>
      <c r="G21" s="39">
        <v>380</v>
      </c>
      <c r="H21" s="39">
        <v>360</v>
      </c>
      <c r="I21" s="39">
        <v>380</v>
      </c>
      <c r="J21" s="40">
        <v>388</v>
      </c>
      <c r="K21" s="49">
        <v>362</v>
      </c>
      <c r="L21" s="112">
        <v>355</v>
      </c>
      <c r="M21" s="113">
        <v>350</v>
      </c>
      <c r="N21" s="113">
        <v>351</v>
      </c>
      <c r="O21" s="113">
        <v>352</v>
      </c>
      <c r="P21" s="113">
        <v>353</v>
      </c>
      <c r="Q21" s="112">
        <v>354</v>
      </c>
      <c r="R21" s="196" t="s">
        <v>73</v>
      </c>
      <c r="S21" s="161" t="s">
        <v>27</v>
      </c>
      <c r="T21" s="194">
        <v>400</v>
      </c>
      <c r="U21" s="14"/>
    </row>
    <row r="22" spans="2:21" ht="15" customHeight="1">
      <c r="B22" s="186"/>
      <c r="C22" s="188"/>
      <c r="D22" s="176"/>
      <c r="E22" s="29"/>
      <c r="F22" s="30">
        <f>(F21-E21)/E21*100</f>
        <v>-12.5</v>
      </c>
      <c r="G22" s="38">
        <f>(G21-F21)/F21*100</f>
        <v>-9.523809523809524</v>
      </c>
      <c r="H22" s="38">
        <f>(H21-G21)/G21*100</f>
        <v>-5.263157894736842</v>
      </c>
      <c r="I22" s="38">
        <f>ROUND((I21-H21)/H21*100,1)</f>
        <v>5.6</v>
      </c>
      <c r="J22" s="38">
        <f>ROUND((J21-I21)/I21*100,1)</f>
        <v>2.1</v>
      </c>
      <c r="K22" s="38">
        <f>ROUND((K21-J21)/J21*100,1)</f>
        <v>-6.7</v>
      </c>
      <c r="L22" s="95">
        <f>ROUND((L21-K21)/K21*100,1)</f>
        <v>-1.9</v>
      </c>
      <c r="M22" s="95">
        <v>0.6</v>
      </c>
      <c r="N22" s="95">
        <v>0.3</v>
      </c>
      <c r="O22" s="95">
        <v>0.3</v>
      </c>
      <c r="P22" s="95">
        <v>0.3</v>
      </c>
      <c r="Q22" s="94">
        <v>0.3</v>
      </c>
      <c r="R22" s="197"/>
      <c r="S22" s="162"/>
      <c r="T22" s="195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4"/>
      <c r="O23" s="114"/>
      <c r="P23" s="114"/>
      <c r="Q23" s="114"/>
      <c r="R23" s="196"/>
      <c r="S23" s="161"/>
      <c r="T23" s="194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95"/>
      <c r="M24" s="95"/>
      <c r="N24" s="94"/>
      <c r="O24" s="94"/>
      <c r="P24" s="94"/>
      <c r="Q24" s="94"/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2"/>
      <c r="Q43" s="112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95"/>
      <c r="M44" s="95"/>
      <c r="N44" s="94"/>
      <c r="O44" s="94"/>
      <c r="P44" s="94"/>
      <c r="Q44" s="94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0" ht="11.25">
      <c r="C50" s="3" t="s">
        <v>439</v>
      </c>
    </row>
    <row r="51" spans="18:20" ht="11.25">
      <c r="R51" s="1"/>
      <c r="S51" s="1"/>
      <c r="T51" s="2"/>
    </row>
    <row r="52" spans="18:20" ht="11.25">
      <c r="R52" s="1"/>
      <c r="S52" s="1"/>
      <c r="T52" s="1"/>
    </row>
    <row r="53" spans="18:20" ht="11.25">
      <c r="R53" s="1"/>
      <c r="S53" s="1"/>
      <c r="T53" s="1"/>
    </row>
    <row r="54" spans="18:20" ht="11.25">
      <c r="R54" s="1"/>
      <c r="S54" s="1"/>
      <c r="T54" s="2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"/>
      <c r="S55" s="1"/>
      <c r="T55" s="1"/>
    </row>
    <row r="56" spans="6:20" ht="11.25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7" spans="18:19" ht="11.25">
      <c r="R57" s="1"/>
      <c r="S57" s="1"/>
    </row>
    <row r="58" spans="2:21" ht="15" customHeight="1">
      <c r="B58" s="1"/>
      <c r="C58" s="1"/>
      <c r="R58" s="1"/>
      <c r="S58" s="1"/>
      <c r="U58" s="2"/>
    </row>
    <row r="59" spans="2:21" ht="15" customHeight="1">
      <c r="B59" s="1"/>
      <c r="C59" s="1"/>
      <c r="R59" s="1"/>
      <c r="S59" s="1"/>
      <c r="U59" s="2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</sheetData>
  <sheetProtection/>
  <mergeCells count="129">
    <mergeCell ref="R47:R48"/>
    <mergeCell ref="S47:S48"/>
    <mergeCell ref="T47:T48"/>
    <mergeCell ref="R43:R44"/>
    <mergeCell ref="S43:S44"/>
    <mergeCell ref="T43:T44"/>
    <mergeCell ref="R45:R46"/>
    <mergeCell ref="S45:S46"/>
    <mergeCell ref="T45:T46"/>
    <mergeCell ref="R39:R40"/>
    <mergeCell ref="S39:S40"/>
    <mergeCell ref="T39:T40"/>
    <mergeCell ref="R41:R42"/>
    <mergeCell ref="S41:S42"/>
    <mergeCell ref="T41:T42"/>
    <mergeCell ref="R35:R36"/>
    <mergeCell ref="S35:S36"/>
    <mergeCell ref="T35:T36"/>
    <mergeCell ref="R37:R38"/>
    <mergeCell ref="S37:S38"/>
    <mergeCell ref="T37:T38"/>
    <mergeCell ref="R23:R24"/>
    <mergeCell ref="S23:S24"/>
    <mergeCell ref="R31:R32"/>
    <mergeCell ref="S31:S32"/>
    <mergeCell ref="T31:T32"/>
    <mergeCell ref="R33:R34"/>
    <mergeCell ref="S33:S34"/>
    <mergeCell ref="T33:T34"/>
    <mergeCell ref="R27:R28"/>
    <mergeCell ref="S27:S28"/>
    <mergeCell ref="S21:S22"/>
    <mergeCell ref="T21:T22"/>
    <mergeCell ref="T27:T28"/>
    <mergeCell ref="R29:R30"/>
    <mergeCell ref="S29:S30"/>
    <mergeCell ref="T29:T30"/>
    <mergeCell ref="T23:T24"/>
    <mergeCell ref="R25:R26"/>
    <mergeCell ref="S25:S26"/>
    <mergeCell ref="T25:T26"/>
    <mergeCell ref="U11:U12"/>
    <mergeCell ref="U13:U14"/>
    <mergeCell ref="R15:R16"/>
    <mergeCell ref="R17:R18"/>
    <mergeCell ref="R19:R20"/>
    <mergeCell ref="R21:R22"/>
    <mergeCell ref="T13:T14"/>
    <mergeCell ref="T15:T16"/>
    <mergeCell ref="T17:T18"/>
    <mergeCell ref="T19:T20"/>
    <mergeCell ref="S9:S10"/>
    <mergeCell ref="S11:S12"/>
    <mergeCell ref="S13:S14"/>
    <mergeCell ref="S15:S16"/>
    <mergeCell ref="S17:S18"/>
    <mergeCell ref="S19:S20"/>
    <mergeCell ref="B47:B48"/>
    <mergeCell ref="C47:C48"/>
    <mergeCell ref="D47:D48"/>
    <mergeCell ref="H4:H5"/>
    <mergeCell ref="B27:B28"/>
    <mergeCell ref="C27:C28"/>
    <mergeCell ref="D27:D28"/>
    <mergeCell ref="B29:B30"/>
    <mergeCell ref="C29:C30"/>
    <mergeCell ref="D43:D44"/>
    <mergeCell ref="C45:C46"/>
    <mergeCell ref="C43:C44"/>
    <mergeCell ref="B43:B44"/>
    <mergeCell ref="B45:B46"/>
    <mergeCell ref="D45:D46"/>
    <mergeCell ref="D39:D40"/>
    <mergeCell ref="C39:C40"/>
    <mergeCell ref="B39:B40"/>
    <mergeCell ref="B41:B42"/>
    <mergeCell ref="C41:C42"/>
    <mergeCell ref="D41:D42"/>
    <mergeCell ref="D29:D30"/>
    <mergeCell ref="B31:B32"/>
    <mergeCell ref="C31:C32"/>
    <mergeCell ref="D31:D32"/>
    <mergeCell ref="D35:D36"/>
    <mergeCell ref="C35:C36"/>
    <mergeCell ref="B35:B36"/>
    <mergeCell ref="B37:B38"/>
    <mergeCell ref="C37:C38"/>
    <mergeCell ref="D37:D38"/>
    <mergeCell ref="B33:B34"/>
    <mergeCell ref="C33:C34"/>
    <mergeCell ref="D33:D34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D21:D22"/>
    <mergeCell ref="C21:C22"/>
    <mergeCell ref="B21:B22"/>
    <mergeCell ref="B17:B18"/>
    <mergeCell ref="C17:C18"/>
    <mergeCell ref="D17:D18"/>
    <mergeCell ref="D15:D16"/>
    <mergeCell ref="C15:C16"/>
    <mergeCell ref="B15:B16"/>
    <mergeCell ref="B11:B12"/>
    <mergeCell ref="B13:B14"/>
    <mergeCell ref="R7:R8"/>
    <mergeCell ref="S7:S8"/>
    <mergeCell ref="B9:B10"/>
    <mergeCell ref="C9:C10"/>
    <mergeCell ref="D9:D10"/>
    <mergeCell ref="D11:D12"/>
    <mergeCell ref="R9:R10"/>
    <mergeCell ref="R11:R12"/>
    <mergeCell ref="L4:Q5"/>
    <mergeCell ref="T7:T8"/>
    <mergeCell ref="R4:T6"/>
    <mergeCell ref="C13:C14"/>
    <mergeCell ref="D13:D14"/>
    <mergeCell ref="C4:C8"/>
    <mergeCell ref="C11:C12"/>
    <mergeCell ref="R13:R14"/>
    <mergeCell ref="T9:T10"/>
    <mergeCell ref="T11:T12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2:U89"/>
  <sheetViews>
    <sheetView zoomScalePageLayoutView="0" workbookViewId="0" topLeftCell="A1">
      <selection activeCell="Q19" sqref="Q19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220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173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335</v>
      </c>
      <c r="D9" s="175">
        <v>103</v>
      </c>
      <c r="E9" s="26">
        <v>275</v>
      </c>
      <c r="F9" s="27">
        <v>258</v>
      </c>
      <c r="G9" s="36">
        <v>243</v>
      </c>
      <c r="H9" s="36">
        <v>238</v>
      </c>
      <c r="I9" s="36">
        <v>241</v>
      </c>
      <c r="J9" s="37">
        <v>241</v>
      </c>
      <c r="K9" s="37">
        <v>226</v>
      </c>
      <c r="L9" s="115">
        <v>218</v>
      </c>
      <c r="M9" s="114">
        <v>210</v>
      </c>
      <c r="N9" s="103">
        <v>210</v>
      </c>
      <c r="O9" s="103">
        <v>210</v>
      </c>
      <c r="P9" s="103">
        <v>210</v>
      </c>
      <c r="Q9" s="113">
        <v>210</v>
      </c>
      <c r="R9" s="196" t="s">
        <v>68</v>
      </c>
      <c r="S9" s="161" t="s">
        <v>27</v>
      </c>
      <c r="T9" s="194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-6.181818181818182</v>
      </c>
      <c r="G10" s="38">
        <f>(G9-F9)/F9*100</f>
        <v>-5.813953488372093</v>
      </c>
      <c r="H10" s="38">
        <f>(H9-G9)/G9*100</f>
        <v>-2.05761316872428</v>
      </c>
      <c r="I10" s="38">
        <f>ROUND((I9-H9)/H9*100,1)</f>
        <v>1.3</v>
      </c>
      <c r="J10" s="38">
        <f>ROUND((J9-I9)/I9*100,1)</f>
        <v>0</v>
      </c>
      <c r="K10" s="38">
        <f>ROUND((K9-J9)/J9*100,1)</f>
        <v>-6.2</v>
      </c>
      <c r="L10" s="95">
        <f>ROUND((L9-K9)/K9*100,1)</f>
        <v>-3.5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336</v>
      </c>
      <c r="D11" s="175">
        <v>108</v>
      </c>
      <c r="E11" s="8">
        <v>314</v>
      </c>
      <c r="F11" s="31">
        <v>290</v>
      </c>
      <c r="G11" s="39">
        <v>271</v>
      </c>
      <c r="H11" s="39">
        <v>270</v>
      </c>
      <c r="I11" s="39" t="s">
        <v>178</v>
      </c>
      <c r="J11" s="74" t="s">
        <v>44</v>
      </c>
      <c r="K11" s="74" t="s">
        <v>44</v>
      </c>
      <c r="L11" s="114" t="s">
        <v>44</v>
      </c>
      <c r="M11" s="118">
        <v>224</v>
      </c>
      <c r="N11" s="118">
        <v>224</v>
      </c>
      <c r="O11" s="118">
        <v>224</v>
      </c>
      <c r="P11" s="118">
        <v>224</v>
      </c>
      <c r="Q11" s="112">
        <v>224</v>
      </c>
      <c r="R11" s="196" t="s">
        <v>112</v>
      </c>
      <c r="S11" s="161" t="s">
        <v>27</v>
      </c>
      <c r="T11" s="194">
        <v>300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-7.643312101910828</v>
      </c>
      <c r="G12" s="38">
        <f>(G11-F11)/F11*100</f>
        <v>-6.551724137931035</v>
      </c>
      <c r="H12" s="38">
        <f>(H11-G11)/G11*100</f>
        <v>-0.36900369003690037</v>
      </c>
      <c r="I12" s="43" t="s">
        <v>178</v>
      </c>
      <c r="J12" s="75" t="s">
        <v>44</v>
      </c>
      <c r="K12" s="71" t="s">
        <v>44</v>
      </c>
      <c r="L12" s="107" t="s">
        <v>44</v>
      </c>
      <c r="M12" s="94">
        <v>0.4</v>
      </c>
      <c r="N12" s="94">
        <v>0</v>
      </c>
      <c r="O12" s="94">
        <v>0</v>
      </c>
      <c r="P12" s="94">
        <v>0</v>
      </c>
      <c r="Q12" s="94">
        <v>0</v>
      </c>
      <c r="R12" s="197"/>
      <c r="S12" s="162"/>
      <c r="T12" s="195"/>
      <c r="U12" s="6"/>
    </row>
    <row r="13" spans="2:21" ht="15" customHeight="1">
      <c r="B13" s="165" t="s">
        <v>67</v>
      </c>
      <c r="C13" s="187" t="s">
        <v>337</v>
      </c>
      <c r="D13" s="175">
        <v>158</v>
      </c>
      <c r="E13" s="8">
        <v>354</v>
      </c>
      <c r="F13" s="31">
        <v>325</v>
      </c>
      <c r="G13" s="39">
        <v>300</v>
      </c>
      <c r="H13" s="39">
        <v>291</v>
      </c>
      <c r="I13" s="39">
        <v>297</v>
      </c>
      <c r="J13" s="40">
        <v>303</v>
      </c>
      <c r="K13" s="50">
        <v>282</v>
      </c>
      <c r="L13" s="114">
        <v>271</v>
      </c>
      <c r="M13" s="118">
        <v>264</v>
      </c>
      <c r="N13" s="118">
        <v>265</v>
      </c>
      <c r="O13" s="118">
        <v>267</v>
      </c>
      <c r="P13" s="118">
        <v>270</v>
      </c>
      <c r="Q13" s="101">
        <v>273</v>
      </c>
      <c r="R13" s="196" t="s">
        <v>113</v>
      </c>
      <c r="S13" s="161" t="s">
        <v>29</v>
      </c>
      <c r="T13" s="194">
        <v>400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-8.192090395480225</v>
      </c>
      <c r="G14" s="38">
        <f>(G13-F13)/F13*100</f>
        <v>-7.6923076923076925</v>
      </c>
      <c r="H14" s="38">
        <f>(H13-G13)/G13*100</f>
        <v>-3</v>
      </c>
      <c r="I14" s="38">
        <f>ROUND((I13-H13)/H13*100,1)</f>
        <v>2.1</v>
      </c>
      <c r="J14" s="38">
        <f>ROUND((J13-I13)/I13*100,1)</f>
        <v>2</v>
      </c>
      <c r="K14" s="38">
        <f>ROUND((K13-J13)/J13*100,1)</f>
        <v>-6.9</v>
      </c>
      <c r="L14" s="105">
        <f>ROUND((L13-K13)/K13*100,1)</f>
        <v>-3.9</v>
      </c>
      <c r="M14" s="94">
        <v>0.4</v>
      </c>
      <c r="N14" s="94">
        <v>0.4</v>
      </c>
      <c r="O14" s="94">
        <v>0.8</v>
      </c>
      <c r="P14" s="94">
        <v>1.1</v>
      </c>
      <c r="Q14" s="94">
        <v>1.1</v>
      </c>
      <c r="R14" s="197"/>
      <c r="S14" s="162"/>
      <c r="T14" s="195"/>
      <c r="U14" s="6"/>
    </row>
    <row r="15" spans="2:21" ht="15" customHeight="1">
      <c r="B15" s="165" t="s">
        <v>114</v>
      </c>
      <c r="C15" s="187" t="s">
        <v>338</v>
      </c>
      <c r="D15" s="175">
        <v>121</v>
      </c>
      <c r="E15" s="8">
        <v>446</v>
      </c>
      <c r="F15" s="31">
        <v>410</v>
      </c>
      <c r="G15" s="39">
        <v>374</v>
      </c>
      <c r="H15" s="39">
        <v>368</v>
      </c>
      <c r="I15" s="39">
        <v>381</v>
      </c>
      <c r="J15" s="40">
        <v>381</v>
      </c>
      <c r="K15" s="50">
        <v>354</v>
      </c>
      <c r="L15" s="114">
        <v>340</v>
      </c>
      <c r="M15" s="118">
        <v>336</v>
      </c>
      <c r="N15" s="118">
        <v>338</v>
      </c>
      <c r="O15" s="118">
        <v>340</v>
      </c>
      <c r="P15" s="118">
        <v>343</v>
      </c>
      <c r="Q15" s="113">
        <v>347</v>
      </c>
      <c r="R15" s="196" t="s">
        <v>31</v>
      </c>
      <c r="S15" s="161" t="s">
        <v>29</v>
      </c>
      <c r="T15" s="194">
        <v>400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-8.071748878923767</v>
      </c>
      <c r="G16" s="38">
        <f>(G15-F15)/F15*100</f>
        <v>-8.780487804878048</v>
      </c>
      <c r="H16" s="38">
        <f>(H15-G15)/G15*100</f>
        <v>-1.6042780748663104</v>
      </c>
      <c r="I16" s="38">
        <f>ROUND((I15-H15)/H15*100,1)</f>
        <v>3.5</v>
      </c>
      <c r="J16" s="38">
        <f>ROUND((J15-I15)/I15*100,1)</f>
        <v>0</v>
      </c>
      <c r="K16" s="38">
        <f>ROUND((K15-J15)/J15*100,1)</f>
        <v>-7.1</v>
      </c>
      <c r="L16" s="105">
        <f>ROUND((L15-K15)/K15*100,1)</f>
        <v>-4</v>
      </c>
      <c r="M16" s="94">
        <v>0.6</v>
      </c>
      <c r="N16" s="94">
        <v>0.6</v>
      </c>
      <c r="O16" s="94">
        <v>0.6</v>
      </c>
      <c r="P16" s="94">
        <v>0.9</v>
      </c>
      <c r="Q16" s="94">
        <v>1.2</v>
      </c>
      <c r="R16" s="197"/>
      <c r="S16" s="162"/>
      <c r="T16" s="195"/>
      <c r="U16" s="6"/>
    </row>
    <row r="17" spans="2:21" ht="15" customHeight="1">
      <c r="B17" s="165" t="s">
        <v>196</v>
      </c>
      <c r="C17" s="187" t="s">
        <v>339</v>
      </c>
      <c r="D17" s="175">
        <v>724</v>
      </c>
      <c r="E17" s="8">
        <v>349</v>
      </c>
      <c r="F17" s="31">
        <v>318</v>
      </c>
      <c r="G17" s="39">
        <v>293</v>
      </c>
      <c r="H17" s="39">
        <v>285</v>
      </c>
      <c r="I17" s="39">
        <v>305</v>
      </c>
      <c r="J17" s="40">
        <v>307</v>
      </c>
      <c r="K17" s="50">
        <v>285</v>
      </c>
      <c r="L17" s="114">
        <v>270</v>
      </c>
      <c r="M17" s="118">
        <v>266</v>
      </c>
      <c r="N17" s="118">
        <v>267</v>
      </c>
      <c r="O17" s="118">
        <v>268</v>
      </c>
      <c r="P17" s="118">
        <v>271</v>
      </c>
      <c r="Q17" s="112">
        <v>274</v>
      </c>
      <c r="R17" s="196" t="s">
        <v>115</v>
      </c>
      <c r="S17" s="161" t="s">
        <v>27</v>
      </c>
      <c r="T17" s="194">
        <v>300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-8.882521489971348</v>
      </c>
      <c r="G18" s="38">
        <f>(G17-F17)/F17*100</f>
        <v>-7.861635220125786</v>
      </c>
      <c r="H18" s="38">
        <f>(H17-G17)/G17*100</f>
        <v>-2.7303754266211606</v>
      </c>
      <c r="I18" s="38">
        <f>ROUND((I17-H17)/H17*100,1)</f>
        <v>7</v>
      </c>
      <c r="J18" s="38">
        <f>ROUND((J17-I17)/I17*100,1)</f>
        <v>0.7</v>
      </c>
      <c r="K18" s="38">
        <f>ROUND((K17-J17)/J17*100,1)</f>
        <v>-7.2</v>
      </c>
      <c r="L18" s="105">
        <f>ROUND((L17-K17)/K17*100,1)</f>
        <v>-5.3</v>
      </c>
      <c r="M18" s="94">
        <v>0.8</v>
      </c>
      <c r="N18" s="94">
        <v>0.4</v>
      </c>
      <c r="O18" s="94">
        <v>0.4</v>
      </c>
      <c r="P18" s="94">
        <v>1.1</v>
      </c>
      <c r="Q18" s="94">
        <v>1.1</v>
      </c>
      <c r="R18" s="197"/>
      <c r="S18" s="162"/>
      <c r="T18" s="195"/>
      <c r="U18" s="6"/>
    </row>
    <row r="19" spans="2:21" ht="15" customHeight="1">
      <c r="B19" s="165" t="s">
        <v>195</v>
      </c>
      <c r="C19" s="187" t="s">
        <v>340</v>
      </c>
      <c r="D19" s="175">
        <v>199</v>
      </c>
      <c r="E19" s="8">
        <v>335</v>
      </c>
      <c r="F19" s="31">
        <v>304</v>
      </c>
      <c r="G19" s="39">
        <v>283</v>
      </c>
      <c r="H19" s="39">
        <v>279</v>
      </c>
      <c r="I19" s="39">
        <v>283</v>
      </c>
      <c r="J19" s="40">
        <v>283</v>
      </c>
      <c r="K19" s="50">
        <v>265</v>
      </c>
      <c r="L19" s="114">
        <v>253</v>
      </c>
      <c r="M19" s="118">
        <v>245</v>
      </c>
      <c r="N19" s="118">
        <v>246</v>
      </c>
      <c r="O19" s="118">
        <v>247</v>
      </c>
      <c r="P19" s="118">
        <v>247</v>
      </c>
      <c r="Q19" s="112">
        <v>248</v>
      </c>
      <c r="R19" s="196" t="s">
        <v>39</v>
      </c>
      <c r="S19" s="161" t="s">
        <v>27</v>
      </c>
      <c r="T19" s="194">
        <v>300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-9.253731343283581</v>
      </c>
      <c r="G20" s="38">
        <f>(G19-F19)/F19*100</f>
        <v>-6.907894736842106</v>
      </c>
      <c r="H20" s="38">
        <f>(H19-G19)/G19*100</f>
        <v>-1.4134275618374559</v>
      </c>
      <c r="I20" s="38">
        <f>ROUND((I19-H19)/H19*100,1)</f>
        <v>1.4</v>
      </c>
      <c r="J20" s="38">
        <f>ROUND((J19-I19)/I19*100,1)</f>
        <v>0</v>
      </c>
      <c r="K20" s="38">
        <f>ROUND((K19-J19)/J19*100,1)</f>
        <v>-6.4</v>
      </c>
      <c r="L20" s="105">
        <f>ROUND((L19-K19)/K19*100,1)</f>
        <v>-4.5</v>
      </c>
      <c r="M20" s="94">
        <v>0</v>
      </c>
      <c r="N20" s="94">
        <v>0.4</v>
      </c>
      <c r="O20" s="94">
        <v>0.4</v>
      </c>
      <c r="P20" s="94">
        <v>0</v>
      </c>
      <c r="Q20" s="94">
        <v>0.4</v>
      </c>
      <c r="R20" s="197"/>
      <c r="S20" s="162"/>
      <c r="T20" s="195"/>
      <c r="U20" s="6"/>
    </row>
    <row r="21" spans="2:21" ht="15" customHeight="1">
      <c r="B21" s="187"/>
      <c r="C21" s="187"/>
      <c r="D21" s="175"/>
      <c r="E21" s="8"/>
      <c r="F21" s="31"/>
      <c r="G21" s="39"/>
      <c r="H21" s="39"/>
      <c r="I21" s="39"/>
      <c r="J21" s="39"/>
      <c r="K21" s="40"/>
      <c r="L21" s="116"/>
      <c r="M21" s="116"/>
      <c r="N21" s="112"/>
      <c r="O21" s="112"/>
      <c r="P21" s="112"/>
      <c r="Q21" s="112"/>
      <c r="R21" s="196"/>
      <c r="S21" s="161"/>
      <c r="T21" s="194"/>
      <c r="U21" s="14"/>
    </row>
    <row r="22" spans="2:21" ht="15" customHeight="1">
      <c r="B22" s="188"/>
      <c r="C22" s="188"/>
      <c r="D22" s="176"/>
      <c r="E22" s="29"/>
      <c r="F22" s="30"/>
      <c r="G22" s="38"/>
      <c r="H22" s="38"/>
      <c r="I22" s="38"/>
      <c r="J22" s="38"/>
      <c r="K22" s="38"/>
      <c r="L22" s="95"/>
      <c r="M22" s="95"/>
      <c r="N22" s="95"/>
      <c r="O22" s="95"/>
      <c r="P22" s="95"/>
      <c r="Q22" s="95"/>
      <c r="R22" s="197"/>
      <c r="S22" s="162"/>
      <c r="T22" s="195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4"/>
      <c r="O23" s="114"/>
      <c r="P23" s="114"/>
      <c r="Q23" s="114"/>
      <c r="R23" s="196"/>
      <c r="S23" s="161"/>
      <c r="T23" s="194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95"/>
      <c r="M24" s="95"/>
      <c r="N24" s="94"/>
      <c r="O24" s="94"/>
      <c r="P24" s="94"/>
      <c r="Q24" s="94"/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2"/>
      <c r="Q43" s="112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95"/>
      <c r="M44" s="95"/>
      <c r="N44" s="94"/>
      <c r="O44" s="94"/>
      <c r="P44" s="94"/>
      <c r="Q44" s="94"/>
      <c r="R44" s="197"/>
      <c r="S44" s="162"/>
      <c r="T44" s="195"/>
      <c r="U44" s="6"/>
    </row>
    <row r="45" spans="2:21" ht="15" customHeight="1">
      <c r="B45" s="187"/>
      <c r="C45" s="187"/>
      <c r="D45" s="175"/>
      <c r="E45" s="8"/>
      <c r="F45" s="31"/>
      <c r="G45" s="39"/>
      <c r="H45" s="39"/>
      <c r="I45" s="39"/>
      <c r="J45" s="39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4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3" spans="18:20" ht="11.25">
      <c r="R53" s="1"/>
      <c r="S53" s="1"/>
      <c r="T53" s="2"/>
    </row>
    <row r="54" spans="18:20" ht="11.25">
      <c r="R54" s="1"/>
      <c r="S54" s="1"/>
      <c r="T54" s="1"/>
    </row>
    <row r="55" spans="18:20" ht="11.25">
      <c r="R55" s="1"/>
      <c r="S55" s="1"/>
      <c r="T55" s="1"/>
    </row>
    <row r="56" spans="18:20" ht="11.25">
      <c r="R56" s="1"/>
      <c r="S56" s="1"/>
      <c r="T56" s="2"/>
    </row>
    <row r="57" spans="6:20" ht="11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"/>
      <c r="S57" s="1"/>
      <c r="T57" s="1"/>
    </row>
    <row r="58" spans="6:20" ht="11.25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"/>
      <c r="S58" s="1"/>
      <c r="T58" s="1"/>
    </row>
    <row r="59" spans="18:19" ht="11.25">
      <c r="R59" s="1"/>
      <c r="S59" s="1"/>
    </row>
    <row r="60" spans="2:21" ht="15" customHeight="1">
      <c r="B60" s="1"/>
      <c r="C60" s="1"/>
      <c r="R60" s="1"/>
      <c r="S60" s="1"/>
      <c r="U60" s="2"/>
    </row>
    <row r="61" spans="2:21" ht="15" customHeight="1">
      <c r="B61" s="1"/>
      <c r="C61" s="1"/>
      <c r="R61" s="1"/>
      <c r="S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5" customHeight="1">
      <c r="B88" s="1"/>
      <c r="C88" s="1"/>
      <c r="U88" s="2"/>
    </row>
    <row r="89" spans="2:21" ht="15" customHeight="1">
      <c r="B89" s="1"/>
      <c r="C89" s="1"/>
      <c r="U89" s="2"/>
    </row>
  </sheetData>
  <sheetProtection/>
  <mergeCells count="127">
    <mergeCell ref="R45:R46"/>
    <mergeCell ref="S45:S46"/>
    <mergeCell ref="T45:T46"/>
    <mergeCell ref="R47:R48"/>
    <mergeCell ref="S47:S48"/>
    <mergeCell ref="T47:T48"/>
    <mergeCell ref="R41:R42"/>
    <mergeCell ref="S41:S42"/>
    <mergeCell ref="T41:T42"/>
    <mergeCell ref="R43:R44"/>
    <mergeCell ref="S43:S44"/>
    <mergeCell ref="T43:T44"/>
    <mergeCell ref="R37:R38"/>
    <mergeCell ref="S37:S38"/>
    <mergeCell ref="T37:T38"/>
    <mergeCell ref="R39:R40"/>
    <mergeCell ref="S39:S40"/>
    <mergeCell ref="T39:T40"/>
    <mergeCell ref="R33:R34"/>
    <mergeCell ref="S33:S34"/>
    <mergeCell ref="T33:T34"/>
    <mergeCell ref="R35:R36"/>
    <mergeCell ref="S35:S36"/>
    <mergeCell ref="T35:T36"/>
    <mergeCell ref="R29:R30"/>
    <mergeCell ref="S29:S30"/>
    <mergeCell ref="T29:T30"/>
    <mergeCell ref="R31:R32"/>
    <mergeCell ref="S31:S32"/>
    <mergeCell ref="T31:T32"/>
    <mergeCell ref="R25:R26"/>
    <mergeCell ref="S25:S26"/>
    <mergeCell ref="T25:T26"/>
    <mergeCell ref="R27:R28"/>
    <mergeCell ref="S27:S28"/>
    <mergeCell ref="T27:T28"/>
    <mergeCell ref="R21:R22"/>
    <mergeCell ref="S21:S22"/>
    <mergeCell ref="T21:T22"/>
    <mergeCell ref="R23:R24"/>
    <mergeCell ref="S23:S24"/>
    <mergeCell ref="T23:T24"/>
    <mergeCell ref="T9:T10"/>
    <mergeCell ref="T11:T12"/>
    <mergeCell ref="T13:T14"/>
    <mergeCell ref="T15:T16"/>
    <mergeCell ref="T17:T18"/>
    <mergeCell ref="T19:T20"/>
    <mergeCell ref="S9:S10"/>
    <mergeCell ref="S11:S12"/>
    <mergeCell ref="S13:S14"/>
    <mergeCell ref="S15:S16"/>
    <mergeCell ref="S17:S18"/>
    <mergeCell ref="S19:S20"/>
    <mergeCell ref="R9:R10"/>
    <mergeCell ref="R11:R12"/>
    <mergeCell ref="R13:R14"/>
    <mergeCell ref="R15:R16"/>
    <mergeCell ref="R17:R18"/>
    <mergeCell ref="R19:R20"/>
    <mergeCell ref="C25:C26"/>
    <mergeCell ref="D25:D26"/>
    <mergeCell ref="B27:B28"/>
    <mergeCell ref="C27:C28"/>
    <mergeCell ref="D27:D28"/>
    <mergeCell ref="B29:B30"/>
    <mergeCell ref="C45:C46"/>
    <mergeCell ref="B45:B46"/>
    <mergeCell ref="B47:B48"/>
    <mergeCell ref="B43:B44"/>
    <mergeCell ref="C43:C44"/>
    <mergeCell ref="D45:D46"/>
    <mergeCell ref="D47:D48"/>
    <mergeCell ref="D43:D44"/>
    <mergeCell ref="C47:C48"/>
    <mergeCell ref="C41:C42"/>
    <mergeCell ref="B41:B42"/>
    <mergeCell ref="D41:D42"/>
    <mergeCell ref="D37:D38"/>
    <mergeCell ref="C37:C38"/>
    <mergeCell ref="D39:D40"/>
    <mergeCell ref="B37:B38"/>
    <mergeCell ref="B39:B40"/>
    <mergeCell ref="C39:C40"/>
    <mergeCell ref="D21:D22"/>
    <mergeCell ref="C33:C34"/>
    <mergeCell ref="C21:C22"/>
    <mergeCell ref="B35:B36"/>
    <mergeCell ref="C35:C36"/>
    <mergeCell ref="D35:D36"/>
    <mergeCell ref="B33:B34"/>
    <mergeCell ref="D33:D34"/>
    <mergeCell ref="D23:D24"/>
    <mergeCell ref="B25:B26"/>
    <mergeCell ref="D19:D20"/>
    <mergeCell ref="C19:C20"/>
    <mergeCell ref="B19:B20"/>
    <mergeCell ref="B31:B32"/>
    <mergeCell ref="C31:C32"/>
    <mergeCell ref="D31:D32"/>
    <mergeCell ref="D29:D30"/>
    <mergeCell ref="C29:C30"/>
    <mergeCell ref="B23:B24"/>
    <mergeCell ref="C23:C24"/>
    <mergeCell ref="B9:B10"/>
    <mergeCell ref="C9:C10"/>
    <mergeCell ref="D9:D10"/>
    <mergeCell ref="B11:B12"/>
    <mergeCell ref="B13:B14"/>
    <mergeCell ref="B21:B22"/>
    <mergeCell ref="C17:C18"/>
    <mergeCell ref="D17:D18"/>
    <mergeCell ref="C13:C14"/>
    <mergeCell ref="C11:C12"/>
    <mergeCell ref="C4:C8"/>
    <mergeCell ref="H4:H5"/>
    <mergeCell ref="R7:R8"/>
    <mergeCell ref="S7:S8"/>
    <mergeCell ref="T7:T8"/>
    <mergeCell ref="R4:T6"/>
    <mergeCell ref="L4:Q5"/>
    <mergeCell ref="D11:D12"/>
    <mergeCell ref="B17:B18"/>
    <mergeCell ref="D13:D14"/>
    <mergeCell ref="D15:D16"/>
    <mergeCell ref="C15:C16"/>
    <mergeCell ref="B15:B16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2:U87"/>
  <sheetViews>
    <sheetView zoomScalePageLayoutView="0" workbookViewId="0" topLeftCell="A1">
      <selection activeCell="Q20" sqref="Q20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221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341</v>
      </c>
      <c r="D9" s="175">
        <v>99</v>
      </c>
      <c r="E9" s="26">
        <v>250</v>
      </c>
      <c r="F9" s="27">
        <v>230</v>
      </c>
      <c r="G9" s="36">
        <v>212</v>
      </c>
      <c r="H9" s="36">
        <v>205</v>
      </c>
      <c r="I9" s="36">
        <v>210</v>
      </c>
      <c r="J9" s="37">
        <v>210</v>
      </c>
      <c r="K9" s="37">
        <v>200</v>
      </c>
      <c r="L9" s="115">
        <v>188</v>
      </c>
      <c r="M9" s="114">
        <v>183</v>
      </c>
      <c r="N9" s="103">
        <v>183</v>
      </c>
      <c r="O9" s="103">
        <v>183</v>
      </c>
      <c r="P9" s="103">
        <v>183</v>
      </c>
      <c r="Q9" s="112">
        <v>183</v>
      </c>
      <c r="R9" s="196" t="s">
        <v>68</v>
      </c>
      <c r="S9" s="161" t="s">
        <v>27</v>
      </c>
      <c r="T9" s="194">
        <v>300</v>
      </c>
      <c r="U9" s="167" t="s">
        <v>116</v>
      </c>
    </row>
    <row r="10" spans="2:21" ht="15" customHeight="1">
      <c r="B10" s="186"/>
      <c r="C10" s="188"/>
      <c r="D10" s="176"/>
      <c r="E10" s="29"/>
      <c r="F10" s="30">
        <f>(F9-E9)/E9*100</f>
        <v>-8</v>
      </c>
      <c r="G10" s="38">
        <f>(G9-F9)/F9*100</f>
        <v>-7.82608695652174</v>
      </c>
      <c r="H10" s="38">
        <f>(H9-G9)/G9*100</f>
        <v>-3.30188679245283</v>
      </c>
      <c r="I10" s="38">
        <f>ROUND((I9-H9)/H9*100,1)</f>
        <v>2.4</v>
      </c>
      <c r="J10" s="38">
        <f>ROUND((J9-I9)/I9*100,1)</f>
        <v>0</v>
      </c>
      <c r="K10" s="38">
        <f>ROUND((K9-J9)/J9*100,1)</f>
        <v>-4.8</v>
      </c>
      <c r="L10" s="95">
        <f>ROUND((L9-K9)/K9*100,1)</f>
        <v>-6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197"/>
      <c r="S10" s="162"/>
      <c r="T10" s="195"/>
      <c r="U10" s="168"/>
    </row>
    <row r="11" spans="2:21" ht="15" customHeight="1">
      <c r="B11" s="165" t="s">
        <v>83</v>
      </c>
      <c r="C11" s="187" t="s">
        <v>342</v>
      </c>
      <c r="D11" s="175">
        <v>126</v>
      </c>
      <c r="E11" s="8">
        <v>242</v>
      </c>
      <c r="F11" s="31">
        <v>220</v>
      </c>
      <c r="G11" s="39">
        <v>205</v>
      </c>
      <c r="H11" s="39">
        <v>196</v>
      </c>
      <c r="I11" s="39">
        <v>200</v>
      </c>
      <c r="J11" s="40">
        <v>201</v>
      </c>
      <c r="K11" s="50">
        <v>191</v>
      </c>
      <c r="L11" s="114">
        <v>180</v>
      </c>
      <c r="M11" s="112">
        <v>172</v>
      </c>
      <c r="N11" s="112">
        <v>172</v>
      </c>
      <c r="O11" s="112">
        <v>172</v>
      </c>
      <c r="P11" s="112">
        <v>172</v>
      </c>
      <c r="Q11" s="101">
        <v>172</v>
      </c>
      <c r="R11" s="196" t="s">
        <v>117</v>
      </c>
      <c r="S11" s="161" t="s">
        <v>27</v>
      </c>
      <c r="T11" s="194">
        <v>200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-9.090909090909092</v>
      </c>
      <c r="G12" s="38">
        <f>(G11-F11)/F11*100</f>
        <v>-6.8181818181818175</v>
      </c>
      <c r="H12" s="38">
        <f>(H11-G11)/G11*100</f>
        <v>-4.390243902439024</v>
      </c>
      <c r="I12" s="38">
        <f>ROUND((I11-H11)/H11*100,1)</f>
        <v>2</v>
      </c>
      <c r="J12" s="38">
        <f>ROUND((J11-I11)/I11*100,1)</f>
        <v>0.5</v>
      </c>
      <c r="K12" s="38">
        <f>ROUND((K11-J11)/J11*100,1)</f>
        <v>-5</v>
      </c>
      <c r="L12" s="95">
        <f>ROUND((L11-K11)/K11*100,1)</f>
        <v>-5.8</v>
      </c>
      <c r="M12" s="94">
        <v>-0.6</v>
      </c>
      <c r="N12" s="94">
        <v>0</v>
      </c>
      <c r="O12" s="94">
        <v>0</v>
      </c>
      <c r="P12" s="94">
        <v>0</v>
      </c>
      <c r="Q12" s="94">
        <v>0</v>
      </c>
      <c r="R12" s="197"/>
      <c r="S12" s="162"/>
      <c r="T12" s="195"/>
      <c r="U12" s="6"/>
    </row>
    <row r="13" spans="2:21" ht="15" customHeight="1">
      <c r="B13" s="165" t="s">
        <v>62</v>
      </c>
      <c r="C13" s="187" t="s">
        <v>343</v>
      </c>
      <c r="D13" s="175">
        <v>106</v>
      </c>
      <c r="E13" s="8">
        <v>247</v>
      </c>
      <c r="F13" s="31">
        <v>227</v>
      </c>
      <c r="G13" s="39">
        <v>210</v>
      </c>
      <c r="H13" s="39">
        <v>202</v>
      </c>
      <c r="I13" s="39">
        <v>206</v>
      </c>
      <c r="J13" s="40">
        <v>205</v>
      </c>
      <c r="K13" s="50">
        <v>196</v>
      </c>
      <c r="L13" s="114">
        <v>186</v>
      </c>
      <c r="M13" s="113">
        <v>180</v>
      </c>
      <c r="N13" s="113">
        <v>180</v>
      </c>
      <c r="O13" s="113">
        <v>180</v>
      </c>
      <c r="P13" s="113">
        <v>180</v>
      </c>
      <c r="Q13" s="113">
        <v>181</v>
      </c>
      <c r="R13" s="196" t="s">
        <v>42</v>
      </c>
      <c r="S13" s="161" t="s">
        <v>27</v>
      </c>
      <c r="T13" s="194">
        <v>300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-8.097165991902834</v>
      </c>
      <c r="G14" s="38">
        <f>(G13-F13)/F13*100</f>
        <v>-7.488986784140969</v>
      </c>
      <c r="H14" s="38">
        <f>(H13-G13)/G13*100</f>
        <v>-3.8095238095238098</v>
      </c>
      <c r="I14" s="38">
        <f>ROUND((I13-H13)/H13*100,1)</f>
        <v>2</v>
      </c>
      <c r="J14" s="38">
        <f>ROUND((J13-I13)/I13*100,1)</f>
        <v>-0.5</v>
      </c>
      <c r="K14" s="38">
        <f>ROUND((K13-J13)/J13*100,1)</f>
        <v>-4.4</v>
      </c>
      <c r="L14" s="95">
        <f>ROUND((L13-K13)/K13*100,1)</f>
        <v>-5.1</v>
      </c>
      <c r="M14" s="95">
        <v>0</v>
      </c>
      <c r="N14" s="95">
        <v>0</v>
      </c>
      <c r="O14" s="95">
        <v>0</v>
      </c>
      <c r="P14" s="95">
        <v>0</v>
      </c>
      <c r="Q14" s="94">
        <v>0.6</v>
      </c>
      <c r="R14" s="197"/>
      <c r="S14" s="162"/>
      <c r="T14" s="195"/>
      <c r="U14" s="6"/>
    </row>
    <row r="15" spans="2:21" ht="15" customHeight="1">
      <c r="B15" s="165" t="s">
        <v>87</v>
      </c>
      <c r="C15" s="187" t="s">
        <v>344</v>
      </c>
      <c r="D15" s="175">
        <v>225</v>
      </c>
      <c r="E15" s="8">
        <v>242</v>
      </c>
      <c r="F15" s="31">
        <v>222</v>
      </c>
      <c r="G15" s="39">
        <v>207</v>
      </c>
      <c r="H15" s="39">
        <v>200</v>
      </c>
      <c r="I15" s="39">
        <v>204</v>
      </c>
      <c r="J15" s="40">
        <v>204</v>
      </c>
      <c r="K15" s="49">
        <v>195</v>
      </c>
      <c r="L15" s="112">
        <v>185</v>
      </c>
      <c r="M15" s="113">
        <v>177</v>
      </c>
      <c r="N15" s="113">
        <v>177</v>
      </c>
      <c r="O15" s="113">
        <v>177</v>
      </c>
      <c r="P15" s="113">
        <v>177</v>
      </c>
      <c r="Q15" s="112">
        <v>177</v>
      </c>
      <c r="R15" s="196" t="s">
        <v>119</v>
      </c>
      <c r="S15" s="161" t="s">
        <v>27</v>
      </c>
      <c r="T15" s="194">
        <v>200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-8.264462809917356</v>
      </c>
      <c r="G16" s="38">
        <f>(G15-F15)/F15*100</f>
        <v>-6.756756756756757</v>
      </c>
      <c r="H16" s="38">
        <f>(H15-G15)/G15*100</f>
        <v>-3.3816425120772946</v>
      </c>
      <c r="I16" s="38">
        <f>ROUND((I15-H15)/H15*100,1)</f>
        <v>2</v>
      </c>
      <c r="J16" s="38">
        <f>ROUND((J15-I15)/I15*100,1)</f>
        <v>0</v>
      </c>
      <c r="K16" s="38">
        <f>ROUND((K15-J15)/J15*100,1)</f>
        <v>-4.4</v>
      </c>
      <c r="L16" s="95">
        <f>ROUND((L15-K15)/K15*100,1)</f>
        <v>-5.1</v>
      </c>
      <c r="M16" s="95">
        <v>-0.6</v>
      </c>
      <c r="N16" s="95">
        <v>0</v>
      </c>
      <c r="O16" s="95">
        <v>0</v>
      </c>
      <c r="P16" s="95">
        <v>0</v>
      </c>
      <c r="Q16" s="94">
        <v>0</v>
      </c>
      <c r="R16" s="197"/>
      <c r="S16" s="162"/>
      <c r="T16" s="195"/>
      <c r="U16" s="6"/>
    </row>
    <row r="17" spans="2:21" ht="15" customHeight="1">
      <c r="B17" s="165" t="s">
        <v>63</v>
      </c>
      <c r="C17" s="187" t="s">
        <v>346</v>
      </c>
      <c r="D17" s="175">
        <v>133</v>
      </c>
      <c r="E17" s="8" t="s">
        <v>44</v>
      </c>
      <c r="F17" s="31" t="s">
        <v>44</v>
      </c>
      <c r="G17" s="39" t="s">
        <v>44</v>
      </c>
      <c r="H17" s="39">
        <v>256</v>
      </c>
      <c r="I17" s="39">
        <v>270</v>
      </c>
      <c r="J17" s="40">
        <v>275</v>
      </c>
      <c r="K17" s="50">
        <v>260</v>
      </c>
      <c r="L17" s="114">
        <v>248</v>
      </c>
      <c r="M17" s="113">
        <v>206</v>
      </c>
      <c r="N17" s="113">
        <v>204</v>
      </c>
      <c r="O17" s="113">
        <v>202</v>
      </c>
      <c r="P17" s="113">
        <v>199</v>
      </c>
      <c r="Q17" s="112">
        <v>197</v>
      </c>
      <c r="R17" s="196" t="s">
        <v>31</v>
      </c>
      <c r="S17" s="161" t="s">
        <v>27</v>
      </c>
      <c r="T17" s="194">
        <v>400</v>
      </c>
      <c r="U17" s="14"/>
    </row>
    <row r="18" spans="2:21" ht="15" customHeight="1">
      <c r="B18" s="186"/>
      <c r="C18" s="188"/>
      <c r="D18" s="176"/>
      <c r="E18" s="29"/>
      <c r="F18" s="30" t="s">
        <v>44</v>
      </c>
      <c r="G18" s="38" t="s">
        <v>44</v>
      </c>
      <c r="H18" s="38" t="s">
        <v>44</v>
      </c>
      <c r="I18" s="38">
        <f>ROUND((I17-H17)/H17*100,1)</f>
        <v>5.5</v>
      </c>
      <c r="J18" s="38">
        <f>ROUND((J17-I17)/I17*100,1)</f>
        <v>1.9</v>
      </c>
      <c r="K18" s="38">
        <f>ROUND((K17-J17)/J17*100,1)</f>
        <v>-5.5</v>
      </c>
      <c r="L18" s="95">
        <f>ROUND((L17-K17)/K17*100,1)</f>
        <v>-4.6</v>
      </c>
      <c r="M18" s="95">
        <v>-1</v>
      </c>
      <c r="N18" s="95">
        <v>-1</v>
      </c>
      <c r="O18" s="95">
        <v>-1</v>
      </c>
      <c r="P18" s="95">
        <v>-1.5</v>
      </c>
      <c r="Q18" s="94">
        <v>-1</v>
      </c>
      <c r="R18" s="197"/>
      <c r="S18" s="162"/>
      <c r="T18" s="195"/>
      <c r="U18" s="6"/>
    </row>
    <row r="19" spans="2:21" ht="15" customHeight="1">
      <c r="B19" s="165" t="s">
        <v>105</v>
      </c>
      <c r="C19" s="187" t="s">
        <v>345</v>
      </c>
      <c r="D19" s="175">
        <v>572</v>
      </c>
      <c r="E19" s="8">
        <v>365</v>
      </c>
      <c r="F19" s="31">
        <v>335</v>
      </c>
      <c r="G19" s="39">
        <v>305</v>
      </c>
      <c r="H19" s="39">
        <v>300</v>
      </c>
      <c r="I19" s="39">
        <v>310</v>
      </c>
      <c r="J19" s="40">
        <v>314</v>
      </c>
      <c r="K19" s="49">
        <v>296</v>
      </c>
      <c r="L19" s="112">
        <v>287</v>
      </c>
      <c r="M19" s="113">
        <v>275</v>
      </c>
      <c r="N19" s="113">
        <v>275</v>
      </c>
      <c r="O19" s="113">
        <v>275</v>
      </c>
      <c r="P19" s="113">
        <v>275</v>
      </c>
      <c r="Q19" s="112">
        <v>277</v>
      </c>
      <c r="R19" s="196" t="s">
        <v>118</v>
      </c>
      <c r="S19" s="161" t="s">
        <v>27</v>
      </c>
      <c r="T19" s="194">
        <v>300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-8.21917808219178</v>
      </c>
      <c r="G20" s="38">
        <f>(G19-F19)/F19*100</f>
        <v>-8.955223880597014</v>
      </c>
      <c r="H20" s="38">
        <f>(H19-G19)/G19*100</f>
        <v>-1.639344262295082</v>
      </c>
      <c r="I20" s="38">
        <f>ROUND((I19-H19)/H19*100,1)</f>
        <v>3.3</v>
      </c>
      <c r="J20" s="38">
        <f>ROUND((J19-I19)/I19*100,1)</f>
        <v>1.3</v>
      </c>
      <c r="K20" s="38">
        <f>ROUND((K19-J19)/J19*100,1)</f>
        <v>-5.7</v>
      </c>
      <c r="L20" s="95">
        <f>ROUND((L19-K19)/K19*100,1)</f>
        <v>-3</v>
      </c>
      <c r="M20" s="95">
        <v>0</v>
      </c>
      <c r="N20" s="95">
        <v>0</v>
      </c>
      <c r="O20" s="95">
        <v>0</v>
      </c>
      <c r="P20" s="95">
        <v>0</v>
      </c>
      <c r="Q20" s="94">
        <v>0.7</v>
      </c>
      <c r="R20" s="197"/>
      <c r="S20" s="162"/>
      <c r="T20" s="195"/>
      <c r="U20" s="6"/>
    </row>
    <row r="21" spans="2:21" ht="15" customHeight="1">
      <c r="B21" s="165" t="s">
        <v>195</v>
      </c>
      <c r="C21" s="187" t="s">
        <v>347</v>
      </c>
      <c r="D21" s="175">
        <v>157</v>
      </c>
      <c r="E21" s="8">
        <v>240</v>
      </c>
      <c r="F21" s="31">
        <v>218</v>
      </c>
      <c r="G21" s="39">
        <v>203</v>
      </c>
      <c r="H21" s="39">
        <v>193</v>
      </c>
      <c r="I21" s="39">
        <v>197</v>
      </c>
      <c r="J21" s="40">
        <v>197</v>
      </c>
      <c r="K21" s="50">
        <v>188</v>
      </c>
      <c r="L21" s="114">
        <v>176</v>
      </c>
      <c r="M21" s="114">
        <v>169</v>
      </c>
      <c r="N21" s="114">
        <v>169</v>
      </c>
      <c r="O21" s="114">
        <v>169</v>
      </c>
      <c r="P21" s="114">
        <v>169</v>
      </c>
      <c r="Q21" s="112">
        <v>169</v>
      </c>
      <c r="R21" s="196" t="s">
        <v>120</v>
      </c>
      <c r="S21" s="161" t="s">
        <v>27</v>
      </c>
      <c r="T21" s="194">
        <v>200</v>
      </c>
      <c r="U21" s="14"/>
    </row>
    <row r="22" spans="2:21" ht="15" customHeight="1">
      <c r="B22" s="186"/>
      <c r="C22" s="188"/>
      <c r="D22" s="176"/>
      <c r="E22" s="29"/>
      <c r="F22" s="30">
        <f>(F21-E21)/E21*100</f>
        <v>-9.166666666666666</v>
      </c>
      <c r="G22" s="38">
        <f>(G21-F21)/F21*100</f>
        <v>-6.8807339449541285</v>
      </c>
      <c r="H22" s="38">
        <f>(H21-G21)/G21*100</f>
        <v>-4.926108374384237</v>
      </c>
      <c r="I22" s="38">
        <f>ROUND((I21-H21)/H21*100,1)</f>
        <v>2.1</v>
      </c>
      <c r="J22" s="38">
        <f>ROUND((J21-I21)/I21*100,1)</f>
        <v>0</v>
      </c>
      <c r="K22" s="38">
        <f>ROUND((K21-J21)/J21*100,1)</f>
        <v>-4.6</v>
      </c>
      <c r="L22" s="95">
        <f>ROUND((L21-K21)/K21*100,1)</f>
        <v>-6.4</v>
      </c>
      <c r="M22" s="94">
        <v>-0.6</v>
      </c>
      <c r="N22" s="94">
        <v>0</v>
      </c>
      <c r="O22" s="94">
        <v>0</v>
      </c>
      <c r="P22" s="94">
        <v>0</v>
      </c>
      <c r="Q22" s="94">
        <v>0</v>
      </c>
      <c r="R22" s="197"/>
      <c r="S22" s="162"/>
      <c r="T22" s="195"/>
      <c r="U22" s="6"/>
    </row>
    <row r="23" spans="2:21" ht="15" customHeight="1">
      <c r="B23" s="141"/>
      <c r="C23" s="126"/>
      <c r="D23" s="127"/>
      <c r="E23" s="128"/>
      <c r="F23" s="129"/>
      <c r="G23" s="130"/>
      <c r="H23" s="130"/>
      <c r="I23" s="130"/>
      <c r="J23" s="130"/>
      <c r="K23" s="131"/>
      <c r="L23" s="132"/>
      <c r="M23" s="143"/>
      <c r="N23" s="145"/>
      <c r="O23" s="145"/>
      <c r="P23" s="145"/>
      <c r="Q23" s="145"/>
      <c r="R23" s="135"/>
      <c r="S23" s="136"/>
      <c r="T23" s="137"/>
      <c r="U23" s="14"/>
    </row>
    <row r="24" spans="2:21" ht="15" customHeight="1">
      <c r="B24" s="141"/>
      <c r="C24" s="126"/>
      <c r="D24" s="127"/>
      <c r="E24" s="128"/>
      <c r="F24" s="129"/>
      <c r="G24" s="130"/>
      <c r="H24" s="130"/>
      <c r="I24" s="130"/>
      <c r="J24" s="130"/>
      <c r="K24" s="131"/>
      <c r="L24" s="132"/>
      <c r="M24" s="138"/>
      <c r="N24" s="106"/>
      <c r="O24" s="106"/>
      <c r="P24" s="106"/>
      <c r="Q24" s="106"/>
      <c r="R24" s="125"/>
      <c r="S24" s="136"/>
      <c r="T24" s="137"/>
      <c r="U24" s="14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222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2"/>
      <c r="Q43" s="112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95"/>
      <c r="M44" s="95"/>
      <c r="N44" s="94"/>
      <c r="O44" s="94"/>
      <c r="P44" s="94"/>
      <c r="Q44" s="94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1.25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3.5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1" spans="18:20" ht="11.25">
      <c r="R51" s="1"/>
      <c r="S51" s="1"/>
      <c r="T51" s="2"/>
    </row>
    <row r="52" spans="18:20" ht="11.25">
      <c r="R52" s="1"/>
      <c r="S52" s="1"/>
      <c r="T52" s="1"/>
    </row>
    <row r="53" spans="18:20" ht="11.25">
      <c r="R53" s="1"/>
      <c r="S53" s="1"/>
      <c r="T53" s="1"/>
    </row>
    <row r="54" spans="18:20" ht="11.25">
      <c r="R54" s="1"/>
      <c r="S54" s="1"/>
      <c r="T54" s="2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"/>
      <c r="S55" s="1"/>
      <c r="T55" s="1"/>
    </row>
    <row r="56" spans="6:20" ht="15" customHeight="1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7" spans="18:19" ht="15" customHeight="1">
      <c r="R57" s="1"/>
      <c r="S57" s="1"/>
    </row>
    <row r="58" spans="2:21" ht="15" customHeight="1">
      <c r="B58" s="1"/>
      <c r="C58" s="1"/>
      <c r="R58" s="1"/>
      <c r="S58" s="1"/>
      <c r="U58" s="2"/>
    </row>
    <row r="59" spans="2:21" ht="15" customHeight="1">
      <c r="B59" s="1"/>
      <c r="C59" s="1"/>
      <c r="R59" s="1"/>
      <c r="S59" s="1"/>
      <c r="U59" s="2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1.25">
      <c r="B86" s="1"/>
      <c r="C86" s="1"/>
      <c r="U86" s="2"/>
    </row>
    <row r="87" spans="2:21" ht="11.25">
      <c r="B87" s="1"/>
      <c r="C87" s="1"/>
      <c r="U87" s="2"/>
    </row>
  </sheetData>
  <sheetProtection/>
  <mergeCells count="122">
    <mergeCell ref="R47:R48"/>
    <mergeCell ref="S47:S48"/>
    <mergeCell ref="T47:T48"/>
    <mergeCell ref="R43:R44"/>
    <mergeCell ref="S43:S44"/>
    <mergeCell ref="T43:T44"/>
    <mergeCell ref="R45:R46"/>
    <mergeCell ref="S45:S46"/>
    <mergeCell ref="T45:T46"/>
    <mergeCell ref="R39:R40"/>
    <mergeCell ref="S39:S40"/>
    <mergeCell ref="T39:T40"/>
    <mergeCell ref="R41:R42"/>
    <mergeCell ref="S41:S42"/>
    <mergeCell ref="T41:T42"/>
    <mergeCell ref="R35:R36"/>
    <mergeCell ref="S35:S36"/>
    <mergeCell ref="T35:T36"/>
    <mergeCell ref="R37:R38"/>
    <mergeCell ref="S37:S38"/>
    <mergeCell ref="T37:T38"/>
    <mergeCell ref="R31:R32"/>
    <mergeCell ref="S31:S32"/>
    <mergeCell ref="T31:T32"/>
    <mergeCell ref="R33:R34"/>
    <mergeCell ref="S33:S34"/>
    <mergeCell ref="T33:T34"/>
    <mergeCell ref="R27:R28"/>
    <mergeCell ref="S27:S28"/>
    <mergeCell ref="T27:T28"/>
    <mergeCell ref="R29:R30"/>
    <mergeCell ref="S29:S30"/>
    <mergeCell ref="T29:T30"/>
    <mergeCell ref="T21:T22"/>
    <mergeCell ref="U9:U10"/>
    <mergeCell ref="R25:R26"/>
    <mergeCell ref="S25:S26"/>
    <mergeCell ref="T25:T26"/>
    <mergeCell ref="T9:T10"/>
    <mergeCell ref="T11:T12"/>
    <mergeCell ref="T13:T14"/>
    <mergeCell ref="T15:T16"/>
    <mergeCell ref="T17:T18"/>
    <mergeCell ref="T19:T20"/>
    <mergeCell ref="R21:R22"/>
    <mergeCell ref="S9:S10"/>
    <mergeCell ref="S11:S12"/>
    <mergeCell ref="S13:S14"/>
    <mergeCell ref="S15:S16"/>
    <mergeCell ref="S17:S18"/>
    <mergeCell ref="S19:S20"/>
    <mergeCell ref="S21:S22"/>
    <mergeCell ref="R9:R10"/>
    <mergeCell ref="R11:R12"/>
    <mergeCell ref="R13:R14"/>
    <mergeCell ref="R15:R16"/>
    <mergeCell ref="R17:R18"/>
    <mergeCell ref="R19:R20"/>
    <mergeCell ref="B47:B48"/>
    <mergeCell ref="C47:C48"/>
    <mergeCell ref="D47:D48"/>
    <mergeCell ref="D45:D46"/>
    <mergeCell ref="D43:D44"/>
    <mergeCell ref="C45:C46"/>
    <mergeCell ref="C43:C44"/>
    <mergeCell ref="D41:D42"/>
    <mergeCell ref="D35:D36"/>
    <mergeCell ref="B43:B44"/>
    <mergeCell ref="C35:C36"/>
    <mergeCell ref="B35:B36"/>
    <mergeCell ref="B45:B46"/>
    <mergeCell ref="B41:B42"/>
    <mergeCell ref="C31:C32"/>
    <mergeCell ref="D29:D30"/>
    <mergeCell ref="B31:B32"/>
    <mergeCell ref="C41:C42"/>
    <mergeCell ref="B37:B38"/>
    <mergeCell ref="C37:C38"/>
    <mergeCell ref="C39:C40"/>
    <mergeCell ref="B39:B40"/>
    <mergeCell ref="D37:D38"/>
    <mergeCell ref="D39:D40"/>
    <mergeCell ref="B29:B30"/>
    <mergeCell ref="C29:C30"/>
    <mergeCell ref="B27:B28"/>
    <mergeCell ref="B21:B22"/>
    <mergeCell ref="C21:C22"/>
    <mergeCell ref="D21:D22"/>
    <mergeCell ref="B33:B34"/>
    <mergeCell ref="C33:C34"/>
    <mergeCell ref="D33:D34"/>
    <mergeCell ref="D31:D32"/>
    <mergeCell ref="C17:C18"/>
    <mergeCell ref="C15:C16"/>
    <mergeCell ref="D15:D16"/>
    <mergeCell ref="B15:B16"/>
    <mergeCell ref="C19:C20"/>
    <mergeCell ref="D19:D20"/>
    <mergeCell ref="D13:D14"/>
    <mergeCell ref="D17:D18"/>
    <mergeCell ref="C27:C28"/>
    <mergeCell ref="D27:D28"/>
    <mergeCell ref="B25:B26"/>
    <mergeCell ref="C25:C26"/>
    <mergeCell ref="B13:B14"/>
    <mergeCell ref="C13:C14"/>
    <mergeCell ref="R4:T6"/>
    <mergeCell ref="B19:B20"/>
    <mergeCell ref="B17:B18"/>
    <mergeCell ref="B9:B10"/>
    <mergeCell ref="C9:C10"/>
    <mergeCell ref="D25:D26"/>
    <mergeCell ref="R7:R8"/>
    <mergeCell ref="S7:S8"/>
    <mergeCell ref="T7:T8"/>
    <mergeCell ref="B11:B12"/>
    <mergeCell ref="C4:C8"/>
    <mergeCell ref="C11:C12"/>
    <mergeCell ref="H4:H5"/>
    <mergeCell ref="D9:D10"/>
    <mergeCell ref="D11:D12"/>
    <mergeCell ref="L4:Q5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2:U89"/>
  <sheetViews>
    <sheetView zoomScalePageLayoutView="0" workbookViewId="0" topLeftCell="A5">
      <selection activeCell="Q20" sqref="Q20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6" width="5.875" style="3" hidden="1" customWidth="1"/>
    <col min="7" max="7" width="0.12890625" style="3" hidden="1" customWidth="1"/>
    <col min="8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222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173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348</v>
      </c>
      <c r="D9" s="175">
        <v>121</v>
      </c>
      <c r="E9" s="26">
        <v>268</v>
      </c>
      <c r="F9" s="27">
        <v>250</v>
      </c>
      <c r="G9" s="36">
        <v>235</v>
      </c>
      <c r="H9" s="36">
        <v>240</v>
      </c>
      <c r="I9" s="36">
        <v>245</v>
      </c>
      <c r="J9" s="37">
        <v>245</v>
      </c>
      <c r="K9" s="37">
        <v>235</v>
      </c>
      <c r="L9" s="115">
        <v>227</v>
      </c>
      <c r="M9" s="114">
        <v>223</v>
      </c>
      <c r="N9" s="103">
        <v>223</v>
      </c>
      <c r="O9" s="103">
        <v>223</v>
      </c>
      <c r="P9" s="103">
        <v>223</v>
      </c>
      <c r="Q9" s="112">
        <v>223</v>
      </c>
      <c r="R9" s="196" t="s">
        <v>121</v>
      </c>
      <c r="S9" s="161" t="s">
        <v>27</v>
      </c>
      <c r="T9" s="194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-6.7164179104477615</v>
      </c>
      <c r="G10" s="38">
        <f>(G9-F9)/F9*100</f>
        <v>-6</v>
      </c>
      <c r="H10" s="38">
        <f>(H9-G9)/G9*100</f>
        <v>2.127659574468085</v>
      </c>
      <c r="I10" s="38">
        <f>ROUND((I9-H9)/H9*100,1)</f>
        <v>2.1</v>
      </c>
      <c r="J10" s="38">
        <f>ROUND((J9-I9)/I9*100,1)</f>
        <v>0</v>
      </c>
      <c r="K10" s="38">
        <f>ROUND((K9-J9)/J9*100,1)</f>
        <v>-4.1</v>
      </c>
      <c r="L10" s="95">
        <f>ROUND((L9-K9)/K9*100,1)</f>
        <v>-3.4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349</v>
      </c>
      <c r="D11" s="175">
        <v>149</v>
      </c>
      <c r="E11" s="8">
        <v>334</v>
      </c>
      <c r="F11" s="31">
        <v>311</v>
      </c>
      <c r="G11" s="39">
        <v>292</v>
      </c>
      <c r="H11" s="39">
        <v>303</v>
      </c>
      <c r="I11" s="39">
        <v>320</v>
      </c>
      <c r="J11" s="40">
        <v>320</v>
      </c>
      <c r="K11" s="56">
        <v>294</v>
      </c>
      <c r="L11" s="111">
        <v>282</v>
      </c>
      <c r="M11" s="112">
        <v>277</v>
      </c>
      <c r="N11" s="112">
        <v>276</v>
      </c>
      <c r="O11" s="112">
        <v>276</v>
      </c>
      <c r="P11" s="112">
        <v>276</v>
      </c>
      <c r="Q11" s="101">
        <v>276</v>
      </c>
      <c r="R11" s="196" t="s">
        <v>122</v>
      </c>
      <c r="S11" s="161" t="s">
        <v>27</v>
      </c>
      <c r="T11" s="194">
        <v>200</v>
      </c>
      <c r="U11" s="167" t="s">
        <v>116</v>
      </c>
    </row>
    <row r="12" spans="2:21" ht="15" customHeight="1">
      <c r="B12" s="186"/>
      <c r="C12" s="188"/>
      <c r="D12" s="176"/>
      <c r="E12" s="29"/>
      <c r="F12" s="30">
        <f>(F11-E11)/E11*100</f>
        <v>-6.88622754491018</v>
      </c>
      <c r="G12" s="38">
        <f>(G11-F11)/F11*100</f>
        <v>-6.109324758842444</v>
      </c>
      <c r="H12" s="38">
        <f>(H11-G11)/G11*100</f>
        <v>3.767123287671233</v>
      </c>
      <c r="I12" s="38">
        <f>ROUND((I11-H11)/H11*100,1)</f>
        <v>5.6</v>
      </c>
      <c r="J12" s="38">
        <f>ROUND((J11-I11)/I11*100,1)</f>
        <v>0</v>
      </c>
      <c r="K12" s="38">
        <f>ROUND((K11-J11)/J11*100,1)</f>
        <v>-8.1</v>
      </c>
      <c r="L12" s="95">
        <f>ROUND((L11-K11)/K11*100,1)</f>
        <v>-4.1</v>
      </c>
      <c r="M12" s="94">
        <v>0.7</v>
      </c>
      <c r="N12" s="94">
        <v>-0.4</v>
      </c>
      <c r="O12" s="94">
        <v>0</v>
      </c>
      <c r="P12" s="94">
        <v>0</v>
      </c>
      <c r="Q12" s="94">
        <v>0</v>
      </c>
      <c r="R12" s="197"/>
      <c r="S12" s="162"/>
      <c r="T12" s="195"/>
      <c r="U12" s="168"/>
    </row>
    <row r="13" spans="2:21" ht="15" customHeight="1">
      <c r="B13" s="165" t="s">
        <v>62</v>
      </c>
      <c r="C13" s="187" t="s">
        <v>350</v>
      </c>
      <c r="D13" s="175">
        <v>133</v>
      </c>
      <c r="E13" s="8" t="s">
        <v>44</v>
      </c>
      <c r="F13" s="31">
        <v>251</v>
      </c>
      <c r="G13" s="39">
        <v>235</v>
      </c>
      <c r="H13" s="39">
        <v>242</v>
      </c>
      <c r="I13" s="39">
        <v>247</v>
      </c>
      <c r="J13" s="40">
        <v>247</v>
      </c>
      <c r="K13" s="56">
        <v>232</v>
      </c>
      <c r="L13" s="111">
        <v>220</v>
      </c>
      <c r="M13" s="112">
        <v>213</v>
      </c>
      <c r="N13" s="112">
        <v>212</v>
      </c>
      <c r="O13" s="112">
        <v>212</v>
      </c>
      <c r="P13" s="112">
        <v>212</v>
      </c>
      <c r="Q13" s="113">
        <v>212</v>
      </c>
      <c r="R13" s="196" t="s">
        <v>117</v>
      </c>
      <c r="S13" s="161" t="s">
        <v>27</v>
      </c>
      <c r="T13" s="194">
        <v>200</v>
      </c>
      <c r="U13" s="14"/>
    </row>
    <row r="14" spans="2:21" ht="15" customHeight="1">
      <c r="B14" s="186"/>
      <c r="C14" s="188"/>
      <c r="D14" s="176"/>
      <c r="E14" s="28"/>
      <c r="F14" s="30" t="s">
        <v>44</v>
      </c>
      <c r="G14" s="38">
        <f>(G13-F13)/F13*100</f>
        <v>-6.374501992031872</v>
      </c>
      <c r="H14" s="38">
        <f>(H13-G13)/G13*100</f>
        <v>2.9787234042553195</v>
      </c>
      <c r="I14" s="38">
        <f>ROUND((I13-H13)/H13*100,1)</f>
        <v>2.1</v>
      </c>
      <c r="J14" s="38">
        <f>ROUND((J13-I13)/I13*100,1)</f>
        <v>0</v>
      </c>
      <c r="K14" s="38">
        <f>ROUND((K13-J13)/J13*100,1)</f>
        <v>-6.1</v>
      </c>
      <c r="L14" s="95">
        <f>ROUND((L13-K13)/K13*100,1)</f>
        <v>-5.2</v>
      </c>
      <c r="M14" s="94">
        <v>0</v>
      </c>
      <c r="N14" s="94">
        <v>-0.5</v>
      </c>
      <c r="O14" s="94">
        <v>0</v>
      </c>
      <c r="P14" s="94">
        <v>0</v>
      </c>
      <c r="Q14" s="94">
        <v>0</v>
      </c>
      <c r="R14" s="197"/>
      <c r="S14" s="162"/>
      <c r="T14" s="195"/>
      <c r="U14" s="6"/>
    </row>
    <row r="15" spans="2:21" ht="15" customHeight="1">
      <c r="B15" s="165" t="s">
        <v>87</v>
      </c>
      <c r="C15" s="187" t="s">
        <v>351</v>
      </c>
      <c r="D15" s="175">
        <v>317</v>
      </c>
      <c r="E15" s="8">
        <v>257</v>
      </c>
      <c r="F15" s="31">
        <v>239</v>
      </c>
      <c r="G15" s="39">
        <v>224</v>
      </c>
      <c r="H15" s="39">
        <v>226</v>
      </c>
      <c r="I15" s="39">
        <v>230</v>
      </c>
      <c r="J15" s="40">
        <v>230</v>
      </c>
      <c r="K15" s="55">
        <v>217</v>
      </c>
      <c r="L15" s="113">
        <v>206</v>
      </c>
      <c r="M15" s="112">
        <v>196</v>
      </c>
      <c r="N15" s="112">
        <v>195</v>
      </c>
      <c r="O15" s="112">
        <v>195</v>
      </c>
      <c r="P15" s="112">
        <v>195</v>
      </c>
      <c r="Q15" s="112">
        <v>195</v>
      </c>
      <c r="R15" s="196" t="s">
        <v>124</v>
      </c>
      <c r="S15" s="161" t="s">
        <v>27</v>
      </c>
      <c r="T15" s="194">
        <v>200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-7.003891050583658</v>
      </c>
      <c r="G16" s="38">
        <f>(G15-F15)/F15*100</f>
        <v>-6.2761506276150625</v>
      </c>
      <c r="H16" s="38">
        <f>(H15-G15)/G15*100</f>
        <v>0.8928571428571428</v>
      </c>
      <c r="I16" s="38">
        <f>ROUND((I15-H15)/H15*100,1)</f>
        <v>1.8</v>
      </c>
      <c r="J16" s="38">
        <f>ROUND((J15-I15)/I15*100,1)</f>
        <v>0</v>
      </c>
      <c r="K16" s="38">
        <f>ROUND((K15-J15)/J15*100,1)</f>
        <v>-5.7</v>
      </c>
      <c r="L16" s="95">
        <f>ROUND((L15-K15)/K15*100,1)</f>
        <v>-5.1</v>
      </c>
      <c r="M16" s="94">
        <v>0</v>
      </c>
      <c r="N16" s="94">
        <v>-0.5</v>
      </c>
      <c r="O16" s="94">
        <v>0</v>
      </c>
      <c r="P16" s="94">
        <v>0</v>
      </c>
      <c r="Q16" s="94">
        <v>0</v>
      </c>
      <c r="R16" s="197"/>
      <c r="S16" s="162"/>
      <c r="T16" s="195"/>
      <c r="U16" s="6"/>
    </row>
    <row r="17" spans="2:21" ht="15" customHeight="1">
      <c r="B17" s="165" t="s">
        <v>63</v>
      </c>
      <c r="C17" s="187" t="s">
        <v>352</v>
      </c>
      <c r="D17" s="175">
        <v>173</v>
      </c>
      <c r="E17" s="8">
        <v>362</v>
      </c>
      <c r="F17" s="31">
        <v>326</v>
      </c>
      <c r="G17" s="39">
        <v>304</v>
      </c>
      <c r="H17" s="39">
        <v>304</v>
      </c>
      <c r="I17" s="39">
        <v>311</v>
      </c>
      <c r="J17" s="40">
        <v>311</v>
      </c>
      <c r="K17" s="55">
        <v>296</v>
      </c>
      <c r="L17" s="113">
        <v>287</v>
      </c>
      <c r="M17" s="112">
        <v>274</v>
      </c>
      <c r="N17" s="112">
        <v>274</v>
      </c>
      <c r="O17" s="112">
        <v>274</v>
      </c>
      <c r="P17" s="112">
        <v>274</v>
      </c>
      <c r="Q17" s="112">
        <v>274</v>
      </c>
      <c r="R17" s="196" t="s">
        <v>77</v>
      </c>
      <c r="S17" s="161" t="s">
        <v>27</v>
      </c>
      <c r="T17" s="194">
        <v>400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-9.94475138121547</v>
      </c>
      <c r="G18" s="38">
        <f>(G17-F17)/F17*100</f>
        <v>-6.748466257668712</v>
      </c>
      <c r="H18" s="38">
        <f>(H17-G17)/G17*100</f>
        <v>0</v>
      </c>
      <c r="I18" s="38">
        <f>ROUND((I17-H17)/H17*100,1)</f>
        <v>2.3</v>
      </c>
      <c r="J18" s="38">
        <f>ROUND((J17-I17)/I17*100,1)</f>
        <v>0</v>
      </c>
      <c r="K18" s="38">
        <f>ROUND((K17-J17)/J17*100,1)</f>
        <v>-4.8</v>
      </c>
      <c r="L18" s="95">
        <f>ROUND((L17-K17)/K17*100,1)</f>
        <v>-3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197"/>
      <c r="S18" s="162"/>
      <c r="T18" s="195"/>
      <c r="U18" s="6"/>
    </row>
    <row r="19" spans="2:21" ht="15" customHeight="1">
      <c r="B19" s="165" t="s">
        <v>105</v>
      </c>
      <c r="C19" s="187" t="s">
        <v>353</v>
      </c>
      <c r="D19" s="175">
        <v>131</v>
      </c>
      <c r="E19" s="8">
        <v>451</v>
      </c>
      <c r="F19" s="31">
        <v>405</v>
      </c>
      <c r="G19" s="39">
        <v>371</v>
      </c>
      <c r="H19" s="39">
        <v>365</v>
      </c>
      <c r="I19" s="39">
        <v>365</v>
      </c>
      <c r="J19" s="40">
        <v>365</v>
      </c>
      <c r="K19" s="56">
        <v>337</v>
      </c>
      <c r="L19" s="111">
        <v>327</v>
      </c>
      <c r="M19" s="112">
        <v>309</v>
      </c>
      <c r="N19" s="112">
        <v>304</v>
      </c>
      <c r="O19" s="112">
        <v>302</v>
      </c>
      <c r="P19" s="112">
        <v>300</v>
      </c>
      <c r="Q19" s="112">
        <v>298</v>
      </c>
      <c r="R19" s="196" t="s">
        <v>113</v>
      </c>
      <c r="S19" s="161" t="s">
        <v>27</v>
      </c>
      <c r="T19" s="194">
        <v>400</v>
      </c>
      <c r="U19" s="167" t="s">
        <v>123</v>
      </c>
    </row>
    <row r="20" spans="2:21" ht="15" customHeight="1">
      <c r="B20" s="186"/>
      <c r="C20" s="188"/>
      <c r="D20" s="176"/>
      <c r="E20" s="29"/>
      <c r="F20" s="30">
        <f>(F19-E19)/E19*100</f>
        <v>-10.199556541019955</v>
      </c>
      <c r="G20" s="38">
        <f>(G19-F19)/F19*100</f>
        <v>-8.395061728395062</v>
      </c>
      <c r="H20" s="38">
        <f>(H19-G19)/G19*100</f>
        <v>-1.6172506738544474</v>
      </c>
      <c r="I20" s="38">
        <f>ROUND((I19-H19)/H19*100,1)</f>
        <v>0</v>
      </c>
      <c r="J20" s="38">
        <f>ROUND((J19-I19)/I19*100,1)</f>
        <v>0</v>
      </c>
      <c r="K20" s="38">
        <f>ROUND((K19-J19)/J19*100,1)</f>
        <v>-7.7</v>
      </c>
      <c r="L20" s="95">
        <f>ROUND((L19-K19)/K19*100,1)</f>
        <v>-3</v>
      </c>
      <c r="M20" s="94">
        <v>-0.3</v>
      </c>
      <c r="N20" s="94">
        <v>-1.6</v>
      </c>
      <c r="O20" s="94">
        <v>-0.7</v>
      </c>
      <c r="P20" s="94">
        <v>-0.7</v>
      </c>
      <c r="Q20" s="94">
        <v>-0.7</v>
      </c>
      <c r="R20" s="197"/>
      <c r="S20" s="162"/>
      <c r="T20" s="195"/>
      <c r="U20" s="168"/>
    </row>
    <row r="21" spans="2:21" ht="15" customHeight="1">
      <c r="B21" s="187"/>
      <c r="C21" s="187"/>
      <c r="D21" s="175"/>
      <c r="E21" s="8"/>
      <c r="F21" s="31"/>
      <c r="G21" s="39"/>
      <c r="H21" s="39"/>
      <c r="I21" s="39"/>
      <c r="J21" s="39"/>
      <c r="K21" s="40"/>
      <c r="L21" s="116"/>
      <c r="M21" s="116"/>
      <c r="N21" s="112"/>
      <c r="O21" s="112"/>
      <c r="P21" s="112"/>
      <c r="Q21" s="112"/>
      <c r="R21" s="196"/>
      <c r="S21" s="161"/>
      <c r="T21" s="194"/>
      <c r="U21" s="14"/>
    </row>
    <row r="22" spans="2:21" ht="15" customHeight="1">
      <c r="B22" s="188"/>
      <c r="C22" s="188"/>
      <c r="D22" s="176"/>
      <c r="E22" s="29"/>
      <c r="F22" s="30"/>
      <c r="G22" s="38"/>
      <c r="H22" s="38"/>
      <c r="I22" s="38"/>
      <c r="J22" s="38"/>
      <c r="K22" s="38"/>
      <c r="L22" s="95"/>
      <c r="M22" s="95"/>
      <c r="N22" s="95"/>
      <c r="O22" s="95"/>
      <c r="P22" s="95"/>
      <c r="Q22" s="94"/>
      <c r="R22" s="197"/>
      <c r="S22" s="162"/>
      <c r="T22" s="195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4"/>
      <c r="O23" s="114"/>
      <c r="P23" s="114"/>
      <c r="Q23" s="114"/>
      <c r="R23" s="196"/>
      <c r="S23" s="161"/>
      <c r="T23" s="194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95"/>
      <c r="M24" s="95"/>
      <c r="N24" s="94"/>
      <c r="O24" s="94"/>
      <c r="P24" s="94"/>
      <c r="Q24" s="94"/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2"/>
      <c r="Q43" s="112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95"/>
      <c r="M44" s="95"/>
      <c r="N44" s="94"/>
      <c r="O44" s="94"/>
      <c r="P44" s="94"/>
      <c r="Q44" s="94"/>
      <c r="R44" s="197"/>
      <c r="S44" s="162"/>
      <c r="T44" s="195"/>
      <c r="U44" s="6"/>
    </row>
    <row r="45" spans="2:21" ht="15" customHeight="1">
      <c r="B45" s="187"/>
      <c r="C45" s="187"/>
      <c r="D45" s="175"/>
      <c r="E45" s="8"/>
      <c r="F45" s="31"/>
      <c r="G45" s="39"/>
      <c r="H45" s="39"/>
      <c r="I45" s="39"/>
      <c r="J45" s="39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4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3" spans="18:20" ht="11.25">
      <c r="R53" s="1"/>
      <c r="S53" s="1"/>
      <c r="T53" s="2"/>
    </row>
    <row r="54" spans="18:20" ht="11.25">
      <c r="R54" s="1"/>
      <c r="S54" s="1"/>
      <c r="T54" s="1"/>
    </row>
    <row r="55" spans="18:20" ht="11.25">
      <c r="R55" s="1"/>
      <c r="S55" s="1"/>
      <c r="T55" s="1"/>
    </row>
    <row r="56" spans="18:20" ht="11.25">
      <c r="R56" s="1"/>
      <c r="S56" s="1"/>
      <c r="T56" s="2"/>
    </row>
    <row r="57" spans="6:20" ht="11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"/>
      <c r="S57" s="1"/>
      <c r="T57" s="1"/>
    </row>
    <row r="58" spans="6:20" ht="11.25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"/>
      <c r="S58" s="1"/>
      <c r="T58" s="1"/>
    </row>
    <row r="59" spans="18:19" ht="11.25">
      <c r="R59" s="1"/>
      <c r="S59" s="1"/>
    </row>
    <row r="60" spans="2:21" ht="15" customHeight="1">
      <c r="B60" s="1"/>
      <c r="C60" s="1"/>
      <c r="R60" s="1"/>
      <c r="S60" s="1"/>
      <c r="U60" s="2"/>
    </row>
    <row r="61" spans="2:21" ht="15" customHeight="1">
      <c r="B61" s="1"/>
      <c r="C61" s="1"/>
      <c r="R61" s="1"/>
      <c r="S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5" customHeight="1">
      <c r="B88" s="1"/>
      <c r="C88" s="1"/>
      <c r="U88" s="2"/>
    </row>
    <row r="89" spans="2:21" ht="15" customHeight="1">
      <c r="B89" s="1"/>
      <c r="C89" s="1"/>
      <c r="U89" s="2"/>
    </row>
  </sheetData>
  <sheetProtection/>
  <mergeCells count="129">
    <mergeCell ref="R45:R46"/>
    <mergeCell ref="S45:S46"/>
    <mergeCell ref="T45:T46"/>
    <mergeCell ref="R47:R48"/>
    <mergeCell ref="S47:S48"/>
    <mergeCell ref="T47:T48"/>
    <mergeCell ref="R41:R42"/>
    <mergeCell ref="S41:S42"/>
    <mergeCell ref="T41:T42"/>
    <mergeCell ref="R43:R44"/>
    <mergeCell ref="S43:S44"/>
    <mergeCell ref="T43:T44"/>
    <mergeCell ref="R37:R38"/>
    <mergeCell ref="S37:S38"/>
    <mergeCell ref="T37:T38"/>
    <mergeCell ref="R39:R40"/>
    <mergeCell ref="S39:S40"/>
    <mergeCell ref="T39:T40"/>
    <mergeCell ref="R33:R34"/>
    <mergeCell ref="S33:S34"/>
    <mergeCell ref="T33:T34"/>
    <mergeCell ref="R35:R36"/>
    <mergeCell ref="S35:S36"/>
    <mergeCell ref="T35:T36"/>
    <mergeCell ref="R29:R30"/>
    <mergeCell ref="S29:S30"/>
    <mergeCell ref="T29:T30"/>
    <mergeCell ref="R31:R32"/>
    <mergeCell ref="S31:S32"/>
    <mergeCell ref="T31:T32"/>
    <mergeCell ref="R25:R26"/>
    <mergeCell ref="S25:S26"/>
    <mergeCell ref="T25:T26"/>
    <mergeCell ref="R27:R28"/>
    <mergeCell ref="S27:S28"/>
    <mergeCell ref="T27:T28"/>
    <mergeCell ref="U11:U12"/>
    <mergeCell ref="U19:U20"/>
    <mergeCell ref="R21:R22"/>
    <mergeCell ref="S21:S22"/>
    <mergeCell ref="T21:T22"/>
    <mergeCell ref="R23:R24"/>
    <mergeCell ref="S23:S24"/>
    <mergeCell ref="T23:T24"/>
    <mergeCell ref="T9:T10"/>
    <mergeCell ref="T11:T12"/>
    <mergeCell ref="T13:T14"/>
    <mergeCell ref="T15:T16"/>
    <mergeCell ref="T17:T18"/>
    <mergeCell ref="T19:T20"/>
    <mergeCell ref="S9:S10"/>
    <mergeCell ref="S11:S12"/>
    <mergeCell ref="S13:S14"/>
    <mergeCell ref="S15:S16"/>
    <mergeCell ref="S17:S18"/>
    <mergeCell ref="S19:S20"/>
    <mergeCell ref="R9:R10"/>
    <mergeCell ref="R11:R12"/>
    <mergeCell ref="R13:R14"/>
    <mergeCell ref="R15:R16"/>
    <mergeCell ref="R17:R18"/>
    <mergeCell ref="R19:R20"/>
    <mergeCell ref="D25:D26"/>
    <mergeCell ref="B27:B28"/>
    <mergeCell ref="C27:C28"/>
    <mergeCell ref="B17:B18"/>
    <mergeCell ref="D27:D28"/>
    <mergeCell ref="B29:B30"/>
    <mergeCell ref="C19:C20"/>
    <mergeCell ref="D29:D30"/>
    <mergeCell ref="B25:B26"/>
    <mergeCell ref="C25:C26"/>
    <mergeCell ref="B43:B44"/>
    <mergeCell ref="C43:C44"/>
    <mergeCell ref="D43:D44"/>
    <mergeCell ref="D45:D46"/>
    <mergeCell ref="C47:C48"/>
    <mergeCell ref="C45:C46"/>
    <mergeCell ref="B45:B46"/>
    <mergeCell ref="B47:B48"/>
    <mergeCell ref="D47:D48"/>
    <mergeCell ref="B39:B40"/>
    <mergeCell ref="C39:C40"/>
    <mergeCell ref="D39:D40"/>
    <mergeCell ref="D41:D42"/>
    <mergeCell ref="C41:C42"/>
    <mergeCell ref="B41:B42"/>
    <mergeCell ref="B35:B36"/>
    <mergeCell ref="C35:C36"/>
    <mergeCell ref="D35:D36"/>
    <mergeCell ref="D37:D38"/>
    <mergeCell ref="C37:C38"/>
    <mergeCell ref="B37:B38"/>
    <mergeCell ref="B31:B32"/>
    <mergeCell ref="C31:C32"/>
    <mergeCell ref="D31:D32"/>
    <mergeCell ref="D33:D34"/>
    <mergeCell ref="C33:C34"/>
    <mergeCell ref="B33:B34"/>
    <mergeCell ref="B15:B16"/>
    <mergeCell ref="C29:C30"/>
    <mergeCell ref="B23:B24"/>
    <mergeCell ref="C23:C24"/>
    <mergeCell ref="D23:D24"/>
    <mergeCell ref="B9:B10"/>
    <mergeCell ref="C9:C10"/>
    <mergeCell ref="D9:D10"/>
    <mergeCell ref="B21:B22"/>
    <mergeCell ref="B19:B20"/>
    <mergeCell ref="C21:C22"/>
    <mergeCell ref="D21:D22"/>
    <mergeCell ref="C11:C12"/>
    <mergeCell ref="C4:C8"/>
    <mergeCell ref="D19:D20"/>
    <mergeCell ref="B11:B12"/>
    <mergeCell ref="B13:B14"/>
    <mergeCell ref="C13:C14"/>
    <mergeCell ref="D13:D14"/>
    <mergeCell ref="D17:D18"/>
    <mergeCell ref="L4:Q5"/>
    <mergeCell ref="C17:C18"/>
    <mergeCell ref="R7:R8"/>
    <mergeCell ref="S7:S8"/>
    <mergeCell ref="T7:T8"/>
    <mergeCell ref="R4:T6"/>
    <mergeCell ref="D11:D12"/>
    <mergeCell ref="D15:D16"/>
    <mergeCell ref="C15:C16"/>
    <mergeCell ref="H4:H5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2:U89"/>
  <sheetViews>
    <sheetView zoomScalePageLayoutView="0" workbookViewId="0" topLeftCell="B6">
      <selection activeCell="X23" sqref="X23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6" width="5.875" style="3" hidden="1" customWidth="1"/>
    <col min="7" max="7" width="0.12890625" style="3" hidden="1" customWidth="1"/>
    <col min="8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223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2"/>
      <c r="H4" s="61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173</v>
      </c>
      <c r="C5" s="189"/>
      <c r="D5" s="14" t="s">
        <v>47</v>
      </c>
      <c r="E5" s="15"/>
      <c r="F5" s="16"/>
      <c r="G5" s="60"/>
      <c r="H5" s="62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354</v>
      </c>
      <c r="D9" s="175">
        <v>124</v>
      </c>
      <c r="E9" s="26">
        <v>286</v>
      </c>
      <c r="F9" s="27">
        <v>268</v>
      </c>
      <c r="G9" s="36">
        <v>251</v>
      </c>
      <c r="H9" s="36">
        <v>250</v>
      </c>
      <c r="I9" s="36">
        <v>258</v>
      </c>
      <c r="J9" s="37">
        <v>256</v>
      </c>
      <c r="K9" s="36">
        <v>240</v>
      </c>
      <c r="L9" s="114">
        <v>230</v>
      </c>
      <c r="M9" s="111">
        <v>225</v>
      </c>
      <c r="N9" s="101">
        <v>225</v>
      </c>
      <c r="O9" s="101">
        <v>225</v>
      </c>
      <c r="P9" s="101">
        <v>225</v>
      </c>
      <c r="Q9" s="112">
        <v>225</v>
      </c>
      <c r="R9" s="196" t="s">
        <v>68</v>
      </c>
      <c r="S9" s="161" t="s">
        <v>27</v>
      </c>
      <c r="T9" s="194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-6.293706293706294</v>
      </c>
      <c r="G10" s="38">
        <f>(G9-F9)/F9*100</f>
        <v>-6.343283582089552</v>
      </c>
      <c r="H10" s="38">
        <f>(H9-G9)/G9*100</f>
        <v>-0.398406374501992</v>
      </c>
      <c r="I10" s="43">
        <f>ROUND((I9-H9)/H9*100,1)</f>
        <v>3.2</v>
      </c>
      <c r="J10" s="43">
        <f>ROUND((J9-I9)/I9*100,1)</f>
        <v>-0.8</v>
      </c>
      <c r="K10" s="43">
        <f>ROUND((K9-J9)/J9*100,1)</f>
        <v>-6.3</v>
      </c>
      <c r="L10" s="96">
        <f>ROUND((L9-K9)/K9*100,1)</f>
        <v>-4.2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355</v>
      </c>
      <c r="D11" s="175">
        <v>153</v>
      </c>
      <c r="E11" s="8">
        <v>294</v>
      </c>
      <c r="F11" s="31">
        <v>270</v>
      </c>
      <c r="G11" s="39">
        <v>252</v>
      </c>
      <c r="H11" s="36">
        <v>265</v>
      </c>
      <c r="I11" s="36">
        <v>276</v>
      </c>
      <c r="J11" s="37">
        <v>279</v>
      </c>
      <c r="K11" s="50">
        <v>255</v>
      </c>
      <c r="L11" s="114">
        <v>247</v>
      </c>
      <c r="M11" s="113">
        <v>253</v>
      </c>
      <c r="N11" s="113">
        <v>256</v>
      </c>
      <c r="O11" s="113">
        <v>258</v>
      </c>
      <c r="P11" s="113">
        <v>260</v>
      </c>
      <c r="Q11" s="101">
        <v>262</v>
      </c>
      <c r="R11" s="196" t="s">
        <v>125</v>
      </c>
      <c r="S11" s="161" t="s">
        <v>27</v>
      </c>
      <c r="T11" s="194">
        <v>200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-8.16326530612245</v>
      </c>
      <c r="G12" s="38">
        <f>(G11-F11)/F11*100</f>
        <v>-6.666666666666667</v>
      </c>
      <c r="H12" s="38">
        <f>(H11-G11)/G11*100</f>
        <v>5.158730158730158</v>
      </c>
      <c r="I12" s="43">
        <f>ROUND((I11-H11)/H11*100,1)</f>
        <v>4.2</v>
      </c>
      <c r="J12" s="43">
        <f>ROUND((J11-I11)/I11*100,1)</f>
        <v>1.1</v>
      </c>
      <c r="K12" s="43">
        <f>ROUND((K11-J11)/J11*100,1)</f>
        <v>-8.6</v>
      </c>
      <c r="L12" s="94">
        <f>ROUND((L11-K11)/K11*100,1)</f>
        <v>-3.1</v>
      </c>
      <c r="M12" s="94">
        <v>2.8</v>
      </c>
      <c r="N12" s="94">
        <v>1.2</v>
      </c>
      <c r="O12" s="94">
        <v>0.8</v>
      </c>
      <c r="P12" s="94">
        <v>0.8</v>
      </c>
      <c r="Q12" s="94">
        <v>0.8</v>
      </c>
      <c r="R12" s="197"/>
      <c r="S12" s="162"/>
      <c r="T12" s="195"/>
      <c r="U12" s="6"/>
    </row>
    <row r="13" spans="2:21" ht="15" customHeight="1">
      <c r="B13" s="165" t="s">
        <v>62</v>
      </c>
      <c r="C13" s="187" t="s">
        <v>356</v>
      </c>
      <c r="D13" s="175">
        <v>59</v>
      </c>
      <c r="E13" s="8">
        <v>322</v>
      </c>
      <c r="F13" s="31">
        <v>295</v>
      </c>
      <c r="G13" s="39">
        <v>275</v>
      </c>
      <c r="H13" s="39">
        <v>287</v>
      </c>
      <c r="I13" s="39">
        <v>297</v>
      </c>
      <c r="J13" s="40">
        <v>302</v>
      </c>
      <c r="K13" s="49">
        <v>275</v>
      </c>
      <c r="L13" s="112">
        <v>273</v>
      </c>
      <c r="M13" s="113">
        <v>276</v>
      </c>
      <c r="N13" s="113">
        <v>276</v>
      </c>
      <c r="O13" s="113">
        <v>276</v>
      </c>
      <c r="P13" s="113">
        <v>276</v>
      </c>
      <c r="Q13" s="113">
        <v>276</v>
      </c>
      <c r="R13" s="196" t="s">
        <v>126</v>
      </c>
      <c r="S13" s="161" t="s">
        <v>27</v>
      </c>
      <c r="T13" s="194">
        <v>200</v>
      </c>
      <c r="U13" s="167" t="s">
        <v>127</v>
      </c>
    </row>
    <row r="14" spans="2:21" ht="15" customHeight="1">
      <c r="B14" s="186"/>
      <c r="C14" s="188"/>
      <c r="D14" s="176"/>
      <c r="E14" s="29"/>
      <c r="F14" s="30">
        <f>(F13-E13)/E13*100</f>
        <v>-8.385093167701864</v>
      </c>
      <c r="G14" s="38">
        <f>(G13-F13)/F13*100</f>
        <v>-6.779661016949152</v>
      </c>
      <c r="H14" s="38">
        <f>(H13-G13)/G13*100</f>
        <v>4.363636363636364</v>
      </c>
      <c r="I14" s="43">
        <f>ROUND((I13-H13)/H13*100,1)</f>
        <v>3.5</v>
      </c>
      <c r="J14" s="43">
        <f>ROUND((J13-I13)/I13*100,1)</f>
        <v>1.7</v>
      </c>
      <c r="K14" s="43">
        <f>ROUND((K13-J13)/J13*100,1)</f>
        <v>-8.9</v>
      </c>
      <c r="L14" s="94">
        <f>ROUND((L13-K13)/K13*100,1)</f>
        <v>-0.7</v>
      </c>
      <c r="M14" s="94">
        <v>1.8</v>
      </c>
      <c r="N14" s="94">
        <v>0</v>
      </c>
      <c r="O14" s="94">
        <v>0</v>
      </c>
      <c r="P14" s="94">
        <v>0</v>
      </c>
      <c r="Q14" s="94">
        <v>0</v>
      </c>
      <c r="R14" s="197"/>
      <c r="S14" s="162"/>
      <c r="T14" s="195"/>
      <c r="U14" s="168"/>
    </row>
    <row r="15" spans="2:21" ht="15" customHeight="1">
      <c r="B15" s="165" t="s">
        <v>15</v>
      </c>
      <c r="C15" s="187" t="s">
        <v>357</v>
      </c>
      <c r="D15" s="175">
        <v>152</v>
      </c>
      <c r="E15" s="8">
        <v>280</v>
      </c>
      <c r="F15" s="31">
        <v>257</v>
      </c>
      <c r="G15" s="39">
        <v>242</v>
      </c>
      <c r="H15" s="36">
        <v>245</v>
      </c>
      <c r="I15" s="36">
        <v>250</v>
      </c>
      <c r="J15" s="37">
        <v>249</v>
      </c>
      <c r="K15" s="50">
        <v>236</v>
      </c>
      <c r="L15" s="114">
        <v>230</v>
      </c>
      <c r="M15" s="113">
        <v>228</v>
      </c>
      <c r="N15" s="113">
        <v>228</v>
      </c>
      <c r="O15" s="113">
        <v>228</v>
      </c>
      <c r="P15" s="113">
        <v>228</v>
      </c>
      <c r="Q15" s="112">
        <v>228</v>
      </c>
      <c r="R15" s="196" t="s">
        <v>126</v>
      </c>
      <c r="S15" s="161" t="s">
        <v>27</v>
      </c>
      <c r="T15" s="194">
        <v>200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-8.214285714285714</v>
      </c>
      <c r="G16" s="38">
        <f>(G15-F15)/F15*100</f>
        <v>-5.836575875486381</v>
      </c>
      <c r="H16" s="38">
        <f>(H15-G15)/G15*100</f>
        <v>1.2396694214876034</v>
      </c>
      <c r="I16" s="43">
        <f>ROUND((I15-H15)/H15*100,1)</f>
        <v>2</v>
      </c>
      <c r="J16" s="43">
        <f>ROUND((J15-I15)/I15*100,1)</f>
        <v>-0.4</v>
      </c>
      <c r="K16" s="43">
        <f>ROUND((K15-J15)/J15*100,1)</f>
        <v>-5.2</v>
      </c>
      <c r="L16" s="94">
        <f>ROUND((L15-K15)/K15*100,1)</f>
        <v>-2.5</v>
      </c>
      <c r="M16" s="94">
        <v>0.4</v>
      </c>
      <c r="N16" s="94">
        <v>0</v>
      </c>
      <c r="O16" s="94">
        <v>0</v>
      </c>
      <c r="P16" s="94">
        <v>0</v>
      </c>
      <c r="Q16" s="94">
        <v>0</v>
      </c>
      <c r="R16" s="197"/>
      <c r="S16" s="162"/>
      <c r="T16" s="195"/>
      <c r="U16" s="6"/>
    </row>
    <row r="17" spans="2:21" ht="15" customHeight="1">
      <c r="B17" s="165" t="s">
        <v>190</v>
      </c>
      <c r="C17" s="187" t="s">
        <v>431</v>
      </c>
      <c r="D17" s="175">
        <v>61</v>
      </c>
      <c r="E17" s="8"/>
      <c r="F17" s="31"/>
      <c r="G17" s="39"/>
      <c r="H17" s="36"/>
      <c r="I17" s="36"/>
      <c r="J17" s="39"/>
      <c r="K17" s="74"/>
      <c r="L17" s="111"/>
      <c r="M17" s="110" t="s">
        <v>44</v>
      </c>
      <c r="N17" s="110" t="s">
        <v>44</v>
      </c>
      <c r="O17" s="110" t="s">
        <v>44</v>
      </c>
      <c r="P17" s="113">
        <v>225</v>
      </c>
      <c r="Q17" s="112">
        <v>228</v>
      </c>
      <c r="R17" s="196" t="s">
        <v>36</v>
      </c>
      <c r="S17" s="161" t="s">
        <v>27</v>
      </c>
      <c r="T17" s="194">
        <v>300</v>
      </c>
      <c r="U17" s="14"/>
    </row>
    <row r="18" spans="2:21" ht="15" customHeight="1">
      <c r="B18" s="186"/>
      <c r="C18" s="188"/>
      <c r="D18" s="176"/>
      <c r="E18" s="29"/>
      <c r="F18" s="30"/>
      <c r="G18" s="38"/>
      <c r="H18" s="38"/>
      <c r="I18" s="43"/>
      <c r="J18" s="41"/>
      <c r="K18" s="71"/>
      <c r="L18" s="107"/>
      <c r="M18" s="97" t="s">
        <v>44</v>
      </c>
      <c r="N18" s="97" t="s">
        <v>44</v>
      </c>
      <c r="O18" s="97" t="s">
        <v>44</v>
      </c>
      <c r="P18" s="97" t="s">
        <v>44</v>
      </c>
      <c r="Q18" s="94">
        <v>1.3</v>
      </c>
      <c r="R18" s="197"/>
      <c r="S18" s="162"/>
      <c r="T18" s="195"/>
      <c r="U18" s="6"/>
    </row>
    <row r="19" spans="2:21" ht="15" customHeight="1">
      <c r="B19" s="165" t="s">
        <v>67</v>
      </c>
      <c r="C19" s="187" t="s">
        <v>358</v>
      </c>
      <c r="D19" s="175">
        <v>60</v>
      </c>
      <c r="E19" s="8">
        <v>418</v>
      </c>
      <c r="F19" s="31">
        <v>380</v>
      </c>
      <c r="G19" s="39">
        <v>350</v>
      </c>
      <c r="H19" s="36">
        <v>354</v>
      </c>
      <c r="I19" s="36">
        <v>375</v>
      </c>
      <c r="J19" s="37">
        <v>384</v>
      </c>
      <c r="K19" s="50">
        <v>351</v>
      </c>
      <c r="L19" s="114">
        <v>333</v>
      </c>
      <c r="M19" s="113">
        <v>329</v>
      </c>
      <c r="N19" s="113">
        <v>333</v>
      </c>
      <c r="O19" s="113">
        <v>337</v>
      </c>
      <c r="P19" s="113">
        <v>342</v>
      </c>
      <c r="Q19" s="112">
        <v>353</v>
      </c>
      <c r="R19" s="196" t="s">
        <v>38</v>
      </c>
      <c r="S19" s="161" t="s">
        <v>29</v>
      </c>
      <c r="T19" s="194">
        <v>400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-9.090909090909092</v>
      </c>
      <c r="G20" s="38">
        <f>(G19-F19)/F19*100</f>
        <v>-7.894736842105263</v>
      </c>
      <c r="H20" s="38">
        <f>(H19-G19)/G19*100</f>
        <v>1.1428571428571428</v>
      </c>
      <c r="I20" s="43">
        <f>ROUND((I19-H19)/H19*100,1)</f>
        <v>5.9</v>
      </c>
      <c r="J20" s="43">
        <f>ROUND((J19-I19)/I19*100,1)</f>
        <v>2.4</v>
      </c>
      <c r="K20" s="43">
        <f>ROUND((K19-J19)/J19*100,1)</f>
        <v>-8.6</v>
      </c>
      <c r="L20" s="94">
        <f>ROUND((L19-K19)/K19*100,1)</f>
        <v>-5.1</v>
      </c>
      <c r="M20" s="94">
        <v>1.2</v>
      </c>
      <c r="N20" s="94">
        <v>1.2</v>
      </c>
      <c r="O20" s="94">
        <v>1.2</v>
      </c>
      <c r="P20" s="94">
        <v>1.5</v>
      </c>
      <c r="Q20" s="94">
        <v>3.2</v>
      </c>
      <c r="R20" s="197"/>
      <c r="S20" s="162"/>
      <c r="T20" s="195"/>
      <c r="U20" s="6"/>
    </row>
    <row r="21" spans="2:21" ht="15" customHeight="1">
      <c r="B21" s="165" t="s">
        <v>105</v>
      </c>
      <c r="C21" s="187" t="s">
        <v>359</v>
      </c>
      <c r="D21" s="175">
        <v>55</v>
      </c>
      <c r="E21" s="8">
        <v>325</v>
      </c>
      <c r="F21" s="31">
        <v>302</v>
      </c>
      <c r="G21" s="39">
        <v>282</v>
      </c>
      <c r="H21" s="36">
        <v>280</v>
      </c>
      <c r="I21" s="36">
        <v>286</v>
      </c>
      <c r="J21" s="37">
        <v>286</v>
      </c>
      <c r="K21" s="50">
        <v>263</v>
      </c>
      <c r="L21" s="114">
        <v>255</v>
      </c>
      <c r="M21" s="113">
        <v>247</v>
      </c>
      <c r="N21" s="113">
        <v>250</v>
      </c>
      <c r="O21" s="113">
        <v>250</v>
      </c>
      <c r="P21" s="113">
        <v>250</v>
      </c>
      <c r="Q21" s="112">
        <v>250</v>
      </c>
      <c r="R21" s="196" t="s">
        <v>128</v>
      </c>
      <c r="S21" s="161" t="s">
        <v>27</v>
      </c>
      <c r="T21" s="194">
        <v>300</v>
      </c>
      <c r="U21" s="14"/>
    </row>
    <row r="22" spans="2:21" ht="15" customHeight="1">
      <c r="B22" s="186"/>
      <c r="C22" s="188"/>
      <c r="D22" s="176"/>
      <c r="E22" s="29"/>
      <c r="F22" s="30">
        <f>(F21-E21)/E21*100</f>
        <v>-7.076923076923077</v>
      </c>
      <c r="G22" s="38">
        <f>(G21-F21)/F21*100</f>
        <v>-6.622516556291391</v>
      </c>
      <c r="H22" s="38">
        <f>(H21-G21)/G21*100</f>
        <v>-0.7092198581560284</v>
      </c>
      <c r="I22" s="43">
        <f>ROUND((I21-H21)/H21*100,1)</f>
        <v>2.1</v>
      </c>
      <c r="J22" s="43">
        <f>ROUND((J21-I21)/I21*100,1)</f>
        <v>0</v>
      </c>
      <c r="K22" s="43">
        <f>ROUND((K21-J21)/J21*100,1)</f>
        <v>-8</v>
      </c>
      <c r="L22" s="94">
        <f>ROUND((L21-K21)/K21*100,1)</f>
        <v>-3</v>
      </c>
      <c r="M22" s="94">
        <v>0</v>
      </c>
      <c r="N22" s="94">
        <v>1.2</v>
      </c>
      <c r="O22" s="94">
        <v>0</v>
      </c>
      <c r="P22" s="94">
        <v>0</v>
      </c>
      <c r="Q22" s="94">
        <v>0</v>
      </c>
      <c r="R22" s="197"/>
      <c r="S22" s="162"/>
      <c r="T22" s="195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2"/>
      <c r="O23" s="112"/>
      <c r="P23" s="112"/>
      <c r="Q23" s="112"/>
      <c r="R23" s="196"/>
      <c r="S23" s="161"/>
      <c r="T23" s="194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95"/>
      <c r="M24" s="95"/>
      <c r="N24" s="94"/>
      <c r="O24" s="94"/>
      <c r="P24" s="94"/>
      <c r="Q24" s="94"/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3"/>
      <c r="Q43" s="113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38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3" spans="18:20" ht="11.25">
      <c r="R53" s="1"/>
      <c r="S53" s="1"/>
      <c r="T53" s="2"/>
    </row>
    <row r="54" spans="18:20" ht="11.25">
      <c r="R54" s="1"/>
      <c r="S54" s="1"/>
      <c r="T54" s="1"/>
    </row>
    <row r="55" spans="18:20" ht="11.25">
      <c r="R55" s="1"/>
      <c r="S55" s="1"/>
      <c r="T55" s="1"/>
    </row>
    <row r="56" spans="18:20" ht="11.25">
      <c r="R56" s="1"/>
      <c r="S56" s="1"/>
      <c r="T56" s="2"/>
    </row>
    <row r="57" spans="6:20" ht="11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"/>
      <c r="S57" s="1"/>
      <c r="T57" s="1"/>
    </row>
    <row r="58" spans="6:20" ht="11.25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"/>
      <c r="S58" s="1"/>
      <c r="T58" s="1"/>
    </row>
    <row r="59" spans="18:19" ht="11.25">
      <c r="R59" s="1"/>
      <c r="S59" s="1"/>
    </row>
    <row r="60" spans="2:21" ht="15" customHeight="1">
      <c r="B60" s="1"/>
      <c r="C60" s="1"/>
      <c r="R60" s="1"/>
      <c r="S60" s="1"/>
      <c r="U60" s="2"/>
    </row>
    <row r="61" spans="2:21" ht="15" customHeight="1">
      <c r="B61" s="1"/>
      <c r="C61" s="1"/>
      <c r="R61" s="1"/>
      <c r="S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5" customHeight="1">
      <c r="B88" s="1"/>
      <c r="C88" s="1"/>
      <c r="U88" s="2"/>
    </row>
    <row r="89" spans="2:21" ht="15" customHeight="1">
      <c r="B89" s="1"/>
      <c r="C89" s="1"/>
      <c r="U89" s="2"/>
    </row>
  </sheetData>
  <sheetProtection/>
  <mergeCells count="127">
    <mergeCell ref="R47:R48"/>
    <mergeCell ref="S47:S48"/>
    <mergeCell ref="T47:T48"/>
    <mergeCell ref="R43:R44"/>
    <mergeCell ref="S43:S44"/>
    <mergeCell ref="T43:T44"/>
    <mergeCell ref="R45:R46"/>
    <mergeCell ref="S45:S46"/>
    <mergeCell ref="T45:T46"/>
    <mergeCell ref="R39:R40"/>
    <mergeCell ref="S39:S40"/>
    <mergeCell ref="T39:T40"/>
    <mergeCell ref="R41:R42"/>
    <mergeCell ref="S41:S42"/>
    <mergeCell ref="T41:T42"/>
    <mergeCell ref="R35:R36"/>
    <mergeCell ref="S35:S36"/>
    <mergeCell ref="T35:T36"/>
    <mergeCell ref="R37:R38"/>
    <mergeCell ref="S37:S38"/>
    <mergeCell ref="T37:T38"/>
    <mergeCell ref="R31:R32"/>
    <mergeCell ref="S31:S32"/>
    <mergeCell ref="T31:T32"/>
    <mergeCell ref="R33:R34"/>
    <mergeCell ref="S33:S34"/>
    <mergeCell ref="T33:T34"/>
    <mergeCell ref="R27:R28"/>
    <mergeCell ref="S27:S28"/>
    <mergeCell ref="T27:T28"/>
    <mergeCell ref="R29:R30"/>
    <mergeCell ref="S29:S30"/>
    <mergeCell ref="T29:T30"/>
    <mergeCell ref="R25:R26"/>
    <mergeCell ref="S25:S26"/>
    <mergeCell ref="T25:T26"/>
    <mergeCell ref="R21:R22"/>
    <mergeCell ref="S21:S22"/>
    <mergeCell ref="R17:R18"/>
    <mergeCell ref="T15:T16"/>
    <mergeCell ref="T17:T18"/>
    <mergeCell ref="T19:T20"/>
    <mergeCell ref="T21:T22"/>
    <mergeCell ref="U13:U14"/>
    <mergeCell ref="R23:R24"/>
    <mergeCell ref="S23:S24"/>
    <mergeCell ref="T23:T24"/>
    <mergeCell ref="R19:R20"/>
    <mergeCell ref="R15:R16"/>
    <mergeCell ref="S9:S10"/>
    <mergeCell ref="S11:S12"/>
    <mergeCell ref="S13:S14"/>
    <mergeCell ref="S15:S16"/>
    <mergeCell ref="S17:S18"/>
    <mergeCell ref="S19:S20"/>
    <mergeCell ref="C23:C24"/>
    <mergeCell ref="D23:D24"/>
    <mergeCell ref="B27:B28"/>
    <mergeCell ref="B17:B18"/>
    <mergeCell ref="C17:C18"/>
    <mergeCell ref="B19:B20"/>
    <mergeCell ref="C19:C20"/>
    <mergeCell ref="C27:C28"/>
    <mergeCell ref="C25:C26"/>
    <mergeCell ref="D25:D26"/>
    <mergeCell ref="D43:D44"/>
    <mergeCell ref="C45:C46"/>
    <mergeCell ref="C43:C44"/>
    <mergeCell ref="B43:B44"/>
    <mergeCell ref="B45:B46"/>
    <mergeCell ref="D45:D46"/>
    <mergeCell ref="D39:D40"/>
    <mergeCell ref="C39:C40"/>
    <mergeCell ref="B39:B40"/>
    <mergeCell ref="B41:B42"/>
    <mergeCell ref="C41:C42"/>
    <mergeCell ref="D41:D42"/>
    <mergeCell ref="D35:D36"/>
    <mergeCell ref="C35:C36"/>
    <mergeCell ref="B35:B36"/>
    <mergeCell ref="D27:D28"/>
    <mergeCell ref="B29:B30"/>
    <mergeCell ref="B37:B38"/>
    <mergeCell ref="C37:C38"/>
    <mergeCell ref="D37:D38"/>
    <mergeCell ref="C29:C30"/>
    <mergeCell ref="D29:D30"/>
    <mergeCell ref="B33:B34"/>
    <mergeCell ref="C33:C34"/>
    <mergeCell ref="B21:B22"/>
    <mergeCell ref="C9:C10"/>
    <mergeCell ref="D9:D10"/>
    <mergeCell ref="D33:D34"/>
    <mergeCell ref="B31:B32"/>
    <mergeCell ref="C31:C32"/>
    <mergeCell ref="D31:D32"/>
    <mergeCell ref="C21:C22"/>
    <mergeCell ref="B11:B12"/>
    <mergeCell ref="B13:B14"/>
    <mergeCell ref="C13:C14"/>
    <mergeCell ref="D13:D14"/>
    <mergeCell ref="S7:S8"/>
    <mergeCell ref="T7:T8"/>
    <mergeCell ref="D11:D12"/>
    <mergeCell ref="R13:R14"/>
    <mergeCell ref="T11:T12"/>
    <mergeCell ref="T13:T14"/>
    <mergeCell ref="R9:R10"/>
    <mergeCell ref="R11:R12"/>
    <mergeCell ref="C4:C8"/>
    <mergeCell ref="B9:B10"/>
    <mergeCell ref="R7:R8"/>
    <mergeCell ref="D15:D16"/>
    <mergeCell ref="C15:C16"/>
    <mergeCell ref="B15:B16"/>
    <mergeCell ref="R4:T6"/>
    <mergeCell ref="C11:C12"/>
    <mergeCell ref="L4:Q5"/>
    <mergeCell ref="T9:T10"/>
    <mergeCell ref="B47:B48"/>
    <mergeCell ref="C47:C48"/>
    <mergeCell ref="D47:D48"/>
    <mergeCell ref="B25:B26"/>
    <mergeCell ref="B23:B24"/>
    <mergeCell ref="D19:D20"/>
    <mergeCell ref="D21:D22"/>
    <mergeCell ref="D17:D18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2:U87"/>
  <sheetViews>
    <sheetView zoomScaleSheetLayoutView="115" zoomScalePageLayoutView="0" workbookViewId="0" topLeftCell="A1">
      <selection activeCell="W21" sqref="W21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224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161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162</v>
      </c>
    </row>
    <row r="5" spans="2:21" ht="11.25" customHeight="1">
      <c r="B5" s="14" t="s">
        <v>171</v>
      </c>
      <c r="C5" s="189"/>
      <c r="D5" s="14" t="s">
        <v>163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51</v>
      </c>
      <c r="F7" s="19" t="s">
        <v>52</v>
      </c>
      <c r="G7" s="20" t="s">
        <v>53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56</v>
      </c>
      <c r="G8" s="24" t="s">
        <v>57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164</v>
      </c>
      <c r="C9" s="187" t="s">
        <v>360</v>
      </c>
      <c r="D9" s="175">
        <v>109</v>
      </c>
      <c r="E9" s="26">
        <v>267</v>
      </c>
      <c r="F9" s="27">
        <v>247</v>
      </c>
      <c r="G9" s="36">
        <v>234</v>
      </c>
      <c r="H9" s="36">
        <v>232</v>
      </c>
      <c r="I9" s="36">
        <v>239</v>
      </c>
      <c r="J9" s="37">
        <v>239</v>
      </c>
      <c r="K9" s="37">
        <v>225</v>
      </c>
      <c r="L9" s="115">
        <v>214</v>
      </c>
      <c r="M9" s="114">
        <v>204</v>
      </c>
      <c r="N9" s="103">
        <v>201</v>
      </c>
      <c r="O9" s="103">
        <v>200</v>
      </c>
      <c r="P9" s="103">
        <v>200</v>
      </c>
      <c r="Q9" s="101">
        <v>200</v>
      </c>
      <c r="R9" s="196" t="s">
        <v>165</v>
      </c>
      <c r="S9" s="161" t="s">
        <v>27</v>
      </c>
      <c r="T9" s="194">
        <v>200</v>
      </c>
      <c r="U9" s="11"/>
    </row>
    <row r="10" spans="2:21" ht="15" customHeight="1">
      <c r="B10" s="174"/>
      <c r="C10" s="204"/>
      <c r="D10" s="198"/>
      <c r="E10" s="35"/>
      <c r="F10" s="30">
        <f>(F9-E9)/E9*100</f>
        <v>-7.490636704119851</v>
      </c>
      <c r="G10" s="38">
        <f>(G9-F9)/F9*100</f>
        <v>-5.263157894736842</v>
      </c>
      <c r="H10" s="38">
        <f>(H9-G9)/G9*100</f>
        <v>-0.8547008547008548</v>
      </c>
      <c r="I10" s="38">
        <f>ROUND((I9-H9)/H9*100,1)</f>
        <v>3</v>
      </c>
      <c r="J10" s="38">
        <f>ROUND((J9-I9)/I9*100,1)</f>
        <v>0</v>
      </c>
      <c r="K10" s="38">
        <f>ROUND((K9-J9)/J9*100,1)</f>
        <v>-5.9</v>
      </c>
      <c r="L10" s="95">
        <f>ROUND((L9-K9)/K9*100,1)</f>
        <v>-4.9</v>
      </c>
      <c r="M10" s="95">
        <v>0</v>
      </c>
      <c r="N10" s="95">
        <v>-1.5</v>
      </c>
      <c r="O10" s="95">
        <v>-0.5</v>
      </c>
      <c r="P10" s="95">
        <v>0</v>
      </c>
      <c r="Q10" s="94">
        <v>0</v>
      </c>
      <c r="R10" s="197"/>
      <c r="S10" s="162"/>
      <c r="T10" s="195"/>
      <c r="U10" s="6"/>
    </row>
    <row r="11" spans="2:21" ht="15" customHeight="1">
      <c r="B11" s="165" t="s">
        <v>188</v>
      </c>
      <c r="C11" s="187" t="s">
        <v>361</v>
      </c>
      <c r="D11" s="175">
        <v>121</v>
      </c>
      <c r="E11" s="8">
        <v>297</v>
      </c>
      <c r="F11" s="31">
        <v>281</v>
      </c>
      <c r="G11" s="39">
        <v>266</v>
      </c>
      <c r="H11" s="39">
        <v>270</v>
      </c>
      <c r="I11" s="39">
        <v>282</v>
      </c>
      <c r="J11" s="40">
        <v>285</v>
      </c>
      <c r="K11" s="49">
        <v>265</v>
      </c>
      <c r="L11" s="112">
        <v>253</v>
      </c>
      <c r="M11" s="113">
        <v>251</v>
      </c>
      <c r="N11" s="113">
        <v>251</v>
      </c>
      <c r="O11" s="113">
        <v>251</v>
      </c>
      <c r="P11" s="113">
        <v>251</v>
      </c>
      <c r="Q11" s="113">
        <v>252</v>
      </c>
      <c r="R11" s="196" t="s">
        <v>36</v>
      </c>
      <c r="S11" s="161" t="s">
        <v>27</v>
      </c>
      <c r="T11" s="194">
        <v>200</v>
      </c>
      <c r="U11" s="167" t="s">
        <v>166</v>
      </c>
    </row>
    <row r="12" spans="2:21" ht="15" customHeight="1">
      <c r="B12" s="174"/>
      <c r="C12" s="204"/>
      <c r="D12" s="198"/>
      <c r="E12" s="35"/>
      <c r="F12" s="30">
        <f>(F11-E11)/E11*100</f>
        <v>-5.387205387205387</v>
      </c>
      <c r="G12" s="38">
        <f>(G11-F11)/F11*100</f>
        <v>-5.338078291814947</v>
      </c>
      <c r="H12" s="38">
        <f>(H11-G11)/G11*100</f>
        <v>1.5037593984962405</v>
      </c>
      <c r="I12" s="38">
        <f>ROUND((I11-H11)/H11*100,1)</f>
        <v>4.4</v>
      </c>
      <c r="J12" s="38">
        <f>ROUND((J11-I11)/I11*100,1)</f>
        <v>1.1</v>
      </c>
      <c r="K12" s="38">
        <f>ROUND((K11-J11)/J11*100,1)</f>
        <v>-7</v>
      </c>
      <c r="L12" s="95">
        <f>ROUND((L11-K11)/K11*100,1)</f>
        <v>-4.5</v>
      </c>
      <c r="M12" s="95">
        <v>0.4</v>
      </c>
      <c r="N12" s="95">
        <v>0</v>
      </c>
      <c r="O12" s="95">
        <v>0</v>
      </c>
      <c r="P12" s="95">
        <v>0</v>
      </c>
      <c r="Q12" s="94">
        <v>0.4</v>
      </c>
      <c r="R12" s="197"/>
      <c r="S12" s="162"/>
      <c r="T12" s="195"/>
      <c r="U12" s="168"/>
    </row>
    <row r="13" spans="2:21" ht="15" customHeight="1">
      <c r="B13" s="165" t="s">
        <v>62</v>
      </c>
      <c r="C13" s="187" t="s">
        <v>362</v>
      </c>
      <c r="D13" s="175">
        <v>102</v>
      </c>
      <c r="E13" s="8">
        <v>249</v>
      </c>
      <c r="F13" s="31">
        <v>230</v>
      </c>
      <c r="G13" s="39">
        <v>217</v>
      </c>
      <c r="H13" s="39">
        <v>212</v>
      </c>
      <c r="I13" s="39">
        <v>216</v>
      </c>
      <c r="J13" s="40">
        <v>214</v>
      </c>
      <c r="K13" s="50">
        <v>200</v>
      </c>
      <c r="L13" s="114">
        <v>187</v>
      </c>
      <c r="M13" s="113">
        <v>179</v>
      </c>
      <c r="N13" s="113">
        <v>179</v>
      </c>
      <c r="O13" s="113">
        <v>179</v>
      </c>
      <c r="P13" s="113">
        <v>179</v>
      </c>
      <c r="Q13" s="112">
        <v>179</v>
      </c>
      <c r="R13" s="196" t="s">
        <v>86</v>
      </c>
      <c r="S13" s="161" t="s">
        <v>27</v>
      </c>
      <c r="T13" s="194">
        <v>200</v>
      </c>
      <c r="U13" s="14"/>
    </row>
    <row r="14" spans="2:21" ht="15" customHeight="1">
      <c r="B14" s="174"/>
      <c r="C14" s="204"/>
      <c r="D14" s="198"/>
      <c r="E14" s="35"/>
      <c r="F14" s="30">
        <f>(F13-E13)/E13*100</f>
        <v>-7.630522088353414</v>
      </c>
      <c r="G14" s="38">
        <f>(G13-F13)/F13*100</f>
        <v>-5.6521739130434785</v>
      </c>
      <c r="H14" s="38">
        <f>(H13-G13)/G13*100</f>
        <v>-2.3041474654377883</v>
      </c>
      <c r="I14" s="38">
        <f>ROUND((I13-H13)/H13*100,1)</f>
        <v>1.9</v>
      </c>
      <c r="J14" s="38">
        <f>ROUND((J13-I13)/I13*100,1)</f>
        <v>-0.9</v>
      </c>
      <c r="K14" s="38">
        <f>ROUND((K13-J13)/J13*100,1)</f>
        <v>-6.5</v>
      </c>
      <c r="L14" s="95">
        <f>ROUND((L13-K13)/K13*100,1)</f>
        <v>-6.5</v>
      </c>
      <c r="M14" s="95">
        <v>0</v>
      </c>
      <c r="N14" s="95">
        <v>0</v>
      </c>
      <c r="O14" s="95">
        <v>0</v>
      </c>
      <c r="P14" s="95">
        <v>0</v>
      </c>
      <c r="Q14" s="94">
        <v>0</v>
      </c>
      <c r="R14" s="197"/>
      <c r="S14" s="162"/>
      <c r="T14" s="195"/>
      <c r="U14" s="6"/>
    </row>
    <row r="15" spans="2:21" ht="15" customHeight="1">
      <c r="B15" s="165" t="s">
        <v>87</v>
      </c>
      <c r="C15" s="187" t="s">
        <v>363</v>
      </c>
      <c r="D15" s="175">
        <v>164</v>
      </c>
      <c r="E15" s="8">
        <v>248</v>
      </c>
      <c r="F15" s="31">
        <v>230</v>
      </c>
      <c r="G15" s="39">
        <v>216</v>
      </c>
      <c r="H15" s="39">
        <v>209</v>
      </c>
      <c r="I15" s="39">
        <v>214</v>
      </c>
      <c r="J15" s="40">
        <v>216</v>
      </c>
      <c r="K15" s="50">
        <v>208</v>
      </c>
      <c r="L15" s="114">
        <v>201</v>
      </c>
      <c r="M15" s="113">
        <v>193</v>
      </c>
      <c r="N15" s="113">
        <v>192</v>
      </c>
      <c r="O15" s="113">
        <v>192</v>
      </c>
      <c r="P15" s="113">
        <v>192</v>
      </c>
      <c r="Q15" s="112">
        <v>193</v>
      </c>
      <c r="R15" s="196" t="s">
        <v>168</v>
      </c>
      <c r="S15" s="161" t="s">
        <v>27</v>
      </c>
      <c r="T15" s="194">
        <v>200</v>
      </c>
      <c r="U15" s="14"/>
    </row>
    <row r="16" spans="2:21" ht="15" customHeight="1">
      <c r="B16" s="174"/>
      <c r="C16" s="204"/>
      <c r="D16" s="198"/>
      <c r="E16" s="35"/>
      <c r="F16" s="30">
        <f>(F15-E15)/E15*100</f>
        <v>-7.258064516129033</v>
      </c>
      <c r="G16" s="38">
        <f>(G15-F15)/F15*100</f>
        <v>-6.086956521739131</v>
      </c>
      <c r="H16" s="38">
        <f>(H15-G15)/G15*100</f>
        <v>-3.2407407407407405</v>
      </c>
      <c r="I16" s="38">
        <f>ROUND((I15-H15)/H15*100,1)</f>
        <v>2.4</v>
      </c>
      <c r="J16" s="38">
        <f>ROUND((J15-I15)/I15*100,1)</f>
        <v>0.9</v>
      </c>
      <c r="K16" s="38">
        <f>ROUND((K15-J15)/J15*100,1)</f>
        <v>-3.7</v>
      </c>
      <c r="L16" s="95">
        <f>ROUND((L15-K15)/K15*100,1)</f>
        <v>-3.4</v>
      </c>
      <c r="M16" s="95">
        <v>0</v>
      </c>
      <c r="N16" s="95">
        <v>-0.5</v>
      </c>
      <c r="O16" s="95">
        <v>0</v>
      </c>
      <c r="P16" s="95">
        <v>0</v>
      </c>
      <c r="Q16" s="94">
        <v>0.5</v>
      </c>
      <c r="R16" s="197"/>
      <c r="S16" s="162"/>
      <c r="T16" s="195"/>
      <c r="U16" s="6"/>
    </row>
    <row r="17" spans="2:21" ht="15" customHeight="1">
      <c r="B17" s="165" t="s">
        <v>63</v>
      </c>
      <c r="C17" s="187" t="s">
        <v>364</v>
      </c>
      <c r="D17" s="175">
        <v>82</v>
      </c>
      <c r="E17" s="8">
        <v>365</v>
      </c>
      <c r="F17" s="31">
        <v>329</v>
      </c>
      <c r="G17" s="39">
        <v>304</v>
      </c>
      <c r="H17" s="39">
        <v>293</v>
      </c>
      <c r="I17" s="39">
        <v>293</v>
      </c>
      <c r="J17" s="39" t="s">
        <v>178</v>
      </c>
      <c r="K17" s="74" t="s">
        <v>44</v>
      </c>
      <c r="L17" s="111" t="s">
        <v>44</v>
      </c>
      <c r="M17" s="114">
        <v>310</v>
      </c>
      <c r="N17" s="114">
        <v>315</v>
      </c>
      <c r="O17" s="114">
        <v>317</v>
      </c>
      <c r="P17" s="114">
        <v>319</v>
      </c>
      <c r="Q17" s="112">
        <v>321</v>
      </c>
      <c r="R17" s="196" t="s">
        <v>167</v>
      </c>
      <c r="S17" s="161" t="s">
        <v>27</v>
      </c>
      <c r="T17" s="194">
        <v>300</v>
      </c>
      <c r="U17" s="14"/>
    </row>
    <row r="18" spans="2:21" ht="15" customHeight="1">
      <c r="B18" s="174"/>
      <c r="C18" s="204"/>
      <c r="D18" s="198"/>
      <c r="E18" s="35"/>
      <c r="F18" s="30">
        <f>(F17-E17)/E17*100</f>
        <v>-9.863013698630137</v>
      </c>
      <c r="G18" s="38">
        <f>(G17-F17)/F17*100</f>
        <v>-7.598784194528875</v>
      </c>
      <c r="H18" s="38">
        <f>(H17-G17)/G17*100</f>
        <v>-3.618421052631579</v>
      </c>
      <c r="I18" s="38">
        <f>ROUND((I17-H17)/H17*100,1)</f>
        <v>0</v>
      </c>
      <c r="J18" s="24" t="s">
        <v>178</v>
      </c>
      <c r="K18" s="64" t="s">
        <v>44</v>
      </c>
      <c r="L18" s="105" t="s">
        <v>44</v>
      </c>
      <c r="M18" s="106">
        <v>1.6</v>
      </c>
      <c r="N18" s="95">
        <v>1.6</v>
      </c>
      <c r="O18" s="95">
        <v>0.6</v>
      </c>
      <c r="P18" s="95">
        <v>0.6</v>
      </c>
      <c r="Q18" s="94">
        <v>0.6</v>
      </c>
      <c r="R18" s="197"/>
      <c r="S18" s="162"/>
      <c r="T18" s="195"/>
      <c r="U18" s="6"/>
    </row>
    <row r="19" spans="2:21" ht="15" customHeight="1">
      <c r="B19" s="165"/>
      <c r="C19" s="187"/>
      <c r="D19" s="175"/>
      <c r="E19" s="8"/>
      <c r="F19" s="31"/>
      <c r="G19" s="39"/>
      <c r="H19" s="39"/>
      <c r="I19" s="39"/>
      <c r="J19" s="40"/>
      <c r="K19" s="49"/>
      <c r="L19" s="112"/>
      <c r="M19" s="112"/>
      <c r="N19" s="113"/>
      <c r="O19" s="113"/>
      <c r="P19" s="113"/>
      <c r="Q19" s="112"/>
      <c r="R19" s="196"/>
      <c r="S19" s="161"/>
      <c r="T19" s="194"/>
      <c r="U19" s="14"/>
    </row>
    <row r="20" spans="2:21" ht="15" customHeight="1">
      <c r="B20" s="174"/>
      <c r="C20" s="204"/>
      <c r="D20" s="198"/>
      <c r="E20" s="35"/>
      <c r="F20" s="30"/>
      <c r="G20" s="38"/>
      <c r="H20" s="38"/>
      <c r="I20" s="38"/>
      <c r="J20" s="38"/>
      <c r="K20" s="38"/>
      <c r="L20" s="95"/>
      <c r="M20" s="95"/>
      <c r="N20" s="95"/>
      <c r="O20" s="95"/>
      <c r="P20" s="95"/>
      <c r="Q20" s="94"/>
      <c r="R20" s="197"/>
      <c r="S20" s="162"/>
      <c r="T20" s="195"/>
      <c r="U20" s="6"/>
    </row>
    <row r="21" spans="2:21" ht="15" customHeight="1">
      <c r="B21" s="187"/>
      <c r="C21" s="187"/>
      <c r="D21" s="175"/>
      <c r="E21" s="8"/>
      <c r="F21" s="31"/>
      <c r="G21" s="39"/>
      <c r="H21" s="39"/>
      <c r="I21" s="39"/>
      <c r="J21" s="39"/>
      <c r="K21" s="40"/>
      <c r="L21" s="116"/>
      <c r="M21" s="116"/>
      <c r="N21" s="114"/>
      <c r="O21" s="114"/>
      <c r="P21" s="114"/>
      <c r="Q21" s="114"/>
      <c r="R21" s="196"/>
      <c r="S21" s="161"/>
      <c r="T21" s="194"/>
      <c r="U21" s="14"/>
    </row>
    <row r="22" spans="2:21" ht="15" customHeight="1">
      <c r="B22" s="204"/>
      <c r="C22" s="204"/>
      <c r="D22" s="198"/>
      <c r="E22" s="35"/>
      <c r="F22" s="30"/>
      <c r="G22" s="38"/>
      <c r="H22" s="38"/>
      <c r="I22" s="38"/>
      <c r="J22" s="38"/>
      <c r="K22" s="38"/>
      <c r="L22" s="95"/>
      <c r="M22" s="95"/>
      <c r="N22" s="95"/>
      <c r="O22" s="95"/>
      <c r="P22" s="95"/>
      <c r="Q22" s="95"/>
      <c r="R22" s="197"/>
      <c r="S22" s="162"/>
      <c r="T22" s="195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4"/>
      <c r="O23" s="114"/>
      <c r="P23" s="114"/>
      <c r="Q23" s="114"/>
      <c r="R23" s="196"/>
      <c r="S23" s="161"/>
      <c r="T23" s="194"/>
      <c r="U23" s="14"/>
    </row>
    <row r="24" spans="2:21" ht="15" customHeight="1">
      <c r="B24" s="204"/>
      <c r="C24" s="204"/>
      <c r="D24" s="198"/>
      <c r="E24" s="35"/>
      <c r="F24" s="30"/>
      <c r="G24" s="38"/>
      <c r="H24" s="38"/>
      <c r="I24" s="38"/>
      <c r="J24" s="38"/>
      <c r="K24" s="38"/>
      <c r="L24" s="95"/>
      <c r="M24" s="95"/>
      <c r="N24" s="94"/>
      <c r="O24" s="94"/>
      <c r="P24" s="94"/>
      <c r="Q24" s="94"/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204"/>
      <c r="C26" s="204"/>
      <c r="D26" s="198"/>
      <c r="E26" s="35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204"/>
      <c r="C28" s="204"/>
      <c r="D28" s="198"/>
      <c r="E28" s="35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204"/>
      <c r="C30" s="204"/>
      <c r="D30" s="198"/>
      <c r="E30" s="35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204"/>
      <c r="C32" s="204"/>
      <c r="D32" s="198"/>
      <c r="E32" s="35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204"/>
      <c r="C34" s="204"/>
      <c r="D34" s="198"/>
      <c r="E34" s="35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204"/>
      <c r="C36" s="204"/>
      <c r="D36" s="198"/>
      <c r="E36" s="35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204"/>
      <c r="C38" s="204"/>
      <c r="D38" s="198"/>
      <c r="E38" s="35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204"/>
      <c r="C40" s="204"/>
      <c r="D40" s="198"/>
      <c r="E40" s="35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204"/>
      <c r="C42" s="204"/>
      <c r="D42" s="198"/>
      <c r="E42" s="35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2"/>
      <c r="Q43" s="112"/>
      <c r="R43" s="196"/>
      <c r="S43" s="161"/>
      <c r="T43" s="194"/>
      <c r="U43" s="14"/>
    </row>
    <row r="44" spans="2:21" ht="15" customHeight="1">
      <c r="B44" s="204"/>
      <c r="C44" s="204"/>
      <c r="D44" s="198"/>
      <c r="E44" s="35"/>
      <c r="F44" s="30"/>
      <c r="G44" s="38"/>
      <c r="H44" s="38"/>
      <c r="I44" s="38"/>
      <c r="J44" s="38"/>
      <c r="K44" s="38"/>
      <c r="L44" s="95"/>
      <c r="M44" s="95"/>
      <c r="N44" s="94"/>
      <c r="O44" s="94"/>
      <c r="P44" s="94"/>
      <c r="Q44" s="94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204"/>
      <c r="C46" s="204"/>
      <c r="D46" s="198"/>
      <c r="E46" s="35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204"/>
      <c r="C48" s="204"/>
      <c r="D48" s="198"/>
      <c r="E48" s="35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1" spans="18:20" ht="11.25">
      <c r="R51" s="1"/>
      <c r="S51" s="1"/>
      <c r="T51" s="2"/>
    </row>
    <row r="52" spans="18:20" ht="11.25">
      <c r="R52" s="1"/>
      <c r="S52" s="1"/>
      <c r="T52" s="1"/>
    </row>
    <row r="53" spans="18:20" ht="11.25">
      <c r="R53" s="1"/>
      <c r="S53" s="1"/>
      <c r="T53" s="1"/>
    </row>
    <row r="54" spans="18:20" ht="11.25">
      <c r="R54" s="1"/>
      <c r="S54" s="1"/>
      <c r="T54" s="2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"/>
      <c r="S55" s="1"/>
      <c r="T55" s="1"/>
    </row>
    <row r="56" spans="6:20" ht="11.25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7" spans="18:19" ht="11.25">
      <c r="R57" s="1"/>
      <c r="S57" s="1"/>
    </row>
    <row r="58" spans="2:21" ht="15" customHeight="1">
      <c r="B58" s="1"/>
      <c r="C58" s="1"/>
      <c r="R58" s="1"/>
      <c r="S58" s="1"/>
      <c r="U58" s="2"/>
    </row>
    <row r="59" spans="2:21" ht="15" customHeight="1">
      <c r="B59" s="1"/>
      <c r="C59" s="1"/>
      <c r="R59" s="1"/>
      <c r="S59" s="1"/>
      <c r="U59" s="2"/>
    </row>
    <row r="60" spans="2:21" ht="15" customHeight="1">
      <c r="B60" s="1"/>
      <c r="C60" s="1"/>
      <c r="R60" s="1"/>
      <c r="S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</sheetData>
  <sheetProtection/>
  <mergeCells count="128">
    <mergeCell ref="R45:R46"/>
    <mergeCell ref="S45:S46"/>
    <mergeCell ref="T45:T46"/>
    <mergeCell ref="R47:R48"/>
    <mergeCell ref="S47:S48"/>
    <mergeCell ref="T47:T48"/>
    <mergeCell ref="R41:R42"/>
    <mergeCell ref="S41:S42"/>
    <mergeCell ref="T41:T42"/>
    <mergeCell ref="R43:R44"/>
    <mergeCell ref="S43:S44"/>
    <mergeCell ref="T43:T44"/>
    <mergeCell ref="R37:R38"/>
    <mergeCell ref="S37:S38"/>
    <mergeCell ref="T37:T38"/>
    <mergeCell ref="R39:R40"/>
    <mergeCell ref="S39:S40"/>
    <mergeCell ref="T39:T40"/>
    <mergeCell ref="S31:S32"/>
    <mergeCell ref="T31:T32"/>
    <mergeCell ref="R33:R34"/>
    <mergeCell ref="S33:S34"/>
    <mergeCell ref="T33:T34"/>
    <mergeCell ref="R35:R36"/>
    <mergeCell ref="S35:S36"/>
    <mergeCell ref="T35:T36"/>
    <mergeCell ref="S25:S26"/>
    <mergeCell ref="T25:T26"/>
    <mergeCell ref="R27:R28"/>
    <mergeCell ref="S27:S28"/>
    <mergeCell ref="T27:T28"/>
    <mergeCell ref="R29:R30"/>
    <mergeCell ref="S29:S30"/>
    <mergeCell ref="T29:T30"/>
    <mergeCell ref="U11:U12"/>
    <mergeCell ref="R21:R22"/>
    <mergeCell ref="S21:S22"/>
    <mergeCell ref="T21:T22"/>
    <mergeCell ref="R23:R24"/>
    <mergeCell ref="S23:S24"/>
    <mergeCell ref="T23:T24"/>
    <mergeCell ref="S13:S14"/>
    <mergeCell ref="S15:S16"/>
    <mergeCell ref="S17:S18"/>
    <mergeCell ref="S19:S20"/>
    <mergeCell ref="T9:T10"/>
    <mergeCell ref="T11:T12"/>
    <mergeCell ref="T13:T14"/>
    <mergeCell ref="T15:T16"/>
    <mergeCell ref="T17:T18"/>
    <mergeCell ref="T19:T20"/>
    <mergeCell ref="B41:B42"/>
    <mergeCell ref="D39:D40"/>
    <mergeCell ref="R9:R10"/>
    <mergeCell ref="R11:R12"/>
    <mergeCell ref="R13:R14"/>
    <mergeCell ref="R15:R16"/>
    <mergeCell ref="R17:R18"/>
    <mergeCell ref="R19:R20"/>
    <mergeCell ref="R25:R26"/>
    <mergeCell ref="R31:R32"/>
    <mergeCell ref="D43:D44"/>
    <mergeCell ref="B33:B34"/>
    <mergeCell ref="C33:C34"/>
    <mergeCell ref="B39:B40"/>
    <mergeCell ref="D33:D34"/>
    <mergeCell ref="C27:C28"/>
    <mergeCell ref="C41:C42"/>
    <mergeCell ref="D41:D42"/>
    <mergeCell ref="C37:C38"/>
    <mergeCell ref="C39:C40"/>
    <mergeCell ref="B37:B38"/>
    <mergeCell ref="B47:B48"/>
    <mergeCell ref="C47:C48"/>
    <mergeCell ref="D47:D48"/>
    <mergeCell ref="C45:C46"/>
    <mergeCell ref="C43:C44"/>
    <mergeCell ref="D37:D38"/>
    <mergeCell ref="B43:B44"/>
    <mergeCell ref="B45:B46"/>
    <mergeCell ref="D45:D46"/>
    <mergeCell ref="C25:C26"/>
    <mergeCell ref="D25:D26"/>
    <mergeCell ref="B27:B28"/>
    <mergeCell ref="B25:B26"/>
    <mergeCell ref="C31:C32"/>
    <mergeCell ref="D35:D36"/>
    <mergeCell ref="C35:C36"/>
    <mergeCell ref="B35:B36"/>
    <mergeCell ref="D31:D32"/>
    <mergeCell ref="D27:D28"/>
    <mergeCell ref="B19:B20"/>
    <mergeCell ref="B15:B16"/>
    <mergeCell ref="B17:B18"/>
    <mergeCell ref="D15:D16"/>
    <mergeCell ref="D19:D20"/>
    <mergeCell ref="B31:B32"/>
    <mergeCell ref="D29:D30"/>
    <mergeCell ref="B29:B30"/>
    <mergeCell ref="C29:C30"/>
    <mergeCell ref="B23:B24"/>
    <mergeCell ref="C23:C24"/>
    <mergeCell ref="D23:D24"/>
    <mergeCell ref="B9:B10"/>
    <mergeCell ref="C9:C10"/>
    <mergeCell ref="C17:C18"/>
    <mergeCell ref="B21:B22"/>
    <mergeCell ref="D9:D10"/>
    <mergeCell ref="C15:C16"/>
    <mergeCell ref="D11:D12"/>
    <mergeCell ref="B11:B12"/>
    <mergeCell ref="B13:B14"/>
    <mergeCell ref="C13:C14"/>
    <mergeCell ref="D13:D14"/>
    <mergeCell ref="D17:D18"/>
    <mergeCell ref="C4:C8"/>
    <mergeCell ref="R7:R8"/>
    <mergeCell ref="L4:Q5"/>
    <mergeCell ref="S7:S8"/>
    <mergeCell ref="T7:T8"/>
    <mergeCell ref="R4:T6"/>
    <mergeCell ref="C21:C22"/>
    <mergeCell ref="D21:D22"/>
    <mergeCell ref="C11:C12"/>
    <mergeCell ref="C19:C20"/>
    <mergeCell ref="H4:H5"/>
    <mergeCell ref="S9:S10"/>
    <mergeCell ref="S11:S12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2:U90"/>
  <sheetViews>
    <sheetView zoomScaleSheetLayoutView="130" zoomScalePageLayoutView="0" workbookViewId="0" topLeftCell="A4">
      <selection activeCell="W20" sqref="W20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7" width="5.875" style="3" hidden="1" customWidth="1"/>
    <col min="8" max="9" width="0.12890625" style="3" hidden="1" customWidth="1"/>
    <col min="10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225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1"/>
      <c r="N6" s="20"/>
      <c r="O6" s="69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365</v>
      </c>
      <c r="D9" s="175">
        <v>88</v>
      </c>
      <c r="E9" s="26">
        <v>343</v>
      </c>
      <c r="F9" s="27">
        <v>322</v>
      </c>
      <c r="G9" s="36">
        <v>310</v>
      </c>
      <c r="H9" s="36">
        <v>323</v>
      </c>
      <c r="I9" s="36">
        <v>332</v>
      </c>
      <c r="J9" s="39" t="s">
        <v>178</v>
      </c>
      <c r="K9" s="74" t="s">
        <v>44</v>
      </c>
      <c r="L9" s="111" t="s">
        <v>44</v>
      </c>
      <c r="M9" s="112">
        <v>312</v>
      </c>
      <c r="N9" s="102">
        <v>319</v>
      </c>
      <c r="O9" s="102">
        <v>326</v>
      </c>
      <c r="P9" s="102">
        <v>329</v>
      </c>
      <c r="Q9" s="101">
        <v>330</v>
      </c>
      <c r="R9" s="196" t="s">
        <v>121</v>
      </c>
      <c r="S9" s="161" t="s">
        <v>27</v>
      </c>
      <c r="T9" s="194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-6.122448979591836</v>
      </c>
      <c r="G10" s="38">
        <f>(G9-F9)/F9*100</f>
        <v>-3.7267080745341614</v>
      </c>
      <c r="H10" s="38">
        <f>(H9-G9)/G9*100</f>
        <v>4.193548387096775</v>
      </c>
      <c r="I10" s="38">
        <f>ROUND((I9-H9)/H9*100,1)</f>
        <v>2.8</v>
      </c>
      <c r="J10" s="24" t="s">
        <v>178</v>
      </c>
      <c r="K10" s="64" t="s">
        <v>44</v>
      </c>
      <c r="L10" s="105" t="s">
        <v>44</v>
      </c>
      <c r="M10" s="105">
        <v>2</v>
      </c>
      <c r="N10" s="95">
        <v>2.2</v>
      </c>
      <c r="O10" s="95">
        <v>2.2</v>
      </c>
      <c r="P10" s="95">
        <v>0.9</v>
      </c>
      <c r="Q10" s="94">
        <v>0.3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367</v>
      </c>
      <c r="D11" s="175">
        <v>118</v>
      </c>
      <c r="E11" s="8">
        <v>345</v>
      </c>
      <c r="F11" s="31">
        <v>323</v>
      </c>
      <c r="G11" s="39">
        <v>313</v>
      </c>
      <c r="H11" s="39">
        <v>350</v>
      </c>
      <c r="I11" s="39">
        <v>372</v>
      </c>
      <c r="J11" s="40">
        <v>378</v>
      </c>
      <c r="K11" s="49">
        <v>350</v>
      </c>
      <c r="L11" s="112">
        <v>339</v>
      </c>
      <c r="M11" s="113">
        <v>360</v>
      </c>
      <c r="N11" s="113">
        <v>368</v>
      </c>
      <c r="O11" s="113">
        <v>372</v>
      </c>
      <c r="P11" s="113">
        <v>375</v>
      </c>
      <c r="Q11" s="113">
        <v>376</v>
      </c>
      <c r="R11" s="196" t="s">
        <v>36</v>
      </c>
      <c r="S11" s="161" t="s">
        <v>27</v>
      </c>
      <c r="T11" s="194">
        <v>300</v>
      </c>
      <c r="U11" s="167" t="s">
        <v>62</v>
      </c>
    </row>
    <row r="12" spans="2:21" ht="15" customHeight="1">
      <c r="B12" s="186"/>
      <c r="C12" s="188"/>
      <c r="D12" s="176"/>
      <c r="E12" s="29"/>
      <c r="F12" s="30">
        <f>(F11-E11)/E11*100</f>
        <v>-6.3768115942028984</v>
      </c>
      <c r="G12" s="38">
        <f>(G11-F11)/F11*100</f>
        <v>-3.0959752321981426</v>
      </c>
      <c r="H12" s="38">
        <f>(H11-G11)/G11*100</f>
        <v>11.821086261980831</v>
      </c>
      <c r="I12" s="38">
        <f>ROUND((I11-H11)/H11*100,1)</f>
        <v>6.3</v>
      </c>
      <c r="J12" s="38">
        <f>ROUND((J11-I11)/I11*100,1)</f>
        <v>1.6</v>
      </c>
      <c r="K12" s="38">
        <f>ROUND((K11-J11)/J11*100,1)</f>
        <v>-7.4</v>
      </c>
      <c r="L12" s="95">
        <f>ROUND((L11-K11)/K11*100,1)</f>
        <v>-3.1</v>
      </c>
      <c r="M12" s="95">
        <v>2.6</v>
      </c>
      <c r="N12" s="95">
        <v>2.2</v>
      </c>
      <c r="O12" s="95">
        <v>1.1</v>
      </c>
      <c r="P12" s="95">
        <v>0.8</v>
      </c>
      <c r="Q12" s="94">
        <v>0.3</v>
      </c>
      <c r="R12" s="197"/>
      <c r="S12" s="162"/>
      <c r="T12" s="195"/>
      <c r="U12" s="168"/>
    </row>
    <row r="13" spans="2:21" ht="15" customHeight="1">
      <c r="B13" s="165" t="s">
        <v>62</v>
      </c>
      <c r="C13" s="187" t="s">
        <v>366</v>
      </c>
      <c r="D13" s="175">
        <v>282</v>
      </c>
      <c r="E13" s="8">
        <v>359</v>
      </c>
      <c r="F13" s="31">
        <v>334</v>
      </c>
      <c r="G13" s="39">
        <v>316</v>
      </c>
      <c r="H13" s="39">
        <v>342</v>
      </c>
      <c r="I13" s="39">
        <v>358</v>
      </c>
      <c r="J13" s="40">
        <v>358</v>
      </c>
      <c r="K13" s="50">
        <v>332</v>
      </c>
      <c r="L13" s="114">
        <v>321</v>
      </c>
      <c r="M13" s="113">
        <v>320</v>
      </c>
      <c r="N13" s="113">
        <v>323</v>
      </c>
      <c r="O13" s="113">
        <v>325</v>
      </c>
      <c r="P13" s="113">
        <v>326</v>
      </c>
      <c r="Q13" s="112">
        <v>327</v>
      </c>
      <c r="R13" s="196" t="s">
        <v>130</v>
      </c>
      <c r="S13" s="161" t="s">
        <v>27</v>
      </c>
      <c r="T13" s="194">
        <v>200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-6.963788300835655</v>
      </c>
      <c r="G14" s="38">
        <f>(G13-F13)/F13*100</f>
        <v>-5.389221556886228</v>
      </c>
      <c r="H14" s="38">
        <f>(H13-G13)/G13*100</f>
        <v>8.227848101265822</v>
      </c>
      <c r="I14" s="38">
        <f>ROUND((I13-H13)/H13*100,1)</f>
        <v>4.7</v>
      </c>
      <c r="J14" s="38">
        <f>ROUND((J13-I13)/I13*100,1)</f>
        <v>0</v>
      </c>
      <c r="K14" s="38">
        <f>ROUND((K13-J13)/J13*100,1)</f>
        <v>-7.3</v>
      </c>
      <c r="L14" s="95">
        <f>ROUND((L13-K13)/K13*100,1)</f>
        <v>-3.3</v>
      </c>
      <c r="M14" s="95">
        <v>1.6</v>
      </c>
      <c r="N14" s="95">
        <v>0.9</v>
      </c>
      <c r="O14" s="95">
        <v>0.6</v>
      </c>
      <c r="P14" s="95">
        <v>0.3</v>
      </c>
      <c r="Q14" s="94">
        <v>0.3</v>
      </c>
      <c r="R14" s="197"/>
      <c r="S14" s="162"/>
      <c r="T14" s="195"/>
      <c r="U14" s="6"/>
    </row>
    <row r="15" spans="2:21" ht="15" customHeight="1">
      <c r="B15" s="165" t="s">
        <v>67</v>
      </c>
      <c r="C15" s="187" t="s">
        <v>368</v>
      </c>
      <c r="D15" s="223">
        <v>186</v>
      </c>
      <c r="E15" s="8">
        <v>420</v>
      </c>
      <c r="F15" s="31">
        <v>378</v>
      </c>
      <c r="G15" s="39">
        <v>348</v>
      </c>
      <c r="H15" s="39">
        <v>376</v>
      </c>
      <c r="I15" s="39">
        <v>427</v>
      </c>
      <c r="J15" s="40">
        <v>453</v>
      </c>
      <c r="K15" s="49">
        <v>394</v>
      </c>
      <c r="L15" s="112">
        <v>381</v>
      </c>
      <c r="M15" s="113">
        <v>391</v>
      </c>
      <c r="N15" s="113">
        <v>402</v>
      </c>
      <c r="O15" s="113">
        <v>413</v>
      </c>
      <c r="P15" s="113">
        <v>422</v>
      </c>
      <c r="Q15" s="112">
        <v>427</v>
      </c>
      <c r="R15" s="196" t="s">
        <v>71</v>
      </c>
      <c r="S15" s="161" t="s">
        <v>29</v>
      </c>
      <c r="T15" s="194">
        <v>400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-10</v>
      </c>
      <c r="G16" s="38">
        <f>(G15-F15)/F15*100</f>
        <v>-7.936507936507936</v>
      </c>
      <c r="H16" s="38">
        <f>(H15-G15)/G15*100</f>
        <v>8.045977011494253</v>
      </c>
      <c r="I16" s="38">
        <f>ROUND((I15-H15)/H15*100,1)</f>
        <v>13.6</v>
      </c>
      <c r="J16" s="38">
        <f>ROUND((J15-I15)/I15*100,1)</f>
        <v>6.1</v>
      </c>
      <c r="K16" s="38">
        <f>ROUND((K15-J15)/J15*100,1)</f>
        <v>-13</v>
      </c>
      <c r="L16" s="95">
        <f>ROUND((L15-K15)/K15*100,1)</f>
        <v>-3.3</v>
      </c>
      <c r="M16" s="95">
        <v>2.9</v>
      </c>
      <c r="N16" s="95">
        <v>2.8</v>
      </c>
      <c r="O16" s="95">
        <v>2.7</v>
      </c>
      <c r="P16" s="95">
        <v>2.2</v>
      </c>
      <c r="Q16" s="94">
        <v>1.2</v>
      </c>
      <c r="R16" s="197"/>
      <c r="S16" s="162"/>
      <c r="T16" s="195"/>
      <c r="U16" s="6"/>
    </row>
    <row r="17" spans="2:21" ht="15" customHeight="1">
      <c r="B17" s="165" t="s">
        <v>114</v>
      </c>
      <c r="C17" s="187" t="s">
        <v>369</v>
      </c>
      <c r="D17" s="175">
        <v>227</v>
      </c>
      <c r="E17" s="8" t="s">
        <v>44</v>
      </c>
      <c r="F17" s="31" t="s">
        <v>44</v>
      </c>
      <c r="G17" s="39" t="s">
        <v>44</v>
      </c>
      <c r="H17" s="39">
        <v>420</v>
      </c>
      <c r="I17" s="39">
        <v>483</v>
      </c>
      <c r="J17" s="40">
        <v>506</v>
      </c>
      <c r="K17" s="50">
        <v>438</v>
      </c>
      <c r="L17" s="114">
        <v>423</v>
      </c>
      <c r="M17" s="113">
        <v>480</v>
      </c>
      <c r="N17" s="113">
        <v>524</v>
      </c>
      <c r="O17" s="113">
        <v>545</v>
      </c>
      <c r="P17" s="113">
        <v>565</v>
      </c>
      <c r="Q17" s="112">
        <v>574</v>
      </c>
      <c r="R17" s="196" t="s">
        <v>79</v>
      </c>
      <c r="S17" s="161" t="s">
        <v>29</v>
      </c>
      <c r="T17" s="194">
        <v>400</v>
      </c>
      <c r="U17" s="167" t="s">
        <v>131</v>
      </c>
    </row>
    <row r="18" spans="2:21" ht="15" customHeight="1">
      <c r="B18" s="186"/>
      <c r="C18" s="188"/>
      <c r="D18" s="176"/>
      <c r="E18" s="28"/>
      <c r="F18" s="30" t="s">
        <v>44</v>
      </c>
      <c r="G18" s="38" t="s">
        <v>44</v>
      </c>
      <c r="H18" s="38" t="s">
        <v>44</v>
      </c>
      <c r="I18" s="38">
        <f>ROUND((I17-H17)/H17*100,1)</f>
        <v>15</v>
      </c>
      <c r="J18" s="38">
        <f>ROUND((J17-I17)/I17*100,1)</f>
        <v>4.8</v>
      </c>
      <c r="K18" s="38">
        <f>ROUND((K17-J17)/J17*100,1)</f>
        <v>-13.4</v>
      </c>
      <c r="L18" s="95">
        <f>ROUND((L17-K17)/K17*100,1)</f>
        <v>-3.4</v>
      </c>
      <c r="M18" s="95">
        <v>10.9</v>
      </c>
      <c r="N18" s="95">
        <v>9.2</v>
      </c>
      <c r="O18" s="95">
        <v>4</v>
      </c>
      <c r="P18" s="95">
        <v>3.7</v>
      </c>
      <c r="Q18" s="94">
        <v>1.6</v>
      </c>
      <c r="R18" s="197"/>
      <c r="S18" s="162"/>
      <c r="T18" s="195"/>
      <c r="U18" s="168"/>
    </row>
    <row r="19" spans="2:21" ht="15" customHeight="1">
      <c r="B19" s="165" t="s">
        <v>1</v>
      </c>
      <c r="C19" s="187" t="s">
        <v>370</v>
      </c>
      <c r="D19" s="175">
        <v>156</v>
      </c>
      <c r="E19" s="8" t="s">
        <v>153</v>
      </c>
      <c r="F19" s="31" t="s">
        <v>153</v>
      </c>
      <c r="G19" s="39" t="s">
        <v>153</v>
      </c>
      <c r="H19" s="57" t="s">
        <v>183</v>
      </c>
      <c r="I19" s="57" t="s">
        <v>183</v>
      </c>
      <c r="J19" s="40">
        <v>415</v>
      </c>
      <c r="K19" s="49">
        <v>380</v>
      </c>
      <c r="L19" s="112">
        <v>362</v>
      </c>
      <c r="M19" s="114">
        <v>380</v>
      </c>
      <c r="N19" s="114">
        <v>395</v>
      </c>
      <c r="O19" s="114">
        <v>407</v>
      </c>
      <c r="P19" s="114">
        <v>414</v>
      </c>
      <c r="Q19" s="112">
        <v>421</v>
      </c>
      <c r="R19" s="196" t="s">
        <v>77</v>
      </c>
      <c r="S19" s="161" t="s">
        <v>29</v>
      </c>
      <c r="T19" s="194">
        <v>400</v>
      </c>
      <c r="U19" s="14"/>
    </row>
    <row r="20" spans="2:21" ht="15" customHeight="1">
      <c r="B20" s="186"/>
      <c r="C20" s="188"/>
      <c r="D20" s="176"/>
      <c r="E20" s="29"/>
      <c r="F20" s="30" t="s">
        <v>153</v>
      </c>
      <c r="G20" s="38" t="s">
        <v>153</v>
      </c>
      <c r="H20" s="38" t="s">
        <v>153</v>
      </c>
      <c r="I20" s="44" t="s">
        <v>184</v>
      </c>
      <c r="J20" s="44" t="s">
        <v>184</v>
      </c>
      <c r="K20" s="38">
        <f>ROUND((K19-J19)/J19*100,1)</f>
        <v>-8.4</v>
      </c>
      <c r="L20" s="95">
        <f>ROUND((L19-K19)/K19*100,1)</f>
        <v>-4.7</v>
      </c>
      <c r="M20" s="94">
        <v>3.5</v>
      </c>
      <c r="N20" s="94">
        <v>3.9</v>
      </c>
      <c r="O20" s="94">
        <v>3</v>
      </c>
      <c r="P20" s="94">
        <v>1.7</v>
      </c>
      <c r="Q20" s="94">
        <v>1.7</v>
      </c>
      <c r="R20" s="197"/>
      <c r="S20" s="162"/>
      <c r="T20" s="195"/>
      <c r="U20" s="6"/>
    </row>
    <row r="21" spans="2:21" ht="15" customHeight="1">
      <c r="B21" s="165" t="s">
        <v>2</v>
      </c>
      <c r="C21" s="187" t="s">
        <v>371</v>
      </c>
      <c r="D21" s="175">
        <v>1187</v>
      </c>
      <c r="E21" s="8"/>
      <c r="F21" s="31"/>
      <c r="G21" s="39"/>
      <c r="H21" s="39"/>
      <c r="I21" s="39"/>
      <c r="J21" s="39"/>
      <c r="K21" s="39" t="s">
        <v>178</v>
      </c>
      <c r="L21" s="112" t="s">
        <v>178</v>
      </c>
      <c r="M21" s="111">
        <v>2140</v>
      </c>
      <c r="N21" s="112">
        <v>2320</v>
      </c>
      <c r="O21" s="112">
        <v>2560</v>
      </c>
      <c r="P21" s="112">
        <v>2780</v>
      </c>
      <c r="Q21" s="112">
        <v>3000</v>
      </c>
      <c r="R21" s="196" t="s">
        <v>31</v>
      </c>
      <c r="S21" s="161" t="s">
        <v>29</v>
      </c>
      <c r="T21" s="194">
        <v>800</v>
      </c>
      <c r="U21" s="167" t="s">
        <v>409</v>
      </c>
    </row>
    <row r="22" spans="2:21" ht="15" customHeight="1">
      <c r="B22" s="186"/>
      <c r="C22" s="188"/>
      <c r="D22" s="176"/>
      <c r="E22" s="29"/>
      <c r="F22" s="30"/>
      <c r="G22" s="38"/>
      <c r="H22" s="38"/>
      <c r="I22" s="38"/>
      <c r="J22" s="38"/>
      <c r="K22" s="24" t="s">
        <v>178</v>
      </c>
      <c r="L22" s="106" t="s">
        <v>178</v>
      </c>
      <c r="M22" s="105" t="s">
        <v>44</v>
      </c>
      <c r="N22" s="105">
        <v>8.4</v>
      </c>
      <c r="O22" s="94">
        <v>10.3</v>
      </c>
      <c r="P22" s="94">
        <v>8.6</v>
      </c>
      <c r="Q22" s="94">
        <v>7.9</v>
      </c>
      <c r="R22" s="197"/>
      <c r="S22" s="162"/>
      <c r="T22" s="195"/>
      <c r="U22" s="168"/>
    </row>
    <row r="23" spans="2:21" ht="15" customHeight="1">
      <c r="B23" s="141"/>
      <c r="C23" s="126"/>
      <c r="D23" s="127"/>
      <c r="E23" s="128"/>
      <c r="F23" s="129"/>
      <c r="G23" s="130"/>
      <c r="H23" s="130"/>
      <c r="I23" s="130"/>
      <c r="J23" s="130"/>
      <c r="K23" s="21"/>
      <c r="L23" s="146"/>
      <c r="M23" s="144"/>
      <c r="N23" s="144"/>
      <c r="O23" s="144"/>
      <c r="P23" s="145"/>
      <c r="Q23" s="145"/>
      <c r="R23" s="135"/>
      <c r="S23" s="136"/>
      <c r="T23" s="137"/>
      <c r="U23" s="147"/>
    </row>
    <row r="24" spans="2:21" ht="15" customHeight="1">
      <c r="B24" s="141"/>
      <c r="C24" s="126"/>
      <c r="D24" s="127"/>
      <c r="E24" s="128"/>
      <c r="F24" s="129"/>
      <c r="G24" s="130"/>
      <c r="H24" s="130"/>
      <c r="I24" s="130"/>
      <c r="J24" s="130"/>
      <c r="K24" s="21"/>
      <c r="L24" s="146"/>
      <c r="M24" s="105"/>
      <c r="N24" s="105"/>
      <c r="O24" s="105"/>
      <c r="P24" s="106"/>
      <c r="Q24" s="106"/>
      <c r="R24" s="135"/>
      <c r="S24" s="136"/>
      <c r="T24" s="137"/>
      <c r="U24" s="147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3"/>
      <c r="Q43" s="113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38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1.25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3.5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4" spans="18:20" ht="11.25">
      <c r="R54" s="1"/>
      <c r="S54" s="1"/>
      <c r="T54" s="2"/>
    </row>
    <row r="55" spans="18:20" ht="11.25">
      <c r="R55" s="1"/>
      <c r="S55" s="1"/>
      <c r="T55" s="1"/>
    </row>
    <row r="56" spans="18:20" ht="11.25">
      <c r="R56" s="1"/>
      <c r="S56" s="1"/>
      <c r="T56" s="1"/>
    </row>
    <row r="57" spans="18:20" ht="11.25">
      <c r="R57" s="1"/>
      <c r="S57" s="1"/>
      <c r="T57" s="2"/>
    </row>
    <row r="58" spans="6:20" ht="11.25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"/>
      <c r="S58" s="1"/>
      <c r="T58" s="1"/>
    </row>
    <row r="59" spans="6:20" ht="15" customHeight="1"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1"/>
      <c r="S59" s="1"/>
      <c r="T59" s="1"/>
    </row>
    <row r="60" spans="18:19" ht="15" customHeight="1">
      <c r="R60" s="1"/>
      <c r="S60" s="1"/>
    </row>
    <row r="61" spans="2:21" ht="15" customHeight="1">
      <c r="B61" s="1"/>
      <c r="C61" s="1"/>
      <c r="R61" s="1"/>
      <c r="S61" s="1"/>
      <c r="U61" s="2"/>
    </row>
    <row r="62" spans="2:21" ht="15" customHeight="1">
      <c r="B62" s="1"/>
      <c r="C62" s="1"/>
      <c r="R62" s="1"/>
      <c r="S62" s="1"/>
      <c r="U62" s="2"/>
    </row>
    <row r="63" spans="2:21" ht="15" customHeight="1">
      <c r="B63" s="1"/>
      <c r="C63" s="1"/>
      <c r="R63" s="1"/>
      <c r="S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5" customHeight="1">
      <c r="B88" s="1"/>
      <c r="C88" s="1"/>
      <c r="U88" s="2"/>
    </row>
    <row r="89" spans="2:21" ht="11.25">
      <c r="B89" s="1"/>
      <c r="C89" s="1"/>
      <c r="U89" s="2"/>
    </row>
    <row r="90" spans="2:21" ht="11.25">
      <c r="B90" s="1"/>
      <c r="C90" s="1"/>
      <c r="U90" s="2"/>
    </row>
  </sheetData>
  <sheetProtection/>
  <mergeCells count="124">
    <mergeCell ref="S45:S46"/>
    <mergeCell ref="T45:T46"/>
    <mergeCell ref="R41:R42"/>
    <mergeCell ref="S41:S42"/>
    <mergeCell ref="T41:T42"/>
    <mergeCell ref="R47:R48"/>
    <mergeCell ref="S47:S48"/>
    <mergeCell ref="T47:T48"/>
    <mergeCell ref="R43:R44"/>
    <mergeCell ref="S43:S44"/>
    <mergeCell ref="T43:T44"/>
    <mergeCell ref="R45:R46"/>
    <mergeCell ref="S35:S36"/>
    <mergeCell ref="T35:T36"/>
    <mergeCell ref="R37:R38"/>
    <mergeCell ref="S37:S38"/>
    <mergeCell ref="T37:T38"/>
    <mergeCell ref="R39:R40"/>
    <mergeCell ref="S39:S40"/>
    <mergeCell ref="T39:T40"/>
    <mergeCell ref="T29:T30"/>
    <mergeCell ref="R31:R32"/>
    <mergeCell ref="S31:S32"/>
    <mergeCell ref="T31:T32"/>
    <mergeCell ref="R33:R34"/>
    <mergeCell ref="S33:S34"/>
    <mergeCell ref="T33:T34"/>
    <mergeCell ref="T19:T20"/>
    <mergeCell ref="T21:T22"/>
    <mergeCell ref="R25:R26"/>
    <mergeCell ref="S25:S26"/>
    <mergeCell ref="T25:T26"/>
    <mergeCell ref="R27:R28"/>
    <mergeCell ref="S27:S28"/>
    <mergeCell ref="T27:T28"/>
    <mergeCell ref="R21:R22"/>
    <mergeCell ref="S19:S20"/>
    <mergeCell ref="U17:U18"/>
    <mergeCell ref="T9:T10"/>
    <mergeCell ref="T11:T12"/>
    <mergeCell ref="T13:T14"/>
    <mergeCell ref="T15:T16"/>
    <mergeCell ref="T17:T18"/>
    <mergeCell ref="U11:U12"/>
    <mergeCell ref="R11:R12"/>
    <mergeCell ref="R13:R14"/>
    <mergeCell ref="R15:R16"/>
    <mergeCell ref="R17:R18"/>
    <mergeCell ref="S15:S16"/>
    <mergeCell ref="S17:S18"/>
    <mergeCell ref="S21:S22"/>
    <mergeCell ref="D31:D32"/>
    <mergeCell ref="B25:B26"/>
    <mergeCell ref="C25:C26"/>
    <mergeCell ref="R29:R30"/>
    <mergeCell ref="S29:S30"/>
    <mergeCell ref="D27:D28"/>
    <mergeCell ref="B21:B22"/>
    <mergeCell ref="R19:R20"/>
    <mergeCell ref="C35:C36"/>
    <mergeCell ref="B35:B36"/>
    <mergeCell ref="B27:B28"/>
    <mergeCell ref="C27:C28"/>
    <mergeCell ref="B29:B30"/>
    <mergeCell ref="C29:C30"/>
    <mergeCell ref="D29:D30"/>
    <mergeCell ref="B31:B32"/>
    <mergeCell ref="R35:R36"/>
    <mergeCell ref="C43:C44"/>
    <mergeCell ref="B43:B44"/>
    <mergeCell ref="B45:B46"/>
    <mergeCell ref="B41:B42"/>
    <mergeCell ref="C41:C42"/>
    <mergeCell ref="B37:B38"/>
    <mergeCell ref="D17:D18"/>
    <mergeCell ref="D19:D20"/>
    <mergeCell ref="C19:C20"/>
    <mergeCell ref="D21:D22"/>
    <mergeCell ref="C31:C32"/>
    <mergeCell ref="D45:D46"/>
    <mergeCell ref="C39:C40"/>
    <mergeCell ref="C45:C46"/>
    <mergeCell ref="D43:D44"/>
    <mergeCell ref="C33:C34"/>
    <mergeCell ref="L4:Q5"/>
    <mergeCell ref="R4:T6"/>
    <mergeCell ref="B15:B16"/>
    <mergeCell ref="B11:B12"/>
    <mergeCell ref="B9:B10"/>
    <mergeCell ref="C11:C12"/>
    <mergeCell ref="S9:S10"/>
    <mergeCell ref="S11:S12"/>
    <mergeCell ref="S13:S14"/>
    <mergeCell ref="H4:H5"/>
    <mergeCell ref="C13:C14"/>
    <mergeCell ref="D13:D14"/>
    <mergeCell ref="D11:D12"/>
    <mergeCell ref="C4:C8"/>
    <mergeCell ref="B47:B48"/>
    <mergeCell ref="C47:C48"/>
    <mergeCell ref="D47:D48"/>
    <mergeCell ref="D37:D38"/>
    <mergeCell ref="B17:B18"/>
    <mergeCell ref="C17:C18"/>
    <mergeCell ref="B19:B20"/>
    <mergeCell ref="C21:C22"/>
    <mergeCell ref="D25:D26"/>
    <mergeCell ref="D41:D42"/>
    <mergeCell ref="C37:C38"/>
    <mergeCell ref="B39:B40"/>
    <mergeCell ref="B33:B34"/>
    <mergeCell ref="D33:D34"/>
    <mergeCell ref="D35:D36"/>
    <mergeCell ref="D39:D40"/>
    <mergeCell ref="U21:U22"/>
    <mergeCell ref="S7:S8"/>
    <mergeCell ref="T7:T8"/>
    <mergeCell ref="C9:C10"/>
    <mergeCell ref="D9:D10"/>
    <mergeCell ref="B13:B14"/>
    <mergeCell ref="D15:D16"/>
    <mergeCell ref="C15:C16"/>
    <mergeCell ref="R9:R10"/>
    <mergeCell ref="R7:R8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U87"/>
  <sheetViews>
    <sheetView zoomScaleSheetLayoutView="70" zoomScalePageLayoutView="0" workbookViewId="0" topLeftCell="A1">
      <selection activeCell="X17" sqref="X17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208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66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8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1"/>
      <c r="N6" s="20"/>
      <c r="O6" s="69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20" t="s">
        <v>422</v>
      </c>
      <c r="N7" s="69" t="s">
        <v>423</v>
      </c>
      <c r="O7" s="20" t="s">
        <v>424</v>
      </c>
      <c r="P7" s="20" t="s">
        <v>433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24" t="s">
        <v>425</v>
      </c>
      <c r="N8" s="70" t="s">
        <v>426</v>
      </c>
      <c r="O8" s="24" t="s">
        <v>427</v>
      </c>
      <c r="P8" s="24" t="s">
        <v>434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73">
        <v>-1</v>
      </c>
      <c r="C9" s="187" t="s">
        <v>245</v>
      </c>
      <c r="D9" s="175">
        <v>166</v>
      </c>
      <c r="E9" s="26">
        <v>312</v>
      </c>
      <c r="F9" s="27">
        <v>295</v>
      </c>
      <c r="G9" s="36">
        <v>281</v>
      </c>
      <c r="H9" s="36">
        <v>281</v>
      </c>
      <c r="I9" s="36">
        <v>291</v>
      </c>
      <c r="J9" s="36">
        <v>294</v>
      </c>
      <c r="K9" s="36">
        <v>272</v>
      </c>
      <c r="L9" s="114">
        <v>263</v>
      </c>
      <c r="M9" s="114">
        <v>269</v>
      </c>
      <c r="N9" s="111">
        <v>272</v>
      </c>
      <c r="O9" s="101">
        <v>274</v>
      </c>
      <c r="P9" s="101">
        <v>277</v>
      </c>
      <c r="Q9" s="101">
        <v>281</v>
      </c>
      <c r="R9" s="196" t="s">
        <v>33</v>
      </c>
      <c r="S9" s="161" t="s">
        <v>27</v>
      </c>
      <c r="T9" s="194">
        <v>300</v>
      </c>
      <c r="U9" s="167" t="s">
        <v>411</v>
      </c>
    </row>
    <row r="10" spans="2:21" ht="15" customHeight="1">
      <c r="B10" s="186"/>
      <c r="C10" s="188"/>
      <c r="D10" s="176"/>
      <c r="E10" s="29"/>
      <c r="F10" s="30">
        <f>(F9-E9)/E9*100</f>
        <v>-5.448717948717949</v>
      </c>
      <c r="G10" s="38">
        <f>(G9-F9)/F9*100</f>
        <v>-4.745762711864407</v>
      </c>
      <c r="H10" s="48">
        <f>ROUND((H9-G9)/G9*100,1)</f>
        <v>0</v>
      </c>
      <c r="I10" s="48">
        <f>ROUND((I9-H9)/H9*100,1)</f>
        <v>3.6</v>
      </c>
      <c r="J10" s="48">
        <f>ROUND((J9-I9)/I9*100,1)</f>
        <v>1</v>
      </c>
      <c r="K10" s="48">
        <f>ROUND((K9-J9)/J9*100,1)</f>
        <v>-7.5</v>
      </c>
      <c r="L10" s="96">
        <f>ROUND((L9-K9)/K9*100,1)</f>
        <v>-3.3</v>
      </c>
      <c r="M10" s="94">
        <v>2.7</v>
      </c>
      <c r="N10" s="94">
        <v>1.1</v>
      </c>
      <c r="O10" s="94">
        <v>0.7</v>
      </c>
      <c r="P10" s="94">
        <v>1.1</v>
      </c>
      <c r="Q10" s="94">
        <v>1.4</v>
      </c>
      <c r="R10" s="197"/>
      <c r="S10" s="162"/>
      <c r="T10" s="195"/>
      <c r="U10" s="168"/>
    </row>
    <row r="11" spans="2:21" ht="15" customHeight="1">
      <c r="B11" s="165" t="s">
        <v>417</v>
      </c>
      <c r="C11" s="187" t="s">
        <v>246</v>
      </c>
      <c r="D11" s="175">
        <v>142</v>
      </c>
      <c r="E11" s="8">
        <v>287</v>
      </c>
      <c r="F11" s="31">
        <v>268</v>
      </c>
      <c r="G11" s="39">
        <v>252</v>
      </c>
      <c r="H11" s="39">
        <v>255</v>
      </c>
      <c r="I11" s="39">
        <v>268</v>
      </c>
      <c r="J11" s="39">
        <v>268</v>
      </c>
      <c r="K11" s="49">
        <v>250</v>
      </c>
      <c r="L11" s="112">
        <v>238</v>
      </c>
      <c r="M11" s="112">
        <v>236</v>
      </c>
      <c r="N11" s="113">
        <v>240</v>
      </c>
      <c r="O11" s="113">
        <v>243</v>
      </c>
      <c r="P11" s="113">
        <v>247</v>
      </c>
      <c r="Q11" s="113">
        <v>251</v>
      </c>
      <c r="R11" s="196" t="s">
        <v>32</v>
      </c>
      <c r="S11" s="161" t="s">
        <v>27</v>
      </c>
      <c r="T11" s="194">
        <v>200</v>
      </c>
      <c r="U11" s="14"/>
    </row>
    <row r="12" spans="2:21" ht="15" customHeight="1">
      <c r="B12" s="166"/>
      <c r="C12" s="204"/>
      <c r="D12" s="198"/>
      <c r="E12" s="29"/>
      <c r="F12" s="30">
        <f>(F11-E11)/E11*100</f>
        <v>-6.620209059233449</v>
      </c>
      <c r="G12" s="38">
        <f>(G11-F11)/F11*100</f>
        <v>-5.970149253731343</v>
      </c>
      <c r="H12" s="43">
        <f>ROUND((H11-G11)/G11*100,1)</f>
        <v>1.2</v>
      </c>
      <c r="I12" s="43">
        <f>ROUND((I11-H11)/H11*100,1)</f>
        <v>5.1</v>
      </c>
      <c r="J12" s="43">
        <f>ROUND((J11-I11)/I11*100,1)</f>
        <v>0</v>
      </c>
      <c r="K12" s="43">
        <f>ROUND((K11-J11)/J11*100,1)</f>
        <v>-6.7</v>
      </c>
      <c r="L12" s="94">
        <f>ROUND((L11-K11)/K11*100,1)</f>
        <v>-4.8</v>
      </c>
      <c r="M12" s="94">
        <v>2.2</v>
      </c>
      <c r="N12" s="94">
        <v>1.7</v>
      </c>
      <c r="O12" s="94">
        <v>1.3</v>
      </c>
      <c r="P12" s="94">
        <v>1.6</v>
      </c>
      <c r="Q12" s="94">
        <v>1.6</v>
      </c>
      <c r="R12" s="197"/>
      <c r="S12" s="162"/>
      <c r="T12" s="195"/>
      <c r="U12" s="6"/>
    </row>
    <row r="13" spans="2:21" ht="15" customHeight="1">
      <c r="B13" s="165" t="s">
        <v>63</v>
      </c>
      <c r="C13" s="187" t="s">
        <v>247</v>
      </c>
      <c r="D13" s="175">
        <v>77</v>
      </c>
      <c r="E13" s="8">
        <v>389</v>
      </c>
      <c r="F13" s="31">
        <v>360</v>
      </c>
      <c r="G13" s="39">
        <v>332</v>
      </c>
      <c r="H13" s="36">
        <v>319</v>
      </c>
      <c r="I13" s="36">
        <v>319</v>
      </c>
      <c r="J13" s="36">
        <v>319</v>
      </c>
      <c r="K13" s="50">
        <v>303</v>
      </c>
      <c r="L13" s="114">
        <v>297</v>
      </c>
      <c r="M13" s="114">
        <v>291</v>
      </c>
      <c r="N13" s="113">
        <v>294</v>
      </c>
      <c r="O13" s="113">
        <v>297</v>
      </c>
      <c r="P13" s="113">
        <v>300</v>
      </c>
      <c r="Q13" s="112">
        <v>303</v>
      </c>
      <c r="R13" s="196" t="s">
        <v>34</v>
      </c>
      <c r="S13" s="161" t="s">
        <v>27</v>
      </c>
      <c r="T13" s="194">
        <v>300</v>
      </c>
      <c r="U13" s="14"/>
    </row>
    <row r="14" spans="2:21" ht="15" customHeight="1">
      <c r="B14" s="166"/>
      <c r="C14" s="204"/>
      <c r="D14" s="198"/>
      <c r="E14" s="29"/>
      <c r="F14" s="30">
        <f>(F13-E13)/E13*100</f>
        <v>-7.455012853470437</v>
      </c>
      <c r="G14" s="38">
        <f>(G13-F13)/F13*100</f>
        <v>-7.777777777777778</v>
      </c>
      <c r="H14" s="43">
        <f>ROUND((H13-G13)/G13*100,1)</f>
        <v>-3.9</v>
      </c>
      <c r="I14" s="43">
        <f>ROUND((I13-H13)/H13*100,1)</f>
        <v>0</v>
      </c>
      <c r="J14" s="43">
        <f>ROUND((J13-I13)/I13*100,1)</f>
        <v>0</v>
      </c>
      <c r="K14" s="43">
        <f>ROUND((K13-J13)/J13*100,1)</f>
        <v>-5</v>
      </c>
      <c r="L14" s="94">
        <f>ROUND((L13-K13)/K13*100,1)</f>
        <v>-2</v>
      </c>
      <c r="M14" s="94">
        <v>0.7</v>
      </c>
      <c r="N14" s="94">
        <v>1</v>
      </c>
      <c r="O14" s="94">
        <v>1</v>
      </c>
      <c r="P14" s="94">
        <v>1</v>
      </c>
      <c r="Q14" s="94">
        <v>1</v>
      </c>
      <c r="R14" s="197"/>
      <c r="S14" s="162"/>
      <c r="T14" s="195"/>
      <c r="U14" s="6"/>
    </row>
    <row r="15" spans="2:21" ht="15" customHeight="1">
      <c r="B15" s="165" t="s">
        <v>0</v>
      </c>
      <c r="C15" s="187" t="s">
        <v>248</v>
      </c>
      <c r="D15" s="175">
        <v>121</v>
      </c>
      <c r="E15" s="8">
        <v>414</v>
      </c>
      <c r="F15" s="31">
        <v>381</v>
      </c>
      <c r="G15" s="39">
        <v>366</v>
      </c>
      <c r="H15" s="39">
        <v>380</v>
      </c>
      <c r="I15" s="39">
        <v>418</v>
      </c>
      <c r="J15" s="39">
        <v>418</v>
      </c>
      <c r="K15" s="49">
        <v>385</v>
      </c>
      <c r="L15" s="112">
        <v>373</v>
      </c>
      <c r="M15" s="112">
        <v>378</v>
      </c>
      <c r="N15" s="113">
        <v>388</v>
      </c>
      <c r="O15" s="113">
        <v>400</v>
      </c>
      <c r="P15" s="113">
        <v>412</v>
      </c>
      <c r="Q15" s="113">
        <v>425</v>
      </c>
      <c r="R15" s="196" t="s">
        <v>28</v>
      </c>
      <c r="S15" s="161" t="s">
        <v>29</v>
      </c>
      <c r="T15" s="194">
        <v>400</v>
      </c>
      <c r="U15" s="14"/>
    </row>
    <row r="16" spans="2:21" ht="15" customHeight="1">
      <c r="B16" s="166"/>
      <c r="C16" s="204"/>
      <c r="D16" s="198"/>
      <c r="E16" s="29"/>
      <c r="F16" s="30">
        <f>(F15-E15)/E15*100</f>
        <v>-7.971014492753622</v>
      </c>
      <c r="G16" s="38">
        <f>(G15-F15)/F15*100</f>
        <v>-3.937007874015748</v>
      </c>
      <c r="H16" s="48">
        <f>ROUND((H15-G15)/G15*100,1)</f>
        <v>3.8</v>
      </c>
      <c r="I16" s="48">
        <f>ROUND((I15-H15)/H15*100,1)</f>
        <v>10</v>
      </c>
      <c r="J16" s="48">
        <f>ROUND((J15-I15)/I15*100,1)</f>
        <v>0</v>
      </c>
      <c r="K16" s="48">
        <f>ROUND((K15-J15)/J15*100,1)</f>
        <v>-7.9</v>
      </c>
      <c r="L16" s="96">
        <f>ROUND((L15-K15)/K15*100,1)</f>
        <v>-3.1</v>
      </c>
      <c r="M16" s="96">
        <v>2.7</v>
      </c>
      <c r="N16" s="94">
        <v>2.6</v>
      </c>
      <c r="O16" s="94">
        <v>3.1</v>
      </c>
      <c r="P16" s="94">
        <v>3</v>
      </c>
      <c r="Q16" s="94">
        <v>3.2</v>
      </c>
      <c r="R16" s="197"/>
      <c r="S16" s="162"/>
      <c r="T16" s="195"/>
      <c r="U16" s="6"/>
    </row>
    <row r="17" spans="2:21" ht="15" customHeight="1">
      <c r="B17" s="165" t="s">
        <v>1</v>
      </c>
      <c r="C17" s="187" t="s">
        <v>249</v>
      </c>
      <c r="D17" s="175">
        <v>1145</v>
      </c>
      <c r="E17" s="8">
        <v>446</v>
      </c>
      <c r="F17" s="31">
        <v>395</v>
      </c>
      <c r="G17" s="39">
        <v>365</v>
      </c>
      <c r="H17" s="36">
        <v>377</v>
      </c>
      <c r="I17" s="36">
        <v>432</v>
      </c>
      <c r="J17" s="36">
        <v>458</v>
      </c>
      <c r="K17" s="50">
        <v>437</v>
      </c>
      <c r="L17" s="114">
        <v>422</v>
      </c>
      <c r="M17" s="114">
        <v>415</v>
      </c>
      <c r="N17" s="113">
        <v>423</v>
      </c>
      <c r="O17" s="113">
        <v>433</v>
      </c>
      <c r="P17" s="113">
        <v>444</v>
      </c>
      <c r="Q17" s="113">
        <v>458</v>
      </c>
      <c r="R17" s="196" t="s">
        <v>28</v>
      </c>
      <c r="S17" s="161" t="s">
        <v>27</v>
      </c>
      <c r="T17" s="194">
        <v>400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-11.434977578475337</v>
      </c>
      <c r="G18" s="38">
        <f>(G17-F17)/F17*100</f>
        <v>-7.59493670886076</v>
      </c>
      <c r="H18" s="43">
        <f>ROUND((H17-G17)/G17*100,1)</f>
        <v>3.3</v>
      </c>
      <c r="I18" s="43">
        <f>ROUND((I17-H17)/H17*100,1)</f>
        <v>14.6</v>
      </c>
      <c r="J18" s="43">
        <f>ROUND((J17-I17)/I17*100,1)</f>
        <v>6</v>
      </c>
      <c r="K18" s="43">
        <f>ROUND((K17-J17)/J17*100,1)</f>
        <v>-4.6</v>
      </c>
      <c r="L18" s="94">
        <f>ROUND((L17-K17)/K17*100,1)</f>
        <v>-3.4</v>
      </c>
      <c r="M18" s="94">
        <v>2</v>
      </c>
      <c r="N18" s="94">
        <v>1.9</v>
      </c>
      <c r="O18" s="94">
        <v>2.4</v>
      </c>
      <c r="P18" s="94">
        <v>2.5</v>
      </c>
      <c r="Q18" s="94">
        <v>3.2</v>
      </c>
      <c r="R18" s="197"/>
      <c r="S18" s="162"/>
      <c r="T18" s="195"/>
      <c r="U18" s="6"/>
    </row>
    <row r="19" spans="2:21" ht="15" customHeight="1">
      <c r="B19" s="187"/>
      <c r="C19" s="187"/>
      <c r="D19" s="175"/>
      <c r="E19" s="8"/>
      <c r="F19" s="31"/>
      <c r="G19" s="39"/>
      <c r="H19" s="39"/>
      <c r="I19" s="39"/>
      <c r="J19" s="39"/>
      <c r="K19" s="40"/>
      <c r="L19" s="116"/>
      <c r="M19" s="116"/>
      <c r="N19" s="114"/>
      <c r="O19" s="114"/>
      <c r="P19" s="114"/>
      <c r="Q19" s="114"/>
      <c r="R19" s="196"/>
      <c r="S19" s="161"/>
      <c r="T19" s="194"/>
      <c r="U19" s="14"/>
    </row>
    <row r="20" spans="2:21" ht="15" customHeight="1">
      <c r="B20" s="188"/>
      <c r="C20" s="188"/>
      <c r="D20" s="176"/>
      <c r="E20" s="29"/>
      <c r="F20" s="30"/>
      <c r="G20" s="38"/>
      <c r="H20" s="38"/>
      <c r="I20" s="38"/>
      <c r="J20" s="38"/>
      <c r="K20" s="38"/>
      <c r="L20" s="95"/>
      <c r="M20" s="95"/>
      <c r="N20" s="94"/>
      <c r="O20" s="94"/>
      <c r="P20" s="94"/>
      <c r="Q20" s="94"/>
      <c r="R20" s="197"/>
      <c r="S20" s="162"/>
      <c r="T20" s="195"/>
      <c r="U20" s="6"/>
    </row>
    <row r="21" spans="2:21" ht="15" customHeight="1">
      <c r="B21" s="126"/>
      <c r="C21" s="126"/>
      <c r="D21" s="127"/>
      <c r="E21" s="128"/>
      <c r="F21" s="129"/>
      <c r="G21" s="130"/>
      <c r="H21" s="130"/>
      <c r="I21" s="130"/>
      <c r="J21" s="130"/>
      <c r="K21" s="131"/>
      <c r="L21" s="132"/>
      <c r="M21" s="132"/>
      <c r="N21" s="133"/>
      <c r="O21" s="133"/>
      <c r="P21" s="134"/>
      <c r="Q21" s="133"/>
      <c r="R21" s="196"/>
      <c r="S21" s="161"/>
      <c r="T21" s="194"/>
      <c r="U21" s="14"/>
    </row>
    <row r="22" spans="2:21" ht="15" customHeight="1">
      <c r="B22" s="126"/>
      <c r="C22" s="126"/>
      <c r="D22" s="127"/>
      <c r="E22" s="128"/>
      <c r="F22" s="129"/>
      <c r="G22" s="130"/>
      <c r="H22" s="130"/>
      <c r="I22" s="130"/>
      <c r="J22" s="130"/>
      <c r="K22" s="131"/>
      <c r="L22" s="132"/>
      <c r="M22" s="138"/>
      <c r="N22" s="106"/>
      <c r="O22" s="106"/>
      <c r="P22" s="105"/>
      <c r="Q22" s="106"/>
      <c r="R22" s="197"/>
      <c r="S22" s="162"/>
      <c r="T22" s="195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2"/>
      <c r="O23" s="112"/>
      <c r="P23" s="113"/>
      <c r="Q23" s="112"/>
      <c r="R23" s="196"/>
      <c r="S23" s="161"/>
      <c r="T23" s="194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38"/>
      <c r="M24" s="38"/>
      <c r="N24" s="43"/>
      <c r="O24" s="43"/>
      <c r="P24" s="38"/>
      <c r="Q24" s="43"/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3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38"/>
      <c r="M26" s="38"/>
      <c r="N26" s="43"/>
      <c r="O26" s="43"/>
      <c r="P26" s="38"/>
      <c r="Q26" s="43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3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38"/>
      <c r="M28" s="38"/>
      <c r="N28" s="43"/>
      <c r="O28" s="43"/>
      <c r="P28" s="38"/>
      <c r="Q28" s="43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3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38"/>
      <c r="M30" s="38"/>
      <c r="N30" s="43"/>
      <c r="O30" s="43"/>
      <c r="P30" s="38"/>
      <c r="Q30" s="43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3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38"/>
      <c r="M32" s="38"/>
      <c r="N32" s="43"/>
      <c r="O32" s="43"/>
      <c r="P32" s="38"/>
      <c r="Q32" s="43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3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38"/>
      <c r="M34" s="38"/>
      <c r="N34" s="43"/>
      <c r="O34" s="43"/>
      <c r="P34" s="38"/>
      <c r="Q34" s="43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3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38"/>
      <c r="M36" s="38"/>
      <c r="N36" s="43"/>
      <c r="O36" s="43"/>
      <c r="P36" s="38"/>
      <c r="Q36" s="43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3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38"/>
      <c r="M38" s="38"/>
      <c r="N38" s="43"/>
      <c r="O38" s="43"/>
      <c r="P38" s="38"/>
      <c r="Q38" s="43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3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38"/>
      <c r="M40" s="38"/>
      <c r="N40" s="43"/>
      <c r="O40" s="43"/>
      <c r="P40" s="38"/>
      <c r="Q40" s="43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3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38"/>
      <c r="M42" s="38"/>
      <c r="N42" s="43"/>
      <c r="O42" s="43"/>
      <c r="P42" s="38"/>
      <c r="Q42" s="43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3"/>
      <c r="Q43" s="112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43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2"/>
      <c r="R45" s="196"/>
      <c r="S45" s="161"/>
      <c r="T45" s="194"/>
      <c r="U45" s="14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43"/>
      <c r="R46" s="197"/>
      <c r="S46" s="162"/>
      <c r="T46" s="195"/>
      <c r="U46" s="6"/>
    </row>
    <row r="47" spans="2:21" ht="11.25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2"/>
      <c r="R47" s="196"/>
      <c r="S47" s="161"/>
      <c r="T47" s="194"/>
      <c r="U47" s="14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43"/>
      <c r="R48" s="197"/>
      <c r="S48" s="162"/>
      <c r="T48" s="195"/>
      <c r="U48" s="6"/>
    </row>
    <row r="51" spans="18:20" ht="11.25">
      <c r="R51" s="1"/>
      <c r="S51" s="1"/>
      <c r="T51" s="2"/>
    </row>
    <row r="52" spans="18:20" ht="11.25">
      <c r="R52" s="1"/>
      <c r="S52" s="1"/>
      <c r="T52" s="1"/>
    </row>
    <row r="53" spans="18:20" ht="11.25">
      <c r="R53" s="1"/>
      <c r="S53" s="1"/>
      <c r="T53" s="1"/>
    </row>
    <row r="54" spans="18:20" ht="11.25">
      <c r="R54" s="1"/>
      <c r="S54" s="1"/>
      <c r="T54" s="2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"/>
      <c r="S55" s="1"/>
      <c r="T55" s="1"/>
    </row>
    <row r="56" spans="6:20" ht="11.25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8" spans="2:21" ht="15" customHeight="1">
      <c r="B58" s="1"/>
      <c r="C58" s="1"/>
      <c r="U58" s="2"/>
    </row>
    <row r="59" spans="2:21" ht="15" customHeight="1">
      <c r="B59" s="1"/>
      <c r="C59" s="1"/>
      <c r="U59" s="2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</sheetData>
  <sheetProtection/>
  <mergeCells count="125">
    <mergeCell ref="T21:T22"/>
    <mergeCell ref="D39:D40"/>
    <mergeCell ref="D25:D26"/>
    <mergeCell ref="R23:R24"/>
    <mergeCell ref="S23:S24"/>
    <mergeCell ref="C41:C42"/>
    <mergeCell ref="D41:D42"/>
    <mergeCell ref="S35:S36"/>
    <mergeCell ref="T35:T36"/>
    <mergeCell ref="T23:T24"/>
    <mergeCell ref="D43:D44"/>
    <mergeCell ref="D45:D46"/>
    <mergeCell ref="R21:R22"/>
    <mergeCell ref="S21:S22"/>
    <mergeCell ref="C31:C32"/>
    <mergeCell ref="B37:B38"/>
    <mergeCell ref="C37:C38"/>
    <mergeCell ref="D37:D38"/>
    <mergeCell ref="B35:B36"/>
    <mergeCell ref="C45:C46"/>
    <mergeCell ref="C43:C44"/>
    <mergeCell ref="B43:B44"/>
    <mergeCell ref="B45:B46"/>
    <mergeCell ref="B41:B42"/>
    <mergeCell ref="C39:C40"/>
    <mergeCell ref="B39:B40"/>
    <mergeCell ref="B33:B34"/>
    <mergeCell ref="C33:C34"/>
    <mergeCell ref="D33:D34"/>
    <mergeCell ref="D35:D36"/>
    <mergeCell ref="C35:C36"/>
    <mergeCell ref="B31:B32"/>
    <mergeCell ref="D31:D32"/>
    <mergeCell ref="B25:B26"/>
    <mergeCell ref="C25:C26"/>
    <mergeCell ref="C27:C28"/>
    <mergeCell ref="D27:D28"/>
    <mergeCell ref="B29:B30"/>
    <mergeCell ref="C29:C30"/>
    <mergeCell ref="D29:D30"/>
    <mergeCell ref="B27:B28"/>
    <mergeCell ref="B9:B10"/>
    <mergeCell ref="C9:C10"/>
    <mergeCell ref="D9:D10"/>
    <mergeCell ref="B19:B20"/>
    <mergeCell ref="B15:B16"/>
    <mergeCell ref="C15:C16"/>
    <mergeCell ref="C13:C14"/>
    <mergeCell ref="B13:B14"/>
    <mergeCell ref="B11:B12"/>
    <mergeCell ref="C11:C12"/>
    <mergeCell ref="C19:C20"/>
    <mergeCell ref="D19:D20"/>
    <mergeCell ref="D13:D14"/>
    <mergeCell ref="D15:D16"/>
    <mergeCell ref="D17:D18"/>
    <mergeCell ref="B23:B24"/>
    <mergeCell ref="C23:C24"/>
    <mergeCell ref="D23:D24"/>
    <mergeCell ref="B17:B18"/>
    <mergeCell ref="C17:C18"/>
    <mergeCell ref="D11:D12"/>
    <mergeCell ref="H4:H5"/>
    <mergeCell ref="T11:T12"/>
    <mergeCell ref="T13:T14"/>
    <mergeCell ref="T15:T16"/>
    <mergeCell ref="T17:T18"/>
    <mergeCell ref="R7:R8"/>
    <mergeCell ref="S7:S8"/>
    <mergeCell ref="T7:T8"/>
    <mergeCell ref="R9:R10"/>
    <mergeCell ref="C4:C8"/>
    <mergeCell ref="R4:T6"/>
    <mergeCell ref="T9:T10"/>
    <mergeCell ref="R17:R18"/>
    <mergeCell ref="S9:S10"/>
    <mergeCell ref="R19:R20"/>
    <mergeCell ref="S19:S20"/>
    <mergeCell ref="R11:R12"/>
    <mergeCell ref="R13:R14"/>
    <mergeCell ref="R15:R16"/>
    <mergeCell ref="S13:S14"/>
    <mergeCell ref="S15:S16"/>
    <mergeCell ref="S17:S18"/>
    <mergeCell ref="S11:S12"/>
    <mergeCell ref="R25:R26"/>
    <mergeCell ref="S25:S26"/>
    <mergeCell ref="T25:T26"/>
    <mergeCell ref="R33:R34"/>
    <mergeCell ref="S33:S34"/>
    <mergeCell ref="T33:T34"/>
    <mergeCell ref="R27:R28"/>
    <mergeCell ref="S27:S28"/>
    <mergeCell ref="T27:T28"/>
    <mergeCell ref="R29:R30"/>
    <mergeCell ref="S29:S30"/>
    <mergeCell ref="T29:T30"/>
    <mergeCell ref="U9:U10"/>
    <mergeCell ref="R41:R42"/>
    <mergeCell ref="S41:S42"/>
    <mergeCell ref="T41:T42"/>
    <mergeCell ref="R31:R32"/>
    <mergeCell ref="S31:S32"/>
    <mergeCell ref="T31:T32"/>
    <mergeCell ref="R39:R40"/>
    <mergeCell ref="T19:T20"/>
    <mergeCell ref="R35:R36"/>
    <mergeCell ref="R43:R44"/>
    <mergeCell ref="S43:S44"/>
    <mergeCell ref="T43:T44"/>
    <mergeCell ref="R37:R38"/>
    <mergeCell ref="S37:S38"/>
    <mergeCell ref="T37:T38"/>
    <mergeCell ref="S39:S40"/>
    <mergeCell ref="T39:T40"/>
    <mergeCell ref="T47:T48"/>
    <mergeCell ref="L4:Q5"/>
    <mergeCell ref="B47:B48"/>
    <mergeCell ref="C47:C48"/>
    <mergeCell ref="D47:D48"/>
    <mergeCell ref="R47:R48"/>
    <mergeCell ref="S47:S48"/>
    <mergeCell ref="R45:R46"/>
    <mergeCell ref="S45:S46"/>
    <mergeCell ref="T45:T46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U87"/>
  <sheetViews>
    <sheetView zoomScalePageLayoutView="0" workbookViewId="0" topLeftCell="A4">
      <selection activeCell="W22" sqref="W22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6" width="5.875" style="3" hidden="1" customWidth="1"/>
    <col min="7" max="7" width="0.12890625" style="3" hidden="1" customWidth="1"/>
    <col min="8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226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372</v>
      </c>
      <c r="D9" s="175">
        <v>139</v>
      </c>
      <c r="E9" s="26">
        <v>297</v>
      </c>
      <c r="F9" s="27">
        <v>276</v>
      </c>
      <c r="G9" s="36">
        <v>262</v>
      </c>
      <c r="H9" s="36">
        <v>251</v>
      </c>
      <c r="I9" s="36">
        <v>256</v>
      </c>
      <c r="J9" s="37">
        <v>258</v>
      </c>
      <c r="K9" s="37">
        <v>247</v>
      </c>
      <c r="L9" s="115">
        <v>233</v>
      </c>
      <c r="M9" s="114">
        <v>221</v>
      </c>
      <c r="N9" s="103">
        <v>221</v>
      </c>
      <c r="O9" s="103">
        <v>221</v>
      </c>
      <c r="P9" s="103">
        <v>221</v>
      </c>
      <c r="Q9" s="112">
        <v>221</v>
      </c>
      <c r="R9" s="196" t="s">
        <v>68</v>
      </c>
      <c r="S9" s="161" t="s">
        <v>27</v>
      </c>
      <c r="T9" s="194">
        <v>200</v>
      </c>
      <c r="U9" s="167" t="s">
        <v>132</v>
      </c>
    </row>
    <row r="10" spans="2:21" ht="15" customHeight="1">
      <c r="B10" s="186"/>
      <c r="C10" s="188"/>
      <c r="D10" s="176"/>
      <c r="E10" s="29"/>
      <c r="F10" s="30">
        <f>(F9-E9)/E9*100</f>
        <v>-7.07070707070707</v>
      </c>
      <c r="G10" s="38">
        <f>(G9-F9)/F9*100</f>
        <v>-5.072463768115942</v>
      </c>
      <c r="H10" s="38">
        <f>(H9-G9)/G9*100</f>
        <v>-4.198473282442748</v>
      </c>
      <c r="I10" s="38">
        <f>ROUND((I9-H9)/H9*100,1)</f>
        <v>2</v>
      </c>
      <c r="J10" s="38">
        <f>ROUND((J9-I9)/I9*100,1)</f>
        <v>0.8</v>
      </c>
      <c r="K10" s="38">
        <f>ROUND((K9-J9)/J9*100,1)</f>
        <v>-4.3</v>
      </c>
      <c r="L10" s="95">
        <f>ROUND((L9-K9)/K9*100,1)</f>
        <v>-5.7</v>
      </c>
      <c r="M10" s="95">
        <v>0</v>
      </c>
      <c r="N10" s="95">
        <v>0</v>
      </c>
      <c r="O10" s="95">
        <v>0</v>
      </c>
      <c r="P10" s="95">
        <v>0</v>
      </c>
      <c r="Q10" s="94">
        <v>0</v>
      </c>
      <c r="R10" s="197"/>
      <c r="S10" s="162"/>
      <c r="T10" s="195"/>
      <c r="U10" s="168"/>
    </row>
    <row r="11" spans="2:21" ht="15" customHeight="1">
      <c r="B11" s="165" t="s">
        <v>83</v>
      </c>
      <c r="C11" s="187" t="s">
        <v>373</v>
      </c>
      <c r="D11" s="175">
        <v>108</v>
      </c>
      <c r="E11" s="8" t="s">
        <v>44</v>
      </c>
      <c r="F11" s="31" t="s">
        <v>44</v>
      </c>
      <c r="G11" s="39">
        <v>257</v>
      </c>
      <c r="H11" s="39">
        <v>247</v>
      </c>
      <c r="I11" s="39">
        <v>252</v>
      </c>
      <c r="J11" s="40">
        <v>252</v>
      </c>
      <c r="K11" s="50">
        <v>242</v>
      </c>
      <c r="L11" s="114">
        <v>229</v>
      </c>
      <c r="M11" s="111">
        <v>217</v>
      </c>
      <c r="N11" s="111">
        <v>217</v>
      </c>
      <c r="O11" s="111">
        <v>217</v>
      </c>
      <c r="P11" s="111">
        <v>217</v>
      </c>
      <c r="Q11" s="112">
        <v>217</v>
      </c>
      <c r="R11" s="196" t="s">
        <v>84</v>
      </c>
      <c r="S11" s="161" t="s">
        <v>27</v>
      </c>
      <c r="T11" s="194">
        <v>200</v>
      </c>
      <c r="U11" s="14"/>
    </row>
    <row r="12" spans="2:21" ht="15" customHeight="1">
      <c r="B12" s="186"/>
      <c r="C12" s="188"/>
      <c r="D12" s="176"/>
      <c r="E12" s="28"/>
      <c r="F12" s="33" t="s">
        <v>44</v>
      </c>
      <c r="G12" s="43" t="s">
        <v>44</v>
      </c>
      <c r="H12" s="43">
        <f>(H11-G11)/G11*100</f>
        <v>-3.8910505836575875</v>
      </c>
      <c r="I12" s="38">
        <f>ROUND((I11-H11)/H11*100,1)</f>
        <v>2</v>
      </c>
      <c r="J12" s="38">
        <f>ROUND((J11-I11)/I11*100,1)</f>
        <v>0</v>
      </c>
      <c r="K12" s="38">
        <f>ROUND((K11-J11)/J11*100,1)</f>
        <v>-4</v>
      </c>
      <c r="L12" s="95">
        <f>ROUND((L11-K11)/K11*100,1)</f>
        <v>-5.4</v>
      </c>
      <c r="M12" s="95">
        <v>0</v>
      </c>
      <c r="N12" s="95">
        <v>0</v>
      </c>
      <c r="O12" s="95">
        <v>0</v>
      </c>
      <c r="P12" s="95">
        <v>0</v>
      </c>
      <c r="Q12" s="94">
        <v>0</v>
      </c>
      <c r="R12" s="197"/>
      <c r="S12" s="162"/>
      <c r="T12" s="195"/>
      <c r="U12" s="6"/>
    </row>
    <row r="13" spans="2:21" ht="15" customHeight="1">
      <c r="B13" s="165" t="s">
        <v>62</v>
      </c>
      <c r="C13" s="187" t="s">
        <v>374</v>
      </c>
      <c r="D13" s="175">
        <v>95</v>
      </c>
      <c r="E13" s="8">
        <v>284</v>
      </c>
      <c r="F13" s="31">
        <v>264</v>
      </c>
      <c r="G13" s="39">
        <v>251</v>
      </c>
      <c r="H13" s="39">
        <v>239</v>
      </c>
      <c r="I13" s="39">
        <v>244</v>
      </c>
      <c r="J13" s="40">
        <v>245</v>
      </c>
      <c r="K13" s="50">
        <v>235</v>
      </c>
      <c r="L13" s="114">
        <v>223</v>
      </c>
      <c r="M13" s="111">
        <v>210</v>
      </c>
      <c r="N13" s="111">
        <v>210</v>
      </c>
      <c r="O13" s="111">
        <v>210</v>
      </c>
      <c r="P13" s="111">
        <v>210</v>
      </c>
      <c r="Q13" s="112">
        <v>210</v>
      </c>
      <c r="R13" s="196" t="s">
        <v>133</v>
      </c>
      <c r="S13" s="161" t="s">
        <v>27</v>
      </c>
      <c r="T13" s="194">
        <v>200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-7.042253521126761</v>
      </c>
      <c r="G14" s="38">
        <f>(G13-F13)/F13*100</f>
        <v>-4.924242424242424</v>
      </c>
      <c r="H14" s="38">
        <f>(H13-G13)/G13*100</f>
        <v>-4.780876494023905</v>
      </c>
      <c r="I14" s="38">
        <f>ROUND((I13-H13)/H13*100,1)</f>
        <v>2.1</v>
      </c>
      <c r="J14" s="38">
        <f>ROUND((J13-I13)/I13*100,1)</f>
        <v>0.4</v>
      </c>
      <c r="K14" s="38">
        <f>ROUND((K13-J13)/J13*100,1)</f>
        <v>-4.1</v>
      </c>
      <c r="L14" s="95">
        <f>ROUND((L13-K13)/K13*100,1)</f>
        <v>-5.1</v>
      </c>
      <c r="M14" s="95">
        <v>-0.5</v>
      </c>
      <c r="N14" s="95">
        <v>0</v>
      </c>
      <c r="O14" s="95">
        <v>0</v>
      </c>
      <c r="P14" s="95">
        <v>0</v>
      </c>
      <c r="Q14" s="94">
        <v>0</v>
      </c>
      <c r="R14" s="197"/>
      <c r="S14" s="162"/>
      <c r="T14" s="195"/>
      <c r="U14" s="6"/>
    </row>
    <row r="15" spans="2:21" ht="15" customHeight="1">
      <c r="B15" s="165" t="s">
        <v>15</v>
      </c>
      <c r="C15" s="187" t="s">
        <v>375</v>
      </c>
      <c r="D15" s="175">
        <v>125</v>
      </c>
      <c r="E15" s="8">
        <v>280</v>
      </c>
      <c r="F15" s="31">
        <v>260</v>
      </c>
      <c r="G15" s="39">
        <v>247</v>
      </c>
      <c r="H15" s="39">
        <v>235</v>
      </c>
      <c r="I15" s="39">
        <v>240</v>
      </c>
      <c r="J15" s="40">
        <v>242</v>
      </c>
      <c r="K15" s="49">
        <v>232</v>
      </c>
      <c r="L15" s="112">
        <v>220</v>
      </c>
      <c r="M15" s="113">
        <v>210</v>
      </c>
      <c r="N15" s="113">
        <v>210</v>
      </c>
      <c r="O15" s="113">
        <v>210</v>
      </c>
      <c r="P15" s="113">
        <v>210</v>
      </c>
      <c r="Q15" s="112">
        <v>210</v>
      </c>
      <c r="R15" s="196" t="s">
        <v>41</v>
      </c>
      <c r="S15" s="161" t="s">
        <v>27</v>
      </c>
      <c r="T15" s="194">
        <v>200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-7.142857142857142</v>
      </c>
      <c r="G16" s="38">
        <f>(G15-F15)/F15*100</f>
        <v>-5</v>
      </c>
      <c r="H16" s="38">
        <f>(H15-G15)/G15*100</f>
        <v>-4.8582995951417</v>
      </c>
      <c r="I16" s="38">
        <f>ROUND((I15-H15)/H15*100,1)</f>
        <v>2.1</v>
      </c>
      <c r="J16" s="38">
        <f>ROUND((J15-I15)/I15*100,1)</f>
        <v>0.8</v>
      </c>
      <c r="K16" s="38">
        <f>ROUND((K15-J15)/J15*100,1)</f>
        <v>-4.1</v>
      </c>
      <c r="L16" s="95">
        <f>ROUND((L15-K15)/K15*100,1)</f>
        <v>-5.2</v>
      </c>
      <c r="M16" s="95">
        <v>0</v>
      </c>
      <c r="N16" s="95">
        <v>0</v>
      </c>
      <c r="O16" s="95">
        <v>0</v>
      </c>
      <c r="P16" s="95">
        <v>0</v>
      </c>
      <c r="Q16" s="94">
        <v>0</v>
      </c>
      <c r="R16" s="197"/>
      <c r="S16" s="162"/>
      <c r="T16" s="195"/>
      <c r="U16" s="6"/>
    </row>
    <row r="17" spans="2:21" ht="15" customHeight="1">
      <c r="B17" s="165" t="s">
        <v>67</v>
      </c>
      <c r="C17" s="187" t="s">
        <v>376</v>
      </c>
      <c r="D17" s="175">
        <v>191</v>
      </c>
      <c r="E17" s="8">
        <v>385</v>
      </c>
      <c r="F17" s="31">
        <v>342</v>
      </c>
      <c r="G17" s="39">
        <v>315</v>
      </c>
      <c r="H17" s="39">
        <v>303</v>
      </c>
      <c r="I17" s="39">
        <v>318</v>
      </c>
      <c r="J17" s="40">
        <v>325</v>
      </c>
      <c r="K17" s="50">
        <v>306</v>
      </c>
      <c r="L17" s="114">
        <v>297</v>
      </c>
      <c r="M17" s="111">
        <v>289</v>
      </c>
      <c r="N17" s="111">
        <v>289</v>
      </c>
      <c r="O17" s="111">
        <v>292</v>
      </c>
      <c r="P17" s="111">
        <v>295</v>
      </c>
      <c r="Q17" s="112">
        <v>298</v>
      </c>
      <c r="R17" s="196" t="s">
        <v>40</v>
      </c>
      <c r="S17" s="161" t="s">
        <v>29</v>
      </c>
      <c r="T17" s="194">
        <v>400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-11.168831168831169</v>
      </c>
      <c r="G18" s="38">
        <f>(G17-F17)/F17*100</f>
        <v>-7.894736842105263</v>
      </c>
      <c r="H18" s="38">
        <f>(H17-G17)/G17*100</f>
        <v>-3.8095238095238098</v>
      </c>
      <c r="I18" s="38">
        <f>ROUND((I17-H17)/H17*100,1)</f>
        <v>5</v>
      </c>
      <c r="J18" s="38">
        <f>ROUND((J17-I17)/I17*100,1)</f>
        <v>2.2</v>
      </c>
      <c r="K18" s="38">
        <f>ROUND((K17-J17)/J17*100,1)</f>
        <v>-5.8</v>
      </c>
      <c r="L18" s="95">
        <f>ROUND((L17-K17)/K17*100,1)</f>
        <v>-2.9</v>
      </c>
      <c r="M18" s="95">
        <v>0</v>
      </c>
      <c r="N18" s="95">
        <v>0</v>
      </c>
      <c r="O18" s="95">
        <v>1</v>
      </c>
      <c r="P18" s="95">
        <v>1</v>
      </c>
      <c r="Q18" s="94">
        <v>1</v>
      </c>
      <c r="R18" s="197"/>
      <c r="S18" s="162"/>
      <c r="T18" s="195"/>
      <c r="U18" s="6"/>
    </row>
    <row r="19" spans="2:21" ht="15" customHeight="1">
      <c r="B19" s="165" t="s">
        <v>189</v>
      </c>
      <c r="C19" s="187" t="s">
        <v>415</v>
      </c>
      <c r="D19" s="175">
        <v>12624</v>
      </c>
      <c r="E19" s="8">
        <v>126</v>
      </c>
      <c r="F19" s="31">
        <v>111</v>
      </c>
      <c r="G19" s="39">
        <v>102</v>
      </c>
      <c r="H19" s="39">
        <v>90</v>
      </c>
      <c r="I19" s="39">
        <v>91</v>
      </c>
      <c r="J19" s="40">
        <v>91.4</v>
      </c>
      <c r="K19" s="54">
        <v>88.7</v>
      </c>
      <c r="L19" s="122">
        <v>85.8</v>
      </c>
      <c r="M19" s="111" t="s">
        <v>44</v>
      </c>
      <c r="N19" s="111">
        <v>106</v>
      </c>
      <c r="O19" s="114">
        <v>108</v>
      </c>
      <c r="P19" s="114">
        <v>109</v>
      </c>
      <c r="Q19" s="112">
        <v>109</v>
      </c>
      <c r="R19" s="196" t="s">
        <v>37</v>
      </c>
      <c r="S19" s="161" t="s">
        <v>406</v>
      </c>
      <c r="T19" s="194">
        <v>200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-11.904761904761903</v>
      </c>
      <c r="G20" s="38">
        <f>(G19-F19)/F19*100</f>
        <v>-8.108108108108109</v>
      </c>
      <c r="H20" s="38">
        <f>(H19-G19)/G19*100</f>
        <v>-11.76470588235294</v>
      </c>
      <c r="I20" s="38">
        <f>ROUND((I19-H19)/H19*100,1)</f>
        <v>1.1</v>
      </c>
      <c r="J20" s="38">
        <f>ROUND((J19-I19)/I19*100,1)</f>
        <v>0.4</v>
      </c>
      <c r="K20" s="38">
        <f>ROUND((K19-J19)/J19*100,1)</f>
        <v>-3</v>
      </c>
      <c r="L20" s="95">
        <f>ROUND((L19-K19)/K19*100,1)</f>
        <v>-3.3</v>
      </c>
      <c r="M20" s="105" t="s">
        <v>44</v>
      </c>
      <c r="N20" s="105" t="s">
        <v>44</v>
      </c>
      <c r="O20" s="105">
        <v>1.9</v>
      </c>
      <c r="P20" s="95">
        <v>0.9</v>
      </c>
      <c r="Q20" s="94">
        <v>0</v>
      </c>
      <c r="R20" s="197"/>
      <c r="S20" s="162"/>
      <c r="T20" s="195"/>
      <c r="U20" s="6"/>
    </row>
    <row r="21" spans="2:21" ht="15" customHeight="1">
      <c r="B21" s="187"/>
      <c r="C21" s="187"/>
      <c r="D21" s="175"/>
      <c r="E21" s="8"/>
      <c r="F21" s="31"/>
      <c r="G21" s="39"/>
      <c r="H21" s="39"/>
      <c r="I21" s="39"/>
      <c r="J21" s="39"/>
      <c r="K21" s="40"/>
      <c r="L21" s="116"/>
      <c r="M21" s="116"/>
      <c r="N21" s="112"/>
      <c r="O21" s="112"/>
      <c r="P21" s="112"/>
      <c r="Q21" s="112"/>
      <c r="R21" s="196"/>
      <c r="S21" s="161"/>
      <c r="T21" s="194"/>
      <c r="U21" s="14"/>
    </row>
    <row r="22" spans="2:21" ht="15" customHeight="1">
      <c r="B22" s="188"/>
      <c r="C22" s="188"/>
      <c r="D22" s="176"/>
      <c r="E22" s="29"/>
      <c r="F22" s="30"/>
      <c r="G22" s="38"/>
      <c r="H22" s="38"/>
      <c r="I22" s="38"/>
      <c r="J22" s="38"/>
      <c r="K22" s="38"/>
      <c r="L22" s="95"/>
      <c r="M22" s="95"/>
      <c r="N22" s="94"/>
      <c r="O22" s="94"/>
      <c r="P22" s="94"/>
      <c r="Q22" s="94"/>
      <c r="R22" s="197"/>
      <c r="S22" s="162"/>
      <c r="T22" s="195"/>
      <c r="U22" s="6"/>
    </row>
    <row r="23" spans="2:21" ht="15" customHeight="1">
      <c r="B23" s="126"/>
      <c r="C23" s="126"/>
      <c r="D23" s="127"/>
      <c r="E23" s="128"/>
      <c r="F23" s="129"/>
      <c r="G23" s="130"/>
      <c r="H23" s="130"/>
      <c r="I23" s="130"/>
      <c r="J23" s="130"/>
      <c r="K23" s="131"/>
      <c r="L23" s="132"/>
      <c r="M23" s="143"/>
      <c r="N23" s="145"/>
      <c r="O23" s="145"/>
      <c r="P23" s="145"/>
      <c r="Q23" s="145"/>
      <c r="R23" s="135"/>
      <c r="S23" s="136"/>
      <c r="T23" s="137"/>
      <c r="U23" s="14"/>
    </row>
    <row r="24" spans="2:21" ht="15" customHeight="1">
      <c r="B24" s="126"/>
      <c r="C24" s="126"/>
      <c r="D24" s="127"/>
      <c r="E24" s="128"/>
      <c r="F24" s="129"/>
      <c r="G24" s="130"/>
      <c r="H24" s="130"/>
      <c r="I24" s="130"/>
      <c r="J24" s="130"/>
      <c r="K24" s="131"/>
      <c r="L24" s="132"/>
      <c r="M24" s="138"/>
      <c r="N24" s="106"/>
      <c r="O24" s="106"/>
      <c r="P24" s="106"/>
      <c r="Q24" s="106"/>
      <c r="R24" s="135"/>
      <c r="S24" s="136"/>
      <c r="T24" s="137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26"/>
      <c r="F43" s="27"/>
      <c r="G43" s="36"/>
      <c r="H43" s="36"/>
      <c r="I43" s="36"/>
      <c r="J43" s="36"/>
      <c r="K43" s="40"/>
      <c r="L43" s="116"/>
      <c r="M43" s="116"/>
      <c r="N43" s="112"/>
      <c r="O43" s="112"/>
      <c r="P43" s="113"/>
      <c r="Q43" s="113"/>
      <c r="R43" s="196"/>
      <c r="S43" s="161"/>
      <c r="T43" s="194"/>
      <c r="U43" s="11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38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1.25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3.5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1" spans="18:20" ht="11.25">
      <c r="R51" s="1"/>
      <c r="S51" s="1"/>
      <c r="T51" s="2"/>
    </row>
    <row r="52" spans="18:20" ht="11.25">
      <c r="R52" s="1"/>
      <c r="S52" s="1"/>
      <c r="T52" s="1"/>
    </row>
    <row r="53" spans="18:20" ht="11.25">
      <c r="R53" s="1"/>
      <c r="S53" s="1"/>
      <c r="T53" s="1"/>
    </row>
    <row r="54" spans="18:20" ht="11.25">
      <c r="R54" s="1"/>
      <c r="S54" s="1"/>
      <c r="T54" s="2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"/>
      <c r="S55" s="1"/>
      <c r="T55" s="1"/>
    </row>
    <row r="56" spans="6:20" ht="15" customHeight="1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7" spans="18:19" ht="15" customHeight="1">
      <c r="R57" s="1"/>
      <c r="S57" s="1"/>
    </row>
    <row r="58" spans="2:21" ht="15" customHeight="1">
      <c r="B58" s="1"/>
      <c r="C58" s="1"/>
      <c r="R58" s="1"/>
      <c r="S58" s="1"/>
      <c r="U58" s="2"/>
    </row>
    <row r="59" spans="2:21" ht="15" customHeight="1">
      <c r="B59" s="1"/>
      <c r="C59" s="1"/>
      <c r="R59" s="1"/>
      <c r="S59" s="1"/>
      <c r="U59" s="2"/>
    </row>
    <row r="60" spans="2:21" ht="15" customHeight="1">
      <c r="B60" s="1"/>
      <c r="C60" s="1"/>
      <c r="R60" s="1"/>
      <c r="S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1.25">
      <c r="B86" s="1"/>
      <c r="C86" s="1"/>
      <c r="U86" s="2"/>
    </row>
    <row r="87" spans="2:21" ht="11.25">
      <c r="B87" s="1"/>
      <c r="C87" s="1"/>
      <c r="U87" s="2"/>
    </row>
  </sheetData>
  <sheetProtection/>
  <mergeCells count="122">
    <mergeCell ref="T43:T44"/>
    <mergeCell ref="R45:R46"/>
    <mergeCell ref="S45:S46"/>
    <mergeCell ref="T45:T46"/>
    <mergeCell ref="S39:S40"/>
    <mergeCell ref="T39:T40"/>
    <mergeCell ref="R41:R42"/>
    <mergeCell ref="S41:S42"/>
    <mergeCell ref="T41:T42"/>
    <mergeCell ref="R47:R48"/>
    <mergeCell ref="S47:S48"/>
    <mergeCell ref="T47:T48"/>
    <mergeCell ref="R43:R44"/>
    <mergeCell ref="S43:S44"/>
    <mergeCell ref="S33:S34"/>
    <mergeCell ref="T33:T34"/>
    <mergeCell ref="R35:R36"/>
    <mergeCell ref="S35:S36"/>
    <mergeCell ref="T35:T36"/>
    <mergeCell ref="R37:R38"/>
    <mergeCell ref="S37:S38"/>
    <mergeCell ref="T37:T38"/>
    <mergeCell ref="S27:S28"/>
    <mergeCell ref="T27:T28"/>
    <mergeCell ref="R29:R30"/>
    <mergeCell ref="S29:S30"/>
    <mergeCell ref="T29:T30"/>
    <mergeCell ref="R31:R32"/>
    <mergeCell ref="S31:S32"/>
    <mergeCell ref="T31:T32"/>
    <mergeCell ref="U9:U10"/>
    <mergeCell ref="R21:R22"/>
    <mergeCell ref="S21:S22"/>
    <mergeCell ref="T21:T22"/>
    <mergeCell ref="R25:R26"/>
    <mergeCell ref="S25:S26"/>
    <mergeCell ref="T25:T26"/>
    <mergeCell ref="T9:T10"/>
    <mergeCell ref="T11:T12"/>
    <mergeCell ref="T13:T14"/>
    <mergeCell ref="T15:T16"/>
    <mergeCell ref="T17:T18"/>
    <mergeCell ref="R19:R20"/>
    <mergeCell ref="S9:S10"/>
    <mergeCell ref="S11:S12"/>
    <mergeCell ref="S13:S14"/>
    <mergeCell ref="S15:S16"/>
    <mergeCell ref="T19:T20"/>
    <mergeCell ref="S17:S18"/>
    <mergeCell ref="S19:S20"/>
    <mergeCell ref="B45:B46"/>
    <mergeCell ref="C45:C46"/>
    <mergeCell ref="D45:D46"/>
    <mergeCell ref="B41:B42"/>
    <mergeCell ref="B43:B44"/>
    <mergeCell ref="R27:R28"/>
    <mergeCell ref="R33:R34"/>
    <mergeCell ref="R39:R40"/>
    <mergeCell ref="D33:D34"/>
    <mergeCell ref="C33:C34"/>
    <mergeCell ref="B33:B34"/>
    <mergeCell ref="B39:B40"/>
    <mergeCell ref="C39:C40"/>
    <mergeCell ref="D43:D44"/>
    <mergeCell ref="C43:C44"/>
    <mergeCell ref="C41:C42"/>
    <mergeCell ref="D39:D40"/>
    <mergeCell ref="D41:D42"/>
    <mergeCell ref="B35:B36"/>
    <mergeCell ref="C35:C36"/>
    <mergeCell ref="D35:D36"/>
    <mergeCell ref="D37:D38"/>
    <mergeCell ref="C37:C38"/>
    <mergeCell ref="B37:B38"/>
    <mergeCell ref="B27:B28"/>
    <mergeCell ref="C27:C28"/>
    <mergeCell ref="D27:D28"/>
    <mergeCell ref="B29:B30"/>
    <mergeCell ref="D31:D32"/>
    <mergeCell ref="B31:B32"/>
    <mergeCell ref="C31:C32"/>
    <mergeCell ref="C29:C30"/>
    <mergeCell ref="D29:D30"/>
    <mergeCell ref="B25:B26"/>
    <mergeCell ref="C25:C26"/>
    <mergeCell ref="T7:T8"/>
    <mergeCell ref="B13:B14"/>
    <mergeCell ref="B21:B22"/>
    <mergeCell ref="C21:C22"/>
    <mergeCell ref="B19:B20"/>
    <mergeCell ref="C4:C8"/>
    <mergeCell ref="C17:C18"/>
    <mergeCell ref="D21:D22"/>
    <mergeCell ref="R4:T6"/>
    <mergeCell ref="C13:C14"/>
    <mergeCell ref="B9:B10"/>
    <mergeCell ref="B11:B12"/>
    <mergeCell ref="H4:H5"/>
    <mergeCell ref="L4:Q5"/>
    <mergeCell ref="D17:D18"/>
    <mergeCell ref="B17:B18"/>
    <mergeCell ref="C15:C16"/>
    <mergeCell ref="D13:D14"/>
    <mergeCell ref="D15:D16"/>
    <mergeCell ref="R13:R14"/>
    <mergeCell ref="R15:R16"/>
    <mergeCell ref="R17:R18"/>
    <mergeCell ref="B47:B48"/>
    <mergeCell ref="C47:C48"/>
    <mergeCell ref="D47:D48"/>
    <mergeCell ref="D25:D26"/>
    <mergeCell ref="B15:B16"/>
    <mergeCell ref="D19:D20"/>
    <mergeCell ref="C19:C20"/>
    <mergeCell ref="R7:R8"/>
    <mergeCell ref="S7:S8"/>
    <mergeCell ref="C9:C10"/>
    <mergeCell ref="D9:D10"/>
    <mergeCell ref="D11:D12"/>
    <mergeCell ref="C11:C12"/>
    <mergeCell ref="R9:R10"/>
    <mergeCell ref="R11:R12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2:U89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227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224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0"/>
      <c r="H5" s="225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377</v>
      </c>
      <c r="D9" s="175">
        <v>387</v>
      </c>
      <c r="E9" s="26">
        <v>375</v>
      </c>
      <c r="F9" s="27">
        <v>351</v>
      </c>
      <c r="G9" s="36">
        <v>344</v>
      </c>
      <c r="H9" s="36">
        <v>375</v>
      </c>
      <c r="I9" s="36">
        <v>400</v>
      </c>
      <c r="J9" s="37">
        <v>408</v>
      </c>
      <c r="K9" s="37">
        <v>378</v>
      </c>
      <c r="L9" s="115">
        <v>354</v>
      </c>
      <c r="M9" s="114">
        <v>355</v>
      </c>
      <c r="N9" s="103">
        <v>359</v>
      </c>
      <c r="O9" s="103">
        <v>362</v>
      </c>
      <c r="P9" s="103">
        <v>364</v>
      </c>
      <c r="Q9" s="112">
        <v>366</v>
      </c>
      <c r="R9" s="196" t="s">
        <v>121</v>
      </c>
      <c r="S9" s="161" t="s">
        <v>27</v>
      </c>
      <c r="T9" s="194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-6.4</v>
      </c>
      <c r="G10" s="38">
        <f>(G9-F9)/F9*100</f>
        <v>-1.9943019943019942</v>
      </c>
      <c r="H10" s="38">
        <f>ROUND((H9-G9)/G9*100,1)</f>
        <v>9</v>
      </c>
      <c r="I10" s="38">
        <f>ROUND((I9-H9)/H9*100,1)</f>
        <v>6.7</v>
      </c>
      <c r="J10" s="38">
        <f>ROUND((J9-I9)/I9*100,1)</f>
        <v>2</v>
      </c>
      <c r="K10" s="38">
        <f>ROUND((K9-J9)/J9*100,1)</f>
        <v>-7.4</v>
      </c>
      <c r="L10" s="95">
        <f>ROUND((L9-K9)/K9*100,1)</f>
        <v>-6.3</v>
      </c>
      <c r="M10" s="95">
        <v>1.7</v>
      </c>
      <c r="N10" s="95">
        <v>1.1</v>
      </c>
      <c r="O10" s="95">
        <v>0.8</v>
      </c>
      <c r="P10" s="95">
        <v>0.6</v>
      </c>
      <c r="Q10" s="94">
        <v>0.5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378</v>
      </c>
      <c r="D11" s="175">
        <v>112</v>
      </c>
      <c r="E11" s="8">
        <v>294</v>
      </c>
      <c r="F11" s="31">
        <v>282</v>
      </c>
      <c r="G11" s="39">
        <v>271</v>
      </c>
      <c r="H11" s="39">
        <v>268</v>
      </c>
      <c r="I11" s="39">
        <v>279</v>
      </c>
      <c r="J11" s="40">
        <v>282</v>
      </c>
      <c r="K11" s="50">
        <v>270</v>
      </c>
      <c r="L11" s="114">
        <v>259</v>
      </c>
      <c r="M11" s="117">
        <v>252</v>
      </c>
      <c r="N11" s="117">
        <v>252</v>
      </c>
      <c r="O11" s="117">
        <v>252</v>
      </c>
      <c r="P11" s="117">
        <v>252</v>
      </c>
      <c r="Q11" s="112">
        <v>253</v>
      </c>
      <c r="R11" s="196" t="s">
        <v>129</v>
      </c>
      <c r="S11" s="161" t="s">
        <v>27</v>
      </c>
      <c r="T11" s="194">
        <v>200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-4.081632653061225</v>
      </c>
      <c r="G12" s="38">
        <f>(G11-F11)/F11*100</f>
        <v>-3.900709219858156</v>
      </c>
      <c r="H12" s="38">
        <f>ROUND((H11-G11)/G11*100,1)</f>
        <v>-1.1</v>
      </c>
      <c r="I12" s="38">
        <f>ROUND((I11-H11)/H11*100,1)</f>
        <v>4.1</v>
      </c>
      <c r="J12" s="38">
        <f>ROUND((J11-I11)/I11*100,1)</f>
        <v>1.1</v>
      </c>
      <c r="K12" s="38">
        <f>ROUND((K11-J11)/J11*100,1)</f>
        <v>-4.3</v>
      </c>
      <c r="L12" s="105">
        <f>ROUND((L11-K11)/K11*100,1)</f>
        <v>-4.1</v>
      </c>
      <c r="M12" s="95">
        <v>0</v>
      </c>
      <c r="N12" s="95">
        <v>0</v>
      </c>
      <c r="O12" s="95">
        <v>0</v>
      </c>
      <c r="P12" s="95">
        <v>0</v>
      </c>
      <c r="Q12" s="94">
        <v>0.4</v>
      </c>
      <c r="R12" s="197"/>
      <c r="S12" s="162"/>
      <c r="T12" s="195"/>
      <c r="U12" s="6"/>
    </row>
    <row r="13" spans="2:21" ht="15" customHeight="1">
      <c r="B13" s="165" t="s">
        <v>62</v>
      </c>
      <c r="C13" s="187" t="s">
        <v>379</v>
      </c>
      <c r="D13" s="175">
        <v>122</v>
      </c>
      <c r="E13" s="8">
        <v>251</v>
      </c>
      <c r="F13" s="31">
        <v>236</v>
      </c>
      <c r="G13" s="39">
        <v>227</v>
      </c>
      <c r="H13" s="39">
        <v>224</v>
      </c>
      <c r="I13" s="39">
        <v>227</v>
      </c>
      <c r="J13" s="40">
        <v>227</v>
      </c>
      <c r="K13" s="50">
        <v>213</v>
      </c>
      <c r="L13" s="114">
        <v>201</v>
      </c>
      <c r="M13" s="113">
        <v>189</v>
      </c>
      <c r="N13" s="113">
        <v>189</v>
      </c>
      <c r="O13" s="113">
        <v>189</v>
      </c>
      <c r="P13" s="113">
        <v>189</v>
      </c>
      <c r="Q13" s="112">
        <v>189</v>
      </c>
      <c r="R13" s="196" t="s">
        <v>134</v>
      </c>
      <c r="S13" s="161" t="s">
        <v>27</v>
      </c>
      <c r="T13" s="194">
        <v>200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-5.9760956175298805</v>
      </c>
      <c r="G14" s="38">
        <f>(G13-F13)/F13*100</f>
        <v>-3.8135593220338984</v>
      </c>
      <c r="H14" s="38">
        <f>ROUND((H13-G13)/G13*100,1)</f>
        <v>-1.3</v>
      </c>
      <c r="I14" s="38">
        <f>ROUND((I13-H13)/H13*100,1)</f>
        <v>1.3</v>
      </c>
      <c r="J14" s="38">
        <f>ROUND((J13-I13)/I13*100,1)</f>
        <v>0</v>
      </c>
      <c r="K14" s="38">
        <f>ROUND((K13-J13)/J13*100,1)</f>
        <v>-6.2</v>
      </c>
      <c r="L14" s="95">
        <f>ROUND((L13-K13)/K13*100,1)</f>
        <v>-5.6</v>
      </c>
      <c r="M14" s="95">
        <v>-0.5</v>
      </c>
      <c r="N14" s="95">
        <v>0</v>
      </c>
      <c r="O14" s="95">
        <v>0</v>
      </c>
      <c r="P14" s="95">
        <v>0</v>
      </c>
      <c r="Q14" s="94">
        <v>0</v>
      </c>
      <c r="R14" s="197"/>
      <c r="S14" s="162"/>
      <c r="T14" s="195"/>
      <c r="U14" s="6"/>
    </row>
    <row r="15" spans="2:21" ht="15" customHeight="1">
      <c r="B15" s="165" t="s">
        <v>15</v>
      </c>
      <c r="C15" s="187" t="s">
        <v>380</v>
      </c>
      <c r="D15" s="175">
        <v>133</v>
      </c>
      <c r="E15" s="8">
        <v>317</v>
      </c>
      <c r="F15" s="31">
        <v>298</v>
      </c>
      <c r="G15" s="39">
        <v>282</v>
      </c>
      <c r="H15" s="39">
        <v>282</v>
      </c>
      <c r="I15" s="39">
        <v>294</v>
      </c>
      <c r="J15" s="40">
        <v>297</v>
      </c>
      <c r="K15" s="50">
        <v>285</v>
      </c>
      <c r="L15" s="112">
        <v>271</v>
      </c>
      <c r="M15" s="113">
        <v>259</v>
      </c>
      <c r="N15" s="113">
        <v>259</v>
      </c>
      <c r="O15" s="113">
        <v>259</v>
      </c>
      <c r="P15" s="113">
        <v>259</v>
      </c>
      <c r="Q15" s="112">
        <v>259</v>
      </c>
      <c r="R15" s="196" t="s">
        <v>135</v>
      </c>
      <c r="S15" s="161" t="s">
        <v>27</v>
      </c>
      <c r="T15" s="194">
        <v>200</v>
      </c>
      <c r="U15" s="167" t="s">
        <v>136</v>
      </c>
    </row>
    <row r="16" spans="2:21" ht="15" customHeight="1">
      <c r="B16" s="186"/>
      <c r="C16" s="188"/>
      <c r="D16" s="176"/>
      <c r="E16" s="29"/>
      <c r="F16" s="30">
        <f>(F15-E15)/E15*100</f>
        <v>-5.993690851735016</v>
      </c>
      <c r="G16" s="38">
        <f>(G15-F15)/F15*100</f>
        <v>-5.369127516778524</v>
      </c>
      <c r="H16" s="38">
        <f>ROUND((H15-G15)/G15*100,1)</f>
        <v>0</v>
      </c>
      <c r="I16" s="38">
        <f>ROUND((I15-H15)/H15*100,1)</f>
        <v>4.3</v>
      </c>
      <c r="J16" s="38">
        <f>ROUND((J15-I15)/I15*100,1)</f>
        <v>1</v>
      </c>
      <c r="K16" s="38">
        <f>ROUND((K15-J15)/J15*100,1)</f>
        <v>-4</v>
      </c>
      <c r="L16" s="95">
        <f>ROUND((L15-K15)/K15*100,1)</f>
        <v>-4.9</v>
      </c>
      <c r="M16" s="95">
        <v>-0.4</v>
      </c>
      <c r="N16" s="95">
        <v>0</v>
      </c>
      <c r="O16" s="95">
        <v>0</v>
      </c>
      <c r="P16" s="95">
        <v>0</v>
      </c>
      <c r="Q16" s="94">
        <v>0</v>
      </c>
      <c r="R16" s="197"/>
      <c r="S16" s="162"/>
      <c r="T16" s="195"/>
      <c r="U16" s="168"/>
    </row>
    <row r="17" spans="2:21" ht="15" customHeight="1">
      <c r="B17" s="165" t="s">
        <v>13</v>
      </c>
      <c r="C17" s="187" t="s">
        <v>381</v>
      </c>
      <c r="D17" s="175">
        <v>99</v>
      </c>
      <c r="E17" s="8">
        <v>345</v>
      </c>
      <c r="F17" s="31">
        <v>322</v>
      </c>
      <c r="G17" s="39">
        <v>306</v>
      </c>
      <c r="H17" s="39">
        <v>310</v>
      </c>
      <c r="I17" s="39">
        <v>324</v>
      </c>
      <c r="J17" s="40">
        <v>324</v>
      </c>
      <c r="K17" s="50">
        <v>308</v>
      </c>
      <c r="L17" s="114">
        <v>290</v>
      </c>
      <c r="M17" s="113">
        <v>284</v>
      </c>
      <c r="N17" s="113">
        <v>285</v>
      </c>
      <c r="O17" s="113">
        <v>285</v>
      </c>
      <c r="P17" s="113">
        <v>286</v>
      </c>
      <c r="Q17" s="112">
        <v>286</v>
      </c>
      <c r="R17" s="196" t="s">
        <v>137</v>
      </c>
      <c r="S17" s="161" t="s">
        <v>27</v>
      </c>
      <c r="T17" s="194">
        <v>200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-6.666666666666667</v>
      </c>
      <c r="G18" s="38">
        <f>(G17-F17)/F17*100</f>
        <v>-4.968944099378882</v>
      </c>
      <c r="H18" s="38">
        <f>ROUND((H17-G17)/G17*100,1)</f>
        <v>1.3</v>
      </c>
      <c r="I18" s="38">
        <f>ROUND((I17-H17)/H17*100,1)</f>
        <v>4.5</v>
      </c>
      <c r="J18" s="38">
        <f>ROUND((J17-I17)/I17*100,1)</f>
        <v>0</v>
      </c>
      <c r="K18" s="38">
        <f>ROUND((K17-J17)/J17*100,1)</f>
        <v>-4.9</v>
      </c>
      <c r="L18" s="95">
        <f>ROUND((L17-K17)/K17*100,1)</f>
        <v>-5.8</v>
      </c>
      <c r="M18" s="95">
        <v>0</v>
      </c>
      <c r="N18" s="95">
        <v>0.4</v>
      </c>
      <c r="O18" s="95">
        <v>0</v>
      </c>
      <c r="P18" s="95">
        <v>0.4</v>
      </c>
      <c r="Q18" s="94">
        <v>0</v>
      </c>
      <c r="R18" s="197"/>
      <c r="S18" s="162"/>
      <c r="T18" s="195"/>
      <c r="U18" s="6"/>
    </row>
    <row r="19" spans="2:21" ht="15" customHeight="1">
      <c r="B19" s="165" t="s">
        <v>14</v>
      </c>
      <c r="C19" s="187" t="s">
        <v>382</v>
      </c>
      <c r="D19" s="175">
        <v>184</v>
      </c>
      <c r="E19" s="8">
        <v>306</v>
      </c>
      <c r="F19" s="31">
        <v>288</v>
      </c>
      <c r="G19" s="39">
        <v>272</v>
      </c>
      <c r="H19" s="39">
        <v>268</v>
      </c>
      <c r="I19" s="39">
        <v>275</v>
      </c>
      <c r="J19" s="39" t="s">
        <v>178</v>
      </c>
      <c r="K19" s="74" t="s">
        <v>44</v>
      </c>
      <c r="L19" s="111" t="s">
        <v>44</v>
      </c>
      <c r="M19" s="112">
        <v>243</v>
      </c>
      <c r="N19" s="112">
        <v>247</v>
      </c>
      <c r="O19" s="112">
        <v>250</v>
      </c>
      <c r="P19" s="112">
        <v>253</v>
      </c>
      <c r="Q19" s="112">
        <v>256</v>
      </c>
      <c r="R19" s="196" t="s">
        <v>129</v>
      </c>
      <c r="S19" s="161" t="s">
        <v>27</v>
      </c>
      <c r="T19" s="194">
        <v>200</v>
      </c>
      <c r="U19" s="167">
        <v>-9</v>
      </c>
    </row>
    <row r="20" spans="2:21" ht="15" customHeight="1">
      <c r="B20" s="186"/>
      <c r="C20" s="188"/>
      <c r="D20" s="176"/>
      <c r="E20" s="29"/>
      <c r="F20" s="30">
        <f>(F19-E19)/E19*100</f>
        <v>-5.88235294117647</v>
      </c>
      <c r="G20" s="38">
        <f>(G19-F19)/F19*100</f>
        <v>-5.555555555555555</v>
      </c>
      <c r="H20" s="38">
        <f>ROUND((H19-G19)/G19*100,1)</f>
        <v>-1.5</v>
      </c>
      <c r="I20" s="38">
        <f>ROUND((I19-H19)/H19*100,1)</f>
        <v>2.6</v>
      </c>
      <c r="J20" s="24" t="s">
        <v>178</v>
      </c>
      <c r="K20" s="64" t="s">
        <v>44</v>
      </c>
      <c r="L20" s="105" t="s">
        <v>44</v>
      </c>
      <c r="M20" s="105">
        <v>1.3</v>
      </c>
      <c r="N20" s="95">
        <v>1.6</v>
      </c>
      <c r="O20" s="95">
        <v>1.2</v>
      </c>
      <c r="P20" s="95">
        <v>1.2</v>
      </c>
      <c r="Q20" s="94">
        <v>1.2</v>
      </c>
      <c r="R20" s="197"/>
      <c r="S20" s="162"/>
      <c r="T20" s="195"/>
      <c r="U20" s="168"/>
    </row>
    <row r="21" spans="2:21" ht="15" customHeight="1">
      <c r="B21" s="165" t="s">
        <v>16</v>
      </c>
      <c r="C21" s="187" t="s">
        <v>383</v>
      </c>
      <c r="D21" s="175">
        <v>202</v>
      </c>
      <c r="E21" s="8">
        <v>285</v>
      </c>
      <c r="F21" s="31">
        <v>270</v>
      </c>
      <c r="G21" s="39">
        <v>259</v>
      </c>
      <c r="H21" s="39">
        <v>255</v>
      </c>
      <c r="I21" s="39">
        <v>261</v>
      </c>
      <c r="J21" s="40">
        <v>262</v>
      </c>
      <c r="K21" s="50">
        <v>247</v>
      </c>
      <c r="L21" s="114">
        <v>233</v>
      </c>
      <c r="M21" s="113">
        <v>225</v>
      </c>
      <c r="N21" s="113">
        <v>225</v>
      </c>
      <c r="O21" s="113">
        <v>225</v>
      </c>
      <c r="P21" s="113">
        <v>225</v>
      </c>
      <c r="Q21" s="112">
        <v>225</v>
      </c>
      <c r="R21" s="196" t="s">
        <v>138</v>
      </c>
      <c r="S21" s="161" t="s">
        <v>27</v>
      </c>
      <c r="T21" s="194">
        <v>200</v>
      </c>
      <c r="U21" s="14"/>
    </row>
    <row r="22" spans="2:21" ht="15" customHeight="1">
      <c r="B22" s="186"/>
      <c r="C22" s="188"/>
      <c r="D22" s="176"/>
      <c r="E22" s="29"/>
      <c r="F22" s="30">
        <f>(F21-E21)/E21*100</f>
        <v>-5.263157894736842</v>
      </c>
      <c r="G22" s="38">
        <f>(G21-F21)/F21*100</f>
        <v>-4.074074074074074</v>
      </c>
      <c r="H22" s="38">
        <f>ROUND((H21-G21)/G21*100,1)</f>
        <v>-1.5</v>
      </c>
      <c r="I22" s="38">
        <f>ROUND((I21-H21)/H21*100,1)</f>
        <v>2.4</v>
      </c>
      <c r="J22" s="38">
        <f>ROUND((J21-I21)/I21*100,1)</f>
        <v>0.4</v>
      </c>
      <c r="K22" s="38">
        <f>ROUND((K21-J21)/J21*100,1)</f>
        <v>-5.7</v>
      </c>
      <c r="L22" s="95">
        <f>ROUND((L21-K21)/K21*100,1)</f>
        <v>-5.7</v>
      </c>
      <c r="M22" s="95">
        <v>0</v>
      </c>
      <c r="N22" s="95">
        <v>0</v>
      </c>
      <c r="O22" s="95">
        <v>0</v>
      </c>
      <c r="P22" s="95">
        <v>0</v>
      </c>
      <c r="Q22" s="94">
        <v>0</v>
      </c>
      <c r="R22" s="197"/>
      <c r="S22" s="162"/>
      <c r="T22" s="195"/>
      <c r="U22" s="6"/>
    </row>
    <row r="23" spans="2:21" ht="15" customHeight="1">
      <c r="B23" s="165" t="s">
        <v>67</v>
      </c>
      <c r="C23" s="187" t="s">
        <v>384</v>
      </c>
      <c r="D23" s="175">
        <v>107</v>
      </c>
      <c r="E23" s="8">
        <v>294</v>
      </c>
      <c r="F23" s="31">
        <v>273</v>
      </c>
      <c r="G23" s="39">
        <v>260</v>
      </c>
      <c r="H23" s="39">
        <v>255</v>
      </c>
      <c r="I23" s="39">
        <v>260</v>
      </c>
      <c r="J23" s="40">
        <v>262</v>
      </c>
      <c r="K23" s="50">
        <v>246</v>
      </c>
      <c r="L23" s="112">
        <v>234</v>
      </c>
      <c r="M23" s="114">
        <v>223</v>
      </c>
      <c r="N23" s="114">
        <v>223</v>
      </c>
      <c r="O23" s="114">
        <v>223</v>
      </c>
      <c r="P23" s="114">
        <v>224</v>
      </c>
      <c r="Q23" s="112">
        <v>224</v>
      </c>
      <c r="R23" s="196" t="s">
        <v>139</v>
      </c>
      <c r="S23" s="161" t="s">
        <v>29</v>
      </c>
      <c r="T23" s="194">
        <v>400</v>
      </c>
      <c r="U23" s="14"/>
    </row>
    <row r="24" spans="2:21" ht="15" customHeight="1">
      <c r="B24" s="186"/>
      <c r="C24" s="188"/>
      <c r="D24" s="176"/>
      <c r="E24" s="29"/>
      <c r="F24" s="30">
        <f>(F23-E23)/E23*100</f>
        <v>-7.142857142857142</v>
      </c>
      <c r="G24" s="38">
        <f>(G23-F23)/F23*100</f>
        <v>-4.761904761904762</v>
      </c>
      <c r="H24" s="38">
        <f>ROUND((H23-G23)/G23*100,1)</f>
        <v>-1.9</v>
      </c>
      <c r="I24" s="38">
        <f>ROUND((I23-H23)/H23*100,1)</f>
        <v>2</v>
      </c>
      <c r="J24" s="38">
        <f>ROUND((J23-I23)/I23*100,1)</f>
        <v>0.8</v>
      </c>
      <c r="K24" s="38">
        <f>ROUND((K23-J23)/J23*100,1)</f>
        <v>-6.1</v>
      </c>
      <c r="L24" s="95">
        <f>ROUND((L23-K23)/K23*100,1)</f>
        <v>-4.9</v>
      </c>
      <c r="M24" s="94">
        <v>0</v>
      </c>
      <c r="N24" s="94">
        <v>0</v>
      </c>
      <c r="O24" s="94">
        <v>0</v>
      </c>
      <c r="P24" s="94">
        <v>0.4</v>
      </c>
      <c r="Q24" s="94">
        <v>0</v>
      </c>
      <c r="R24" s="197"/>
      <c r="S24" s="162"/>
      <c r="T24" s="195"/>
      <c r="U24" s="6"/>
    </row>
    <row r="25" spans="2:21" ht="15" customHeight="1">
      <c r="B25" s="165" t="s">
        <v>105</v>
      </c>
      <c r="C25" s="187" t="s">
        <v>385</v>
      </c>
      <c r="D25" s="175">
        <v>125</v>
      </c>
      <c r="E25" s="8">
        <v>337</v>
      </c>
      <c r="F25" s="31">
        <v>312</v>
      </c>
      <c r="G25" s="39">
        <v>290</v>
      </c>
      <c r="H25" s="39">
        <v>278</v>
      </c>
      <c r="I25" s="39">
        <v>282</v>
      </c>
      <c r="J25" s="40">
        <v>283</v>
      </c>
      <c r="K25" s="50">
        <v>270</v>
      </c>
      <c r="L25" s="114">
        <v>257</v>
      </c>
      <c r="M25" s="112">
        <v>243</v>
      </c>
      <c r="N25" s="112">
        <v>241</v>
      </c>
      <c r="O25" s="112">
        <v>240</v>
      </c>
      <c r="P25" s="112">
        <v>240</v>
      </c>
      <c r="Q25" s="112">
        <v>240</v>
      </c>
      <c r="R25" s="196" t="s">
        <v>31</v>
      </c>
      <c r="S25" s="161" t="s">
        <v>27</v>
      </c>
      <c r="T25" s="194">
        <v>400</v>
      </c>
      <c r="U25" s="14"/>
    </row>
    <row r="26" spans="2:21" ht="15" customHeight="1">
      <c r="B26" s="186"/>
      <c r="C26" s="188"/>
      <c r="D26" s="176"/>
      <c r="E26" s="29"/>
      <c r="F26" s="30">
        <f>(F25-E25)/E25*100</f>
        <v>-7.418397626112759</v>
      </c>
      <c r="G26" s="38">
        <f>(G25-F25)/F25*100</f>
        <v>-7.051282051282051</v>
      </c>
      <c r="H26" s="38">
        <f>ROUND((H25-G25)/G25*100,1)</f>
        <v>-4.1</v>
      </c>
      <c r="I26" s="38">
        <f>ROUND((I25-H25)/H25*100,1)</f>
        <v>1.4</v>
      </c>
      <c r="J26" s="38">
        <f>ROUND((J25-I25)/I25*100,1)</f>
        <v>0.4</v>
      </c>
      <c r="K26" s="38">
        <f>ROUND((K25-J25)/J25*100,1)</f>
        <v>-4.6</v>
      </c>
      <c r="L26" s="95">
        <f>ROUND((L25-K25)/K25*100,1)</f>
        <v>-4.8</v>
      </c>
      <c r="M26" s="94">
        <v>-0.8</v>
      </c>
      <c r="N26" s="94">
        <v>-0.8</v>
      </c>
      <c r="O26" s="94">
        <v>-0.4</v>
      </c>
      <c r="P26" s="94">
        <v>0</v>
      </c>
      <c r="Q26" s="94">
        <v>0</v>
      </c>
      <c r="R26" s="197"/>
      <c r="S26" s="162"/>
      <c r="T26" s="195"/>
      <c r="U26" s="6"/>
    </row>
    <row r="27" spans="2:21" ht="15" customHeight="1">
      <c r="B27" s="165" t="s">
        <v>148</v>
      </c>
      <c r="C27" s="187" t="s">
        <v>386</v>
      </c>
      <c r="D27" s="175">
        <v>262</v>
      </c>
      <c r="E27" s="8" t="s">
        <v>44</v>
      </c>
      <c r="F27" s="31" t="s">
        <v>44</v>
      </c>
      <c r="G27" s="39">
        <v>318</v>
      </c>
      <c r="H27" s="39">
        <v>298</v>
      </c>
      <c r="I27" s="39">
        <v>310</v>
      </c>
      <c r="J27" s="39" t="s">
        <v>178</v>
      </c>
      <c r="K27" s="74" t="s">
        <v>44</v>
      </c>
      <c r="L27" s="111" t="s">
        <v>44</v>
      </c>
      <c r="M27" s="112">
        <v>370</v>
      </c>
      <c r="N27" s="112">
        <v>383</v>
      </c>
      <c r="O27" s="112">
        <v>404</v>
      </c>
      <c r="P27" s="112">
        <v>422</v>
      </c>
      <c r="Q27" s="112">
        <v>442</v>
      </c>
      <c r="R27" s="196" t="s">
        <v>31</v>
      </c>
      <c r="S27" s="161" t="s">
        <v>29</v>
      </c>
      <c r="T27" s="194">
        <v>400</v>
      </c>
      <c r="U27" s="165" t="s">
        <v>105</v>
      </c>
    </row>
    <row r="28" spans="2:21" ht="15" customHeight="1">
      <c r="B28" s="186"/>
      <c r="C28" s="188"/>
      <c r="D28" s="176"/>
      <c r="E28" s="28"/>
      <c r="F28" s="30" t="s">
        <v>44</v>
      </c>
      <c r="G28" s="38" t="s">
        <v>44</v>
      </c>
      <c r="H28" s="38">
        <f>ROUND((H27-G27)/G27*100,1)</f>
        <v>-6.3</v>
      </c>
      <c r="I28" s="38">
        <f>ROUND((I27-H27)/H27*100,1)</f>
        <v>4</v>
      </c>
      <c r="J28" s="24" t="s">
        <v>178</v>
      </c>
      <c r="K28" s="64" t="s">
        <v>44</v>
      </c>
      <c r="L28" s="105" t="s">
        <v>44</v>
      </c>
      <c r="M28" s="105">
        <v>2.8</v>
      </c>
      <c r="N28" s="95">
        <v>3.5</v>
      </c>
      <c r="O28" s="95">
        <v>5.5</v>
      </c>
      <c r="P28" s="95">
        <v>4.5</v>
      </c>
      <c r="Q28" s="94">
        <v>4.7</v>
      </c>
      <c r="R28" s="197"/>
      <c r="S28" s="162"/>
      <c r="T28" s="195"/>
      <c r="U28" s="16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2"/>
      <c r="Q43" s="112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95"/>
      <c r="M44" s="95"/>
      <c r="N44" s="94"/>
      <c r="O44" s="94"/>
      <c r="P44" s="94"/>
      <c r="Q44" s="94"/>
      <c r="R44" s="197"/>
      <c r="S44" s="162"/>
      <c r="T44" s="195"/>
      <c r="U44" s="6"/>
    </row>
    <row r="45" spans="2:21" ht="15" customHeight="1">
      <c r="B45" s="187"/>
      <c r="C45" s="187"/>
      <c r="D45" s="175"/>
      <c r="E45" s="8"/>
      <c r="F45" s="31"/>
      <c r="G45" s="39"/>
      <c r="H45" s="39"/>
      <c r="I45" s="39"/>
      <c r="J45" s="39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4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3" spans="18:20" ht="11.25">
      <c r="R53" s="1"/>
      <c r="S53" s="1"/>
      <c r="T53" s="2"/>
    </row>
    <row r="54" spans="18:20" ht="11.25">
      <c r="R54" s="1"/>
      <c r="S54" s="1"/>
      <c r="T54" s="1"/>
    </row>
    <row r="55" spans="18:20" ht="11.25">
      <c r="R55" s="1"/>
      <c r="S55" s="1"/>
      <c r="T55" s="1"/>
    </row>
    <row r="56" spans="18:20" ht="11.25">
      <c r="R56" s="1"/>
      <c r="S56" s="1"/>
      <c r="T56" s="2"/>
    </row>
    <row r="57" spans="6:20" ht="11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"/>
      <c r="S57" s="1"/>
      <c r="T57" s="1"/>
    </row>
    <row r="58" spans="6:20" ht="11.25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"/>
      <c r="S58" s="1"/>
      <c r="T58" s="1"/>
    </row>
    <row r="59" spans="18:19" ht="11.25">
      <c r="R59" s="1"/>
      <c r="S59" s="1"/>
    </row>
    <row r="60" spans="2:21" ht="15" customHeight="1">
      <c r="B60" s="1"/>
      <c r="C60" s="1"/>
      <c r="R60" s="1"/>
      <c r="S60" s="1"/>
      <c r="U60" s="2"/>
    </row>
    <row r="61" spans="2:21" ht="15" customHeight="1">
      <c r="B61" s="1"/>
      <c r="C61" s="1"/>
      <c r="R61" s="1"/>
      <c r="S61" s="1"/>
      <c r="U61" s="2"/>
    </row>
    <row r="62" spans="2:21" ht="15" customHeight="1">
      <c r="B62" s="1"/>
      <c r="C62" s="1"/>
      <c r="R62" s="1"/>
      <c r="S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5" customHeight="1">
      <c r="B88" s="1"/>
      <c r="C88" s="1"/>
      <c r="U88" s="2"/>
    </row>
    <row r="89" spans="2:21" ht="15" customHeight="1">
      <c r="B89" s="1"/>
      <c r="C89" s="1"/>
      <c r="U89" s="2"/>
    </row>
  </sheetData>
  <sheetProtection/>
  <mergeCells count="130">
    <mergeCell ref="R47:R48"/>
    <mergeCell ref="S47:S48"/>
    <mergeCell ref="T47:T48"/>
    <mergeCell ref="R43:R44"/>
    <mergeCell ref="S43:S44"/>
    <mergeCell ref="T39:T40"/>
    <mergeCell ref="S45:S46"/>
    <mergeCell ref="T45:T46"/>
    <mergeCell ref="R41:R42"/>
    <mergeCell ref="S41:S42"/>
    <mergeCell ref="T41:T42"/>
    <mergeCell ref="R35:R36"/>
    <mergeCell ref="S35:S36"/>
    <mergeCell ref="T35:T36"/>
    <mergeCell ref="T43:T44"/>
    <mergeCell ref="R45:R46"/>
    <mergeCell ref="R37:R38"/>
    <mergeCell ref="S37:S38"/>
    <mergeCell ref="T37:T38"/>
    <mergeCell ref="R39:R40"/>
    <mergeCell ref="S39:S40"/>
    <mergeCell ref="R31:R32"/>
    <mergeCell ref="S31:S32"/>
    <mergeCell ref="T31:T32"/>
    <mergeCell ref="R25:R26"/>
    <mergeCell ref="R27:R28"/>
    <mergeCell ref="R33:R34"/>
    <mergeCell ref="S33:S34"/>
    <mergeCell ref="T33:T34"/>
    <mergeCell ref="U15:U16"/>
    <mergeCell ref="U19:U20"/>
    <mergeCell ref="U27:U28"/>
    <mergeCell ref="T21:T22"/>
    <mergeCell ref="T23:T24"/>
    <mergeCell ref="R29:R30"/>
    <mergeCell ref="S29:S30"/>
    <mergeCell ref="T29:T30"/>
    <mergeCell ref="S25:S26"/>
    <mergeCell ref="S27:S28"/>
    <mergeCell ref="S21:S22"/>
    <mergeCell ref="S23:S24"/>
    <mergeCell ref="T17:T18"/>
    <mergeCell ref="T19:T20"/>
    <mergeCell ref="T25:T26"/>
    <mergeCell ref="T27:T28"/>
    <mergeCell ref="T13:T14"/>
    <mergeCell ref="T15:T16"/>
    <mergeCell ref="R17:R18"/>
    <mergeCell ref="R19:R20"/>
    <mergeCell ref="R21:R22"/>
    <mergeCell ref="R23:R24"/>
    <mergeCell ref="S13:S14"/>
    <mergeCell ref="S15:S16"/>
    <mergeCell ref="S17:S18"/>
    <mergeCell ref="S19:S20"/>
    <mergeCell ref="D43:D44"/>
    <mergeCell ref="D37:D38"/>
    <mergeCell ref="D21:D22"/>
    <mergeCell ref="D23:D24"/>
    <mergeCell ref="D9:D10"/>
    <mergeCell ref="D11:D12"/>
    <mergeCell ref="D31:D32"/>
    <mergeCell ref="D15:D16"/>
    <mergeCell ref="D27:D28"/>
    <mergeCell ref="D25:D26"/>
    <mergeCell ref="D47:D48"/>
    <mergeCell ref="C33:C34"/>
    <mergeCell ref="D33:D34"/>
    <mergeCell ref="D45:D46"/>
    <mergeCell ref="D19:D20"/>
    <mergeCell ref="C19:C20"/>
    <mergeCell ref="C47:C48"/>
    <mergeCell ref="C45:C46"/>
    <mergeCell ref="D39:D40"/>
    <mergeCell ref="D41:D42"/>
    <mergeCell ref="B47:B48"/>
    <mergeCell ref="B43:B44"/>
    <mergeCell ref="C43:C44"/>
    <mergeCell ref="B39:B40"/>
    <mergeCell ref="C39:C40"/>
    <mergeCell ref="C41:C42"/>
    <mergeCell ref="B41:B42"/>
    <mergeCell ref="C35:C36"/>
    <mergeCell ref="D35:D36"/>
    <mergeCell ref="B45:B46"/>
    <mergeCell ref="B21:B22"/>
    <mergeCell ref="C21:C22"/>
    <mergeCell ref="D29:D30"/>
    <mergeCell ref="B25:B26"/>
    <mergeCell ref="C25:C26"/>
    <mergeCell ref="C37:C38"/>
    <mergeCell ref="B37:B38"/>
    <mergeCell ref="B31:B32"/>
    <mergeCell ref="C31:C32"/>
    <mergeCell ref="B15:B16"/>
    <mergeCell ref="B17:B18"/>
    <mergeCell ref="C15:C16"/>
    <mergeCell ref="C23:C24"/>
    <mergeCell ref="B23:B24"/>
    <mergeCell ref="B19:B20"/>
    <mergeCell ref="B27:B28"/>
    <mergeCell ref="B33:B34"/>
    <mergeCell ref="B35:B36"/>
    <mergeCell ref="B9:B10"/>
    <mergeCell ref="C9:C10"/>
    <mergeCell ref="B11:B12"/>
    <mergeCell ref="B13:B14"/>
    <mergeCell ref="C13:C14"/>
    <mergeCell ref="B29:B30"/>
    <mergeCell ref="C27:C28"/>
    <mergeCell ref="C29:C30"/>
    <mergeCell ref="D13:D14"/>
    <mergeCell ref="D17:D18"/>
    <mergeCell ref="C17:C18"/>
    <mergeCell ref="H4:H5"/>
    <mergeCell ref="R7:R8"/>
    <mergeCell ref="R9:R10"/>
    <mergeCell ref="R11:R12"/>
    <mergeCell ref="R13:R14"/>
    <mergeCell ref="R15:R16"/>
    <mergeCell ref="L4:Q5"/>
    <mergeCell ref="S7:S8"/>
    <mergeCell ref="T7:T8"/>
    <mergeCell ref="R4:T6"/>
    <mergeCell ref="C4:C8"/>
    <mergeCell ref="C11:C12"/>
    <mergeCell ref="S9:S10"/>
    <mergeCell ref="S11:S12"/>
    <mergeCell ref="T9:T10"/>
    <mergeCell ref="T11:T12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22 U17:U1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B2:U87"/>
  <sheetViews>
    <sheetView zoomScalePageLayoutView="0" workbookViewId="0" topLeftCell="A1">
      <selection activeCell="W20" sqref="W20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228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66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172</v>
      </c>
      <c r="C5" s="189"/>
      <c r="D5" s="14" t="s">
        <v>47</v>
      </c>
      <c r="E5" s="15"/>
      <c r="F5" s="16"/>
      <c r="G5" s="68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157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387</v>
      </c>
      <c r="D9" s="175">
        <v>105</v>
      </c>
      <c r="E9" s="26">
        <v>265</v>
      </c>
      <c r="F9" s="27">
        <v>250</v>
      </c>
      <c r="G9" s="36">
        <v>236</v>
      </c>
      <c r="H9" s="36">
        <v>227</v>
      </c>
      <c r="I9" s="36">
        <v>235</v>
      </c>
      <c r="J9" s="37">
        <v>235</v>
      </c>
      <c r="K9" s="37">
        <v>224</v>
      </c>
      <c r="L9" s="115">
        <v>213</v>
      </c>
      <c r="M9" s="114">
        <v>201</v>
      </c>
      <c r="N9" s="103">
        <v>200</v>
      </c>
      <c r="O9" s="103">
        <v>200</v>
      </c>
      <c r="P9" s="103">
        <v>200</v>
      </c>
      <c r="Q9" s="112">
        <v>200</v>
      </c>
      <c r="R9" s="196" t="s">
        <v>121</v>
      </c>
      <c r="S9" s="161" t="s">
        <v>27</v>
      </c>
      <c r="T9" s="194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-5.660377358490567</v>
      </c>
      <c r="G10" s="38">
        <f>(G9-F9)/F9*100</f>
        <v>-5.6000000000000005</v>
      </c>
      <c r="H10" s="38">
        <f>ROUND((H9-G9)/G9*100,1)</f>
        <v>-3.8</v>
      </c>
      <c r="I10" s="38">
        <f>ROUND((I9-H9)/H9*100,1)</f>
        <v>3.5</v>
      </c>
      <c r="J10" s="38">
        <f>ROUND((J9-I9)/I9*100,1)</f>
        <v>0</v>
      </c>
      <c r="K10" s="38">
        <f>ROUND((K9-J9)/J9*100,1)</f>
        <v>-4.7</v>
      </c>
      <c r="L10" s="95">
        <f>ROUND((L9-K9)/K9*100,1)</f>
        <v>-4.9</v>
      </c>
      <c r="M10" s="95">
        <v>-0.5</v>
      </c>
      <c r="N10" s="95">
        <v>-0.5</v>
      </c>
      <c r="O10" s="95">
        <v>0</v>
      </c>
      <c r="P10" s="95">
        <v>0</v>
      </c>
      <c r="Q10" s="94">
        <v>0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388</v>
      </c>
      <c r="D11" s="175">
        <v>114</v>
      </c>
      <c r="E11" s="8">
        <v>297</v>
      </c>
      <c r="F11" s="31">
        <v>280</v>
      </c>
      <c r="G11" s="39">
        <v>265</v>
      </c>
      <c r="H11" s="39">
        <v>257</v>
      </c>
      <c r="I11" s="39">
        <v>265</v>
      </c>
      <c r="J11" s="40">
        <v>265</v>
      </c>
      <c r="K11" s="50">
        <v>251</v>
      </c>
      <c r="L11" s="114">
        <v>239</v>
      </c>
      <c r="M11" s="113">
        <v>227</v>
      </c>
      <c r="N11" s="113">
        <v>228</v>
      </c>
      <c r="O11" s="113">
        <v>228</v>
      </c>
      <c r="P11" s="113">
        <v>229</v>
      </c>
      <c r="Q11" s="112">
        <v>230</v>
      </c>
      <c r="R11" s="196" t="s">
        <v>140</v>
      </c>
      <c r="S11" s="161" t="s">
        <v>27</v>
      </c>
      <c r="T11" s="194">
        <v>200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-5.723905723905724</v>
      </c>
      <c r="G12" s="38">
        <f>(G11-F11)/F11*100</f>
        <v>-5.357142857142857</v>
      </c>
      <c r="H12" s="38">
        <f>ROUND((H11-G11)/G11*100,1)</f>
        <v>-3</v>
      </c>
      <c r="I12" s="38">
        <f>ROUND((I11-H11)/H11*100,1)</f>
        <v>3.1</v>
      </c>
      <c r="J12" s="38">
        <f>ROUND((J11-I11)/I11*100,1)</f>
        <v>0</v>
      </c>
      <c r="K12" s="38">
        <f>ROUND((K11-J11)/J11*100,1)</f>
        <v>-5.3</v>
      </c>
      <c r="L12" s="95">
        <f>ROUND((L11-K11)/K11*100,1)</f>
        <v>-4.8</v>
      </c>
      <c r="M12" s="95">
        <v>0</v>
      </c>
      <c r="N12" s="95">
        <v>0.4</v>
      </c>
      <c r="O12" s="95">
        <v>0</v>
      </c>
      <c r="P12" s="95">
        <v>0.4</v>
      </c>
      <c r="Q12" s="94">
        <v>0.4</v>
      </c>
      <c r="R12" s="197"/>
      <c r="S12" s="162"/>
      <c r="T12" s="195"/>
      <c r="U12" s="6"/>
    </row>
    <row r="13" spans="2:21" ht="15" customHeight="1">
      <c r="B13" s="165" t="s">
        <v>62</v>
      </c>
      <c r="C13" s="187" t="s">
        <v>389</v>
      </c>
      <c r="D13" s="175">
        <v>286</v>
      </c>
      <c r="E13" s="8">
        <v>226</v>
      </c>
      <c r="F13" s="31">
        <v>215</v>
      </c>
      <c r="G13" s="39">
        <v>205</v>
      </c>
      <c r="H13" s="39">
        <v>196</v>
      </c>
      <c r="I13" s="40">
        <v>196</v>
      </c>
      <c r="J13" s="50">
        <v>195</v>
      </c>
      <c r="K13" s="50">
        <v>185</v>
      </c>
      <c r="L13" s="114">
        <v>174</v>
      </c>
      <c r="M13" s="113">
        <v>155</v>
      </c>
      <c r="N13" s="113">
        <v>153</v>
      </c>
      <c r="O13" s="113">
        <v>151</v>
      </c>
      <c r="P13" s="113">
        <v>149</v>
      </c>
      <c r="Q13" s="112">
        <v>147</v>
      </c>
      <c r="R13" s="196" t="s">
        <v>133</v>
      </c>
      <c r="S13" s="161" t="s">
        <v>27</v>
      </c>
      <c r="T13" s="194">
        <v>200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-4.867256637168142</v>
      </c>
      <c r="G14" s="38">
        <f>(G13-F13)/F13*100</f>
        <v>-4.651162790697675</v>
      </c>
      <c r="H14" s="38">
        <f>ROUND((H13-G13)/G13*100,1)</f>
        <v>-4.4</v>
      </c>
      <c r="I14" s="38">
        <f>ROUND((I13-H13)/H13*100,1)</f>
        <v>0</v>
      </c>
      <c r="J14" s="38">
        <f>ROUND((J13-I13)/I13*100,1)</f>
        <v>-0.5</v>
      </c>
      <c r="K14" s="38">
        <f>ROUND((K13-J13)/J13*100,1)</f>
        <v>-5.1</v>
      </c>
      <c r="L14" s="95">
        <f>ROUND((L13-K13)/K13*100,1)</f>
        <v>-5.9</v>
      </c>
      <c r="M14" s="95">
        <v>-1.9</v>
      </c>
      <c r="N14" s="95">
        <v>-1.3</v>
      </c>
      <c r="O14" s="95">
        <v>-1.3</v>
      </c>
      <c r="P14" s="95">
        <v>-1.3</v>
      </c>
      <c r="Q14" s="94">
        <v>-1.3</v>
      </c>
      <c r="R14" s="197"/>
      <c r="S14" s="162"/>
      <c r="T14" s="195"/>
      <c r="U14" s="6"/>
    </row>
    <row r="15" spans="2:21" ht="15" customHeight="1">
      <c r="B15" s="165" t="s">
        <v>15</v>
      </c>
      <c r="C15" s="187" t="s">
        <v>390</v>
      </c>
      <c r="D15" s="175">
        <v>130</v>
      </c>
      <c r="E15" s="8">
        <v>313</v>
      </c>
      <c r="F15" s="31">
        <v>297</v>
      </c>
      <c r="G15" s="39">
        <v>284</v>
      </c>
      <c r="H15" s="39">
        <v>278</v>
      </c>
      <c r="I15" s="39">
        <v>292</v>
      </c>
      <c r="J15" s="40">
        <v>296</v>
      </c>
      <c r="K15" s="50">
        <v>281</v>
      </c>
      <c r="L15" s="112">
        <v>267</v>
      </c>
      <c r="M15" s="113">
        <v>254</v>
      </c>
      <c r="N15" s="113">
        <v>255</v>
      </c>
      <c r="O15" s="113">
        <v>256</v>
      </c>
      <c r="P15" s="113">
        <v>258</v>
      </c>
      <c r="Q15" s="112">
        <v>259</v>
      </c>
      <c r="R15" s="196" t="s">
        <v>125</v>
      </c>
      <c r="S15" s="161" t="s">
        <v>27</v>
      </c>
      <c r="T15" s="194">
        <v>200</v>
      </c>
      <c r="U15" s="167" t="s">
        <v>141</v>
      </c>
    </row>
    <row r="16" spans="2:21" ht="15" customHeight="1">
      <c r="B16" s="186"/>
      <c r="C16" s="188"/>
      <c r="D16" s="176"/>
      <c r="E16" s="29"/>
      <c r="F16" s="30">
        <f>(F15-E15)/E15*100</f>
        <v>-5.111821086261981</v>
      </c>
      <c r="G16" s="38">
        <f>(G15-F15)/F15*100</f>
        <v>-4.377104377104377</v>
      </c>
      <c r="H16" s="38">
        <f>(H15-G15)/G15*100</f>
        <v>-2.112676056338028</v>
      </c>
      <c r="I16" s="38">
        <f>ROUND((I15-H15)/H15*100,1)</f>
        <v>5</v>
      </c>
      <c r="J16" s="38">
        <f>ROUND((J15-I15)/I15*100,1)</f>
        <v>1.4</v>
      </c>
      <c r="K16" s="38">
        <f>ROUND((K15-J15)/J15*100,1)</f>
        <v>-5.1</v>
      </c>
      <c r="L16" s="95">
        <f>ROUND((L15-K15)/K15*100,1)</f>
        <v>-5</v>
      </c>
      <c r="M16" s="95">
        <v>0</v>
      </c>
      <c r="N16" s="95">
        <v>0.4</v>
      </c>
      <c r="O16" s="95">
        <v>0.4</v>
      </c>
      <c r="P16" s="95">
        <v>0.8</v>
      </c>
      <c r="Q16" s="94">
        <v>0.4</v>
      </c>
      <c r="R16" s="197"/>
      <c r="S16" s="162"/>
      <c r="T16" s="195"/>
      <c r="U16" s="168"/>
    </row>
    <row r="17" spans="2:21" ht="15" customHeight="1">
      <c r="B17" s="165" t="s">
        <v>13</v>
      </c>
      <c r="C17" s="187" t="s">
        <v>391</v>
      </c>
      <c r="D17" s="175">
        <v>207</v>
      </c>
      <c r="E17" s="8">
        <v>314</v>
      </c>
      <c r="F17" s="31">
        <v>299</v>
      </c>
      <c r="G17" s="39">
        <v>288</v>
      </c>
      <c r="H17" s="39">
        <v>284</v>
      </c>
      <c r="I17" s="39">
        <v>296</v>
      </c>
      <c r="J17" s="40">
        <v>299</v>
      </c>
      <c r="K17" s="50">
        <v>284</v>
      </c>
      <c r="L17" s="114">
        <v>270</v>
      </c>
      <c r="M17" s="113">
        <v>263</v>
      </c>
      <c r="N17" s="113">
        <v>265</v>
      </c>
      <c r="O17" s="113">
        <v>266</v>
      </c>
      <c r="P17" s="113">
        <v>267</v>
      </c>
      <c r="Q17" s="112">
        <v>268</v>
      </c>
      <c r="R17" s="196" t="s">
        <v>142</v>
      </c>
      <c r="S17" s="161" t="s">
        <v>27</v>
      </c>
      <c r="T17" s="194">
        <v>200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-4.777070063694268</v>
      </c>
      <c r="G18" s="38">
        <f>(G17-F17)/F17*100</f>
        <v>-3.678929765886288</v>
      </c>
      <c r="H18" s="38">
        <f>(H17-G17)/G17*100</f>
        <v>-1.3888888888888888</v>
      </c>
      <c r="I18" s="38">
        <f>ROUND((I17-H17)/H17*100,1)</f>
        <v>4.2</v>
      </c>
      <c r="J18" s="38">
        <f>ROUND((J17-I17)/I17*100,1)</f>
        <v>1</v>
      </c>
      <c r="K18" s="38">
        <f>ROUND((K17-J17)/J17*100,1)</f>
        <v>-5</v>
      </c>
      <c r="L18" s="95">
        <f>ROUND((L17-K17)/K17*100,1)</f>
        <v>-4.9</v>
      </c>
      <c r="M18" s="95">
        <v>1.2</v>
      </c>
      <c r="N18" s="95">
        <v>0.8</v>
      </c>
      <c r="O18" s="95">
        <v>0.4</v>
      </c>
      <c r="P18" s="95">
        <v>0.4</v>
      </c>
      <c r="Q18" s="94">
        <v>0.4</v>
      </c>
      <c r="R18" s="197"/>
      <c r="S18" s="162"/>
      <c r="T18" s="195"/>
      <c r="U18" s="6"/>
    </row>
    <row r="19" spans="2:21" ht="15" customHeight="1">
      <c r="B19" s="165" t="s">
        <v>14</v>
      </c>
      <c r="C19" s="187" t="s">
        <v>392</v>
      </c>
      <c r="D19" s="175">
        <v>72</v>
      </c>
      <c r="E19" s="8">
        <v>312</v>
      </c>
      <c r="F19" s="31">
        <v>295</v>
      </c>
      <c r="G19" s="39">
        <v>284</v>
      </c>
      <c r="H19" s="39">
        <v>278</v>
      </c>
      <c r="I19" s="39">
        <v>287</v>
      </c>
      <c r="J19" s="40">
        <v>290</v>
      </c>
      <c r="K19" s="50">
        <v>276</v>
      </c>
      <c r="L19" s="112">
        <v>262</v>
      </c>
      <c r="M19" s="113">
        <v>250</v>
      </c>
      <c r="N19" s="113">
        <v>251</v>
      </c>
      <c r="O19" s="113">
        <v>252</v>
      </c>
      <c r="P19" s="113">
        <v>253</v>
      </c>
      <c r="Q19" s="112">
        <v>254</v>
      </c>
      <c r="R19" s="196" t="s">
        <v>41</v>
      </c>
      <c r="S19" s="161" t="s">
        <v>27</v>
      </c>
      <c r="T19" s="194">
        <v>300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-5.448717948717949</v>
      </c>
      <c r="G20" s="38">
        <f>(G19-F19)/F19*100</f>
        <v>-3.728813559322034</v>
      </c>
      <c r="H20" s="38">
        <f>(H19-G19)/G19*100</f>
        <v>-2.112676056338028</v>
      </c>
      <c r="I20" s="38">
        <f>ROUND((I19-H19)/H19*100,1)</f>
        <v>3.2</v>
      </c>
      <c r="J20" s="38">
        <f>ROUND((J19-I19)/I19*100,1)</f>
        <v>1</v>
      </c>
      <c r="K20" s="38">
        <f>ROUND((K19-J19)/J19*100,1)</f>
        <v>-4.8</v>
      </c>
      <c r="L20" s="95">
        <f>ROUND((L19-K19)/K19*100,1)</f>
        <v>-5.1</v>
      </c>
      <c r="M20" s="95">
        <v>0</v>
      </c>
      <c r="N20" s="95">
        <v>0.4</v>
      </c>
      <c r="O20" s="95">
        <v>0.4</v>
      </c>
      <c r="P20" s="95">
        <v>0.4</v>
      </c>
      <c r="Q20" s="94">
        <v>0.4</v>
      </c>
      <c r="R20" s="197"/>
      <c r="S20" s="162"/>
      <c r="T20" s="195"/>
      <c r="U20" s="6"/>
    </row>
    <row r="21" spans="2:21" ht="15" customHeight="1">
      <c r="B21" s="165" t="s">
        <v>63</v>
      </c>
      <c r="C21" s="187" t="s">
        <v>393</v>
      </c>
      <c r="D21" s="175">
        <v>69</v>
      </c>
      <c r="E21" s="8">
        <v>552</v>
      </c>
      <c r="F21" s="31">
        <v>490</v>
      </c>
      <c r="G21" s="39">
        <v>435</v>
      </c>
      <c r="H21" s="39">
        <v>412</v>
      </c>
      <c r="I21" s="39">
        <v>412</v>
      </c>
      <c r="J21" s="40">
        <v>412</v>
      </c>
      <c r="K21" s="50">
        <v>393</v>
      </c>
      <c r="L21" s="112">
        <v>375</v>
      </c>
      <c r="M21" s="113">
        <v>349</v>
      </c>
      <c r="N21" s="113">
        <v>347</v>
      </c>
      <c r="O21" s="113">
        <v>345</v>
      </c>
      <c r="P21" s="113">
        <v>343</v>
      </c>
      <c r="Q21" s="112">
        <v>341</v>
      </c>
      <c r="R21" s="196" t="s">
        <v>40</v>
      </c>
      <c r="S21" s="161" t="s">
        <v>27</v>
      </c>
      <c r="T21" s="194">
        <v>400</v>
      </c>
      <c r="U21" s="167" t="s">
        <v>143</v>
      </c>
    </row>
    <row r="22" spans="2:21" ht="15" customHeight="1">
      <c r="B22" s="186"/>
      <c r="C22" s="188"/>
      <c r="D22" s="176"/>
      <c r="E22" s="29"/>
      <c r="F22" s="30">
        <f>(F21-E21)/E21*100</f>
        <v>-11.231884057971014</v>
      </c>
      <c r="G22" s="38">
        <f>(G21-F21)/F21*100</f>
        <v>-11.224489795918368</v>
      </c>
      <c r="H22" s="38">
        <f>(H21-G21)/G21*100</f>
        <v>-5.287356321839081</v>
      </c>
      <c r="I22" s="38">
        <f>ROUND((I21-H21)/H21*100,1)</f>
        <v>0</v>
      </c>
      <c r="J22" s="38">
        <f>ROUND((J21-I21)/I21*100,1)</f>
        <v>0</v>
      </c>
      <c r="K22" s="38">
        <f>ROUND((K21-J21)/J21*100,1)</f>
        <v>-4.6</v>
      </c>
      <c r="L22" s="95">
        <f>ROUND((L21-K21)/K21*100,1)</f>
        <v>-4.6</v>
      </c>
      <c r="M22" s="95">
        <v>-0.6</v>
      </c>
      <c r="N22" s="95">
        <v>-0.6</v>
      </c>
      <c r="O22" s="95">
        <v>-0.6</v>
      </c>
      <c r="P22" s="95">
        <v>-0.6</v>
      </c>
      <c r="Q22" s="94">
        <v>-0.6</v>
      </c>
      <c r="R22" s="197"/>
      <c r="S22" s="162"/>
      <c r="T22" s="195"/>
      <c r="U22" s="168"/>
    </row>
    <row r="23" spans="2:21" ht="15" customHeight="1">
      <c r="B23" s="165"/>
      <c r="C23" s="187"/>
      <c r="D23" s="175"/>
      <c r="E23" s="8"/>
      <c r="F23" s="31"/>
      <c r="G23" s="39"/>
      <c r="H23" s="39"/>
      <c r="I23" s="39"/>
      <c r="J23" s="40"/>
      <c r="K23" s="50"/>
      <c r="L23" s="114"/>
      <c r="M23" s="114"/>
      <c r="N23" s="114"/>
      <c r="O23" s="114"/>
      <c r="P23" s="114"/>
      <c r="Q23" s="114"/>
      <c r="R23" s="196"/>
      <c r="S23" s="161"/>
      <c r="T23" s="194"/>
      <c r="U23" s="14"/>
    </row>
    <row r="24" spans="2:21" ht="15" customHeight="1">
      <c r="B24" s="186"/>
      <c r="C24" s="188"/>
      <c r="D24" s="176"/>
      <c r="E24" s="29"/>
      <c r="F24" s="30"/>
      <c r="G24" s="38"/>
      <c r="H24" s="38"/>
      <c r="I24" s="38"/>
      <c r="J24" s="38"/>
      <c r="K24" s="38"/>
      <c r="L24" s="95"/>
      <c r="M24" s="95"/>
      <c r="N24" s="94"/>
      <c r="O24" s="94"/>
      <c r="P24" s="94"/>
      <c r="Q24" s="94"/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26"/>
      <c r="F33" s="27"/>
      <c r="G33" s="36"/>
      <c r="H33" s="36"/>
      <c r="I33" s="36"/>
      <c r="J33" s="36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1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26"/>
      <c r="F43" s="27"/>
      <c r="G43" s="36"/>
      <c r="H43" s="36"/>
      <c r="I43" s="36"/>
      <c r="J43" s="36"/>
      <c r="K43" s="40"/>
      <c r="L43" s="116"/>
      <c r="M43" s="116"/>
      <c r="N43" s="112"/>
      <c r="O43" s="112"/>
      <c r="P43" s="113"/>
      <c r="Q43" s="113"/>
      <c r="R43" s="196"/>
      <c r="S43" s="161"/>
      <c r="T43" s="194"/>
      <c r="U43" s="11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38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1" spans="18:20" ht="11.25">
      <c r="R51" s="1"/>
      <c r="S51" s="1"/>
      <c r="T51" s="2"/>
    </row>
    <row r="52" spans="18:20" ht="11.25">
      <c r="R52" s="1"/>
      <c r="S52" s="1"/>
      <c r="T52" s="1"/>
    </row>
    <row r="53" spans="18:20" ht="11.25">
      <c r="R53" s="1"/>
      <c r="S53" s="1"/>
      <c r="T53" s="1"/>
    </row>
    <row r="54" spans="18:20" ht="11.25">
      <c r="R54" s="1"/>
      <c r="S54" s="1"/>
      <c r="T54" s="2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"/>
      <c r="S55" s="1"/>
      <c r="T55" s="1"/>
    </row>
    <row r="56" spans="6:20" ht="11.25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7" spans="18:19" ht="11.25">
      <c r="R57" s="1"/>
      <c r="S57" s="1"/>
    </row>
    <row r="58" spans="2:21" ht="15" customHeight="1">
      <c r="B58" s="1"/>
      <c r="C58" s="1"/>
      <c r="R58" s="1"/>
      <c r="S58" s="1"/>
      <c r="U58" s="2"/>
    </row>
    <row r="59" spans="2:21" ht="15" customHeight="1">
      <c r="B59" s="1"/>
      <c r="C59" s="1"/>
      <c r="R59" s="1"/>
      <c r="S59" s="1"/>
      <c r="U59" s="2"/>
    </row>
    <row r="60" spans="2:21" ht="15" customHeight="1">
      <c r="B60" s="1"/>
      <c r="C60" s="1"/>
      <c r="R60" s="1"/>
      <c r="S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</sheetData>
  <sheetProtection/>
  <mergeCells count="129">
    <mergeCell ref="R47:R48"/>
    <mergeCell ref="S47:S48"/>
    <mergeCell ref="T47:T48"/>
    <mergeCell ref="R43:R44"/>
    <mergeCell ref="S43:S44"/>
    <mergeCell ref="T43:T44"/>
    <mergeCell ref="R45:R46"/>
    <mergeCell ref="S45:S46"/>
    <mergeCell ref="T45:T46"/>
    <mergeCell ref="R39:R40"/>
    <mergeCell ref="S39:S40"/>
    <mergeCell ref="T39:T40"/>
    <mergeCell ref="R41:R42"/>
    <mergeCell ref="S41:S42"/>
    <mergeCell ref="T41:T42"/>
    <mergeCell ref="R35:R36"/>
    <mergeCell ref="S35:S36"/>
    <mergeCell ref="T35:T36"/>
    <mergeCell ref="R37:R38"/>
    <mergeCell ref="S37:S38"/>
    <mergeCell ref="T37:T38"/>
    <mergeCell ref="R31:R32"/>
    <mergeCell ref="S31:S32"/>
    <mergeCell ref="T31:T32"/>
    <mergeCell ref="R33:R34"/>
    <mergeCell ref="S33:S34"/>
    <mergeCell ref="T33:T34"/>
    <mergeCell ref="R27:R28"/>
    <mergeCell ref="S27:S28"/>
    <mergeCell ref="T27:T28"/>
    <mergeCell ref="R29:R30"/>
    <mergeCell ref="S29:S30"/>
    <mergeCell ref="T29:T30"/>
    <mergeCell ref="T21:T22"/>
    <mergeCell ref="T23:T24"/>
    <mergeCell ref="U15:U16"/>
    <mergeCell ref="U21:U22"/>
    <mergeCell ref="R25:R26"/>
    <mergeCell ref="S25:S26"/>
    <mergeCell ref="T25:T26"/>
    <mergeCell ref="R21:R22"/>
    <mergeCell ref="R23:R24"/>
    <mergeCell ref="S21:S22"/>
    <mergeCell ref="S17:S18"/>
    <mergeCell ref="S19:S20"/>
    <mergeCell ref="T9:T10"/>
    <mergeCell ref="T11:T12"/>
    <mergeCell ref="T13:T14"/>
    <mergeCell ref="T15:T16"/>
    <mergeCell ref="T17:T18"/>
    <mergeCell ref="T19:T20"/>
    <mergeCell ref="D37:D38"/>
    <mergeCell ref="C37:C38"/>
    <mergeCell ref="S23:S24"/>
    <mergeCell ref="R9:R10"/>
    <mergeCell ref="R11:R12"/>
    <mergeCell ref="R13:R14"/>
    <mergeCell ref="R15:R16"/>
    <mergeCell ref="R17:R18"/>
    <mergeCell ref="R19:R20"/>
    <mergeCell ref="S9:S10"/>
    <mergeCell ref="D45:D46"/>
    <mergeCell ref="C41:C42"/>
    <mergeCell ref="D39:D40"/>
    <mergeCell ref="D43:D44"/>
    <mergeCell ref="C43:C44"/>
    <mergeCell ref="D41:D42"/>
    <mergeCell ref="C39:C40"/>
    <mergeCell ref="B21:B22"/>
    <mergeCell ref="B23:B24"/>
    <mergeCell ref="B45:B46"/>
    <mergeCell ref="C45:C46"/>
    <mergeCell ref="B41:B42"/>
    <mergeCell ref="B43:B44"/>
    <mergeCell ref="B39:B40"/>
    <mergeCell ref="C29:C30"/>
    <mergeCell ref="C25:C26"/>
    <mergeCell ref="B37:B38"/>
    <mergeCell ref="D35:D36"/>
    <mergeCell ref="D29:D30"/>
    <mergeCell ref="B35:B36"/>
    <mergeCell ref="C35:C36"/>
    <mergeCell ref="B31:B32"/>
    <mergeCell ref="C33:C34"/>
    <mergeCell ref="D33:D34"/>
    <mergeCell ref="C31:C32"/>
    <mergeCell ref="D25:D26"/>
    <mergeCell ref="B33:B34"/>
    <mergeCell ref="B27:B28"/>
    <mergeCell ref="C27:C28"/>
    <mergeCell ref="B25:B26"/>
    <mergeCell ref="D27:D28"/>
    <mergeCell ref="B29:B30"/>
    <mergeCell ref="B19:B20"/>
    <mergeCell ref="B15:B16"/>
    <mergeCell ref="B17:B18"/>
    <mergeCell ref="C17:C18"/>
    <mergeCell ref="C15:C16"/>
    <mergeCell ref="B11:B12"/>
    <mergeCell ref="B13:B14"/>
    <mergeCell ref="C13:C14"/>
    <mergeCell ref="C19:C20"/>
    <mergeCell ref="D21:D22"/>
    <mergeCell ref="C23:C24"/>
    <mergeCell ref="D23:D24"/>
    <mergeCell ref="C21:C22"/>
    <mergeCell ref="C9:C10"/>
    <mergeCell ref="D9:D10"/>
    <mergeCell ref="D11:D12"/>
    <mergeCell ref="T7:T8"/>
    <mergeCell ref="C4:C8"/>
    <mergeCell ref="D13:D14"/>
    <mergeCell ref="C11:C12"/>
    <mergeCell ref="D15:D16"/>
    <mergeCell ref="R4:T6"/>
    <mergeCell ref="H4:H5"/>
    <mergeCell ref="S11:S12"/>
    <mergeCell ref="S13:S14"/>
    <mergeCell ref="S15:S16"/>
    <mergeCell ref="L4:Q5"/>
    <mergeCell ref="B47:B48"/>
    <mergeCell ref="C47:C48"/>
    <mergeCell ref="D47:D48"/>
    <mergeCell ref="R7:R8"/>
    <mergeCell ref="S7:S8"/>
    <mergeCell ref="B9:B10"/>
    <mergeCell ref="D31:D32"/>
    <mergeCell ref="D17:D18"/>
    <mergeCell ref="D19:D20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20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B2:X88"/>
  <sheetViews>
    <sheetView zoomScalePageLayoutView="0" workbookViewId="0" topLeftCell="A6">
      <selection activeCell="W23" sqref="W23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6" width="5.875" style="3" hidden="1" customWidth="1"/>
    <col min="7" max="7" width="0.12890625" style="3" hidden="1" customWidth="1"/>
    <col min="8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229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4" ht="15" customHeight="1">
      <c r="B9" s="165" t="s">
        <v>81</v>
      </c>
      <c r="C9" s="187" t="s">
        <v>441</v>
      </c>
      <c r="D9" s="175">
        <v>66</v>
      </c>
      <c r="E9" s="26">
        <v>247</v>
      </c>
      <c r="F9" s="27">
        <v>232</v>
      </c>
      <c r="G9" s="36">
        <v>220</v>
      </c>
      <c r="H9" s="36">
        <v>208</v>
      </c>
      <c r="I9" s="36">
        <v>210</v>
      </c>
      <c r="J9" s="37">
        <v>210</v>
      </c>
      <c r="K9" s="37">
        <v>200</v>
      </c>
      <c r="L9" s="115">
        <v>191</v>
      </c>
      <c r="M9" s="113" t="s">
        <v>153</v>
      </c>
      <c r="N9" s="114" t="s">
        <v>153</v>
      </c>
      <c r="O9" s="113" t="s">
        <v>153</v>
      </c>
      <c r="P9" s="114" t="s">
        <v>153</v>
      </c>
      <c r="Q9" s="112">
        <v>173</v>
      </c>
      <c r="R9" s="196" t="s">
        <v>121</v>
      </c>
      <c r="S9" s="161" t="s">
        <v>27</v>
      </c>
      <c r="T9" s="194">
        <v>200</v>
      </c>
      <c r="U9" s="11"/>
      <c r="X9"/>
    </row>
    <row r="10" spans="2:21" ht="15" customHeight="1">
      <c r="B10" s="186"/>
      <c r="C10" s="221"/>
      <c r="D10" s="220"/>
      <c r="E10" s="152"/>
      <c r="F10" s="30">
        <f>(F9-E9)/E9*100</f>
        <v>-6.0728744939271255</v>
      </c>
      <c r="G10" s="38">
        <f>(G9-F9)/F9*100</f>
        <v>-5.172413793103448</v>
      </c>
      <c r="H10" s="38">
        <f>ROUND((H9-G9)/G9*100,1)</f>
        <v>-5.5</v>
      </c>
      <c r="I10" s="38">
        <f>ROUND((I9-H9)/H9*100,1)</f>
        <v>1</v>
      </c>
      <c r="J10" s="38">
        <f>ROUND((J9-I9)/I9*100,1)</f>
        <v>0</v>
      </c>
      <c r="K10" s="38">
        <f>ROUND((K9-J9)/J9*100,1)</f>
        <v>-4.8</v>
      </c>
      <c r="L10" s="95">
        <f>ROUND((L9-K9)/K9*100,1)</f>
        <v>-4.5</v>
      </c>
      <c r="M10" s="95" t="s">
        <v>153</v>
      </c>
      <c r="N10" s="95" t="s">
        <v>153</v>
      </c>
      <c r="O10" s="95" t="s">
        <v>153</v>
      </c>
      <c r="P10" s="95" t="s">
        <v>153</v>
      </c>
      <c r="Q10" s="95" t="s">
        <v>153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394</v>
      </c>
      <c r="D11" s="175">
        <v>144</v>
      </c>
      <c r="E11" s="8">
        <v>257</v>
      </c>
      <c r="F11" s="31">
        <v>242</v>
      </c>
      <c r="G11" s="39">
        <v>228</v>
      </c>
      <c r="H11" s="39">
        <v>218</v>
      </c>
      <c r="I11" s="39">
        <v>222</v>
      </c>
      <c r="J11" s="39" t="s">
        <v>178</v>
      </c>
      <c r="K11" s="74" t="s">
        <v>44</v>
      </c>
      <c r="L11" s="111" t="s">
        <v>44</v>
      </c>
      <c r="M11" s="112">
        <v>175</v>
      </c>
      <c r="N11" s="112">
        <v>174</v>
      </c>
      <c r="O11" s="112">
        <v>174</v>
      </c>
      <c r="P11" s="112">
        <v>174</v>
      </c>
      <c r="Q11" s="112">
        <v>174</v>
      </c>
      <c r="R11" s="196" t="s">
        <v>36</v>
      </c>
      <c r="S11" s="161" t="s">
        <v>27</v>
      </c>
      <c r="T11" s="194">
        <v>200</v>
      </c>
      <c r="U11" s="167">
        <v>-12</v>
      </c>
    </row>
    <row r="12" spans="2:21" ht="15" customHeight="1">
      <c r="B12" s="186"/>
      <c r="C12" s="188"/>
      <c r="D12" s="176"/>
      <c r="E12" s="29"/>
      <c r="F12" s="30">
        <f>(F11-E11)/E11*100</f>
        <v>-5.836575875486381</v>
      </c>
      <c r="G12" s="38">
        <f>(G11-F11)/F11*100</f>
        <v>-5.785123966942149</v>
      </c>
      <c r="H12" s="38">
        <f>ROUND((H11-G11)/G11*100,1)</f>
        <v>-4.4</v>
      </c>
      <c r="I12" s="38">
        <f>ROUND((I11-H11)/H11*100,1)</f>
        <v>1.8</v>
      </c>
      <c r="J12" s="24" t="s">
        <v>178</v>
      </c>
      <c r="K12" s="64" t="s">
        <v>44</v>
      </c>
      <c r="L12" s="105" t="s">
        <v>44</v>
      </c>
      <c r="M12" s="105">
        <v>-1.1</v>
      </c>
      <c r="N12" s="95">
        <v>-0.6</v>
      </c>
      <c r="O12" s="95">
        <v>0</v>
      </c>
      <c r="P12" s="95">
        <v>0</v>
      </c>
      <c r="Q12" s="94">
        <v>0</v>
      </c>
      <c r="R12" s="197"/>
      <c r="S12" s="162"/>
      <c r="T12" s="195"/>
      <c r="U12" s="168"/>
    </row>
    <row r="13" spans="2:21" ht="15" customHeight="1">
      <c r="B13" s="165" t="s">
        <v>62</v>
      </c>
      <c r="C13" s="187" t="s">
        <v>395</v>
      </c>
      <c r="D13" s="175">
        <v>105</v>
      </c>
      <c r="E13" s="8">
        <v>265</v>
      </c>
      <c r="F13" s="31">
        <v>244</v>
      </c>
      <c r="G13" s="39">
        <v>229</v>
      </c>
      <c r="H13" s="39">
        <v>216</v>
      </c>
      <c r="I13" s="39">
        <v>218</v>
      </c>
      <c r="J13" s="39" t="s">
        <v>178</v>
      </c>
      <c r="K13" s="74" t="s">
        <v>44</v>
      </c>
      <c r="L13" s="111" t="s">
        <v>44</v>
      </c>
      <c r="M13" s="112">
        <v>183</v>
      </c>
      <c r="N13" s="112">
        <v>183</v>
      </c>
      <c r="O13" s="112">
        <v>183</v>
      </c>
      <c r="P13" s="112">
        <v>184</v>
      </c>
      <c r="Q13" s="112">
        <v>185</v>
      </c>
      <c r="R13" s="196" t="s">
        <v>36</v>
      </c>
      <c r="S13" s="161" t="s">
        <v>27</v>
      </c>
      <c r="T13" s="194">
        <v>200</v>
      </c>
      <c r="U13" s="167">
        <v>-6</v>
      </c>
    </row>
    <row r="14" spans="2:21" ht="15" customHeight="1">
      <c r="B14" s="186"/>
      <c r="C14" s="188"/>
      <c r="D14" s="176"/>
      <c r="E14" s="29"/>
      <c r="F14" s="30">
        <f>(F13-E13)/E13*100</f>
        <v>-7.9245283018867925</v>
      </c>
      <c r="G14" s="38">
        <f>(G13-F13)/F13*100</f>
        <v>-6.147540983606557</v>
      </c>
      <c r="H14" s="38">
        <f>ROUND((H13-G13)/G13*100,1)</f>
        <v>-5.7</v>
      </c>
      <c r="I14" s="38">
        <f>ROUND((I13-H13)/H13*100,1)</f>
        <v>0.9</v>
      </c>
      <c r="J14" s="24" t="s">
        <v>178</v>
      </c>
      <c r="K14" s="64" t="s">
        <v>44</v>
      </c>
      <c r="L14" s="105" t="s">
        <v>44</v>
      </c>
      <c r="M14" s="105">
        <v>0</v>
      </c>
      <c r="N14" s="95">
        <v>0</v>
      </c>
      <c r="O14" s="95">
        <v>0</v>
      </c>
      <c r="P14" s="95">
        <v>0.5</v>
      </c>
      <c r="Q14" s="94">
        <v>0.5</v>
      </c>
      <c r="R14" s="197"/>
      <c r="S14" s="162"/>
      <c r="T14" s="195"/>
      <c r="U14" s="168"/>
    </row>
    <row r="15" spans="2:21" ht="15" customHeight="1">
      <c r="B15" s="165" t="s">
        <v>15</v>
      </c>
      <c r="C15" s="187" t="s">
        <v>396</v>
      </c>
      <c r="D15" s="175">
        <v>143</v>
      </c>
      <c r="E15" s="8" t="s">
        <v>44</v>
      </c>
      <c r="F15" s="31" t="s">
        <v>44</v>
      </c>
      <c r="G15" s="39" t="s">
        <v>44</v>
      </c>
      <c r="H15" s="39">
        <v>220</v>
      </c>
      <c r="I15" s="39">
        <v>222</v>
      </c>
      <c r="J15" s="40">
        <v>224</v>
      </c>
      <c r="K15" s="50">
        <v>214</v>
      </c>
      <c r="L15" s="112">
        <v>203</v>
      </c>
      <c r="M15" s="113">
        <v>189</v>
      </c>
      <c r="N15" s="113">
        <v>188</v>
      </c>
      <c r="O15" s="113">
        <v>188</v>
      </c>
      <c r="P15" s="113">
        <v>188</v>
      </c>
      <c r="Q15" s="112">
        <v>188</v>
      </c>
      <c r="R15" s="196" t="s">
        <v>104</v>
      </c>
      <c r="S15" s="161" t="s">
        <v>27</v>
      </c>
      <c r="T15" s="194">
        <v>200</v>
      </c>
      <c r="U15" s="14"/>
    </row>
    <row r="16" spans="2:21" ht="15" customHeight="1">
      <c r="B16" s="186"/>
      <c r="C16" s="188"/>
      <c r="D16" s="176"/>
      <c r="E16" s="28"/>
      <c r="F16" s="30" t="s">
        <v>44</v>
      </c>
      <c r="G16" s="38" t="s">
        <v>44</v>
      </c>
      <c r="H16" s="38" t="s">
        <v>44</v>
      </c>
      <c r="I16" s="38">
        <f>ROUND((I15-H15)/H15*100,1)</f>
        <v>0.9</v>
      </c>
      <c r="J16" s="38">
        <f>ROUND((J15-I15)/I15*100,1)</f>
        <v>0.9</v>
      </c>
      <c r="K16" s="38">
        <f>ROUND((K15-J15)/J15*100,1)</f>
        <v>-4.5</v>
      </c>
      <c r="L16" s="95">
        <f>ROUND((L15-K15)/K15*100,1)</f>
        <v>-5.1</v>
      </c>
      <c r="M16" s="95">
        <v>-1</v>
      </c>
      <c r="N16" s="95">
        <v>-0.5</v>
      </c>
      <c r="O16" s="95">
        <v>0</v>
      </c>
      <c r="P16" s="95">
        <v>0</v>
      </c>
      <c r="Q16" s="94">
        <v>0</v>
      </c>
      <c r="R16" s="197"/>
      <c r="S16" s="162"/>
      <c r="T16" s="195"/>
      <c r="U16" s="6"/>
    </row>
    <row r="17" spans="2:21" ht="15" customHeight="1">
      <c r="B17" s="165" t="s">
        <v>190</v>
      </c>
      <c r="C17" s="187" t="s">
        <v>397</v>
      </c>
      <c r="D17" s="175">
        <v>146</v>
      </c>
      <c r="E17" s="8">
        <v>272</v>
      </c>
      <c r="F17" s="31">
        <v>256</v>
      </c>
      <c r="G17" s="39">
        <v>244</v>
      </c>
      <c r="H17" s="39">
        <v>234</v>
      </c>
      <c r="I17" s="39">
        <v>240</v>
      </c>
      <c r="J17" s="40">
        <v>243</v>
      </c>
      <c r="K17" s="39" t="s">
        <v>178</v>
      </c>
      <c r="L17" s="112" t="s">
        <v>178</v>
      </c>
      <c r="M17" s="111">
        <v>207</v>
      </c>
      <c r="N17" s="112">
        <v>207</v>
      </c>
      <c r="O17" s="112">
        <v>208</v>
      </c>
      <c r="P17" s="112">
        <v>209</v>
      </c>
      <c r="Q17" s="112">
        <v>210</v>
      </c>
      <c r="R17" s="196" t="s">
        <v>36</v>
      </c>
      <c r="S17" s="161" t="s">
        <v>27</v>
      </c>
      <c r="T17" s="194">
        <v>200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-5.88235294117647</v>
      </c>
      <c r="G18" s="38">
        <f>(G17-F17)/F17*100</f>
        <v>-4.6875</v>
      </c>
      <c r="H18" s="38">
        <f>ROUND((H17-G17)/G17*100,1)</f>
        <v>-4.1</v>
      </c>
      <c r="I18" s="38">
        <f>ROUND((I17-H17)/H17*100,1)</f>
        <v>2.6</v>
      </c>
      <c r="J18" s="38">
        <f>ROUND((J17-I17)/I17*100,1)</f>
        <v>1.3</v>
      </c>
      <c r="K18" s="24" t="s">
        <v>178</v>
      </c>
      <c r="L18" s="106" t="s">
        <v>178</v>
      </c>
      <c r="M18" s="105" t="s">
        <v>44</v>
      </c>
      <c r="N18" s="105">
        <v>0</v>
      </c>
      <c r="O18" s="95">
        <v>0.5</v>
      </c>
      <c r="P18" s="95">
        <v>0.5</v>
      </c>
      <c r="Q18" s="94">
        <v>0.5</v>
      </c>
      <c r="R18" s="197"/>
      <c r="S18" s="162"/>
      <c r="T18" s="195"/>
      <c r="U18" s="6"/>
    </row>
    <row r="19" spans="2:21" ht="15" customHeight="1">
      <c r="B19" s="165" t="s">
        <v>14</v>
      </c>
      <c r="C19" s="187" t="s">
        <v>398</v>
      </c>
      <c r="D19" s="175">
        <v>119</v>
      </c>
      <c r="E19" s="8">
        <v>244</v>
      </c>
      <c r="F19" s="31">
        <v>229</v>
      </c>
      <c r="G19" s="39">
        <v>219</v>
      </c>
      <c r="H19" s="39">
        <v>208</v>
      </c>
      <c r="I19" s="39">
        <v>212</v>
      </c>
      <c r="J19" s="40">
        <v>211</v>
      </c>
      <c r="K19" s="50">
        <v>200</v>
      </c>
      <c r="L19" s="112">
        <v>190</v>
      </c>
      <c r="M19" s="113">
        <v>182</v>
      </c>
      <c r="N19" s="113">
        <v>182</v>
      </c>
      <c r="O19" s="113">
        <v>182</v>
      </c>
      <c r="P19" s="113">
        <v>182</v>
      </c>
      <c r="Q19" s="112">
        <v>182</v>
      </c>
      <c r="R19" s="196" t="s">
        <v>84</v>
      </c>
      <c r="S19" s="161" t="s">
        <v>27</v>
      </c>
      <c r="T19" s="194">
        <v>200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-6.147540983606557</v>
      </c>
      <c r="G20" s="38">
        <f>(G19-F19)/F19*100</f>
        <v>-4.366812227074235</v>
      </c>
      <c r="H20" s="38">
        <f>ROUND((H19-G19)/G19*100,1)</f>
        <v>-5</v>
      </c>
      <c r="I20" s="38">
        <f>ROUND((I19-H19)/H19*100,1)</f>
        <v>1.9</v>
      </c>
      <c r="J20" s="38">
        <f>ROUND((J19-I19)/I19*100,1)</f>
        <v>-0.5</v>
      </c>
      <c r="K20" s="38">
        <f>ROUND((K19-J19)/J19*100,1)</f>
        <v>-5.2</v>
      </c>
      <c r="L20" s="95">
        <f>ROUND((L19-K19)/K19*100,1)</f>
        <v>-5</v>
      </c>
      <c r="M20" s="95">
        <v>0</v>
      </c>
      <c r="N20" s="95">
        <v>0</v>
      </c>
      <c r="O20" s="95">
        <v>0</v>
      </c>
      <c r="P20" s="95">
        <v>0</v>
      </c>
      <c r="Q20" s="94">
        <v>0</v>
      </c>
      <c r="R20" s="197"/>
      <c r="S20" s="162"/>
      <c r="T20" s="195"/>
      <c r="U20" s="6"/>
    </row>
    <row r="21" spans="2:21" ht="15" customHeight="1">
      <c r="B21" s="165" t="s">
        <v>16</v>
      </c>
      <c r="C21" s="187" t="s">
        <v>399</v>
      </c>
      <c r="D21" s="175">
        <v>355</v>
      </c>
      <c r="E21" s="8">
        <v>250</v>
      </c>
      <c r="F21" s="31">
        <v>235</v>
      </c>
      <c r="G21" s="39">
        <v>221</v>
      </c>
      <c r="H21" s="39">
        <v>204</v>
      </c>
      <c r="I21" s="39">
        <v>205</v>
      </c>
      <c r="J21" s="40">
        <v>205</v>
      </c>
      <c r="K21" s="50">
        <v>195</v>
      </c>
      <c r="L21" s="114">
        <v>183</v>
      </c>
      <c r="M21" s="113">
        <v>169</v>
      </c>
      <c r="N21" s="113">
        <v>168</v>
      </c>
      <c r="O21" s="113">
        <v>167</v>
      </c>
      <c r="P21" s="113">
        <v>166</v>
      </c>
      <c r="Q21" s="112">
        <v>166</v>
      </c>
      <c r="R21" s="196" t="s">
        <v>43</v>
      </c>
      <c r="S21" s="161" t="s">
        <v>27</v>
      </c>
      <c r="T21" s="194">
        <v>200</v>
      </c>
      <c r="U21" s="14"/>
    </row>
    <row r="22" spans="2:21" ht="15" customHeight="1">
      <c r="B22" s="186"/>
      <c r="C22" s="188"/>
      <c r="D22" s="176"/>
      <c r="E22" s="29"/>
      <c r="F22" s="30">
        <f>(F21-E21)/E21*100</f>
        <v>-6</v>
      </c>
      <c r="G22" s="38">
        <f>(G21-F21)/F21*100</f>
        <v>-5.957446808510639</v>
      </c>
      <c r="H22" s="38">
        <f>ROUND((H21-G21)/G21*100,1)</f>
        <v>-7.7</v>
      </c>
      <c r="I22" s="38">
        <f>ROUND((I21-H21)/H21*100,1)</f>
        <v>0.5</v>
      </c>
      <c r="J22" s="38">
        <f>ROUND((J21-I21)/I21*100,1)</f>
        <v>0</v>
      </c>
      <c r="K22" s="38">
        <f>ROUND((K21-J21)/J21*100,1)</f>
        <v>-4.9</v>
      </c>
      <c r="L22" s="95">
        <f>ROUND((L21-K21)/K21*100,1)</f>
        <v>-6.2</v>
      </c>
      <c r="M22" s="95">
        <v>-0.6</v>
      </c>
      <c r="N22" s="95">
        <v>-0.6</v>
      </c>
      <c r="O22" s="95">
        <v>-0.6</v>
      </c>
      <c r="P22" s="95">
        <v>-0.6</v>
      </c>
      <c r="Q22" s="94">
        <v>0</v>
      </c>
      <c r="R22" s="197"/>
      <c r="S22" s="162"/>
      <c r="T22" s="195"/>
      <c r="U22" s="6"/>
    </row>
    <row r="23" spans="2:21" ht="15" customHeight="1">
      <c r="B23" s="165" t="s">
        <v>198</v>
      </c>
      <c r="C23" s="187" t="s">
        <v>400</v>
      </c>
      <c r="D23" s="175">
        <v>473</v>
      </c>
      <c r="E23" s="8" t="s">
        <v>44</v>
      </c>
      <c r="F23" s="31" t="s">
        <v>44</v>
      </c>
      <c r="G23" s="39" t="s">
        <v>44</v>
      </c>
      <c r="H23" s="39">
        <v>334</v>
      </c>
      <c r="I23" s="39">
        <v>348</v>
      </c>
      <c r="J23" s="40">
        <v>352</v>
      </c>
      <c r="K23" s="50">
        <v>330</v>
      </c>
      <c r="L23" s="112">
        <v>315</v>
      </c>
      <c r="M23" s="112">
        <v>308</v>
      </c>
      <c r="N23" s="112">
        <v>311</v>
      </c>
      <c r="O23" s="112">
        <v>314</v>
      </c>
      <c r="P23" s="112">
        <v>318</v>
      </c>
      <c r="Q23" s="112">
        <v>322</v>
      </c>
      <c r="R23" s="196" t="s">
        <v>78</v>
      </c>
      <c r="S23" s="161" t="s">
        <v>29</v>
      </c>
      <c r="T23" s="194">
        <v>400</v>
      </c>
      <c r="U23" s="14"/>
    </row>
    <row r="24" spans="2:21" ht="15" customHeight="1">
      <c r="B24" s="186"/>
      <c r="C24" s="188"/>
      <c r="D24" s="176"/>
      <c r="E24" s="28"/>
      <c r="F24" s="30" t="s">
        <v>44</v>
      </c>
      <c r="G24" s="38" t="s">
        <v>44</v>
      </c>
      <c r="H24" s="38" t="s">
        <v>44</v>
      </c>
      <c r="I24" s="38">
        <f>ROUND((I23-H23)/H23*100,1)</f>
        <v>4.2</v>
      </c>
      <c r="J24" s="38">
        <f>ROUND((J23-I23)/I23*100,1)</f>
        <v>1.1</v>
      </c>
      <c r="K24" s="38">
        <f>ROUND((K23-J23)/J23*100,1)</f>
        <v>-6.3</v>
      </c>
      <c r="L24" s="95">
        <f>ROUND((L23-K23)/K23*100,1)</f>
        <v>-4.5</v>
      </c>
      <c r="M24" s="94">
        <v>1.3</v>
      </c>
      <c r="N24" s="94">
        <v>1</v>
      </c>
      <c r="O24" s="94">
        <v>1</v>
      </c>
      <c r="P24" s="94">
        <v>1.3</v>
      </c>
      <c r="Q24" s="94">
        <v>1.3</v>
      </c>
      <c r="R24" s="197"/>
      <c r="S24" s="162"/>
      <c r="T24" s="195"/>
      <c r="U24" s="6"/>
    </row>
    <row r="25" spans="2:21" ht="15" customHeight="1">
      <c r="B25" s="165" t="s">
        <v>145</v>
      </c>
      <c r="C25" s="187" t="s">
        <v>401</v>
      </c>
      <c r="D25" s="175">
        <v>981</v>
      </c>
      <c r="E25" s="8">
        <v>195</v>
      </c>
      <c r="F25" s="31">
        <v>177</v>
      </c>
      <c r="G25" s="39">
        <v>161</v>
      </c>
      <c r="H25" s="39">
        <v>146</v>
      </c>
      <c r="I25" s="39">
        <v>146</v>
      </c>
      <c r="J25" s="74" t="s">
        <v>44</v>
      </c>
      <c r="K25" s="74" t="s">
        <v>44</v>
      </c>
      <c r="L25" s="114" t="s">
        <v>44</v>
      </c>
      <c r="M25" s="114">
        <v>125</v>
      </c>
      <c r="N25" s="114">
        <v>124</v>
      </c>
      <c r="O25" s="114">
        <v>123</v>
      </c>
      <c r="P25" s="114">
        <v>122</v>
      </c>
      <c r="Q25" s="112">
        <v>122</v>
      </c>
      <c r="R25" s="196" t="s">
        <v>144</v>
      </c>
      <c r="S25" s="161" t="s">
        <v>406</v>
      </c>
      <c r="T25" s="194">
        <v>200</v>
      </c>
      <c r="U25" s="14"/>
    </row>
    <row r="26" spans="2:21" ht="15" customHeight="1">
      <c r="B26" s="186"/>
      <c r="C26" s="188"/>
      <c r="D26" s="176"/>
      <c r="E26" s="29"/>
      <c r="F26" s="30">
        <f>(F25-E25)/E25*100</f>
        <v>-9.230769230769232</v>
      </c>
      <c r="G26" s="38">
        <f>(G25-F25)/F25*100</f>
        <v>-9.03954802259887</v>
      </c>
      <c r="H26" s="38">
        <f>ROUND((H25-G25)/G25*100,1)</f>
        <v>-9.3</v>
      </c>
      <c r="I26" s="38">
        <f>ROUND((I25-H25)/H25*100,1)</f>
        <v>0</v>
      </c>
      <c r="J26" s="75" t="s">
        <v>44</v>
      </c>
      <c r="K26" s="64" t="s">
        <v>44</v>
      </c>
      <c r="L26" s="105" t="s">
        <v>44</v>
      </c>
      <c r="M26" s="94">
        <v>-0.8</v>
      </c>
      <c r="N26" s="94">
        <v>-0.8</v>
      </c>
      <c r="O26" s="94">
        <v>-0.8</v>
      </c>
      <c r="P26" s="94">
        <v>-0.8</v>
      </c>
      <c r="Q26" s="94">
        <v>0</v>
      </c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6"/>
      <c r="K27" s="37"/>
      <c r="L27" s="115"/>
      <c r="M27" s="115"/>
      <c r="N27" s="114"/>
      <c r="O27" s="114"/>
      <c r="P27" s="114"/>
      <c r="Q27" s="114"/>
      <c r="R27" s="159"/>
      <c r="S27" s="161"/>
      <c r="T27" s="163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60"/>
      <c r="S28" s="162"/>
      <c r="T28" s="164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59"/>
      <c r="S29" s="161"/>
      <c r="T29" s="163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60"/>
      <c r="S30" s="162"/>
      <c r="T30" s="164"/>
      <c r="U30" s="6"/>
    </row>
    <row r="31" spans="2:21" ht="15" customHeight="1">
      <c r="B31" s="187"/>
      <c r="C31" s="187"/>
      <c r="D31" s="175"/>
      <c r="E31" s="26"/>
      <c r="F31" s="27"/>
      <c r="G31" s="36"/>
      <c r="H31" s="36"/>
      <c r="I31" s="36"/>
      <c r="J31" s="36"/>
      <c r="K31" s="40"/>
      <c r="L31" s="116"/>
      <c r="M31" s="114"/>
      <c r="N31" s="114"/>
      <c r="O31" s="114"/>
      <c r="P31" s="112"/>
      <c r="Q31" s="112"/>
      <c r="R31" s="159"/>
      <c r="S31" s="161"/>
      <c r="T31" s="163"/>
      <c r="U31" s="11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60"/>
      <c r="S32" s="162"/>
      <c r="T32" s="164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59"/>
      <c r="S33" s="161"/>
      <c r="T33" s="163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60"/>
      <c r="S34" s="162"/>
      <c r="T34" s="164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59"/>
      <c r="S35" s="161"/>
      <c r="T35" s="163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60"/>
      <c r="S36" s="162"/>
      <c r="T36" s="164"/>
      <c r="U36" s="6"/>
    </row>
    <row r="37" spans="2:21" ht="15" customHeight="1">
      <c r="B37" s="187"/>
      <c r="C37" s="187"/>
      <c r="D37" s="175"/>
      <c r="E37" s="26"/>
      <c r="F37" s="27"/>
      <c r="G37" s="36"/>
      <c r="H37" s="36"/>
      <c r="I37" s="36"/>
      <c r="J37" s="36"/>
      <c r="K37" s="40"/>
      <c r="L37" s="116"/>
      <c r="M37" s="116"/>
      <c r="N37" s="112"/>
      <c r="O37" s="112"/>
      <c r="P37" s="112"/>
      <c r="Q37" s="112"/>
      <c r="R37" s="159"/>
      <c r="S37" s="161"/>
      <c r="T37" s="163"/>
      <c r="U37" s="11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60"/>
      <c r="S38" s="162"/>
      <c r="T38" s="164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59"/>
      <c r="S39" s="161"/>
      <c r="T39" s="163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60"/>
      <c r="S40" s="162"/>
      <c r="T40" s="164"/>
      <c r="U40" s="6"/>
    </row>
    <row r="41" spans="2:21" ht="15" customHeight="1">
      <c r="B41" s="187"/>
      <c r="C41" s="187"/>
      <c r="D41" s="175"/>
      <c r="E41" s="26"/>
      <c r="F41" s="27"/>
      <c r="G41" s="36"/>
      <c r="H41" s="36"/>
      <c r="I41" s="36"/>
      <c r="J41" s="36"/>
      <c r="K41" s="40"/>
      <c r="L41" s="116"/>
      <c r="M41" s="116"/>
      <c r="N41" s="112"/>
      <c r="O41" s="112"/>
      <c r="P41" s="113"/>
      <c r="Q41" s="113"/>
      <c r="R41" s="159"/>
      <c r="S41" s="161"/>
      <c r="T41" s="163"/>
      <c r="U41" s="11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38"/>
      <c r="M42" s="38"/>
      <c r="N42" s="43"/>
      <c r="O42" s="43"/>
      <c r="P42" s="38"/>
      <c r="Q42" s="38"/>
      <c r="R42" s="160"/>
      <c r="S42" s="162"/>
      <c r="T42" s="164"/>
      <c r="U42" s="6"/>
    </row>
    <row r="43" spans="2:21" ht="15" customHeight="1">
      <c r="B43" s="187"/>
      <c r="C43" s="187"/>
      <c r="D43" s="175"/>
      <c r="E43" s="26"/>
      <c r="F43" s="27"/>
      <c r="G43" s="36"/>
      <c r="H43" s="36"/>
      <c r="I43" s="36"/>
      <c r="J43" s="36"/>
      <c r="K43" s="40"/>
      <c r="L43" s="116"/>
      <c r="M43" s="116"/>
      <c r="N43" s="112"/>
      <c r="O43" s="112"/>
      <c r="P43" s="113"/>
      <c r="Q43" s="113"/>
      <c r="R43" s="159"/>
      <c r="S43" s="161"/>
      <c r="T43" s="163"/>
      <c r="U43" s="11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38"/>
      <c r="R44" s="160"/>
      <c r="S44" s="162"/>
      <c r="T44" s="164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59"/>
      <c r="S45" s="161"/>
      <c r="T45" s="163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60"/>
      <c r="S46" s="162"/>
      <c r="T46" s="164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59"/>
      <c r="S47" s="161"/>
      <c r="T47" s="163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60"/>
      <c r="S48" s="162"/>
      <c r="T48" s="164"/>
      <c r="U48" s="6"/>
    </row>
    <row r="50" ht="11.25">
      <c r="C50" s="3" t="s">
        <v>439</v>
      </c>
    </row>
    <row r="52" spans="18:20" ht="11.25">
      <c r="R52" s="1"/>
      <c r="S52" s="1"/>
      <c r="T52" s="2"/>
    </row>
    <row r="53" spans="18:20" ht="11.25">
      <c r="R53" s="1"/>
      <c r="S53" s="1"/>
      <c r="T53" s="1"/>
    </row>
    <row r="54" spans="18:20" ht="11.25">
      <c r="R54" s="1"/>
      <c r="S54" s="1"/>
      <c r="T54" s="1"/>
    </row>
    <row r="55" spans="18:20" ht="11.25">
      <c r="R55" s="1"/>
      <c r="S55" s="1"/>
      <c r="T55" s="2"/>
    </row>
    <row r="56" spans="6:20" ht="11.25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7" spans="6:20" ht="11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"/>
      <c r="S57" s="1"/>
      <c r="T57" s="1"/>
    </row>
    <row r="58" spans="18:19" ht="11.25">
      <c r="R58" s="1"/>
      <c r="S58" s="1"/>
    </row>
    <row r="59" spans="2:21" ht="15" customHeight="1">
      <c r="B59" s="1"/>
      <c r="C59" s="1"/>
      <c r="R59" s="1"/>
      <c r="S59" s="1"/>
      <c r="U59" s="2"/>
    </row>
    <row r="60" spans="2:21" ht="15" customHeight="1">
      <c r="B60" s="1"/>
      <c r="C60" s="1"/>
      <c r="R60" s="1"/>
      <c r="S60" s="1"/>
      <c r="U60" s="2"/>
    </row>
    <row r="61" spans="2:21" ht="15" customHeight="1">
      <c r="B61" s="1"/>
      <c r="C61" s="1"/>
      <c r="R61" s="1"/>
      <c r="S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5" customHeight="1">
      <c r="B88" s="1"/>
      <c r="C88" s="1"/>
      <c r="U88" s="2"/>
    </row>
  </sheetData>
  <sheetProtection/>
  <mergeCells count="129">
    <mergeCell ref="S21:S22"/>
    <mergeCell ref="S23:S24"/>
    <mergeCell ref="S25:S26"/>
    <mergeCell ref="R21:R22"/>
    <mergeCell ref="R23:R24"/>
    <mergeCell ref="R25:R26"/>
    <mergeCell ref="R19:R20"/>
    <mergeCell ref="S9:S10"/>
    <mergeCell ref="S11:S12"/>
    <mergeCell ref="S13:S14"/>
    <mergeCell ref="S15:S16"/>
    <mergeCell ref="S17:S18"/>
    <mergeCell ref="S19:S20"/>
    <mergeCell ref="C39:C40"/>
    <mergeCell ref="D37:D38"/>
    <mergeCell ref="B41:B42"/>
    <mergeCell ref="D41:D42"/>
    <mergeCell ref="B39:B40"/>
    <mergeCell ref="R9:R10"/>
    <mergeCell ref="R11:R12"/>
    <mergeCell ref="R13:R14"/>
    <mergeCell ref="R15:R16"/>
    <mergeCell ref="R17:R18"/>
    <mergeCell ref="D25:D26"/>
    <mergeCell ref="D17:D18"/>
    <mergeCell ref="D19:D20"/>
    <mergeCell ref="C19:C20"/>
    <mergeCell ref="L4:Q5"/>
    <mergeCell ref="B43:B44"/>
    <mergeCell ref="C43:C44"/>
    <mergeCell ref="D43:D44"/>
    <mergeCell ref="C37:C38"/>
    <mergeCell ref="C41:C42"/>
    <mergeCell ref="B35:B36"/>
    <mergeCell ref="B37:B38"/>
    <mergeCell ref="D23:D24"/>
    <mergeCell ref="C23:C24"/>
    <mergeCell ref="C31:C32"/>
    <mergeCell ref="C33:C34"/>
    <mergeCell ref="D33:D34"/>
    <mergeCell ref="C35:C36"/>
    <mergeCell ref="D29:D30"/>
    <mergeCell ref="C25:C26"/>
    <mergeCell ref="D15:D16"/>
    <mergeCell ref="D39:D40"/>
    <mergeCell ref="C29:C30"/>
    <mergeCell ref="D31:D32"/>
    <mergeCell ref="D35:D36"/>
    <mergeCell ref="B25:B26"/>
    <mergeCell ref="B33:B34"/>
    <mergeCell ref="B27:B28"/>
    <mergeCell ref="C27:C28"/>
    <mergeCell ref="D27:D28"/>
    <mergeCell ref="D11:D12"/>
    <mergeCell ref="B31:B32"/>
    <mergeCell ref="B19:B20"/>
    <mergeCell ref="B29:B30"/>
    <mergeCell ref="B23:B24"/>
    <mergeCell ref="D21:D22"/>
    <mergeCell ref="B15:B16"/>
    <mergeCell ref="B17:B18"/>
    <mergeCell ref="C17:C18"/>
    <mergeCell ref="C15:C16"/>
    <mergeCell ref="C21:C22"/>
    <mergeCell ref="R4:T6"/>
    <mergeCell ref="C4:C8"/>
    <mergeCell ref="H4:H5"/>
    <mergeCell ref="B13:B14"/>
    <mergeCell ref="C13:C14"/>
    <mergeCell ref="D13:D14"/>
    <mergeCell ref="B9:B10"/>
    <mergeCell ref="C9:C10"/>
    <mergeCell ref="D9:D10"/>
    <mergeCell ref="T19:T20"/>
    <mergeCell ref="B45:B46"/>
    <mergeCell ref="C45:C46"/>
    <mergeCell ref="D45:D46"/>
    <mergeCell ref="R7:R8"/>
    <mergeCell ref="S7:S8"/>
    <mergeCell ref="T7:T8"/>
    <mergeCell ref="C11:C12"/>
    <mergeCell ref="B11:B12"/>
    <mergeCell ref="B21:B22"/>
    <mergeCell ref="T21:T22"/>
    <mergeCell ref="T23:T24"/>
    <mergeCell ref="T25:T26"/>
    <mergeCell ref="U11:U12"/>
    <mergeCell ref="U13:U14"/>
    <mergeCell ref="T9:T10"/>
    <mergeCell ref="T11:T12"/>
    <mergeCell ref="T13:T14"/>
    <mergeCell ref="T15:T16"/>
    <mergeCell ref="T17:T18"/>
    <mergeCell ref="R27:R28"/>
    <mergeCell ref="S27:S28"/>
    <mergeCell ref="T27:T28"/>
    <mergeCell ref="R29:R30"/>
    <mergeCell ref="S29:S30"/>
    <mergeCell ref="T29:T30"/>
    <mergeCell ref="R31:R32"/>
    <mergeCell ref="S31:S32"/>
    <mergeCell ref="T31:T32"/>
    <mergeCell ref="R33:R34"/>
    <mergeCell ref="S33:S34"/>
    <mergeCell ref="T33:T34"/>
    <mergeCell ref="R35:R36"/>
    <mergeCell ref="S35:S36"/>
    <mergeCell ref="T35:T36"/>
    <mergeCell ref="R37:R38"/>
    <mergeCell ref="S37:S38"/>
    <mergeCell ref="T37:T38"/>
    <mergeCell ref="R39:R40"/>
    <mergeCell ref="S39:S40"/>
    <mergeCell ref="T39:T40"/>
    <mergeCell ref="R41:R42"/>
    <mergeCell ref="S41:S42"/>
    <mergeCell ref="T41:T42"/>
    <mergeCell ref="R43:R44"/>
    <mergeCell ref="S43:S44"/>
    <mergeCell ref="T43:T44"/>
    <mergeCell ref="R45:R46"/>
    <mergeCell ref="S45:S46"/>
    <mergeCell ref="T45:T46"/>
    <mergeCell ref="B47:B48"/>
    <mergeCell ref="C47:C48"/>
    <mergeCell ref="D47:D48"/>
    <mergeCell ref="R47:R48"/>
    <mergeCell ref="S47:S48"/>
    <mergeCell ref="T47:T48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2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B2:U85"/>
  <sheetViews>
    <sheetView zoomScalePageLayoutView="0" workbookViewId="0" topLeftCell="A1">
      <selection activeCell="W11" sqref="W11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6" width="5.875" style="3" hidden="1" customWidth="1"/>
    <col min="7" max="7" width="0.12890625" style="3" hidden="1" customWidth="1"/>
    <col min="8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230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170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402</v>
      </c>
      <c r="D9" s="175">
        <v>102</v>
      </c>
      <c r="E9" s="26">
        <v>254</v>
      </c>
      <c r="F9" s="27">
        <v>237</v>
      </c>
      <c r="G9" s="36">
        <v>226</v>
      </c>
      <c r="H9" s="36">
        <v>217</v>
      </c>
      <c r="I9" s="36">
        <v>219</v>
      </c>
      <c r="J9" s="37">
        <v>221</v>
      </c>
      <c r="K9" s="37">
        <v>210</v>
      </c>
      <c r="L9" s="115">
        <v>197</v>
      </c>
      <c r="M9" s="114">
        <v>175</v>
      </c>
      <c r="N9" s="103">
        <v>174</v>
      </c>
      <c r="O9" s="103">
        <v>174</v>
      </c>
      <c r="P9" s="103">
        <v>174</v>
      </c>
      <c r="Q9" s="112">
        <v>174</v>
      </c>
      <c r="R9" s="196" t="s">
        <v>68</v>
      </c>
      <c r="S9" s="161" t="s">
        <v>27</v>
      </c>
      <c r="T9" s="194">
        <v>300</v>
      </c>
      <c r="U9" s="167" t="s">
        <v>175</v>
      </c>
    </row>
    <row r="10" spans="2:21" ht="15" customHeight="1">
      <c r="B10" s="186"/>
      <c r="C10" s="188"/>
      <c r="D10" s="176"/>
      <c r="E10" s="29"/>
      <c r="F10" s="30">
        <f>(F9-E9)/E9*100</f>
        <v>-6.692913385826772</v>
      </c>
      <c r="G10" s="38">
        <f>(G9-F9)/F9*100</f>
        <v>-4.641350210970464</v>
      </c>
      <c r="H10" s="38">
        <f>ROUND((H9-G9)/G9*100,1)</f>
        <v>-4</v>
      </c>
      <c r="I10" s="38">
        <f>ROUND((I9-H9)/H9*100,1)</f>
        <v>0.9</v>
      </c>
      <c r="J10" s="38">
        <f>ROUND((J9-I9)/I9*100,1)</f>
        <v>0.9</v>
      </c>
      <c r="K10" s="38">
        <f>ROUND((K9-J9)/J9*100,1)</f>
        <v>-5</v>
      </c>
      <c r="L10" s="95">
        <f>ROUND((L9-K9)/K9*100,1)</f>
        <v>-6.2</v>
      </c>
      <c r="M10" s="95">
        <v>-1.1</v>
      </c>
      <c r="N10" s="95">
        <v>-0.6</v>
      </c>
      <c r="O10" s="95">
        <v>0</v>
      </c>
      <c r="P10" s="95">
        <v>0</v>
      </c>
      <c r="Q10" s="94">
        <v>0</v>
      </c>
      <c r="R10" s="197"/>
      <c r="S10" s="162"/>
      <c r="T10" s="195"/>
      <c r="U10" s="168"/>
    </row>
    <row r="11" spans="2:21" ht="15" customHeight="1">
      <c r="B11" s="165" t="s">
        <v>83</v>
      </c>
      <c r="C11" s="187" t="s">
        <v>403</v>
      </c>
      <c r="D11" s="175">
        <v>188</v>
      </c>
      <c r="E11" s="8">
        <v>236</v>
      </c>
      <c r="F11" s="31">
        <v>220</v>
      </c>
      <c r="G11" s="39">
        <v>210</v>
      </c>
      <c r="H11" s="39">
        <v>200</v>
      </c>
      <c r="I11" s="39">
        <v>202</v>
      </c>
      <c r="J11" s="40">
        <v>202</v>
      </c>
      <c r="K11" s="50">
        <v>193</v>
      </c>
      <c r="L11" s="114">
        <v>181</v>
      </c>
      <c r="M11" s="113">
        <v>157</v>
      </c>
      <c r="N11" s="113">
        <v>156</v>
      </c>
      <c r="O11" s="113">
        <v>156</v>
      </c>
      <c r="P11" s="113">
        <v>156</v>
      </c>
      <c r="Q11" s="112">
        <v>157</v>
      </c>
      <c r="R11" s="196" t="s">
        <v>42</v>
      </c>
      <c r="S11" s="161" t="s">
        <v>27</v>
      </c>
      <c r="T11" s="194">
        <v>300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-6.779661016949152</v>
      </c>
      <c r="G12" s="38">
        <f>(G11-F11)/F11*100</f>
        <v>-4.545454545454546</v>
      </c>
      <c r="H12" s="38">
        <f>(H11-G11)/G11*100</f>
        <v>-4.761904761904762</v>
      </c>
      <c r="I12" s="38">
        <f>ROUND((I11-H11)/H11*100,1)</f>
        <v>1</v>
      </c>
      <c r="J12" s="38">
        <f>ROUND((J11-I11)/I11*100,1)</f>
        <v>0</v>
      </c>
      <c r="K12" s="38">
        <f>ROUND((K11-J11)/J11*100,1)</f>
        <v>-4.5</v>
      </c>
      <c r="L12" s="95">
        <f>ROUND((L11-K11)/K11*100,1)</f>
        <v>-6.2</v>
      </c>
      <c r="M12" s="95">
        <v>-1.3</v>
      </c>
      <c r="N12" s="95">
        <v>-0.6</v>
      </c>
      <c r="O12" s="95">
        <v>0</v>
      </c>
      <c r="P12" s="95">
        <v>0</v>
      </c>
      <c r="Q12" s="94">
        <v>0.6</v>
      </c>
      <c r="R12" s="197"/>
      <c r="S12" s="162"/>
      <c r="T12" s="195"/>
      <c r="U12" s="7"/>
    </row>
    <row r="13" spans="2:21" ht="15" customHeight="1">
      <c r="B13" s="165" t="s">
        <v>187</v>
      </c>
      <c r="C13" s="187" t="s">
        <v>404</v>
      </c>
      <c r="D13" s="175">
        <v>117</v>
      </c>
      <c r="E13" s="8">
        <v>212</v>
      </c>
      <c r="F13" s="31">
        <v>197</v>
      </c>
      <c r="G13" s="39">
        <v>189</v>
      </c>
      <c r="H13" s="39">
        <v>178</v>
      </c>
      <c r="I13" s="39">
        <v>180</v>
      </c>
      <c r="J13" s="40">
        <v>180</v>
      </c>
      <c r="K13" s="50">
        <v>172</v>
      </c>
      <c r="L13" s="112">
        <v>163</v>
      </c>
      <c r="M13" s="113">
        <v>146</v>
      </c>
      <c r="N13" s="113">
        <v>145</v>
      </c>
      <c r="O13" s="113">
        <v>145</v>
      </c>
      <c r="P13" s="113">
        <v>145</v>
      </c>
      <c r="Q13" s="112">
        <v>145</v>
      </c>
      <c r="R13" s="196" t="s">
        <v>36</v>
      </c>
      <c r="S13" s="161" t="s">
        <v>27</v>
      </c>
      <c r="T13" s="194">
        <v>200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-7.0754716981132075</v>
      </c>
      <c r="G14" s="38">
        <f>(G13-F13)/F13*100</f>
        <v>-4.060913705583756</v>
      </c>
      <c r="H14" s="38">
        <f>(H13-G13)/G13*100</f>
        <v>-5.82010582010582</v>
      </c>
      <c r="I14" s="38">
        <f>ROUND((I13-H13)/H13*100,1)</f>
        <v>1.1</v>
      </c>
      <c r="J14" s="38">
        <f>ROUND((J13-I13)/I13*100,1)</f>
        <v>0</v>
      </c>
      <c r="K14" s="38">
        <f>ROUND((K13-J13)/J13*100,1)</f>
        <v>-4.4</v>
      </c>
      <c r="L14" s="95">
        <f>ROUND((L13-K13)/K13*100,1)</f>
        <v>-5.2</v>
      </c>
      <c r="M14" s="95">
        <v>-0.7</v>
      </c>
      <c r="N14" s="95">
        <v>-0.7</v>
      </c>
      <c r="O14" s="95">
        <v>0</v>
      </c>
      <c r="P14" s="95">
        <v>0</v>
      </c>
      <c r="Q14" s="94">
        <v>0</v>
      </c>
      <c r="R14" s="197"/>
      <c r="S14" s="162"/>
      <c r="T14" s="195"/>
      <c r="U14" s="6"/>
    </row>
    <row r="15" spans="2:21" ht="15" customHeight="1">
      <c r="B15" s="165" t="s">
        <v>201</v>
      </c>
      <c r="C15" s="187" t="s">
        <v>432</v>
      </c>
      <c r="D15" s="175">
        <v>297</v>
      </c>
      <c r="E15" s="8"/>
      <c r="F15" s="31"/>
      <c r="G15" s="39"/>
      <c r="H15" s="39"/>
      <c r="I15" s="39"/>
      <c r="J15" s="40"/>
      <c r="K15" s="50"/>
      <c r="L15" s="112"/>
      <c r="M15" s="110" t="s">
        <v>44</v>
      </c>
      <c r="N15" s="110" t="s">
        <v>44</v>
      </c>
      <c r="O15" s="110" t="s">
        <v>44</v>
      </c>
      <c r="P15" s="113">
        <v>292</v>
      </c>
      <c r="Q15" s="112">
        <v>299</v>
      </c>
      <c r="R15" s="196" t="s">
        <v>28</v>
      </c>
      <c r="S15" s="226" t="s">
        <v>414</v>
      </c>
      <c r="T15" s="194">
        <v>400</v>
      </c>
      <c r="U15" s="14"/>
    </row>
    <row r="16" spans="2:21" ht="15" customHeight="1">
      <c r="B16" s="186"/>
      <c r="C16" s="188"/>
      <c r="D16" s="176"/>
      <c r="E16" s="29"/>
      <c r="F16" s="30"/>
      <c r="G16" s="38"/>
      <c r="H16" s="38"/>
      <c r="I16" s="38"/>
      <c r="J16" s="38"/>
      <c r="K16" s="38"/>
      <c r="L16" s="95"/>
      <c r="M16" s="97" t="s">
        <v>44</v>
      </c>
      <c r="N16" s="97" t="s">
        <v>44</v>
      </c>
      <c r="O16" s="97" t="s">
        <v>44</v>
      </c>
      <c r="P16" s="97" t="s">
        <v>44</v>
      </c>
      <c r="Q16" s="94">
        <v>2.4</v>
      </c>
      <c r="R16" s="197"/>
      <c r="S16" s="162"/>
      <c r="T16" s="195"/>
      <c r="U16" s="6"/>
    </row>
    <row r="17" spans="2:21" ht="15" customHeight="1">
      <c r="B17" s="165" t="s">
        <v>69</v>
      </c>
      <c r="C17" s="187" t="s">
        <v>405</v>
      </c>
      <c r="D17" s="175">
        <v>359</v>
      </c>
      <c r="E17" s="8" t="s">
        <v>44</v>
      </c>
      <c r="F17" s="31" t="s">
        <v>44</v>
      </c>
      <c r="G17" s="39" t="s">
        <v>44</v>
      </c>
      <c r="H17" s="39">
        <v>217</v>
      </c>
      <c r="I17" s="39">
        <v>217</v>
      </c>
      <c r="J17" s="39" t="s">
        <v>178</v>
      </c>
      <c r="K17" s="74" t="s">
        <v>44</v>
      </c>
      <c r="L17" s="111" t="s">
        <v>44</v>
      </c>
      <c r="M17" s="123">
        <v>88.4</v>
      </c>
      <c r="N17" s="123">
        <v>87.5</v>
      </c>
      <c r="O17" s="112">
        <v>87</v>
      </c>
      <c r="P17" s="123">
        <v>86.5</v>
      </c>
      <c r="Q17" s="112">
        <v>86</v>
      </c>
      <c r="R17" s="196" t="s">
        <v>120</v>
      </c>
      <c r="S17" s="161" t="s">
        <v>27</v>
      </c>
      <c r="T17" s="194">
        <v>200</v>
      </c>
      <c r="U17" s="14"/>
    </row>
    <row r="18" spans="2:21" ht="15" customHeight="1">
      <c r="B18" s="186"/>
      <c r="C18" s="188"/>
      <c r="D18" s="176"/>
      <c r="E18" s="28"/>
      <c r="F18" s="30" t="s">
        <v>44</v>
      </c>
      <c r="G18" s="38" t="s">
        <v>44</v>
      </c>
      <c r="H18" s="38" t="s">
        <v>44</v>
      </c>
      <c r="I18" s="38">
        <f>ROUND((I17-H17)/H17*100,1)</f>
        <v>0</v>
      </c>
      <c r="J18" s="24" t="s">
        <v>178</v>
      </c>
      <c r="K18" s="64" t="s">
        <v>44</v>
      </c>
      <c r="L18" s="105" t="s">
        <v>44</v>
      </c>
      <c r="M18" s="105">
        <v>-1.2</v>
      </c>
      <c r="N18" s="95">
        <v>-1</v>
      </c>
      <c r="O18" s="95">
        <v>-0.6</v>
      </c>
      <c r="P18" s="95">
        <v>-0.6</v>
      </c>
      <c r="Q18" s="94">
        <v>-0.6</v>
      </c>
      <c r="R18" s="197"/>
      <c r="S18" s="162"/>
      <c r="T18" s="195"/>
      <c r="U18" s="6"/>
    </row>
    <row r="19" spans="2:21" ht="15" customHeight="1">
      <c r="B19" s="187"/>
      <c r="C19" s="187"/>
      <c r="D19" s="175"/>
      <c r="E19" s="8"/>
      <c r="F19" s="31"/>
      <c r="G19" s="39"/>
      <c r="H19" s="39"/>
      <c r="I19" s="39"/>
      <c r="J19" s="39"/>
      <c r="K19" s="40"/>
      <c r="L19" s="116"/>
      <c r="M19" s="116"/>
      <c r="N19" s="114"/>
      <c r="O19" s="114"/>
      <c r="P19" s="114"/>
      <c r="Q19" s="112"/>
      <c r="R19" s="196"/>
      <c r="S19" s="161"/>
      <c r="T19" s="194"/>
      <c r="U19" s="14"/>
    </row>
    <row r="20" spans="2:21" ht="15" customHeight="1">
      <c r="B20" s="188"/>
      <c r="C20" s="188"/>
      <c r="D20" s="176"/>
      <c r="E20" s="29"/>
      <c r="F20" s="30"/>
      <c r="G20" s="38"/>
      <c r="H20" s="38"/>
      <c r="I20" s="38"/>
      <c r="J20" s="38"/>
      <c r="K20" s="38"/>
      <c r="L20" s="95"/>
      <c r="M20" s="95"/>
      <c r="N20" s="94"/>
      <c r="O20" s="94"/>
      <c r="P20" s="94"/>
      <c r="Q20" s="94"/>
      <c r="R20" s="197"/>
      <c r="S20" s="162"/>
      <c r="T20" s="195"/>
      <c r="U20" s="6"/>
    </row>
    <row r="21" spans="2:21" ht="15" customHeight="1">
      <c r="B21" s="187"/>
      <c r="C21" s="187"/>
      <c r="D21" s="175"/>
      <c r="E21" s="8"/>
      <c r="F21" s="31"/>
      <c r="G21" s="39"/>
      <c r="H21" s="39"/>
      <c r="I21" s="39"/>
      <c r="J21" s="39"/>
      <c r="K21" s="40"/>
      <c r="L21" s="116"/>
      <c r="M21" s="116"/>
      <c r="N21" s="112"/>
      <c r="O21" s="112"/>
      <c r="P21" s="112"/>
      <c r="Q21" s="112"/>
      <c r="R21" s="196"/>
      <c r="S21" s="161"/>
      <c r="T21" s="194"/>
      <c r="U21" s="14"/>
    </row>
    <row r="22" spans="2:21" ht="15" customHeight="1">
      <c r="B22" s="188"/>
      <c r="C22" s="188"/>
      <c r="D22" s="176"/>
      <c r="E22" s="29"/>
      <c r="F22" s="30"/>
      <c r="G22" s="38"/>
      <c r="H22" s="38"/>
      <c r="I22" s="38"/>
      <c r="J22" s="38"/>
      <c r="K22" s="38"/>
      <c r="L22" s="95"/>
      <c r="M22" s="95"/>
      <c r="N22" s="94"/>
      <c r="O22" s="94"/>
      <c r="P22" s="94"/>
      <c r="Q22" s="94"/>
      <c r="R22" s="197"/>
      <c r="S22" s="162"/>
      <c r="T22" s="195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2"/>
      <c r="O23" s="112"/>
      <c r="P23" s="112"/>
      <c r="Q23" s="112"/>
      <c r="R23" s="196"/>
      <c r="S23" s="161"/>
      <c r="T23" s="194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95"/>
      <c r="M24" s="95"/>
      <c r="N24" s="94"/>
      <c r="O24" s="94"/>
      <c r="P24" s="94"/>
      <c r="Q24" s="94"/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26"/>
      <c r="F41" s="27"/>
      <c r="G41" s="36"/>
      <c r="H41" s="36"/>
      <c r="I41" s="36"/>
      <c r="J41" s="36"/>
      <c r="K41" s="40"/>
      <c r="L41" s="116"/>
      <c r="M41" s="116"/>
      <c r="N41" s="112"/>
      <c r="O41" s="112"/>
      <c r="P41" s="113"/>
      <c r="Q41" s="113"/>
      <c r="R41" s="196"/>
      <c r="S41" s="161"/>
      <c r="T41" s="194"/>
      <c r="U41" s="11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38"/>
      <c r="M42" s="38"/>
      <c r="N42" s="43"/>
      <c r="O42" s="43"/>
      <c r="P42" s="38"/>
      <c r="Q42" s="38"/>
      <c r="R42" s="197"/>
      <c r="S42" s="162"/>
      <c r="T42" s="195"/>
      <c r="U42" s="6"/>
    </row>
    <row r="43" spans="2:21" ht="15" customHeight="1">
      <c r="B43" s="187"/>
      <c r="C43" s="187"/>
      <c r="D43" s="175"/>
      <c r="E43" s="26"/>
      <c r="F43" s="27"/>
      <c r="G43" s="36"/>
      <c r="H43" s="36"/>
      <c r="I43" s="36"/>
      <c r="J43" s="36"/>
      <c r="K43" s="40"/>
      <c r="L43" s="116"/>
      <c r="M43" s="116"/>
      <c r="N43" s="112"/>
      <c r="O43" s="112"/>
      <c r="P43" s="113"/>
      <c r="Q43" s="113"/>
      <c r="R43" s="196"/>
      <c r="S43" s="161"/>
      <c r="T43" s="194"/>
      <c r="U43" s="11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38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3.5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49" spans="18:20" ht="11.25">
      <c r="R49" s="1"/>
      <c r="S49" s="1"/>
      <c r="T49" s="2"/>
    </row>
    <row r="50" spans="17:19" ht="11.25">
      <c r="Q50" s="1"/>
      <c r="R50" s="1"/>
      <c r="S50" s="1"/>
    </row>
    <row r="51" spans="18:20" ht="11.25">
      <c r="R51" s="1"/>
      <c r="S51" s="1"/>
      <c r="T51" s="1"/>
    </row>
    <row r="52" spans="18:20" ht="11.25">
      <c r="R52" s="1"/>
      <c r="S52" s="1"/>
      <c r="T52" s="2"/>
    </row>
    <row r="53" spans="6:20" ht="11.25"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1"/>
      <c r="S53" s="1"/>
      <c r="T53" s="1"/>
    </row>
    <row r="54" spans="6:20" ht="11.25"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"/>
      <c r="S54" s="1"/>
      <c r="T54" s="1"/>
    </row>
    <row r="55" spans="18:19" ht="11.25">
      <c r="R55" s="1"/>
      <c r="S55" s="1"/>
    </row>
    <row r="56" spans="2:21" ht="15" customHeight="1">
      <c r="B56" s="1"/>
      <c r="C56" s="1"/>
      <c r="R56" s="1"/>
      <c r="S56" s="1"/>
      <c r="U56" s="2"/>
    </row>
    <row r="57" spans="2:21" ht="15" customHeight="1">
      <c r="B57" s="1"/>
      <c r="C57" s="1"/>
      <c r="R57" s="1"/>
      <c r="S57" s="1"/>
      <c r="U57" s="2"/>
    </row>
    <row r="58" spans="2:21" ht="15" customHeight="1">
      <c r="B58" s="1"/>
      <c r="C58" s="1"/>
      <c r="R58" s="1"/>
      <c r="S58" s="1"/>
      <c r="U58" s="2"/>
    </row>
    <row r="59" spans="2:21" ht="15" customHeight="1">
      <c r="B59" s="1"/>
      <c r="C59" s="1"/>
      <c r="U59" s="2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</sheetData>
  <sheetProtection/>
  <mergeCells count="128">
    <mergeCell ref="C35:C36"/>
    <mergeCell ref="B31:B32"/>
    <mergeCell ref="C27:C28"/>
    <mergeCell ref="B37:B38"/>
    <mergeCell ref="C37:C38"/>
    <mergeCell ref="D37:D38"/>
    <mergeCell ref="B35:B36"/>
    <mergeCell ref="C31:C32"/>
    <mergeCell ref="C33:C34"/>
    <mergeCell ref="D33:D34"/>
    <mergeCell ref="D43:D44"/>
    <mergeCell ref="B41:B42"/>
    <mergeCell ref="B39:B40"/>
    <mergeCell ref="D41:D42"/>
    <mergeCell ref="C41:C42"/>
    <mergeCell ref="D39:D40"/>
    <mergeCell ref="C39:C40"/>
    <mergeCell ref="B27:B28"/>
    <mergeCell ref="C19:C20"/>
    <mergeCell ref="D31:D32"/>
    <mergeCell ref="D19:D20"/>
    <mergeCell ref="B25:B26"/>
    <mergeCell ref="C29:C30"/>
    <mergeCell ref="D29:D30"/>
    <mergeCell ref="C21:C22"/>
    <mergeCell ref="D21:D22"/>
    <mergeCell ref="B21:B22"/>
    <mergeCell ref="D25:D26"/>
    <mergeCell ref="B9:B10"/>
    <mergeCell ref="B23:B24"/>
    <mergeCell ref="C23:C24"/>
    <mergeCell ref="D23:D24"/>
    <mergeCell ref="D35:D36"/>
    <mergeCell ref="C9:C10"/>
    <mergeCell ref="D9:D10"/>
    <mergeCell ref="B17:B18"/>
    <mergeCell ref="C17:C18"/>
    <mergeCell ref="D17:D18"/>
    <mergeCell ref="B33:B34"/>
    <mergeCell ref="D13:D14"/>
    <mergeCell ref="B29:B30"/>
    <mergeCell ref="C25:C26"/>
    <mergeCell ref="R4:T6"/>
    <mergeCell ref="D15:D16"/>
    <mergeCell ref="C11:C12"/>
    <mergeCell ref="B11:B12"/>
    <mergeCell ref="B13:B14"/>
    <mergeCell ref="C13:C14"/>
    <mergeCell ref="C15:C16"/>
    <mergeCell ref="C4:C8"/>
    <mergeCell ref="H4:H5"/>
    <mergeCell ref="R9:R10"/>
    <mergeCell ref="B45:B46"/>
    <mergeCell ref="C45:C46"/>
    <mergeCell ref="D45:D46"/>
    <mergeCell ref="R7:R8"/>
    <mergeCell ref="R23:R24"/>
    <mergeCell ref="S7:S8"/>
    <mergeCell ref="T7:T8"/>
    <mergeCell ref="D11:D12"/>
    <mergeCell ref="B15:B16"/>
    <mergeCell ref="D27:D28"/>
    <mergeCell ref="B19:B20"/>
    <mergeCell ref="R11:R12"/>
    <mergeCell ref="R13:R14"/>
    <mergeCell ref="R15:R16"/>
    <mergeCell ref="R17:R18"/>
    <mergeCell ref="S9:S10"/>
    <mergeCell ref="S11:S12"/>
    <mergeCell ref="S13:S14"/>
    <mergeCell ref="S15:S16"/>
    <mergeCell ref="S17:S18"/>
    <mergeCell ref="U9:U10"/>
    <mergeCell ref="T9:T10"/>
    <mergeCell ref="T11:T12"/>
    <mergeCell ref="T13:T14"/>
    <mergeCell ref="T15:T16"/>
    <mergeCell ref="T17:T18"/>
    <mergeCell ref="R19:R20"/>
    <mergeCell ref="S19:S20"/>
    <mergeCell ref="T19:T20"/>
    <mergeCell ref="R21:R22"/>
    <mergeCell ref="S21:S22"/>
    <mergeCell ref="T21:T22"/>
    <mergeCell ref="S23:S24"/>
    <mergeCell ref="T23:T24"/>
    <mergeCell ref="R25:R26"/>
    <mergeCell ref="S25:S26"/>
    <mergeCell ref="T25:T26"/>
    <mergeCell ref="R27:R28"/>
    <mergeCell ref="S27:S28"/>
    <mergeCell ref="T27:T28"/>
    <mergeCell ref="R29:R30"/>
    <mergeCell ref="S29:S30"/>
    <mergeCell ref="T29:T30"/>
    <mergeCell ref="R31:R32"/>
    <mergeCell ref="S31:S32"/>
    <mergeCell ref="T31:T32"/>
    <mergeCell ref="R39:R40"/>
    <mergeCell ref="S39:S40"/>
    <mergeCell ref="T39:T40"/>
    <mergeCell ref="R41:R42"/>
    <mergeCell ref="R33:R34"/>
    <mergeCell ref="S33:S34"/>
    <mergeCell ref="T33:T34"/>
    <mergeCell ref="R35:R36"/>
    <mergeCell ref="S35:S36"/>
    <mergeCell ref="T35:T36"/>
    <mergeCell ref="B47:B48"/>
    <mergeCell ref="C47:C48"/>
    <mergeCell ref="D47:D48"/>
    <mergeCell ref="R47:R48"/>
    <mergeCell ref="S47:S48"/>
    <mergeCell ref="R43:R44"/>
    <mergeCell ref="R45:R46"/>
    <mergeCell ref="S45:S46"/>
    <mergeCell ref="B43:B44"/>
    <mergeCell ref="C43:C44"/>
    <mergeCell ref="S43:S44"/>
    <mergeCell ref="T43:T44"/>
    <mergeCell ref="S41:S42"/>
    <mergeCell ref="T41:T42"/>
    <mergeCell ref="T47:T48"/>
    <mergeCell ref="L4:Q5"/>
    <mergeCell ref="R37:R38"/>
    <mergeCell ref="S37:S38"/>
    <mergeCell ref="T37:T38"/>
    <mergeCell ref="T45:T46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V87"/>
  <sheetViews>
    <sheetView zoomScaleSheetLayoutView="70" zoomScalePageLayoutView="0" workbookViewId="0" topLeftCell="A2">
      <selection activeCell="X19" sqref="X19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6" width="5.875" style="3" hidden="1" customWidth="1"/>
    <col min="7" max="7" width="0.12890625" style="3" hidden="1" customWidth="1"/>
    <col min="8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2" width="6.25390625" style="3" customWidth="1"/>
    <col min="23" max="16384" width="9.00390625" style="3" customWidth="1"/>
  </cols>
  <sheetData>
    <row r="2" spans="18:19" ht="11.25">
      <c r="R2" s="9" t="s">
        <v>209</v>
      </c>
      <c r="S2" s="9"/>
    </row>
    <row r="4" spans="2:22" ht="13.5" customHeight="1">
      <c r="B4" s="10"/>
      <c r="C4" s="173" t="s">
        <v>17</v>
      </c>
      <c r="D4" s="10"/>
      <c r="E4" s="12"/>
      <c r="F4" s="13"/>
      <c r="G4" s="66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  <c r="V4" s="2"/>
    </row>
    <row r="5" spans="2:22" ht="13.5" customHeight="1">
      <c r="B5" s="14" t="s">
        <v>171</v>
      </c>
      <c r="C5" s="189"/>
      <c r="D5" s="14" t="s">
        <v>47</v>
      </c>
      <c r="E5" s="15"/>
      <c r="F5" s="16"/>
      <c r="G5" s="68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  <c r="V5" s="2"/>
    </row>
    <row r="6" spans="2:22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  <c r="V6" s="2"/>
    </row>
    <row r="7" spans="2:22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9" t="s">
        <v>169</v>
      </c>
      <c r="S7" s="210" t="s">
        <v>206</v>
      </c>
      <c r="T7" s="208" t="s">
        <v>207</v>
      </c>
      <c r="U7" s="14" t="s">
        <v>60</v>
      </c>
      <c r="V7" s="2"/>
    </row>
    <row r="8" spans="2:22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9"/>
      <c r="S8" s="211"/>
      <c r="T8" s="207"/>
      <c r="U8" s="6" t="s">
        <v>61</v>
      </c>
      <c r="V8" s="2"/>
    </row>
    <row r="9" spans="2:22" ht="15" customHeight="1">
      <c r="B9" s="173">
        <v>-1</v>
      </c>
      <c r="C9" s="187" t="s">
        <v>250</v>
      </c>
      <c r="D9" s="175">
        <v>108</v>
      </c>
      <c r="E9" s="26">
        <v>308</v>
      </c>
      <c r="F9" s="27">
        <v>278</v>
      </c>
      <c r="G9" s="36">
        <v>263</v>
      </c>
      <c r="H9" s="36">
        <v>266</v>
      </c>
      <c r="I9" s="36">
        <v>276</v>
      </c>
      <c r="J9" s="36">
        <v>280</v>
      </c>
      <c r="K9" s="36">
        <v>264</v>
      </c>
      <c r="L9" s="114">
        <v>256</v>
      </c>
      <c r="M9" s="111">
        <v>267</v>
      </c>
      <c r="N9" s="101">
        <v>271</v>
      </c>
      <c r="O9" s="101">
        <v>276</v>
      </c>
      <c r="P9" s="101">
        <v>282</v>
      </c>
      <c r="Q9" s="101">
        <v>290</v>
      </c>
      <c r="R9" s="205" t="s">
        <v>64</v>
      </c>
      <c r="S9" s="206" t="s">
        <v>27</v>
      </c>
      <c r="T9" s="207">
        <v>300</v>
      </c>
      <c r="U9" s="167" t="s">
        <v>65</v>
      </c>
      <c r="V9" s="149"/>
    </row>
    <row r="10" spans="2:22" ht="15" customHeight="1">
      <c r="B10" s="186"/>
      <c r="C10" s="188"/>
      <c r="D10" s="176"/>
      <c r="E10" s="29"/>
      <c r="F10" s="30">
        <f>(F9-E9)/E9*100</f>
        <v>-9.740259740259742</v>
      </c>
      <c r="G10" s="38">
        <f>(G9-F9)/F9*100</f>
        <v>-5.39568345323741</v>
      </c>
      <c r="H10" s="48">
        <f>ROUND((H9-G9)/G9*100,1)</f>
        <v>1.1</v>
      </c>
      <c r="I10" s="48">
        <f>ROUND((I9-H9)/H9*100,1)</f>
        <v>3.8</v>
      </c>
      <c r="J10" s="48">
        <f>ROUND((J9-I9)/I9*100,1)</f>
        <v>1.4</v>
      </c>
      <c r="K10" s="48">
        <f>ROUND((K9-J9)/J9*100,1)</f>
        <v>-5.7</v>
      </c>
      <c r="L10" s="96">
        <f>ROUND((L9-K9)/K9*100,1)</f>
        <v>-3</v>
      </c>
      <c r="M10" s="94">
        <v>2.3</v>
      </c>
      <c r="N10" s="94">
        <v>1.5</v>
      </c>
      <c r="O10" s="94">
        <v>1.8</v>
      </c>
      <c r="P10" s="94">
        <v>2.2</v>
      </c>
      <c r="Q10" s="94">
        <v>2.8</v>
      </c>
      <c r="R10" s="205"/>
      <c r="S10" s="206"/>
      <c r="T10" s="207"/>
      <c r="U10" s="168"/>
      <c r="V10" s="149"/>
    </row>
    <row r="11" spans="2:22" ht="15" customHeight="1">
      <c r="B11" s="173">
        <v>-2</v>
      </c>
      <c r="C11" s="187" t="s">
        <v>251</v>
      </c>
      <c r="D11" s="175">
        <v>83</v>
      </c>
      <c r="E11" s="8">
        <v>310</v>
      </c>
      <c r="F11" s="31">
        <v>281</v>
      </c>
      <c r="G11" s="39">
        <v>265</v>
      </c>
      <c r="H11" s="36">
        <v>270</v>
      </c>
      <c r="I11" s="36">
        <v>283</v>
      </c>
      <c r="J11" s="36">
        <v>285</v>
      </c>
      <c r="K11" s="50">
        <v>270</v>
      </c>
      <c r="L11" s="114">
        <v>262</v>
      </c>
      <c r="M11" s="113">
        <v>272</v>
      </c>
      <c r="N11" s="113">
        <v>276</v>
      </c>
      <c r="O11" s="113">
        <v>281</v>
      </c>
      <c r="P11" s="113">
        <v>287</v>
      </c>
      <c r="Q11" s="113">
        <v>295</v>
      </c>
      <c r="R11" s="205" t="s">
        <v>35</v>
      </c>
      <c r="S11" s="206" t="s">
        <v>27</v>
      </c>
      <c r="T11" s="207">
        <v>300</v>
      </c>
      <c r="U11" s="14"/>
      <c r="V11" s="2"/>
    </row>
    <row r="12" spans="2:22" ht="15" customHeight="1">
      <c r="B12" s="186"/>
      <c r="C12" s="188"/>
      <c r="D12" s="176"/>
      <c r="E12" s="29"/>
      <c r="F12" s="30">
        <f>(F11-E11)/E11*100</f>
        <v>-9.35483870967742</v>
      </c>
      <c r="G12" s="38">
        <f>(G11-F11)/F11*100</f>
        <v>-5.6939501779359425</v>
      </c>
      <c r="H12" s="43">
        <f>ROUND((H11-G11)/G11*100,1)</f>
        <v>1.9</v>
      </c>
      <c r="I12" s="43">
        <f>ROUND((I11-H11)/H11*100,1)</f>
        <v>4.8</v>
      </c>
      <c r="J12" s="43">
        <f>ROUND((J11-I11)/I11*100,1)</f>
        <v>0.7</v>
      </c>
      <c r="K12" s="43">
        <f>ROUND((K11-J11)/J11*100,1)</f>
        <v>-5.3</v>
      </c>
      <c r="L12" s="94">
        <f>ROUND((L11-K11)/K11*100,1)</f>
        <v>-3</v>
      </c>
      <c r="M12" s="94">
        <v>2.3</v>
      </c>
      <c r="N12" s="94">
        <v>1.5</v>
      </c>
      <c r="O12" s="94">
        <v>1.8</v>
      </c>
      <c r="P12" s="94">
        <v>2.1</v>
      </c>
      <c r="Q12" s="94">
        <v>2.8</v>
      </c>
      <c r="R12" s="205"/>
      <c r="S12" s="206"/>
      <c r="T12" s="207"/>
      <c r="U12" s="6"/>
      <c r="V12" s="2"/>
    </row>
    <row r="13" spans="2:22" ht="15" customHeight="1">
      <c r="B13" s="165" t="s">
        <v>418</v>
      </c>
      <c r="C13" s="187" t="s">
        <v>252</v>
      </c>
      <c r="D13" s="175">
        <v>470</v>
      </c>
      <c r="E13" s="8">
        <v>320</v>
      </c>
      <c r="F13" s="31">
        <v>280</v>
      </c>
      <c r="G13" s="39">
        <v>266</v>
      </c>
      <c r="H13" s="39">
        <v>269</v>
      </c>
      <c r="I13" s="39">
        <v>283</v>
      </c>
      <c r="J13" s="39" t="s">
        <v>178</v>
      </c>
      <c r="K13" s="73" t="s">
        <v>183</v>
      </c>
      <c r="L13" s="110" t="s">
        <v>183</v>
      </c>
      <c r="M13" s="112">
        <v>291</v>
      </c>
      <c r="N13" s="112">
        <v>308</v>
      </c>
      <c r="O13" s="112">
        <v>333</v>
      </c>
      <c r="P13" s="112">
        <v>356</v>
      </c>
      <c r="Q13" s="112">
        <v>381</v>
      </c>
      <c r="R13" s="205" t="s">
        <v>32</v>
      </c>
      <c r="S13" s="206" t="s">
        <v>27</v>
      </c>
      <c r="T13" s="207">
        <v>300</v>
      </c>
      <c r="U13" s="14"/>
      <c r="V13" s="2"/>
    </row>
    <row r="14" spans="2:22" ht="15" customHeight="1">
      <c r="B14" s="186"/>
      <c r="C14" s="188"/>
      <c r="D14" s="176"/>
      <c r="E14" s="29"/>
      <c r="F14" s="30">
        <f>(F13-E13)/E13*100</f>
        <v>-12.5</v>
      </c>
      <c r="G14" s="38">
        <f>(G13-F13)/F13*100</f>
        <v>-5</v>
      </c>
      <c r="H14" s="43">
        <f>ROUND((H13-G13)/G13*100,1)</f>
        <v>1.1</v>
      </c>
      <c r="I14" s="43">
        <f>ROUND((I13-H13)/H13*100,1)</f>
        <v>5.2</v>
      </c>
      <c r="J14" s="41" t="s">
        <v>178</v>
      </c>
      <c r="K14" s="72" t="s">
        <v>183</v>
      </c>
      <c r="L14" s="97" t="s">
        <v>183</v>
      </c>
      <c r="M14" s="97">
        <v>4.7</v>
      </c>
      <c r="N14" s="94">
        <v>5.8</v>
      </c>
      <c r="O14" s="94">
        <v>8.1</v>
      </c>
      <c r="P14" s="94">
        <v>6.9</v>
      </c>
      <c r="Q14" s="94">
        <v>7</v>
      </c>
      <c r="R14" s="205"/>
      <c r="S14" s="206"/>
      <c r="T14" s="207"/>
      <c r="U14" s="6"/>
      <c r="V14" s="2"/>
    </row>
    <row r="15" spans="2:22" ht="15" customHeight="1">
      <c r="B15" s="165" t="s">
        <v>67</v>
      </c>
      <c r="C15" s="187" t="s">
        <v>253</v>
      </c>
      <c r="D15" s="175">
        <v>325</v>
      </c>
      <c r="E15" s="8">
        <v>410</v>
      </c>
      <c r="F15" s="31">
        <v>373</v>
      </c>
      <c r="G15" s="39">
        <v>359</v>
      </c>
      <c r="H15" s="36">
        <v>391</v>
      </c>
      <c r="I15" s="36">
        <v>470</v>
      </c>
      <c r="J15" s="36">
        <v>507</v>
      </c>
      <c r="K15" s="50">
        <v>440</v>
      </c>
      <c r="L15" s="114">
        <v>403</v>
      </c>
      <c r="M15" s="113">
        <v>492</v>
      </c>
      <c r="N15" s="113">
        <v>540</v>
      </c>
      <c r="O15" s="113">
        <v>625</v>
      </c>
      <c r="P15" s="113">
        <v>741</v>
      </c>
      <c r="Q15" s="113">
        <v>877</v>
      </c>
      <c r="R15" s="205" t="s">
        <v>66</v>
      </c>
      <c r="S15" s="206" t="s">
        <v>29</v>
      </c>
      <c r="T15" s="207">
        <v>600</v>
      </c>
      <c r="U15" s="14"/>
      <c r="V15" s="2"/>
    </row>
    <row r="16" spans="2:22" ht="15" customHeight="1">
      <c r="B16" s="186"/>
      <c r="C16" s="188"/>
      <c r="D16" s="176"/>
      <c r="E16" s="29"/>
      <c r="F16" s="30">
        <f>(F15-E15)/E15*100</f>
        <v>-9.024390243902438</v>
      </c>
      <c r="G16" s="38">
        <f>(G15-F15)/F15*100</f>
        <v>-3.753351206434316</v>
      </c>
      <c r="H16" s="43">
        <f>ROUND((H15-G15)/G15*100,1)</f>
        <v>8.9</v>
      </c>
      <c r="I16" s="43">
        <f>ROUND((I15-H15)/H15*100,1)</f>
        <v>20.2</v>
      </c>
      <c r="J16" s="43">
        <f>ROUND((J15-I15)/I15*100,1)</f>
        <v>7.9</v>
      </c>
      <c r="K16" s="43">
        <f>ROUND((K15-J15)/J15*100,1)</f>
        <v>-13.2</v>
      </c>
      <c r="L16" s="94">
        <f>ROUND((L15-K15)/K15*100,1)</f>
        <v>-8.4</v>
      </c>
      <c r="M16" s="94">
        <v>9.8</v>
      </c>
      <c r="N16" s="94">
        <v>9.8</v>
      </c>
      <c r="O16" s="94">
        <v>15.7</v>
      </c>
      <c r="P16" s="94">
        <v>18.6</v>
      </c>
      <c r="Q16" s="94">
        <v>18.4</v>
      </c>
      <c r="R16" s="205"/>
      <c r="S16" s="206"/>
      <c r="T16" s="207"/>
      <c r="U16" s="6"/>
      <c r="V16" s="2"/>
    </row>
    <row r="17" spans="2:22" ht="15" customHeight="1">
      <c r="B17" s="165" t="s">
        <v>0</v>
      </c>
      <c r="C17" s="187" t="s">
        <v>254</v>
      </c>
      <c r="D17" s="175">
        <v>104</v>
      </c>
      <c r="E17" s="8">
        <v>600</v>
      </c>
      <c r="F17" s="31">
        <v>540</v>
      </c>
      <c r="G17" s="39">
        <v>500</v>
      </c>
      <c r="H17" s="39">
        <v>560</v>
      </c>
      <c r="I17" s="39">
        <v>650</v>
      </c>
      <c r="J17" s="39">
        <v>695</v>
      </c>
      <c r="K17" s="49">
        <v>610</v>
      </c>
      <c r="L17" s="112">
        <v>560</v>
      </c>
      <c r="M17" s="113">
        <v>621</v>
      </c>
      <c r="N17" s="113">
        <v>684</v>
      </c>
      <c r="O17" s="113">
        <v>780</v>
      </c>
      <c r="P17" s="113">
        <v>908</v>
      </c>
      <c r="Q17" s="113">
        <v>1040</v>
      </c>
      <c r="R17" s="205" t="s">
        <v>31</v>
      </c>
      <c r="S17" s="206" t="s">
        <v>29</v>
      </c>
      <c r="T17" s="207">
        <v>600</v>
      </c>
      <c r="U17" s="14"/>
      <c r="V17" s="2"/>
    </row>
    <row r="18" spans="2:22" ht="15" customHeight="1">
      <c r="B18" s="186"/>
      <c r="C18" s="188"/>
      <c r="D18" s="176"/>
      <c r="E18" s="29"/>
      <c r="F18" s="30">
        <f>(F17-E17)/E17*100</f>
        <v>-10</v>
      </c>
      <c r="G18" s="38">
        <f>(G17-F17)/F17*100</f>
        <v>-7.4074074074074066</v>
      </c>
      <c r="H18" s="48">
        <f>ROUND((H17-G17)/G17*100,1)</f>
        <v>12</v>
      </c>
      <c r="I18" s="48">
        <f>ROUND((I17-H17)/H17*100,1)</f>
        <v>16.1</v>
      </c>
      <c r="J18" s="48">
        <f>ROUND((J17-I17)/I17*100,1)</f>
        <v>6.9</v>
      </c>
      <c r="K18" s="48">
        <f>ROUND((K17-J17)/J17*100,1)</f>
        <v>-12.2</v>
      </c>
      <c r="L18" s="96">
        <f>ROUND((L17-K17)/K17*100,1)</f>
        <v>-8.2</v>
      </c>
      <c r="M18" s="94">
        <v>5.3</v>
      </c>
      <c r="N18" s="94">
        <v>10.1</v>
      </c>
      <c r="O18" s="94">
        <v>14</v>
      </c>
      <c r="P18" s="94">
        <v>16.4</v>
      </c>
      <c r="Q18" s="94">
        <v>14.5</v>
      </c>
      <c r="R18" s="205"/>
      <c r="S18" s="206"/>
      <c r="T18" s="207"/>
      <c r="U18" s="6"/>
      <c r="V18" s="2"/>
    </row>
    <row r="19" spans="2:22" ht="15" customHeight="1">
      <c r="B19" s="165" t="s">
        <v>1</v>
      </c>
      <c r="C19" s="187" t="s">
        <v>255</v>
      </c>
      <c r="D19" s="175">
        <v>559</v>
      </c>
      <c r="E19" s="8">
        <v>347</v>
      </c>
      <c r="F19" s="31">
        <v>337</v>
      </c>
      <c r="G19" s="39">
        <v>335</v>
      </c>
      <c r="H19" s="36">
        <v>420</v>
      </c>
      <c r="I19" s="36">
        <v>488</v>
      </c>
      <c r="J19" s="36">
        <v>518</v>
      </c>
      <c r="K19" s="50">
        <v>460</v>
      </c>
      <c r="L19" s="114">
        <v>415</v>
      </c>
      <c r="M19" s="113">
        <v>491</v>
      </c>
      <c r="N19" s="113">
        <v>536</v>
      </c>
      <c r="O19" s="113">
        <v>601</v>
      </c>
      <c r="P19" s="113">
        <v>708</v>
      </c>
      <c r="Q19" s="113">
        <v>826</v>
      </c>
      <c r="R19" s="205" t="s">
        <v>31</v>
      </c>
      <c r="S19" s="206" t="s">
        <v>27</v>
      </c>
      <c r="T19" s="207">
        <v>400</v>
      </c>
      <c r="U19" s="165" t="s">
        <v>148</v>
      </c>
      <c r="V19" s="150"/>
    </row>
    <row r="20" spans="2:22" ht="15" customHeight="1">
      <c r="B20" s="186"/>
      <c r="C20" s="188"/>
      <c r="D20" s="176"/>
      <c r="E20" s="29"/>
      <c r="F20" s="30">
        <f>(F19-E19)/E19*100</f>
        <v>-2.881844380403458</v>
      </c>
      <c r="G20" s="38">
        <f>(G19-F19)/F19*100</f>
        <v>-0.5934718100890208</v>
      </c>
      <c r="H20" s="43">
        <f>ROUND((H19-G19)/G19*100,1)</f>
        <v>25.4</v>
      </c>
      <c r="I20" s="43">
        <f>ROUND((I19-H19)/H19*100,1)</f>
        <v>16.2</v>
      </c>
      <c r="J20" s="43">
        <f>ROUND((J19-I19)/I19*100,1)</f>
        <v>6.1</v>
      </c>
      <c r="K20" s="43">
        <f>ROUND((K19-J19)/J19*100,1)</f>
        <v>-11.2</v>
      </c>
      <c r="L20" s="94">
        <f>ROUND((L19-K19)/K19*100,1)</f>
        <v>-9.8</v>
      </c>
      <c r="M20" s="94">
        <v>11.1</v>
      </c>
      <c r="N20" s="94">
        <v>9.2</v>
      </c>
      <c r="O20" s="94">
        <v>12.1</v>
      </c>
      <c r="P20" s="94">
        <v>17.8</v>
      </c>
      <c r="Q20" s="94">
        <v>16.7</v>
      </c>
      <c r="R20" s="205"/>
      <c r="S20" s="206"/>
      <c r="T20" s="207"/>
      <c r="U20" s="166"/>
      <c r="V20" s="150"/>
    </row>
    <row r="21" spans="2:22" ht="15" customHeight="1">
      <c r="B21" s="165" t="s">
        <v>2</v>
      </c>
      <c r="C21" s="187" t="s">
        <v>256</v>
      </c>
      <c r="D21" s="175">
        <v>103</v>
      </c>
      <c r="E21" s="8">
        <v>335</v>
      </c>
      <c r="F21" s="31">
        <v>320</v>
      </c>
      <c r="G21" s="39">
        <v>310</v>
      </c>
      <c r="H21" s="39">
        <v>341</v>
      </c>
      <c r="I21" s="39">
        <v>382</v>
      </c>
      <c r="J21" s="39">
        <v>385</v>
      </c>
      <c r="K21" s="49">
        <v>345</v>
      </c>
      <c r="L21" s="112">
        <v>327</v>
      </c>
      <c r="M21" s="113">
        <v>352</v>
      </c>
      <c r="N21" s="113">
        <v>378</v>
      </c>
      <c r="O21" s="113">
        <v>408</v>
      </c>
      <c r="P21" s="113">
        <v>430</v>
      </c>
      <c r="Q21" s="113">
        <v>446</v>
      </c>
      <c r="R21" s="205" t="s">
        <v>31</v>
      </c>
      <c r="S21" s="206" t="s">
        <v>29</v>
      </c>
      <c r="T21" s="207">
        <v>400</v>
      </c>
      <c r="U21" s="14"/>
      <c r="V21" s="2"/>
    </row>
    <row r="22" spans="2:22" ht="15" customHeight="1">
      <c r="B22" s="186"/>
      <c r="C22" s="188"/>
      <c r="D22" s="176"/>
      <c r="E22" s="29"/>
      <c r="F22" s="30">
        <f>(F21-E21)/E21*100</f>
        <v>-4.477611940298507</v>
      </c>
      <c r="G22" s="38">
        <f>(G21-F21)/F21*100</f>
        <v>-3.125</v>
      </c>
      <c r="H22" s="48">
        <f>ROUND((H21-G21)/G21*100,1)</f>
        <v>10</v>
      </c>
      <c r="I22" s="43">
        <f>ROUND((I21-H21)/H21*100,1)</f>
        <v>12</v>
      </c>
      <c r="J22" s="43">
        <f>ROUND((J21-I21)/I21*100,1)</f>
        <v>0.8</v>
      </c>
      <c r="K22" s="43">
        <f>ROUND((K21-J21)/J21*100,1)</f>
        <v>-10.4</v>
      </c>
      <c r="L22" s="94">
        <f>ROUND((L21-K21)/K21*100,1)</f>
        <v>-5.2</v>
      </c>
      <c r="M22" s="94">
        <v>6.7</v>
      </c>
      <c r="N22" s="94">
        <v>7.4</v>
      </c>
      <c r="O22" s="94">
        <v>7.9</v>
      </c>
      <c r="P22" s="94">
        <v>5.4</v>
      </c>
      <c r="Q22" s="94">
        <v>3.7</v>
      </c>
      <c r="R22" s="205"/>
      <c r="S22" s="206"/>
      <c r="T22" s="207"/>
      <c r="U22" s="6"/>
      <c r="V22" s="2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2"/>
      <c r="O23" s="112"/>
      <c r="P23" s="113"/>
      <c r="Q23" s="114"/>
      <c r="R23" s="205"/>
      <c r="S23" s="206"/>
      <c r="T23" s="207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38"/>
      <c r="M24" s="38"/>
      <c r="N24" s="43"/>
      <c r="O24" s="43"/>
      <c r="P24" s="38"/>
      <c r="Q24" s="43"/>
      <c r="R24" s="205"/>
      <c r="S24" s="206"/>
      <c r="T24" s="207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3"/>
      <c r="Q25" s="112"/>
      <c r="R25" s="205"/>
      <c r="S25" s="206"/>
      <c r="T25" s="207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38"/>
      <c r="M26" s="38"/>
      <c r="N26" s="43"/>
      <c r="O26" s="43"/>
      <c r="P26" s="38"/>
      <c r="Q26" s="43"/>
      <c r="R26" s="205"/>
      <c r="S26" s="206"/>
      <c r="T26" s="207"/>
      <c r="U26" s="6"/>
    </row>
    <row r="27" spans="2:21" ht="15" customHeight="1">
      <c r="B27" s="126"/>
      <c r="C27" s="126"/>
      <c r="D27" s="127"/>
      <c r="E27" s="128"/>
      <c r="F27" s="129"/>
      <c r="G27" s="130"/>
      <c r="H27" s="130"/>
      <c r="I27" s="130"/>
      <c r="J27" s="130"/>
      <c r="K27" s="131"/>
      <c r="L27" s="131"/>
      <c r="M27" s="140"/>
      <c r="N27" s="54"/>
      <c r="O27" s="54"/>
      <c r="P27" s="74"/>
      <c r="Q27" s="54"/>
      <c r="R27" s="205"/>
      <c r="S27" s="206"/>
      <c r="T27" s="207"/>
      <c r="U27" s="14"/>
    </row>
    <row r="28" spans="2:21" ht="15" customHeight="1">
      <c r="B28" s="126"/>
      <c r="C28" s="126"/>
      <c r="D28" s="127"/>
      <c r="E28" s="128"/>
      <c r="F28" s="129"/>
      <c r="G28" s="130"/>
      <c r="H28" s="130"/>
      <c r="I28" s="130"/>
      <c r="J28" s="130"/>
      <c r="K28" s="131"/>
      <c r="L28" s="131"/>
      <c r="M28" s="139"/>
      <c r="N28" s="75"/>
      <c r="O28" s="75"/>
      <c r="P28" s="64"/>
      <c r="Q28" s="75"/>
      <c r="R28" s="205"/>
      <c r="S28" s="206"/>
      <c r="T28" s="207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3"/>
      <c r="Q29" s="112"/>
      <c r="R29" s="205"/>
      <c r="S29" s="206"/>
      <c r="T29" s="207"/>
      <c r="U29" s="165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38"/>
      <c r="M30" s="38"/>
      <c r="N30" s="43"/>
      <c r="O30" s="43"/>
      <c r="P30" s="38"/>
      <c r="Q30" s="43"/>
      <c r="R30" s="205"/>
      <c r="S30" s="206"/>
      <c r="T30" s="207"/>
      <c r="U30" s="16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3"/>
      <c r="Q31" s="112"/>
      <c r="R31" s="205"/>
      <c r="S31" s="206"/>
      <c r="T31" s="207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38"/>
      <c r="M32" s="38"/>
      <c r="N32" s="43"/>
      <c r="O32" s="43"/>
      <c r="P32" s="38"/>
      <c r="Q32" s="43"/>
      <c r="R32" s="205"/>
      <c r="S32" s="206"/>
      <c r="T32" s="207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3"/>
      <c r="Q33" s="112"/>
      <c r="R33" s="205"/>
      <c r="S33" s="206"/>
      <c r="T33" s="207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38"/>
      <c r="M34" s="38"/>
      <c r="N34" s="43"/>
      <c r="O34" s="43"/>
      <c r="P34" s="38"/>
      <c r="Q34" s="43"/>
      <c r="R34" s="205"/>
      <c r="S34" s="206"/>
      <c r="T34" s="207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3"/>
      <c r="Q35" s="112"/>
      <c r="R35" s="205"/>
      <c r="S35" s="206"/>
      <c r="T35" s="207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38"/>
      <c r="M36" s="38"/>
      <c r="N36" s="43"/>
      <c r="O36" s="43"/>
      <c r="P36" s="38"/>
      <c r="Q36" s="43"/>
      <c r="R36" s="205"/>
      <c r="S36" s="206"/>
      <c r="T36" s="207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3"/>
      <c r="Q37" s="112"/>
      <c r="R37" s="205"/>
      <c r="S37" s="206"/>
      <c r="T37" s="207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38"/>
      <c r="M38" s="38"/>
      <c r="N38" s="43"/>
      <c r="O38" s="43"/>
      <c r="P38" s="38"/>
      <c r="Q38" s="43"/>
      <c r="R38" s="205"/>
      <c r="S38" s="206"/>
      <c r="T38" s="207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3"/>
      <c r="Q39" s="112"/>
      <c r="R39" s="205"/>
      <c r="S39" s="206"/>
      <c r="T39" s="207"/>
      <c r="U39" s="165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38"/>
      <c r="M40" s="38"/>
      <c r="N40" s="43"/>
      <c r="O40" s="43"/>
      <c r="P40" s="38"/>
      <c r="Q40" s="43"/>
      <c r="R40" s="205"/>
      <c r="S40" s="206"/>
      <c r="T40" s="207"/>
      <c r="U40" s="16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3"/>
      <c r="Q41" s="112"/>
      <c r="R41" s="205"/>
      <c r="S41" s="206"/>
      <c r="T41" s="207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38"/>
      <c r="M42" s="38"/>
      <c r="N42" s="43"/>
      <c r="O42" s="43"/>
      <c r="P42" s="38"/>
      <c r="Q42" s="43"/>
      <c r="R42" s="205"/>
      <c r="S42" s="206"/>
      <c r="T42" s="207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3"/>
      <c r="Q43" s="112"/>
      <c r="R43" s="205"/>
      <c r="S43" s="206"/>
      <c r="T43" s="207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43"/>
      <c r="R44" s="205"/>
      <c r="S44" s="206"/>
      <c r="T44" s="207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2"/>
      <c r="R45" s="205"/>
      <c r="S45" s="206"/>
      <c r="T45" s="207"/>
      <c r="U45" s="165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43"/>
      <c r="R46" s="205"/>
      <c r="S46" s="206"/>
      <c r="T46" s="207"/>
      <c r="U46" s="166"/>
    </row>
    <row r="47" spans="2:21" ht="11.25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2"/>
      <c r="R47" s="205"/>
      <c r="S47" s="206"/>
      <c r="T47" s="207"/>
      <c r="U47" s="14"/>
    </row>
    <row r="48" spans="2:21" ht="13.5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43"/>
      <c r="R48" s="205"/>
      <c r="S48" s="206"/>
      <c r="T48" s="207"/>
      <c r="U48" s="6"/>
    </row>
    <row r="52" spans="18:20" ht="11.25">
      <c r="R52" s="2"/>
      <c r="S52" s="2"/>
      <c r="T52" s="2"/>
    </row>
    <row r="53" spans="18:20" ht="11.25">
      <c r="R53" s="2"/>
      <c r="S53" s="2"/>
      <c r="T53" s="1"/>
    </row>
    <row r="54" spans="18:20" ht="11.25">
      <c r="R54" s="2"/>
      <c r="S54" s="2"/>
      <c r="T54" s="1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2"/>
      <c r="S55" s="2"/>
      <c r="T55" s="2"/>
    </row>
    <row r="56" spans="6:20" ht="15" customHeight="1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"/>
      <c r="S56" s="2"/>
      <c r="T56" s="1"/>
    </row>
    <row r="57" spans="18:20" ht="15" customHeight="1">
      <c r="R57" s="1"/>
      <c r="S57" s="1"/>
      <c r="T57" s="1"/>
    </row>
    <row r="58" spans="2:22" ht="15" customHeight="1">
      <c r="B58" s="1"/>
      <c r="C58" s="1"/>
      <c r="U58" s="2"/>
      <c r="V58" s="2"/>
    </row>
    <row r="59" spans="2:22" ht="15" customHeight="1">
      <c r="B59" s="1"/>
      <c r="C59" s="1"/>
      <c r="U59" s="2"/>
      <c r="V59" s="2"/>
    </row>
    <row r="60" spans="2:22" ht="15" customHeight="1">
      <c r="B60" s="1"/>
      <c r="C60" s="1"/>
      <c r="U60" s="2"/>
      <c r="V60" s="2"/>
    </row>
    <row r="61" spans="2:22" ht="15" customHeight="1">
      <c r="B61" s="1"/>
      <c r="C61" s="1"/>
      <c r="U61" s="2"/>
      <c r="V61" s="2"/>
    </row>
    <row r="62" spans="2:22" ht="15" customHeight="1">
      <c r="B62" s="1"/>
      <c r="C62" s="1"/>
      <c r="U62" s="2"/>
      <c r="V62" s="2"/>
    </row>
    <row r="63" spans="2:22" ht="15" customHeight="1">
      <c r="B63" s="1"/>
      <c r="C63" s="1"/>
      <c r="U63" s="2"/>
      <c r="V63" s="2"/>
    </row>
    <row r="64" spans="2:22" ht="15" customHeight="1">
      <c r="B64" s="1"/>
      <c r="C64" s="1"/>
      <c r="U64" s="2"/>
      <c r="V64" s="2"/>
    </row>
    <row r="65" spans="2:22" ht="15" customHeight="1">
      <c r="B65" s="1"/>
      <c r="C65" s="1"/>
      <c r="U65" s="2"/>
      <c r="V65" s="2"/>
    </row>
    <row r="66" spans="2:22" ht="15" customHeight="1">
      <c r="B66" s="1"/>
      <c r="C66" s="1"/>
      <c r="U66" s="2"/>
      <c r="V66" s="2"/>
    </row>
    <row r="67" spans="2:22" ht="15" customHeight="1">
      <c r="B67" s="1"/>
      <c r="C67" s="1"/>
      <c r="U67" s="2"/>
      <c r="V67" s="2"/>
    </row>
    <row r="68" spans="2:22" ht="15" customHeight="1">
      <c r="B68" s="1"/>
      <c r="C68" s="1"/>
      <c r="U68" s="2"/>
      <c r="V68" s="2"/>
    </row>
    <row r="69" spans="2:22" ht="15" customHeight="1">
      <c r="B69" s="1"/>
      <c r="C69" s="1"/>
      <c r="U69" s="2"/>
      <c r="V69" s="2"/>
    </row>
    <row r="70" spans="2:22" ht="15" customHeight="1">
      <c r="B70" s="1"/>
      <c r="C70" s="1"/>
      <c r="U70" s="2"/>
      <c r="V70" s="2"/>
    </row>
    <row r="71" spans="2:22" ht="15" customHeight="1">
      <c r="B71" s="1"/>
      <c r="C71" s="1"/>
      <c r="U71" s="2"/>
      <c r="V71" s="2"/>
    </row>
    <row r="72" spans="2:22" ht="15" customHeight="1">
      <c r="B72" s="1"/>
      <c r="C72" s="1"/>
      <c r="U72" s="2"/>
      <c r="V72" s="2"/>
    </row>
    <row r="73" spans="2:22" ht="15" customHeight="1">
      <c r="B73" s="1"/>
      <c r="C73" s="1"/>
      <c r="U73" s="2"/>
      <c r="V73" s="2"/>
    </row>
    <row r="74" spans="2:22" ht="15" customHeight="1">
      <c r="B74" s="1"/>
      <c r="C74" s="1"/>
      <c r="U74" s="2"/>
      <c r="V74" s="2"/>
    </row>
    <row r="75" spans="2:22" ht="15" customHeight="1">
      <c r="B75" s="1"/>
      <c r="C75" s="1"/>
      <c r="U75" s="2"/>
      <c r="V75" s="2"/>
    </row>
    <row r="76" spans="2:22" ht="15" customHeight="1">
      <c r="B76" s="1"/>
      <c r="C76" s="1"/>
      <c r="U76" s="2"/>
      <c r="V76" s="2"/>
    </row>
    <row r="77" spans="2:22" ht="15" customHeight="1">
      <c r="B77" s="1"/>
      <c r="C77" s="1"/>
      <c r="U77" s="2"/>
      <c r="V77" s="2"/>
    </row>
    <row r="78" spans="2:22" ht="15" customHeight="1">
      <c r="B78" s="1"/>
      <c r="C78" s="1"/>
      <c r="U78" s="2"/>
      <c r="V78" s="2"/>
    </row>
    <row r="79" spans="2:22" ht="15" customHeight="1">
      <c r="B79" s="1"/>
      <c r="C79" s="1"/>
      <c r="U79" s="2"/>
      <c r="V79" s="2"/>
    </row>
    <row r="80" spans="2:22" ht="15" customHeight="1">
      <c r="B80" s="1"/>
      <c r="C80" s="1"/>
      <c r="U80" s="2"/>
      <c r="V80" s="2"/>
    </row>
    <row r="81" spans="2:22" ht="15" customHeight="1">
      <c r="B81" s="1"/>
      <c r="C81" s="1"/>
      <c r="U81" s="2"/>
      <c r="V81" s="2"/>
    </row>
    <row r="82" spans="2:22" ht="15" customHeight="1">
      <c r="B82" s="1"/>
      <c r="C82" s="1"/>
      <c r="U82" s="2"/>
      <c r="V82" s="2"/>
    </row>
    <row r="83" spans="2:22" ht="15" customHeight="1">
      <c r="B83" s="1"/>
      <c r="C83" s="1"/>
      <c r="U83" s="2"/>
      <c r="V83" s="2"/>
    </row>
    <row r="84" spans="2:22" ht="15" customHeight="1">
      <c r="B84" s="1"/>
      <c r="C84" s="1"/>
      <c r="U84" s="2"/>
      <c r="V84" s="2"/>
    </row>
    <row r="85" spans="2:22" ht="15" customHeight="1">
      <c r="B85" s="1"/>
      <c r="C85" s="1"/>
      <c r="U85" s="2"/>
      <c r="V85" s="2"/>
    </row>
    <row r="86" spans="2:22" ht="11.25">
      <c r="B86" s="1"/>
      <c r="C86" s="1"/>
      <c r="U86" s="2"/>
      <c r="V86" s="2"/>
    </row>
    <row r="87" spans="2:22" ht="11.25">
      <c r="B87" s="1"/>
      <c r="C87" s="1"/>
      <c r="U87" s="2"/>
      <c r="V87" s="2"/>
    </row>
  </sheetData>
  <sheetProtection/>
  <mergeCells count="129">
    <mergeCell ref="R47:R48"/>
    <mergeCell ref="S47:S48"/>
    <mergeCell ref="T47:T48"/>
    <mergeCell ref="U29:U30"/>
    <mergeCell ref="U39:U40"/>
    <mergeCell ref="R43:R44"/>
    <mergeCell ref="S43:S44"/>
    <mergeCell ref="T43:T44"/>
    <mergeCell ref="R45:R46"/>
    <mergeCell ref="U45:U46"/>
    <mergeCell ref="R23:R24"/>
    <mergeCell ref="S23:S24"/>
    <mergeCell ref="T23:T24"/>
    <mergeCell ref="R27:R28"/>
    <mergeCell ref="S27:S28"/>
    <mergeCell ref="T27:T28"/>
    <mergeCell ref="R25:R26"/>
    <mergeCell ref="S25:S26"/>
    <mergeCell ref="T25:T26"/>
    <mergeCell ref="B41:B42"/>
    <mergeCell ref="B47:B48"/>
    <mergeCell ref="C47:C48"/>
    <mergeCell ref="D47:D48"/>
    <mergeCell ref="C45:C46"/>
    <mergeCell ref="C43:C44"/>
    <mergeCell ref="B43:B44"/>
    <mergeCell ref="B45:B46"/>
    <mergeCell ref="D45:D46"/>
    <mergeCell ref="C41:C42"/>
    <mergeCell ref="D41:D42"/>
    <mergeCell ref="D43:D44"/>
    <mergeCell ref="C31:C32"/>
    <mergeCell ref="D31:D32"/>
    <mergeCell ref="B33:B34"/>
    <mergeCell ref="C33:C34"/>
    <mergeCell ref="D33:D34"/>
    <mergeCell ref="B37:B38"/>
    <mergeCell ref="C37:C38"/>
    <mergeCell ref="D37:D38"/>
    <mergeCell ref="H4:H5"/>
    <mergeCell ref="B9:B10"/>
    <mergeCell ref="D39:D40"/>
    <mergeCell ref="C39:C40"/>
    <mergeCell ref="B39:B40"/>
    <mergeCell ref="B13:B14"/>
    <mergeCell ref="C13:C14"/>
    <mergeCell ref="D13:D14"/>
    <mergeCell ref="D35:D36"/>
    <mergeCell ref="C15:C16"/>
    <mergeCell ref="C4:C8"/>
    <mergeCell ref="C35:C36"/>
    <mergeCell ref="B21:B22"/>
    <mergeCell ref="C21:C22"/>
    <mergeCell ref="B35:B36"/>
    <mergeCell ref="B29:B30"/>
    <mergeCell ref="C29:C30"/>
    <mergeCell ref="B31:B32"/>
    <mergeCell ref="C9:C10"/>
    <mergeCell ref="B19:B20"/>
    <mergeCell ref="D9:D10"/>
    <mergeCell ref="D11:D12"/>
    <mergeCell ref="D23:D24"/>
    <mergeCell ref="D21:D22"/>
    <mergeCell ref="B23:B24"/>
    <mergeCell ref="D29:D30"/>
    <mergeCell ref="B25:B26"/>
    <mergeCell ref="C25:C26"/>
    <mergeCell ref="D25:D26"/>
    <mergeCell ref="C19:C20"/>
    <mergeCell ref="C23:C24"/>
    <mergeCell ref="R4:T6"/>
    <mergeCell ref="C11:C12"/>
    <mergeCell ref="B11:B12"/>
    <mergeCell ref="C17:C18"/>
    <mergeCell ref="D17:D18"/>
    <mergeCell ref="D19:D20"/>
    <mergeCell ref="B15:B16"/>
    <mergeCell ref="B17:B18"/>
    <mergeCell ref="D15:D16"/>
    <mergeCell ref="S7:S8"/>
    <mergeCell ref="R17:R18"/>
    <mergeCell ref="S9:S10"/>
    <mergeCell ref="S11:S12"/>
    <mergeCell ref="S13:S14"/>
    <mergeCell ref="S15:S16"/>
    <mergeCell ref="S17:S18"/>
    <mergeCell ref="T7:T8"/>
    <mergeCell ref="R9:R10"/>
    <mergeCell ref="R11:R12"/>
    <mergeCell ref="R13:R14"/>
    <mergeCell ref="R15:R16"/>
    <mergeCell ref="T9:T10"/>
    <mergeCell ref="T11:T12"/>
    <mergeCell ref="T13:T14"/>
    <mergeCell ref="T15:T16"/>
    <mergeCell ref="R7:R8"/>
    <mergeCell ref="T17:T18"/>
    <mergeCell ref="T19:T20"/>
    <mergeCell ref="T21:T22"/>
    <mergeCell ref="R19:R20"/>
    <mergeCell ref="R21:R22"/>
    <mergeCell ref="S21:S22"/>
    <mergeCell ref="S19:S20"/>
    <mergeCell ref="S35:S36"/>
    <mergeCell ref="T35:T36"/>
    <mergeCell ref="R29:R30"/>
    <mergeCell ref="S29:S30"/>
    <mergeCell ref="T29:T30"/>
    <mergeCell ref="R31:R32"/>
    <mergeCell ref="S31:S32"/>
    <mergeCell ref="T31:T32"/>
    <mergeCell ref="S45:S46"/>
    <mergeCell ref="T45:T46"/>
    <mergeCell ref="R39:R40"/>
    <mergeCell ref="S39:S40"/>
    <mergeCell ref="T39:T40"/>
    <mergeCell ref="R41:R42"/>
    <mergeCell ref="S41:S42"/>
    <mergeCell ref="T41:T42"/>
    <mergeCell ref="L4:Q5"/>
    <mergeCell ref="U19:U20"/>
    <mergeCell ref="U9:U10"/>
    <mergeCell ref="R37:R38"/>
    <mergeCell ref="S37:S38"/>
    <mergeCell ref="T37:T38"/>
    <mergeCell ref="R33:R34"/>
    <mergeCell ref="S33:S34"/>
    <mergeCell ref="T33:T34"/>
    <mergeCell ref="R35:R36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89"/>
  <sheetViews>
    <sheetView zoomScaleSheetLayoutView="70" zoomScalePageLayoutView="0" workbookViewId="0" topLeftCell="A4">
      <selection activeCell="Q16" sqref="Q16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6" width="5.875" style="3" hidden="1" customWidth="1"/>
    <col min="7" max="7" width="6.875" style="3" hidden="1" customWidth="1"/>
    <col min="8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210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177" t="s">
        <v>169</v>
      </c>
      <c r="S7" s="169" t="s">
        <v>206</v>
      </c>
      <c r="T7" s="155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178"/>
      <c r="S8" s="170"/>
      <c r="T8" s="164"/>
      <c r="U8" s="6" t="s">
        <v>61</v>
      </c>
    </row>
    <row r="9" spans="2:21" ht="15" customHeight="1">
      <c r="B9" s="173">
        <v>-1</v>
      </c>
      <c r="C9" s="187" t="s">
        <v>257</v>
      </c>
      <c r="D9" s="175">
        <v>86</v>
      </c>
      <c r="E9" s="26">
        <v>194</v>
      </c>
      <c r="F9" s="27">
        <v>186</v>
      </c>
      <c r="G9" s="36">
        <v>184</v>
      </c>
      <c r="H9" s="36">
        <v>180</v>
      </c>
      <c r="I9" s="36">
        <v>184</v>
      </c>
      <c r="J9" s="37">
        <v>185</v>
      </c>
      <c r="K9" s="37">
        <v>177</v>
      </c>
      <c r="L9" s="115">
        <v>172</v>
      </c>
      <c r="M9" s="114">
        <v>159</v>
      </c>
      <c r="N9" s="103">
        <v>158</v>
      </c>
      <c r="O9" s="103">
        <v>157</v>
      </c>
      <c r="P9" s="103">
        <v>156</v>
      </c>
      <c r="Q9" s="101">
        <v>155</v>
      </c>
      <c r="R9" s="159" t="s">
        <v>68</v>
      </c>
      <c r="S9" s="161" t="s">
        <v>27</v>
      </c>
      <c r="T9" s="163">
        <v>200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-4.123711340206185</v>
      </c>
      <c r="G10" s="38">
        <f>(G9-F9)/F9*100</f>
        <v>-1.0752688172043012</v>
      </c>
      <c r="H10" s="38">
        <f>ROUND((H9-G9)/G9*100,1)</f>
        <v>-2.2</v>
      </c>
      <c r="I10" s="38">
        <f>ROUND((I9-H9)/H9*100,1)</f>
        <v>2.2</v>
      </c>
      <c r="J10" s="38">
        <f>ROUND((J9-I9)/I9*100,1)</f>
        <v>0.5</v>
      </c>
      <c r="K10" s="38">
        <f>ROUND((K9-J9)/J9*100,1)</f>
        <v>-4.3</v>
      </c>
      <c r="L10" s="95">
        <f>ROUND((L9-K9)/K9*100,1)</f>
        <v>-2.8</v>
      </c>
      <c r="M10" s="95">
        <v>-1.2</v>
      </c>
      <c r="N10" s="95">
        <v>-0.6</v>
      </c>
      <c r="O10" s="95">
        <v>-0.6</v>
      </c>
      <c r="P10" s="95">
        <v>-0.6</v>
      </c>
      <c r="Q10" s="94">
        <v>-0.6</v>
      </c>
      <c r="R10" s="160"/>
      <c r="S10" s="162"/>
      <c r="T10" s="164"/>
      <c r="U10" s="6"/>
    </row>
    <row r="11" spans="2:21" ht="15" customHeight="1">
      <c r="B11" s="173">
        <v>-2</v>
      </c>
      <c r="C11" s="187" t="s">
        <v>259</v>
      </c>
      <c r="D11" s="175">
        <v>136</v>
      </c>
      <c r="E11" s="8"/>
      <c r="F11" s="31"/>
      <c r="G11" s="39"/>
      <c r="H11" s="39"/>
      <c r="I11" s="39"/>
      <c r="J11" s="40"/>
      <c r="K11" s="50"/>
      <c r="L11" s="114"/>
      <c r="M11" s="113">
        <v>240</v>
      </c>
      <c r="N11" s="113">
        <v>240</v>
      </c>
      <c r="O11" s="113">
        <v>240</v>
      </c>
      <c r="P11" s="113">
        <v>241</v>
      </c>
      <c r="Q11" s="113">
        <v>242</v>
      </c>
      <c r="R11" s="159" t="s">
        <v>35</v>
      </c>
      <c r="S11" s="161" t="s">
        <v>27</v>
      </c>
      <c r="T11" s="163">
        <v>300</v>
      </c>
      <c r="U11" s="14"/>
    </row>
    <row r="12" spans="2:21" ht="15" customHeight="1">
      <c r="B12" s="186"/>
      <c r="C12" s="188"/>
      <c r="D12" s="176"/>
      <c r="E12" s="29"/>
      <c r="F12" s="30"/>
      <c r="G12" s="38"/>
      <c r="H12" s="38"/>
      <c r="I12" s="38"/>
      <c r="J12" s="38"/>
      <c r="K12" s="38"/>
      <c r="L12" s="95"/>
      <c r="M12" s="95">
        <v>0</v>
      </c>
      <c r="N12" s="95">
        <v>0</v>
      </c>
      <c r="O12" s="95">
        <v>0</v>
      </c>
      <c r="P12" s="95">
        <v>0.4</v>
      </c>
      <c r="Q12" s="94">
        <v>0.4</v>
      </c>
      <c r="R12" s="160"/>
      <c r="S12" s="162"/>
      <c r="T12" s="164"/>
      <c r="U12" s="6"/>
    </row>
    <row r="13" spans="2:21" ht="15" customHeight="1">
      <c r="B13" s="165" t="s">
        <v>62</v>
      </c>
      <c r="C13" s="187" t="s">
        <v>258</v>
      </c>
      <c r="D13" s="175">
        <v>87</v>
      </c>
      <c r="E13" s="8">
        <v>220</v>
      </c>
      <c r="F13" s="31">
        <v>209</v>
      </c>
      <c r="G13" s="39">
        <v>201</v>
      </c>
      <c r="H13" s="39">
        <v>197</v>
      </c>
      <c r="I13" s="39">
        <v>200</v>
      </c>
      <c r="J13" s="40">
        <v>202</v>
      </c>
      <c r="K13" s="50">
        <v>195</v>
      </c>
      <c r="L13" s="114">
        <v>192</v>
      </c>
      <c r="M13" s="113">
        <v>184</v>
      </c>
      <c r="N13" s="113">
        <v>183</v>
      </c>
      <c r="O13" s="113">
        <v>183</v>
      </c>
      <c r="P13" s="113">
        <v>183</v>
      </c>
      <c r="Q13" s="112">
        <v>183</v>
      </c>
      <c r="R13" s="159" t="s">
        <v>36</v>
      </c>
      <c r="S13" s="161" t="s">
        <v>27</v>
      </c>
      <c r="T13" s="163">
        <v>200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-5</v>
      </c>
      <c r="G14" s="38">
        <f>(G13-F13)/F13*100</f>
        <v>-3.827751196172249</v>
      </c>
      <c r="H14" s="38">
        <f>ROUND((H13-G13)/G13*100,1)</f>
        <v>-2</v>
      </c>
      <c r="I14" s="38">
        <f>ROUND((I13-H13)/H13*100,1)</f>
        <v>1.5</v>
      </c>
      <c r="J14" s="38">
        <f>ROUND((J13-I13)/I13*100,1)</f>
        <v>1</v>
      </c>
      <c r="K14" s="38">
        <f>ROUND((K13-J13)/J13*100,1)</f>
        <v>-3.5</v>
      </c>
      <c r="L14" s="95">
        <f>ROUND((L13-K13)/K13*100,1)</f>
        <v>-1.5</v>
      </c>
      <c r="M14" s="95">
        <v>-0.5</v>
      </c>
      <c r="N14" s="95">
        <v>-0.5</v>
      </c>
      <c r="O14" s="95">
        <v>0</v>
      </c>
      <c r="P14" s="95">
        <v>0</v>
      </c>
      <c r="Q14" s="94">
        <v>0</v>
      </c>
      <c r="R14" s="160"/>
      <c r="S14" s="162"/>
      <c r="T14" s="164"/>
      <c r="U14" s="6"/>
    </row>
    <row r="15" spans="2:21" ht="15" customHeight="1">
      <c r="B15" s="165" t="s">
        <v>63</v>
      </c>
      <c r="C15" s="187" t="s">
        <v>413</v>
      </c>
      <c r="D15" s="175">
        <v>170</v>
      </c>
      <c r="E15" s="8">
        <v>405</v>
      </c>
      <c r="F15" s="31">
        <v>358</v>
      </c>
      <c r="G15" s="39">
        <v>329</v>
      </c>
      <c r="H15" s="39">
        <v>319</v>
      </c>
      <c r="I15" s="39">
        <v>324</v>
      </c>
      <c r="J15" s="40">
        <v>324</v>
      </c>
      <c r="K15" s="50">
        <v>296</v>
      </c>
      <c r="L15" s="114">
        <v>255</v>
      </c>
      <c r="M15" s="110" t="s">
        <v>44</v>
      </c>
      <c r="N15" s="110">
        <v>243</v>
      </c>
      <c r="O15" s="113">
        <v>243</v>
      </c>
      <c r="P15" s="113">
        <v>243</v>
      </c>
      <c r="Q15" s="113">
        <v>243</v>
      </c>
      <c r="R15" s="159" t="s">
        <v>28</v>
      </c>
      <c r="S15" s="161" t="s">
        <v>414</v>
      </c>
      <c r="T15" s="163">
        <v>400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-11.604938271604938</v>
      </c>
      <c r="G16" s="38">
        <f>(G15-F15)/F15*100</f>
        <v>-8.100558659217876</v>
      </c>
      <c r="H16" s="38">
        <f>ROUND((H15-G15)/G15*100,1)</f>
        <v>-3</v>
      </c>
      <c r="I16" s="38">
        <f>ROUND((I15-H15)/H15*100,1)</f>
        <v>1.6</v>
      </c>
      <c r="J16" s="38">
        <f>ROUND((J15-I15)/I15*100,1)</f>
        <v>0</v>
      </c>
      <c r="K16" s="38">
        <f>ROUND((K15-J15)/J15*100,1)</f>
        <v>-8.6</v>
      </c>
      <c r="L16" s="95">
        <f>ROUND((L15-K15)/K15*100,1)</f>
        <v>-13.9</v>
      </c>
      <c r="M16" s="97" t="s">
        <v>44</v>
      </c>
      <c r="N16" s="97" t="s">
        <v>44</v>
      </c>
      <c r="O16" s="97">
        <v>0</v>
      </c>
      <c r="P16" s="95">
        <v>0</v>
      </c>
      <c r="Q16" s="94">
        <v>0</v>
      </c>
      <c r="R16" s="160"/>
      <c r="S16" s="162"/>
      <c r="T16" s="164"/>
      <c r="U16" s="6"/>
    </row>
    <row r="17" spans="2:21" ht="15" customHeight="1">
      <c r="B17" s="165" t="s">
        <v>69</v>
      </c>
      <c r="C17" s="187" t="s">
        <v>260</v>
      </c>
      <c r="D17" s="175">
        <v>1135</v>
      </c>
      <c r="E17" s="8">
        <v>125</v>
      </c>
      <c r="F17" s="31">
        <v>108</v>
      </c>
      <c r="G17" s="39">
        <v>100</v>
      </c>
      <c r="H17" s="39">
        <v>95.5</v>
      </c>
      <c r="I17" s="39">
        <v>95.5</v>
      </c>
      <c r="J17" s="40">
        <v>95.5</v>
      </c>
      <c r="K17" s="49">
        <v>90</v>
      </c>
      <c r="L17" s="112">
        <v>82</v>
      </c>
      <c r="M17" s="113">
        <v>72.5</v>
      </c>
      <c r="N17" s="124">
        <v>72.5</v>
      </c>
      <c r="O17" s="124">
        <v>72.5</v>
      </c>
      <c r="P17" s="113">
        <v>73</v>
      </c>
      <c r="Q17" s="113">
        <v>73</v>
      </c>
      <c r="R17" s="159" t="s">
        <v>37</v>
      </c>
      <c r="S17" s="161" t="s">
        <v>406</v>
      </c>
      <c r="T17" s="163">
        <v>200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-13.600000000000001</v>
      </c>
      <c r="G18" s="38">
        <f>(G17-F17)/F17*100</f>
        <v>-7.4074074074074066</v>
      </c>
      <c r="H18" s="38">
        <f>ROUND((H17-G17)/G17*100,1)</f>
        <v>-4.5</v>
      </c>
      <c r="I18" s="38">
        <f>ROUND((I17-H17)/H17*100,1)</f>
        <v>0</v>
      </c>
      <c r="J18" s="38">
        <f>ROUND((J17-I17)/I17*100,1)</f>
        <v>0</v>
      </c>
      <c r="K18" s="38">
        <f>ROUND((K17-J17)/J17*100,1)</f>
        <v>-5.8</v>
      </c>
      <c r="L18" s="95">
        <f>ROUND((L17-K17)/K17*100,1)</f>
        <v>-8.9</v>
      </c>
      <c r="M18" s="95">
        <v>-0.7</v>
      </c>
      <c r="N18" s="95">
        <v>0</v>
      </c>
      <c r="O18" s="95">
        <v>0</v>
      </c>
      <c r="P18" s="95">
        <v>0.7</v>
      </c>
      <c r="Q18" s="94">
        <v>0</v>
      </c>
      <c r="R18" s="160"/>
      <c r="S18" s="162"/>
      <c r="T18" s="164"/>
      <c r="U18" s="6"/>
    </row>
    <row r="19" spans="2:21" ht="15" customHeight="1">
      <c r="B19" s="141"/>
      <c r="C19" s="126"/>
      <c r="D19" s="127"/>
      <c r="E19" s="128"/>
      <c r="F19" s="129"/>
      <c r="G19" s="130"/>
      <c r="H19" s="130"/>
      <c r="I19" s="130"/>
      <c r="J19" s="130"/>
      <c r="K19" s="131"/>
      <c r="L19" s="132"/>
      <c r="M19" s="143"/>
      <c r="N19" s="144"/>
      <c r="O19" s="144"/>
      <c r="P19" s="144"/>
      <c r="Q19" s="113"/>
      <c r="R19" s="15"/>
      <c r="S19" s="136"/>
      <c r="T19" s="142"/>
      <c r="U19" s="14"/>
    </row>
    <row r="20" spans="2:21" ht="15" customHeight="1">
      <c r="B20" s="141"/>
      <c r="C20" s="126"/>
      <c r="D20" s="127"/>
      <c r="E20" s="128"/>
      <c r="F20" s="129"/>
      <c r="G20" s="130"/>
      <c r="H20" s="130"/>
      <c r="I20" s="130"/>
      <c r="J20" s="130"/>
      <c r="K20" s="131"/>
      <c r="L20" s="132"/>
      <c r="M20" s="138"/>
      <c r="N20" s="105"/>
      <c r="O20" s="105"/>
      <c r="P20" s="105"/>
      <c r="Q20" s="94"/>
      <c r="R20" s="15"/>
      <c r="S20" s="136"/>
      <c r="T20" s="142"/>
      <c r="U20" s="6"/>
    </row>
    <row r="21" spans="2:21" ht="15" customHeight="1">
      <c r="B21" s="187"/>
      <c r="C21" s="187"/>
      <c r="D21" s="175"/>
      <c r="E21" s="8"/>
      <c r="F21" s="31"/>
      <c r="G21" s="39"/>
      <c r="H21" s="39"/>
      <c r="I21" s="39"/>
      <c r="J21" s="39"/>
      <c r="K21" s="40"/>
      <c r="L21" s="116"/>
      <c r="M21" s="116"/>
      <c r="N21" s="112"/>
      <c r="O21" s="112"/>
      <c r="P21" s="113"/>
      <c r="Q21" s="113"/>
      <c r="R21" s="159"/>
      <c r="S21" s="161"/>
      <c r="T21" s="163"/>
      <c r="U21" s="14"/>
    </row>
    <row r="22" spans="2:21" ht="15" customHeight="1">
      <c r="B22" s="188"/>
      <c r="C22" s="188"/>
      <c r="D22" s="176"/>
      <c r="E22" s="29"/>
      <c r="F22" s="3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160"/>
      <c r="S22" s="162"/>
      <c r="T22" s="164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6"/>
      <c r="N23" s="114"/>
      <c r="O23" s="114"/>
      <c r="P23" s="113"/>
      <c r="Q23" s="113"/>
      <c r="R23" s="159"/>
      <c r="S23" s="161"/>
      <c r="T23" s="163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38"/>
      <c r="M24" s="38"/>
      <c r="N24" s="43"/>
      <c r="O24" s="43"/>
      <c r="P24" s="38"/>
      <c r="Q24" s="38"/>
      <c r="R24" s="160"/>
      <c r="S24" s="162"/>
      <c r="T24" s="164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3"/>
      <c r="Q25" s="113"/>
      <c r="R25" s="159"/>
      <c r="S25" s="161"/>
      <c r="T25" s="163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38"/>
      <c r="M26" s="38"/>
      <c r="N26" s="43"/>
      <c r="O26" s="43"/>
      <c r="P26" s="38"/>
      <c r="Q26" s="38"/>
      <c r="R26" s="160"/>
      <c r="S26" s="162"/>
      <c r="T26" s="164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3"/>
      <c r="Q27" s="113"/>
      <c r="R27" s="159"/>
      <c r="S27" s="161"/>
      <c r="T27" s="163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38"/>
      <c r="M28" s="38"/>
      <c r="N28" s="43"/>
      <c r="O28" s="43"/>
      <c r="P28" s="38"/>
      <c r="Q28" s="38"/>
      <c r="R28" s="160"/>
      <c r="S28" s="162"/>
      <c r="T28" s="164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3"/>
      <c r="Q29" s="113"/>
      <c r="R29" s="159"/>
      <c r="S29" s="161"/>
      <c r="T29" s="163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38"/>
      <c r="M30" s="38"/>
      <c r="N30" s="43"/>
      <c r="O30" s="43"/>
      <c r="P30" s="38"/>
      <c r="Q30" s="38"/>
      <c r="R30" s="160"/>
      <c r="S30" s="162"/>
      <c r="T30" s="164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3"/>
      <c r="Q31" s="113"/>
      <c r="R31" s="159"/>
      <c r="S31" s="161"/>
      <c r="T31" s="163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38"/>
      <c r="M32" s="38"/>
      <c r="N32" s="43"/>
      <c r="O32" s="43"/>
      <c r="P32" s="38"/>
      <c r="Q32" s="38"/>
      <c r="R32" s="160"/>
      <c r="S32" s="162"/>
      <c r="T32" s="164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3"/>
      <c r="Q33" s="113"/>
      <c r="R33" s="159"/>
      <c r="S33" s="161"/>
      <c r="T33" s="163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38"/>
      <c r="M34" s="38"/>
      <c r="N34" s="43"/>
      <c r="O34" s="43"/>
      <c r="P34" s="38"/>
      <c r="Q34" s="38"/>
      <c r="R34" s="160"/>
      <c r="S34" s="162"/>
      <c r="T34" s="164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3"/>
      <c r="Q35" s="113"/>
      <c r="R35" s="159"/>
      <c r="S35" s="161"/>
      <c r="T35" s="163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38"/>
      <c r="M36" s="38"/>
      <c r="N36" s="43"/>
      <c r="O36" s="43"/>
      <c r="P36" s="38"/>
      <c r="Q36" s="38"/>
      <c r="R36" s="160"/>
      <c r="S36" s="162"/>
      <c r="T36" s="164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3"/>
      <c r="Q37" s="113"/>
      <c r="R37" s="159"/>
      <c r="S37" s="161"/>
      <c r="T37" s="163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38"/>
      <c r="M38" s="38"/>
      <c r="N38" s="43"/>
      <c r="O38" s="43"/>
      <c r="P38" s="38"/>
      <c r="Q38" s="38"/>
      <c r="R38" s="160"/>
      <c r="S38" s="162"/>
      <c r="T38" s="164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3"/>
      <c r="Q39" s="113"/>
      <c r="R39" s="159"/>
      <c r="S39" s="161"/>
      <c r="T39" s="163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38"/>
      <c r="M40" s="38"/>
      <c r="N40" s="43"/>
      <c r="O40" s="43"/>
      <c r="P40" s="38"/>
      <c r="Q40" s="38"/>
      <c r="R40" s="160"/>
      <c r="S40" s="162"/>
      <c r="T40" s="164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3"/>
      <c r="Q41" s="113"/>
      <c r="R41" s="159"/>
      <c r="S41" s="161"/>
      <c r="T41" s="163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38"/>
      <c r="M42" s="38"/>
      <c r="N42" s="43"/>
      <c r="O42" s="43"/>
      <c r="P42" s="38"/>
      <c r="Q42" s="38"/>
      <c r="R42" s="160"/>
      <c r="S42" s="162"/>
      <c r="T42" s="164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3"/>
      <c r="Q43" s="113"/>
      <c r="R43" s="159"/>
      <c r="S43" s="161"/>
      <c r="T43" s="163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43"/>
      <c r="O44" s="43"/>
      <c r="P44" s="38"/>
      <c r="Q44" s="38"/>
      <c r="R44" s="160"/>
      <c r="S44" s="162"/>
      <c r="T44" s="164"/>
      <c r="U44" s="6"/>
    </row>
    <row r="45" spans="2:21" ht="15" customHeight="1">
      <c r="B45" s="187"/>
      <c r="C45" s="187"/>
      <c r="D45" s="175"/>
      <c r="E45" s="8"/>
      <c r="F45" s="31"/>
      <c r="G45" s="39"/>
      <c r="H45" s="39"/>
      <c r="I45" s="39"/>
      <c r="J45" s="39"/>
      <c r="K45" s="40"/>
      <c r="L45" s="116"/>
      <c r="M45" s="116"/>
      <c r="N45" s="112"/>
      <c r="O45" s="112"/>
      <c r="P45" s="113"/>
      <c r="Q45" s="113"/>
      <c r="R45" s="159"/>
      <c r="S45" s="161"/>
      <c r="T45" s="163"/>
      <c r="U45" s="14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60"/>
      <c r="S46" s="162"/>
      <c r="T46" s="164"/>
      <c r="U46" s="6"/>
    </row>
    <row r="47" spans="2:21" ht="11.25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59"/>
      <c r="S47" s="161"/>
      <c r="T47" s="163"/>
      <c r="U47" s="11"/>
    </row>
    <row r="48" spans="2:21" ht="13.5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60"/>
      <c r="S48" s="162"/>
      <c r="T48" s="164"/>
      <c r="U48" s="6"/>
    </row>
    <row r="54" spans="18:20" ht="11.25">
      <c r="R54" s="2"/>
      <c r="S54" s="2"/>
      <c r="T54" s="2"/>
    </row>
    <row r="55" spans="18:20" ht="11.25">
      <c r="R55" s="2"/>
      <c r="S55" s="2"/>
      <c r="T55" s="1"/>
    </row>
    <row r="56" spans="18:20" ht="11.25">
      <c r="R56" s="2"/>
      <c r="S56" s="2"/>
      <c r="T56" s="1"/>
    </row>
    <row r="57" spans="6:20" ht="11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2"/>
      <c r="S57" s="2"/>
      <c r="T57" s="2"/>
    </row>
    <row r="58" spans="6:20" ht="15" customHeight="1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2"/>
      <c r="S58" s="2"/>
      <c r="T58" s="1"/>
    </row>
    <row r="59" spans="18:20" ht="15" customHeight="1">
      <c r="R59" s="2"/>
      <c r="S59" s="2"/>
      <c r="T59" s="1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1.25">
      <c r="B88" s="1"/>
      <c r="C88" s="1"/>
      <c r="U88" s="2"/>
    </row>
    <row r="89" spans="2:21" ht="11.25">
      <c r="B89" s="1"/>
      <c r="C89" s="1"/>
      <c r="U89" s="2"/>
    </row>
  </sheetData>
  <sheetProtection/>
  <mergeCells count="121">
    <mergeCell ref="C43:C44"/>
    <mergeCell ref="C39:C40"/>
    <mergeCell ref="D39:D40"/>
    <mergeCell ref="B13:B14"/>
    <mergeCell ref="C13:C14"/>
    <mergeCell ref="D37:D38"/>
    <mergeCell ref="C37:C38"/>
    <mergeCell ref="B37:B38"/>
    <mergeCell ref="C25:C26"/>
    <mergeCell ref="D25:D26"/>
    <mergeCell ref="B27:B28"/>
    <mergeCell ref="C27:C28"/>
    <mergeCell ref="B25:B26"/>
    <mergeCell ref="C41:C42"/>
    <mergeCell ref="B39:B40"/>
    <mergeCell ref="B31:B32"/>
    <mergeCell ref="C33:C34"/>
    <mergeCell ref="B33:B34"/>
    <mergeCell ref="B35:B36"/>
    <mergeCell ref="C35:C36"/>
    <mergeCell ref="C47:C48"/>
    <mergeCell ref="C45:C46"/>
    <mergeCell ref="B45:B46"/>
    <mergeCell ref="B47:B48"/>
    <mergeCell ref="D47:D48"/>
    <mergeCell ref="D41:D42"/>
    <mergeCell ref="B41:B42"/>
    <mergeCell ref="D45:D46"/>
    <mergeCell ref="D43:D44"/>
    <mergeCell ref="B43:B44"/>
    <mergeCell ref="D35:D36"/>
    <mergeCell ref="C29:C30"/>
    <mergeCell ref="D29:D30"/>
    <mergeCell ref="C31:C32"/>
    <mergeCell ref="D31:D32"/>
    <mergeCell ref="D33:D34"/>
    <mergeCell ref="B15:B16"/>
    <mergeCell ref="C15:C16"/>
    <mergeCell ref="B29:B30"/>
    <mergeCell ref="D27:D28"/>
    <mergeCell ref="H4:H5"/>
    <mergeCell ref="B9:B10"/>
    <mergeCell ref="C9:C10"/>
    <mergeCell ref="C21:C22"/>
    <mergeCell ref="D21:D22"/>
    <mergeCell ref="D15:D16"/>
    <mergeCell ref="B11:B12"/>
    <mergeCell ref="R4:T6"/>
    <mergeCell ref="D11:D12"/>
    <mergeCell ref="R7:R8"/>
    <mergeCell ref="S7:S8"/>
    <mergeCell ref="T7:T8"/>
    <mergeCell ref="R9:R10"/>
    <mergeCell ref="C4:C8"/>
    <mergeCell ref="R11:R12"/>
    <mergeCell ref="L4:Q5"/>
    <mergeCell ref="B23:B24"/>
    <mergeCell ref="C23:C24"/>
    <mergeCell ref="D23:D24"/>
    <mergeCell ref="B17:B18"/>
    <mergeCell ref="C11:C12"/>
    <mergeCell ref="D9:D10"/>
    <mergeCell ref="B21:B22"/>
    <mergeCell ref="D17:D18"/>
    <mergeCell ref="C17:C18"/>
    <mergeCell ref="D13:D14"/>
    <mergeCell ref="R13:R14"/>
    <mergeCell ref="T9:T10"/>
    <mergeCell ref="T11:T12"/>
    <mergeCell ref="T13:T14"/>
    <mergeCell ref="S9:S10"/>
    <mergeCell ref="S11:S12"/>
    <mergeCell ref="S13:S14"/>
    <mergeCell ref="S15:S16"/>
    <mergeCell ref="S17:S18"/>
    <mergeCell ref="T15:T16"/>
    <mergeCell ref="T17:T18"/>
    <mergeCell ref="R21:R22"/>
    <mergeCell ref="S21:S22"/>
    <mergeCell ref="T21:T22"/>
    <mergeCell ref="R15:R16"/>
    <mergeCell ref="R17:R18"/>
    <mergeCell ref="R23:R24"/>
    <mergeCell ref="S23:S24"/>
    <mergeCell ref="T23:T24"/>
    <mergeCell ref="R25:R26"/>
    <mergeCell ref="S25:S26"/>
    <mergeCell ref="T25:T26"/>
    <mergeCell ref="R27:R28"/>
    <mergeCell ref="S27:S28"/>
    <mergeCell ref="T27:T28"/>
    <mergeCell ref="R29:R30"/>
    <mergeCell ref="S29:S30"/>
    <mergeCell ref="T29:T30"/>
    <mergeCell ref="R31:R32"/>
    <mergeCell ref="S31:S32"/>
    <mergeCell ref="T31:T32"/>
    <mergeCell ref="R33:R34"/>
    <mergeCell ref="S33:S34"/>
    <mergeCell ref="T33:T34"/>
    <mergeCell ref="R35:R36"/>
    <mergeCell ref="S35:S36"/>
    <mergeCell ref="T35:T36"/>
    <mergeCell ref="R37:R38"/>
    <mergeCell ref="S37:S38"/>
    <mergeCell ref="T37:T38"/>
    <mergeCell ref="R39:R40"/>
    <mergeCell ref="S39:S40"/>
    <mergeCell ref="T39:T40"/>
    <mergeCell ref="R41:R42"/>
    <mergeCell ref="S41:S42"/>
    <mergeCell ref="T41:T42"/>
    <mergeCell ref="R47:R48"/>
    <mergeCell ref="S47:S48"/>
    <mergeCell ref="T47:T48"/>
    <mergeCell ref="R43:R44"/>
    <mergeCell ref="S43:S44"/>
    <mergeCell ref="T43:T44"/>
    <mergeCell ref="R45:R46"/>
    <mergeCell ref="S45:S46"/>
    <mergeCell ref="T45:T46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U48"/>
  <sheetViews>
    <sheetView zoomScalePageLayoutView="0" workbookViewId="0" topLeftCell="A37">
      <selection activeCell="W19" sqref="W19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211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191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192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73">
        <v>-1</v>
      </c>
      <c r="C9" s="187" t="s">
        <v>261</v>
      </c>
      <c r="D9" s="175">
        <v>99</v>
      </c>
      <c r="E9" s="26">
        <v>445</v>
      </c>
      <c r="F9" s="27">
        <v>430</v>
      </c>
      <c r="G9" s="36">
        <v>416</v>
      </c>
      <c r="H9" s="36">
        <v>430</v>
      </c>
      <c r="I9" s="36">
        <v>455</v>
      </c>
      <c r="J9" s="37">
        <v>455</v>
      </c>
      <c r="K9" s="37">
        <v>420</v>
      </c>
      <c r="L9" s="115">
        <v>410</v>
      </c>
      <c r="M9" s="114">
        <v>412</v>
      </c>
      <c r="N9" s="114">
        <v>418</v>
      </c>
      <c r="O9" s="103">
        <v>423</v>
      </c>
      <c r="P9" s="103">
        <v>426</v>
      </c>
      <c r="Q9" s="101">
        <v>428</v>
      </c>
      <c r="R9" s="196" t="s">
        <v>64</v>
      </c>
      <c r="S9" s="161" t="s">
        <v>27</v>
      </c>
      <c r="T9" s="194">
        <v>300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-3.3707865168539324</v>
      </c>
      <c r="G10" s="38">
        <f>(G9-F9)/F9*100</f>
        <v>-3.255813953488372</v>
      </c>
      <c r="H10" s="38">
        <f>ROUND((H9-G9)/G9*100,1)</f>
        <v>3.4</v>
      </c>
      <c r="I10" s="38">
        <f>ROUND((I9-H9)/H9*100,1)</f>
        <v>5.8</v>
      </c>
      <c r="J10" s="38">
        <f>ROUND((J9-I9)/I9*100,1)</f>
        <v>0</v>
      </c>
      <c r="K10" s="38">
        <f>ROUND((K9-J9)/J9*100,1)</f>
        <v>-7.7</v>
      </c>
      <c r="L10" s="95">
        <f>ROUND((L9-K9)/K9*100,1)</f>
        <v>-2.4</v>
      </c>
      <c r="M10" s="95">
        <v>0.7</v>
      </c>
      <c r="N10" s="95">
        <v>1.5</v>
      </c>
      <c r="O10" s="95">
        <v>0</v>
      </c>
      <c r="P10" s="95">
        <v>0.7</v>
      </c>
      <c r="Q10" s="94">
        <v>0.5</v>
      </c>
      <c r="R10" s="197"/>
      <c r="S10" s="162"/>
      <c r="T10" s="195"/>
      <c r="U10" s="6"/>
    </row>
    <row r="11" spans="2:21" ht="15" customHeight="1">
      <c r="B11" s="173">
        <v>-2</v>
      </c>
      <c r="C11" s="187" t="s">
        <v>262</v>
      </c>
      <c r="D11" s="175">
        <v>132</v>
      </c>
      <c r="E11" s="8">
        <v>461</v>
      </c>
      <c r="F11" s="31">
        <v>461</v>
      </c>
      <c r="G11" s="39">
        <v>465</v>
      </c>
      <c r="H11" s="57" t="s">
        <v>183</v>
      </c>
      <c r="I11" s="57" t="s">
        <v>183</v>
      </c>
      <c r="J11" s="57" t="s">
        <v>183</v>
      </c>
      <c r="K11" s="50">
        <v>495</v>
      </c>
      <c r="L11" s="114">
        <v>480</v>
      </c>
      <c r="M11" s="113">
        <v>466</v>
      </c>
      <c r="N11" s="113">
        <v>471</v>
      </c>
      <c r="O11" s="113">
        <v>476</v>
      </c>
      <c r="P11" s="113">
        <v>481</v>
      </c>
      <c r="Q11" s="113">
        <v>484</v>
      </c>
      <c r="R11" s="196" t="s">
        <v>35</v>
      </c>
      <c r="S11" s="161" t="s">
        <v>27</v>
      </c>
      <c r="T11" s="194">
        <v>300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0</v>
      </c>
      <c r="G12" s="38">
        <f>(G11-F11)/F11*100</f>
        <v>0.8676789587852495</v>
      </c>
      <c r="H12" s="38" t="s">
        <v>178</v>
      </c>
      <c r="I12" s="65" t="s">
        <v>183</v>
      </c>
      <c r="J12" s="65" t="s">
        <v>183</v>
      </c>
      <c r="K12" s="65" t="s">
        <v>183</v>
      </c>
      <c r="L12" s="95">
        <f>ROUND((L11-K11)/K11*100,1)</f>
        <v>-3</v>
      </c>
      <c r="M12" s="95">
        <v>0.6</v>
      </c>
      <c r="N12" s="95">
        <v>1.1</v>
      </c>
      <c r="O12" s="95">
        <v>0</v>
      </c>
      <c r="P12" s="95">
        <v>1.1</v>
      </c>
      <c r="Q12" s="94">
        <v>0.6</v>
      </c>
      <c r="R12" s="197"/>
      <c r="S12" s="162"/>
      <c r="T12" s="195"/>
      <c r="U12" s="6"/>
    </row>
    <row r="13" spans="2:21" ht="15" customHeight="1">
      <c r="B13" s="165" t="s">
        <v>67</v>
      </c>
      <c r="C13" s="187" t="s">
        <v>263</v>
      </c>
      <c r="D13" s="175">
        <v>333</v>
      </c>
      <c r="E13" s="8">
        <v>2100</v>
      </c>
      <c r="F13" s="31">
        <v>2000</v>
      </c>
      <c r="G13" s="39">
        <v>1930</v>
      </c>
      <c r="H13" s="39">
        <v>2400</v>
      </c>
      <c r="I13" s="39">
        <v>3120</v>
      </c>
      <c r="J13" s="85">
        <v>3470</v>
      </c>
      <c r="K13" s="88">
        <v>2870</v>
      </c>
      <c r="L13" s="112">
        <v>2490</v>
      </c>
      <c r="M13" s="113">
        <v>2420</v>
      </c>
      <c r="N13" s="113">
        <v>3120</v>
      </c>
      <c r="O13" s="113">
        <v>3630</v>
      </c>
      <c r="P13" s="113">
        <v>4180</v>
      </c>
      <c r="Q13" s="112">
        <v>4770</v>
      </c>
      <c r="R13" s="196" t="s">
        <v>70</v>
      </c>
      <c r="S13" s="161" t="s">
        <v>29</v>
      </c>
      <c r="T13" s="194">
        <v>800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-4.761904761904762</v>
      </c>
      <c r="G14" s="38">
        <f>(G13-F13)/F13*100</f>
        <v>-3.5000000000000004</v>
      </c>
      <c r="H14" s="38">
        <f>ROUND((H13-G13)/G13*100,1)</f>
        <v>24.4</v>
      </c>
      <c r="I14" s="38">
        <f>ROUND((I13-H13)/H13*100,1)</f>
        <v>30</v>
      </c>
      <c r="J14" s="38">
        <f>ROUND((J13-I13)/I13*100,1)</f>
        <v>11.2</v>
      </c>
      <c r="K14" s="38">
        <f>ROUND((K13-J13)/J13*100,1)</f>
        <v>-17.3</v>
      </c>
      <c r="L14" s="95">
        <f>ROUND((L13-K13)/K13*100,1)</f>
        <v>-13.2</v>
      </c>
      <c r="M14" s="95">
        <v>3.9</v>
      </c>
      <c r="N14" s="95">
        <v>28.9</v>
      </c>
      <c r="O14" s="95">
        <v>0</v>
      </c>
      <c r="P14" s="95">
        <v>15.2</v>
      </c>
      <c r="Q14" s="94">
        <v>14.1</v>
      </c>
      <c r="R14" s="197"/>
      <c r="S14" s="162"/>
      <c r="T14" s="195"/>
      <c r="U14" s="6"/>
    </row>
    <row r="15" spans="2:21" ht="15" customHeight="1">
      <c r="B15" s="165" t="s">
        <v>0</v>
      </c>
      <c r="C15" s="187" t="s">
        <v>264</v>
      </c>
      <c r="D15" s="175">
        <v>731</v>
      </c>
      <c r="E15" s="8">
        <v>1050</v>
      </c>
      <c r="F15" s="31">
        <v>970</v>
      </c>
      <c r="G15" s="39">
        <v>921</v>
      </c>
      <c r="H15" s="39">
        <v>1100</v>
      </c>
      <c r="I15" s="39">
        <v>1400</v>
      </c>
      <c r="J15" s="85">
        <v>1640</v>
      </c>
      <c r="K15" s="86">
        <v>1390</v>
      </c>
      <c r="L15" s="112">
        <v>1150</v>
      </c>
      <c r="M15" s="113">
        <v>1080</v>
      </c>
      <c r="N15" s="113">
        <v>1230</v>
      </c>
      <c r="O15" s="113">
        <v>1510</v>
      </c>
      <c r="P15" s="113">
        <v>1860</v>
      </c>
      <c r="Q15" s="113">
        <v>2150</v>
      </c>
      <c r="R15" s="196" t="s">
        <v>31</v>
      </c>
      <c r="S15" s="161" t="s">
        <v>29</v>
      </c>
      <c r="T15" s="194">
        <v>1000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-7.6190476190476195</v>
      </c>
      <c r="G16" s="38">
        <f>(G15-F15)/F15*100</f>
        <v>-5.051546391752577</v>
      </c>
      <c r="H16" s="38">
        <f>ROUND((H15-G15)/G15*100,1)</f>
        <v>19.4</v>
      </c>
      <c r="I16" s="38">
        <f>ROUND((I15-H15)/H15*100,1)</f>
        <v>27.3</v>
      </c>
      <c r="J16" s="38">
        <f>ROUND((J15-I15)/I15*100,1)</f>
        <v>17.1</v>
      </c>
      <c r="K16" s="38">
        <f>ROUND((K15-J15)/J15*100,1)</f>
        <v>-15.2</v>
      </c>
      <c r="L16" s="95">
        <f>ROUND((L15-K15)/K15*100,1)</f>
        <v>-17.3</v>
      </c>
      <c r="M16" s="95">
        <v>6.9</v>
      </c>
      <c r="N16" s="95">
        <v>13.9</v>
      </c>
      <c r="O16" s="95">
        <v>0</v>
      </c>
      <c r="P16" s="95">
        <v>23.2</v>
      </c>
      <c r="Q16" s="94">
        <v>15.6</v>
      </c>
      <c r="R16" s="197"/>
      <c r="S16" s="162"/>
      <c r="T16" s="195"/>
      <c r="U16" s="6"/>
    </row>
    <row r="17" spans="2:21" ht="15" customHeight="1">
      <c r="B17" s="165" t="s">
        <v>1</v>
      </c>
      <c r="C17" s="187" t="s">
        <v>421</v>
      </c>
      <c r="D17" s="175">
        <v>502</v>
      </c>
      <c r="E17" s="8">
        <v>800</v>
      </c>
      <c r="F17" s="31">
        <v>695</v>
      </c>
      <c r="G17" s="39">
        <v>620</v>
      </c>
      <c r="H17" s="39">
        <v>630</v>
      </c>
      <c r="I17" s="39">
        <v>810</v>
      </c>
      <c r="J17" s="40">
        <v>850</v>
      </c>
      <c r="K17" s="50">
        <v>687</v>
      </c>
      <c r="L17" s="112">
        <v>575</v>
      </c>
      <c r="M17" s="110" t="s">
        <v>44</v>
      </c>
      <c r="N17" s="110" t="s">
        <v>44</v>
      </c>
      <c r="O17" s="113">
        <v>11000</v>
      </c>
      <c r="P17" s="113">
        <v>14200</v>
      </c>
      <c r="Q17" s="113">
        <v>16800</v>
      </c>
      <c r="R17" s="196" t="s">
        <v>31</v>
      </c>
      <c r="S17" s="161" t="s">
        <v>29</v>
      </c>
      <c r="T17" s="194">
        <v>500</v>
      </c>
      <c r="U17" s="167" t="s">
        <v>420</v>
      </c>
    </row>
    <row r="18" spans="2:21" ht="15" customHeight="1">
      <c r="B18" s="186"/>
      <c r="C18" s="188"/>
      <c r="D18" s="176"/>
      <c r="E18" s="29"/>
      <c r="F18" s="30">
        <f>(F17-E17)/E17*100</f>
        <v>-13.125</v>
      </c>
      <c r="G18" s="38">
        <f>(G17-F17)/F17*100</f>
        <v>-10.79136690647482</v>
      </c>
      <c r="H18" s="38">
        <f>ROUND((H17-G17)/G17*100,1)</f>
        <v>1.6</v>
      </c>
      <c r="I18" s="38">
        <f>ROUND((I17-H17)/H17*100,1)</f>
        <v>28.6</v>
      </c>
      <c r="J18" s="38">
        <f>ROUND((J17-I17)/I17*100,1)</f>
        <v>4.9</v>
      </c>
      <c r="K18" s="38">
        <f>ROUND((K17-J17)/J17*100,1)</f>
        <v>-19.2</v>
      </c>
      <c r="L18" s="95">
        <f>ROUND((L17-K17)/K17*100,1)</f>
        <v>-16.3</v>
      </c>
      <c r="M18" s="97" t="s">
        <v>44</v>
      </c>
      <c r="N18" s="97" t="s">
        <v>44</v>
      </c>
      <c r="O18" s="97" t="s">
        <v>44</v>
      </c>
      <c r="P18" s="95">
        <v>29.1</v>
      </c>
      <c r="Q18" s="94">
        <v>18.3</v>
      </c>
      <c r="R18" s="197"/>
      <c r="S18" s="162"/>
      <c r="T18" s="195"/>
      <c r="U18" s="168"/>
    </row>
    <row r="19" spans="2:21" ht="15" customHeight="1">
      <c r="B19" s="165" t="s">
        <v>2</v>
      </c>
      <c r="C19" s="187" t="s">
        <v>265</v>
      </c>
      <c r="D19" s="175">
        <v>567</v>
      </c>
      <c r="E19" s="8" t="s">
        <v>44</v>
      </c>
      <c r="F19" s="31" t="s">
        <v>44</v>
      </c>
      <c r="G19" s="39" t="s">
        <v>44</v>
      </c>
      <c r="H19" s="39">
        <v>740</v>
      </c>
      <c r="I19" s="39">
        <v>920</v>
      </c>
      <c r="J19" s="87">
        <v>1000</v>
      </c>
      <c r="K19" s="49">
        <v>850</v>
      </c>
      <c r="L19" s="112">
        <v>714</v>
      </c>
      <c r="M19" s="113">
        <v>745</v>
      </c>
      <c r="N19" s="113">
        <v>825</v>
      </c>
      <c r="O19" s="113">
        <v>930</v>
      </c>
      <c r="P19" s="113">
        <v>1040</v>
      </c>
      <c r="Q19" s="101">
        <v>1150</v>
      </c>
      <c r="R19" s="196" t="s">
        <v>31</v>
      </c>
      <c r="S19" s="161" t="s">
        <v>29</v>
      </c>
      <c r="T19" s="194">
        <v>800</v>
      </c>
      <c r="U19" s="167" t="s">
        <v>174</v>
      </c>
    </row>
    <row r="20" spans="2:21" ht="15" customHeight="1">
      <c r="B20" s="186"/>
      <c r="C20" s="188"/>
      <c r="D20" s="176"/>
      <c r="E20" s="29"/>
      <c r="F20" s="30" t="s">
        <v>44</v>
      </c>
      <c r="G20" s="38" t="s">
        <v>44</v>
      </c>
      <c r="H20" s="38" t="s">
        <v>44</v>
      </c>
      <c r="I20" s="38">
        <f>ROUND((I19-H19)/H19*100,1)</f>
        <v>24.3</v>
      </c>
      <c r="J20" s="38">
        <f>ROUND((J19-I19)/I19*100,1)</f>
        <v>8.7</v>
      </c>
      <c r="K20" s="38">
        <f>ROUND((K19-J19)/J19*100,1)</f>
        <v>-15</v>
      </c>
      <c r="L20" s="95">
        <f>ROUND((L19-K19)/K19*100,1)</f>
        <v>-16</v>
      </c>
      <c r="M20" s="95">
        <v>6.1</v>
      </c>
      <c r="N20" s="95">
        <v>10.7</v>
      </c>
      <c r="O20" s="95">
        <v>0</v>
      </c>
      <c r="P20" s="95">
        <v>11.8</v>
      </c>
      <c r="Q20" s="94">
        <v>10.6</v>
      </c>
      <c r="R20" s="197"/>
      <c r="S20" s="162"/>
      <c r="T20" s="195"/>
      <c r="U20" s="168"/>
    </row>
    <row r="21" spans="2:21" ht="15" customHeight="1">
      <c r="B21" s="165" t="s">
        <v>3</v>
      </c>
      <c r="C21" s="187" t="s">
        <v>266</v>
      </c>
      <c r="D21" s="175">
        <v>362</v>
      </c>
      <c r="E21" s="8">
        <v>590</v>
      </c>
      <c r="F21" s="31">
        <v>510</v>
      </c>
      <c r="G21" s="39">
        <v>463</v>
      </c>
      <c r="H21" s="39">
        <v>492</v>
      </c>
      <c r="I21" s="39">
        <v>600</v>
      </c>
      <c r="J21" s="40">
        <v>645</v>
      </c>
      <c r="K21" s="50">
        <v>548</v>
      </c>
      <c r="L21" s="112">
        <v>460</v>
      </c>
      <c r="M21" s="113">
        <v>490</v>
      </c>
      <c r="N21" s="113">
        <v>538</v>
      </c>
      <c r="O21" s="113">
        <v>600</v>
      </c>
      <c r="P21" s="113">
        <v>671</v>
      </c>
      <c r="Q21" s="113">
        <v>751</v>
      </c>
      <c r="R21" s="196" t="s">
        <v>31</v>
      </c>
      <c r="S21" s="161" t="s">
        <v>29</v>
      </c>
      <c r="T21" s="194">
        <v>600</v>
      </c>
      <c r="U21" s="14"/>
    </row>
    <row r="22" spans="2:21" ht="15" customHeight="1">
      <c r="B22" s="186"/>
      <c r="C22" s="188"/>
      <c r="D22" s="176"/>
      <c r="E22" s="29"/>
      <c r="F22" s="30">
        <f>(F21-E21)/E21*100</f>
        <v>-13.559322033898304</v>
      </c>
      <c r="G22" s="38">
        <f>(G21-F21)/F21*100</f>
        <v>-9.215686274509805</v>
      </c>
      <c r="H22" s="38">
        <f>ROUND((H21-G21)/G21*100,1)</f>
        <v>6.3</v>
      </c>
      <c r="I22" s="38">
        <f>ROUND((I21-H21)/H21*100,1)</f>
        <v>22</v>
      </c>
      <c r="J22" s="38">
        <f>ROUND((J21-I21)/I21*100,1)</f>
        <v>7.5</v>
      </c>
      <c r="K22" s="38">
        <f>ROUND((K21-J21)/J21*100,1)</f>
        <v>-15</v>
      </c>
      <c r="L22" s="95">
        <f>ROUND((L21-K21)/K21*100,1)</f>
        <v>-16.1</v>
      </c>
      <c r="M22" s="95">
        <v>6.3</v>
      </c>
      <c r="N22" s="95">
        <v>9.8</v>
      </c>
      <c r="O22" s="95">
        <v>0</v>
      </c>
      <c r="P22" s="95">
        <v>11.8</v>
      </c>
      <c r="Q22" s="94">
        <v>11.9</v>
      </c>
      <c r="R22" s="197"/>
      <c r="S22" s="162"/>
      <c r="T22" s="195"/>
      <c r="U22" s="6"/>
    </row>
    <row r="23" spans="2:21" ht="15" customHeight="1">
      <c r="B23" s="165" t="s">
        <v>4</v>
      </c>
      <c r="C23" s="192" t="s">
        <v>267</v>
      </c>
      <c r="D23" s="190">
        <v>758</v>
      </c>
      <c r="E23" s="31" t="s">
        <v>44</v>
      </c>
      <c r="F23" s="31" t="s">
        <v>44</v>
      </c>
      <c r="G23" s="39" t="s">
        <v>44</v>
      </c>
      <c r="H23" s="39">
        <v>3200</v>
      </c>
      <c r="I23" s="39">
        <v>4400</v>
      </c>
      <c r="J23" s="85">
        <v>5180</v>
      </c>
      <c r="K23" s="88">
        <v>4040</v>
      </c>
      <c r="L23" s="112">
        <v>3300</v>
      </c>
      <c r="M23" s="114">
        <v>3200</v>
      </c>
      <c r="N23" s="114">
        <v>4150</v>
      </c>
      <c r="O23" s="114">
        <v>5350</v>
      </c>
      <c r="P23" s="114">
        <v>6000</v>
      </c>
      <c r="Q23" s="112">
        <v>6800</v>
      </c>
      <c r="R23" s="196" t="s">
        <v>31</v>
      </c>
      <c r="S23" s="161" t="s">
        <v>29</v>
      </c>
      <c r="T23" s="194">
        <v>800</v>
      </c>
      <c r="U23" s="14"/>
    </row>
    <row r="24" spans="2:21" ht="15" customHeight="1">
      <c r="B24" s="186"/>
      <c r="C24" s="193"/>
      <c r="D24" s="191"/>
      <c r="E24" s="4"/>
      <c r="F24" s="30" t="s">
        <v>44</v>
      </c>
      <c r="G24" s="38" t="s">
        <v>44</v>
      </c>
      <c r="H24" s="38" t="s">
        <v>44</v>
      </c>
      <c r="I24" s="38">
        <f>ROUND((I23-H23)/H23*100,1)</f>
        <v>37.5</v>
      </c>
      <c r="J24" s="38">
        <f>ROUND((J23-I23)/I23*100,1)</f>
        <v>17.7</v>
      </c>
      <c r="K24" s="38">
        <f>ROUND((K23-J23)/J23*100,1)</f>
        <v>-22</v>
      </c>
      <c r="L24" s="95">
        <f>ROUND((L23-K23)/K23*100,1)</f>
        <v>-18.3</v>
      </c>
      <c r="M24" s="94">
        <v>8.5</v>
      </c>
      <c r="N24" s="94">
        <v>29.7</v>
      </c>
      <c r="O24" s="94">
        <v>0</v>
      </c>
      <c r="P24" s="94">
        <v>12.1</v>
      </c>
      <c r="Q24" s="94">
        <v>13.3</v>
      </c>
      <c r="R24" s="197"/>
      <c r="S24" s="162"/>
      <c r="T24" s="195"/>
      <c r="U24" s="6"/>
    </row>
    <row r="25" spans="2:21" ht="15" customHeight="1">
      <c r="B25" s="165" t="s">
        <v>5</v>
      </c>
      <c r="C25" s="187" t="s">
        <v>268</v>
      </c>
      <c r="D25" s="175">
        <v>515</v>
      </c>
      <c r="E25" s="8" t="s">
        <v>153</v>
      </c>
      <c r="F25" s="31" t="s">
        <v>153</v>
      </c>
      <c r="G25" s="39" t="s">
        <v>153</v>
      </c>
      <c r="H25" s="57" t="s">
        <v>183</v>
      </c>
      <c r="I25" s="57" t="s">
        <v>183</v>
      </c>
      <c r="J25" s="40">
        <v>823</v>
      </c>
      <c r="K25" s="50">
        <v>680</v>
      </c>
      <c r="L25" s="112">
        <v>580</v>
      </c>
      <c r="M25" s="112">
        <v>618</v>
      </c>
      <c r="N25" s="112">
        <v>670</v>
      </c>
      <c r="O25" s="112">
        <v>747</v>
      </c>
      <c r="P25" s="112">
        <v>844</v>
      </c>
      <c r="Q25" s="113">
        <v>970</v>
      </c>
      <c r="R25" s="196" t="s">
        <v>31</v>
      </c>
      <c r="S25" s="161" t="s">
        <v>29</v>
      </c>
      <c r="T25" s="194">
        <v>600</v>
      </c>
      <c r="U25" s="212" t="s">
        <v>179</v>
      </c>
    </row>
    <row r="26" spans="2:21" ht="15" customHeight="1">
      <c r="B26" s="186"/>
      <c r="C26" s="188"/>
      <c r="D26" s="176"/>
      <c r="E26" s="29"/>
      <c r="F26" s="30" t="s">
        <v>153</v>
      </c>
      <c r="G26" s="38" t="s">
        <v>153</v>
      </c>
      <c r="H26" s="38" t="s">
        <v>153</v>
      </c>
      <c r="I26" s="44" t="s">
        <v>184</v>
      </c>
      <c r="J26" s="44" t="s">
        <v>184</v>
      </c>
      <c r="K26" s="38">
        <f>ROUND((K25-J25)/J25*100,1)</f>
        <v>-17.4</v>
      </c>
      <c r="L26" s="95">
        <f>ROUND((L25-K25)/K25*100,1)</f>
        <v>-14.7</v>
      </c>
      <c r="M26" s="94">
        <v>6.6</v>
      </c>
      <c r="N26" s="94">
        <v>8.4</v>
      </c>
      <c r="O26" s="94">
        <v>0</v>
      </c>
      <c r="P26" s="94">
        <v>13</v>
      </c>
      <c r="Q26" s="94">
        <v>14.9</v>
      </c>
      <c r="R26" s="197"/>
      <c r="S26" s="162"/>
      <c r="T26" s="195"/>
      <c r="U26" s="213"/>
    </row>
    <row r="27" spans="2:21" ht="15" customHeight="1">
      <c r="B27" s="165" t="s">
        <v>6</v>
      </c>
      <c r="C27" s="187" t="s">
        <v>269</v>
      </c>
      <c r="D27" s="175">
        <v>197</v>
      </c>
      <c r="E27" s="8">
        <v>782</v>
      </c>
      <c r="F27" s="31">
        <v>675</v>
      </c>
      <c r="G27" s="39">
        <v>628</v>
      </c>
      <c r="H27" s="39">
        <v>700</v>
      </c>
      <c r="I27" s="39">
        <v>865</v>
      </c>
      <c r="J27" s="40">
        <v>969</v>
      </c>
      <c r="K27" s="49">
        <v>804</v>
      </c>
      <c r="L27" s="112">
        <v>677</v>
      </c>
      <c r="M27" s="112">
        <v>670</v>
      </c>
      <c r="N27" s="112">
        <v>735</v>
      </c>
      <c r="O27" s="112">
        <v>845</v>
      </c>
      <c r="P27" s="112">
        <v>955</v>
      </c>
      <c r="Q27" s="113">
        <v>1080</v>
      </c>
      <c r="R27" s="196" t="s">
        <v>31</v>
      </c>
      <c r="S27" s="161" t="s">
        <v>29</v>
      </c>
      <c r="T27" s="194">
        <v>600</v>
      </c>
      <c r="U27" s="14"/>
    </row>
    <row r="28" spans="2:21" ht="15" customHeight="1">
      <c r="B28" s="186"/>
      <c r="C28" s="188"/>
      <c r="D28" s="176"/>
      <c r="E28" s="29"/>
      <c r="F28" s="30">
        <f>(F27-E27)/E27*100</f>
        <v>-13.682864450127877</v>
      </c>
      <c r="G28" s="38">
        <f>(G27-F27)/F27*100</f>
        <v>-6.962962962962963</v>
      </c>
      <c r="H28" s="38">
        <f>ROUND((H27-G27)/G27*100,1)</f>
        <v>11.5</v>
      </c>
      <c r="I28" s="38">
        <f>ROUND((I27-H27)/H27*100,1)</f>
        <v>23.6</v>
      </c>
      <c r="J28" s="38">
        <f>ROUND((J27-I27)/I27*100,1)</f>
        <v>12</v>
      </c>
      <c r="K28" s="38">
        <f>ROUND((K27-J27)/J27*100,1)</f>
        <v>-17</v>
      </c>
      <c r="L28" s="95">
        <f>ROUND((L27-K27)/K27*100,1)</f>
        <v>-15.8</v>
      </c>
      <c r="M28" s="94">
        <v>4.7</v>
      </c>
      <c r="N28" s="94">
        <v>9.7</v>
      </c>
      <c r="O28" s="94">
        <v>0</v>
      </c>
      <c r="P28" s="94">
        <v>13</v>
      </c>
      <c r="Q28" s="94">
        <v>13.1</v>
      </c>
      <c r="R28" s="197"/>
      <c r="S28" s="162"/>
      <c r="T28" s="195"/>
      <c r="U28" s="6"/>
    </row>
    <row r="29" spans="2:21" ht="15" customHeight="1">
      <c r="B29" s="165" t="s">
        <v>7</v>
      </c>
      <c r="C29" s="187" t="s">
        <v>270</v>
      </c>
      <c r="D29" s="175">
        <v>2972</v>
      </c>
      <c r="E29" s="8">
        <v>1850</v>
      </c>
      <c r="F29" s="31">
        <v>1550</v>
      </c>
      <c r="G29" s="39">
        <v>1340</v>
      </c>
      <c r="H29" s="39">
        <v>1520</v>
      </c>
      <c r="I29" s="39">
        <v>2000</v>
      </c>
      <c r="J29" s="85">
        <v>2300</v>
      </c>
      <c r="K29" s="88">
        <v>1880</v>
      </c>
      <c r="L29" s="112">
        <v>1520</v>
      </c>
      <c r="M29" s="112">
        <v>1460</v>
      </c>
      <c r="N29" s="112">
        <v>1600</v>
      </c>
      <c r="O29" s="112">
        <v>1820</v>
      </c>
      <c r="P29" s="112">
        <v>2000</v>
      </c>
      <c r="Q29" s="101">
        <v>2140</v>
      </c>
      <c r="R29" s="196" t="s">
        <v>31</v>
      </c>
      <c r="S29" s="161" t="s">
        <v>29</v>
      </c>
      <c r="T29" s="194">
        <v>800</v>
      </c>
      <c r="U29" s="167" t="s">
        <v>72</v>
      </c>
    </row>
    <row r="30" spans="2:21" ht="15" customHeight="1">
      <c r="B30" s="186"/>
      <c r="C30" s="188"/>
      <c r="D30" s="176"/>
      <c r="E30" s="29"/>
      <c r="F30" s="30">
        <f>(F29-E29)/E29*100</f>
        <v>-16.216216216216218</v>
      </c>
      <c r="G30" s="38">
        <f>(G29-F29)/F29*100</f>
        <v>-13.548387096774196</v>
      </c>
      <c r="H30" s="38">
        <f>ROUND((H29-G29)/G29*100,1)</f>
        <v>13.4</v>
      </c>
      <c r="I30" s="38">
        <f>ROUND((I29-H29)/H29*100,1)</f>
        <v>31.6</v>
      </c>
      <c r="J30" s="38">
        <f>ROUND((J29-I29)/I29*100,1)</f>
        <v>15</v>
      </c>
      <c r="K30" s="38">
        <f>ROUND((K29-J29)/J29*100,1)</f>
        <v>-18.3</v>
      </c>
      <c r="L30" s="95">
        <f>ROUND((L29-K29)/K29*100,1)</f>
        <v>-19.1</v>
      </c>
      <c r="M30" s="94">
        <v>9</v>
      </c>
      <c r="N30" s="94">
        <v>9.6</v>
      </c>
      <c r="O30" s="94">
        <v>0</v>
      </c>
      <c r="P30" s="94">
        <v>9.9</v>
      </c>
      <c r="Q30" s="94">
        <v>7</v>
      </c>
      <c r="R30" s="197"/>
      <c r="S30" s="162"/>
      <c r="T30" s="195"/>
      <c r="U30" s="168"/>
    </row>
    <row r="31" spans="2:21" ht="15" customHeight="1">
      <c r="B31" s="165" t="s">
        <v>8</v>
      </c>
      <c r="C31" s="187" t="s">
        <v>271</v>
      </c>
      <c r="D31" s="175">
        <v>324</v>
      </c>
      <c r="E31" s="8">
        <v>388</v>
      </c>
      <c r="F31" s="31">
        <v>365</v>
      </c>
      <c r="G31" s="39">
        <v>350</v>
      </c>
      <c r="H31" s="39">
        <v>373</v>
      </c>
      <c r="I31" s="39">
        <v>432</v>
      </c>
      <c r="J31" s="40">
        <v>460</v>
      </c>
      <c r="K31" s="49">
        <v>405</v>
      </c>
      <c r="L31" s="112">
        <v>375</v>
      </c>
      <c r="M31" s="114">
        <v>403</v>
      </c>
      <c r="N31" s="114">
        <v>439</v>
      </c>
      <c r="O31" s="112">
        <v>479</v>
      </c>
      <c r="P31" s="112">
        <v>527</v>
      </c>
      <c r="Q31" s="113">
        <v>575</v>
      </c>
      <c r="R31" s="196" t="s">
        <v>31</v>
      </c>
      <c r="S31" s="161" t="s">
        <v>29</v>
      </c>
      <c r="T31" s="194">
        <v>400</v>
      </c>
      <c r="U31" s="14"/>
    </row>
    <row r="32" spans="2:21" ht="15" customHeight="1">
      <c r="B32" s="186"/>
      <c r="C32" s="188"/>
      <c r="D32" s="176"/>
      <c r="E32" s="29"/>
      <c r="F32" s="30">
        <f>(F31-E31)/E31*100</f>
        <v>-5.927835051546391</v>
      </c>
      <c r="G32" s="38">
        <f>(G31-F31)/F31*100</f>
        <v>-4.10958904109589</v>
      </c>
      <c r="H32" s="38">
        <f>ROUND((H31-G31)/G31*100,1)</f>
        <v>6.6</v>
      </c>
      <c r="I32" s="38">
        <f>ROUND((I31-H31)/H31*100,1)</f>
        <v>15.8</v>
      </c>
      <c r="J32" s="38">
        <f>ROUND((J31-I31)/I31*100,1)</f>
        <v>6.5</v>
      </c>
      <c r="K32" s="38">
        <f>ROUND((K31-J31)/J31*100,1)</f>
        <v>-12</v>
      </c>
      <c r="L32" s="95">
        <f>ROUND((L31-K31)/K31*100,1)</f>
        <v>-7.4</v>
      </c>
      <c r="M32" s="94">
        <v>6.1</v>
      </c>
      <c r="N32" s="94">
        <v>8.9</v>
      </c>
      <c r="O32" s="94">
        <v>0</v>
      </c>
      <c r="P32" s="94">
        <v>10</v>
      </c>
      <c r="Q32" s="94">
        <v>9.1</v>
      </c>
      <c r="R32" s="197"/>
      <c r="S32" s="162"/>
      <c r="T32" s="195"/>
      <c r="U32" s="6"/>
    </row>
    <row r="33" spans="2:21" ht="15" customHeight="1">
      <c r="B33" s="165" t="s">
        <v>9</v>
      </c>
      <c r="C33" s="187" t="s">
        <v>272</v>
      </c>
      <c r="D33" s="175">
        <v>1096</v>
      </c>
      <c r="E33" s="8">
        <v>880</v>
      </c>
      <c r="F33" s="31">
        <v>790</v>
      </c>
      <c r="G33" s="39">
        <v>730</v>
      </c>
      <c r="H33" s="39">
        <v>830</v>
      </c>
      <c r="I33" s="39">
        <v>1060</v>
      </c>
      <c r="J33" s="87">
        <v>1200</v>
      </c>
      <c r="K33" s="50">
        <v>985</v>
      </c>
      <c r="L33" s="112">
        <v>827</v>
      </c>
      <c r="M33" s="112">
        <v>855</v>
      </c>
      <c r="N33" s="112">
        <v>930</v>
      </c>
      <c r="O33" s="112">
        <v>1030</v>
      </c>
      <c r="P33" s="112">
        <v>1170</v>
      </c>
      <c r="Q33" s="112">
        <v>1360</v>
      </c>
      <c r="R33" s="196" t="s">
        <v>31</v>
      </c>
      <c r="S33" s="161" t="s">
        <v>29</v>
      </c>
      <c r="T33" s="194">
        <v>600</v>
      </c>
      <c r="U33" s="167" t="s">
        <v>74</v>
      </c>
    </row>
    <row r="34" spans="2:21" ht="15" customHeight="1">
      <c r="B34" s="186"/>
      <c r="C34" s="188"/>
      <c r="D34" s="176"/>
      <c r="E34" s="29"/>
      <c r="F34" s="30">
        <f>(F33-E33)/E33*100</f>
        <v>-10.227272727272728</v>
      </c>
      <c r="G34" s="38">
        <f>(G33-F33)/F33*100</f>
        <v>-7.59493670886076</v>
      </c>
      <c r="H34" s="38">
        <f>ROUND((H33-G33)/G33*100,1)</f>
        <v>13.7</v>
      </c>
      <c r="I34" s="38">
        <f>ROUND((I33-H33)/H33*100,1)</f>
        <v>27.7</v>
      </c>
      <c r="J34" s="38">
        <f>ROUND((J33-I33)/I33*100,1)</f>
        <v>13.2</v>
      </c>
      <c r="K34" s="38">
        <f>ROUND((K33-J33)/J33*100,1)</f>
        <v>-17.9</v>
      </c>
      <c r="L34" s="95">
        <f>ROUND((L33-K33)/K33*100,1)</f>
        <v>-16</v>
      </c>
      <c r="M34" s="94">
        <v>6.5</v>
      </c>
      <c r="N34" s="94">
        <v>8.8</v>
      </c>
      <c r="O34" s="94">
        <v>0</v>
      </c>
      <c r="P34" s="94">
        <v>13.6</v>
      </c>
      <c r="Q34" s="94">
        <v>16.2</v>
      </c>
      <c r="R34" s="197"/>
      <c r="S34" s="162"/>
      <c r="T34" s="195"/>
      <c r="U34" s="168"/>
    </row>
    <row r="35" spans="2:21" ht="15" customHeight="1">
      <c r="B35" s="165" t="s">
        <v>10</v>
      </c>
      <c r="C35" s="187" t="s">
        <v>273</v>
      </c>
      <c r="D35" s="175">
        <v>1420</v>
      </c>
      <c r="E35" s="8">
        <v>3510</v>
      </c>
      <c r="F35" s="31">
        <v>3350</v>
      </c>
      <c r="G35" s="39">
        <v>3280</v>
      </c>
      <c r="H35" s="39">
        <v>4270</v>
      </c>
      <c r="I35" s="39">
        <v>5800</v>
      </c>
      <c r="J35" s="85">
        <v>6830</v>
      </c>
      <c r="K35" s="86">
        <v>5100</v>
      </c>
      <c r="L35" s="112">
        <v>3850</v>
      </c>
      <c r="M35" s="112">
        <v>3350</v>
      </c>
      <c r="N35" s="112">
        <v>3620</v>
      </c>
      <c r="O35" s="112">
        <v>3940</v>
      </c>
      <c r="P35" s="112">
        <v>4370</v>
      </c>
      <c r="Q35" s="113">
        <v>4900</v>
      </c>
      <c r="R35" s="196" t="s">
        <v>31</v>
      </c>
      <c r="S35" s="161" t="s">
        <v>29</v>
      </c>
      <c r="T35" s="194">
        <v>1000</v>
      </c>
      <c r="U35" s="14"/>
    </row>
    <row r="36" spans="2:21" ht="15" customHeight="1">
      <c r="B36" s="186"/>
      <c r="C36" s="188"/>
      <c r="D36" s="176"/>
      <c r="E36" s="29"/>
      <c r="F36" s="30">
        <f>(F35-E35)/E35*100</f>
        <v>-4.5584045584045585</v>
      </c>
      <c r="G36" s="38">
        <f>(G35-F35)/F35*100</f>
        <v>-2.0895522388059704</v>
      </c>
      <c r="H36" s="38">
        <f>ROUND((H35-G35)/G35*100,1)</f>
        <v>30.2</v>
      </c>
      <c r="I36" s="38">
        <f>ROUND((I35-H35)/H35*100,1)</f>
        <v>35.8</v>
      </c>
      <c r="J36" s="38">
        <f>ROUND((J35-I35)/I35*100,1)</f>
        <v>17.8</v>
      </c>
      <c r="K36" s="38">
        <f>ROUND((K35-J35)/J35*100,1)</f>
        <v>-25.3</v>
      </c>
      <c r="L36" s="95">
        <f>ROUND((L35-K35)/K35*100,1)</f>
        <v>-24.5</v>
      </c>
      <c r="M36" s="94">
        <v>5.3</v>
      </c>
      <c r="N36" s="94">
        <v>8.1</v>
      </c>
      <c r="O36" s="94">
        <v>0</v>
      </c>
      <c r="P36" s="94">
        <v>10.9</v>
      </c>
      <c r="Q36" s="94">
        <v>12.1</v>
      </c>
      <c r="R36" s="197"/>
      <c r="S36" s="162"/>
      <c r="T36" s="195"/>
      <c r="U36" s="6"/>
    </row>
    <row r="37" spans="2:21" ht="15" customHeight="1">
      <c r="B37" s="165" t="s">
        <v>11</v>
      </c>
      <c r="C37" s="187" t="s">
        <v>274</v>
      </c>
      <c r="D37" s="175">
        <v>442</v>
      </c>
      <c r="E37" s="26">
        <v>1050</v>
      </c>
      <c r="F37" s="27">
        <v>893</v>
      </c>
      <c r="G37" s="36">
        <v>735</v>
      </c>
      <c r="H37" s="36">
        <v>786</v>
      </c>
      <c r="I37" s="40">
        <v>965</v>
      </c>
      <c r="J37" s="40">
        <v>1020</v>
      </c>
      <c r="K37" s="50">
        <v>867</v>
      </c>
      <c r="L37" s="112">
        <v>737</v>
      </c>
      <c r="M37" s="112">
        <v>728</v>
      </c>
      <c r="N37" s="112">
        <v>772</v>
      </c>
      <c r="O37" s="112">
        <v>840</v>
      </c>
      <c r="P37" s="112">
        <v>970</v>
      </c>
      <c r="Q37" s="113">
        <v>1120</v>
      </c>
      <c r="R37" s="196" t="s">
        <v>31</v>
      </c>
      <c r="S37" s="161" t="s">
        <v>29</v>
      </c>
      <c r="T37" s="194">
        <v>500</v>
      </c>
      <c r="U37" s="11"/>
    </row>
    <row r="38" spans="2:21" ht="15" customHeight="1">
      <c r="B38" s="186"/>
      <c r="C38" s="188"/>
      <c r="D38" s="176"/>
      <c r="E38" s="29"/>
      <c r="F38" s="30">
        <f>(F37-E37)/E37*100</f>
        <v>-14.952380952380953</v>
      </c>
      <c r="G38" s="38">
        <f>(G37-F37)/F37*100</f>
        <v>-17.69316909294513</v>
      </c>
      <c r="H38" s="38">
        <f>ROUND((H37-G37)/G37*100,1)</f>
        <v>6.9</v>
      </c>
      <c r="I38" s="38">
        <f>ROUND((I37-H37)/H37*100,1)</f>
        <v>22.8</v>
      </c>
      <c r="J38" s="38">
        <f>ROUND((J37-I37)/I37*100,1)</f>
        <v>5.7</v>
      </c>
      <c r="K38" s="38">
        <f>ROUND((K37-J37)/J37*100,1)</f>
        <v>-15</v>
      </c>
      <c r="L38" s="95">
        <f>ROUND((L37-K37)/K37*100,1)</f>
        <v>-15</v>
      </c>
      <c r="M38" s="94">
        <v>4.7</v>
      </c>
      <c r="N38" s="94">
        <v>6</v>
      </c>
      <c r="O38" s="94">
        <v>0</v>
      </c>
      <c r="P38" s="94">
        <v>15.5</v>
      </c>
      <c r="Q38" s="94">
        <v>15.5</v>
      </c>
      <c r="R38" s="197"/>
      <c r="S38" s="162"/>
      <c r="T38" s="195"/>
      <c r="U38" s="6"/>
    </row>
    <row r="39" spans="2:21" ht="15" customHeight="1">
      <c r="B39" s="165" t="s">
        <v>203</v>
      </c>
      <c r="C39" s="192" t="s">
        <v>275</v>
      </c>
      <c r="D39" s="190">
        <v>227</v>
      </c>
      <c r="E39" s="31">
        <v>548</v>
      </c>
      <c r="F39" s="31">
        <v>505</v>
      </c>
      <c r="G39" s="39">
        <v>470</v>
      </c>
      <c r="H39" s="39">
        <v>473</v>
      </c>
      <c r="I39" s="39">
        <v>540</v>
      </c>
      <c r="J39" s="40">
        <v>566</v>
      </c>
      <c r="K39" s="49">
        <v>510</v>
      </c>
      <c r="L39" s="112">
        <v>438</v>
      </c>
      <c r="M39" s="112">
        <v>410</v>
      </c>
      <c r="N39" s="112">
        <v>420</v>
      </c>
      <c r="O39" s="112">
        <v>445</v>
      </c>
      <c r="P39" s="112">
        <v>478</v>
      </c>
      <c r="Q39" s="113">
        <v>503</v>
      </c>
      <c r="R39" s="196" t="s">
        <v>31</v>
      </c>
      <c r="S39" s="161" t="s">
        <v>29</v>
      </c>
      <c r="T39" s="194">
        <v>500</v>
      </c>
      <c r="U39" s="167"/>
    </row>
    <row r="40" spans="2:21" ht="15" customHeight="1">
      <c r="B40" s="166"/>
      <c r="C40" s="193"/>
      <c r="D40" s="191"/>
      <c r="E40" s="4"/>
      <c r="F40" s="30">
        <f>(F39-E39)/E39*100</f>
        <v>-7.846715328467154</v>
      </c>
      <c r="G40" s="38">
        <f>(G39-F39)/F39*100</f>
        <v>-6.9306930693069315</v>
      </c>
      <c r="H40" s="38">
        <f>ROUND((H39-G39)/G39*100,1)</f>
        <v>0.6</v>
      </c>
      <c r="I40" s="38">
        <f>ROUND((I39-H39)/H39*100,1)</f>
        <v>14.2</v>
      </c>
      <c r="J40" s="38">
        <f>ROUND((J39-I39)/I39*100,1)</f>
        <v>4.8</v>
      </c>
      <c r="K40" s="38">
        <f>ROUND((K39-J39)/J39*100,1)</f>
        <v>-9.9</v>
      </c>
      <c r="L40" s="95">
        <f>ROUND((L39-K39)/K39*100,1)</f>
        <v>-14.1</v>
      </c>
      <c r="M40" s="94">
        <v>0.7</v>
      </c>
      <c r="N40" s="94">
        <v>2.4</v>
      </c>
      <c r="O40" s="94">
        <v>0</v>
      </c>
      <c r="P40" s="94">
        <v>7.4</v>
      </c>
      <c r="Q40" s="94">
        <v>5.2</v>
      </c>
      <c r="R40" s="197"/>
      <c r="S40" s="162"/>
      <c r="T40" s="195"/>
      <c r="U40" s="168"/>
    </row>
    <row r="41" spans="2:21" ht="15" customHeight="1">
      <c r="B41" s="165" t="s">
        <v>76</v>
      </c>
      <c r="C41" s="192" t="s">
        <v>276</v>
      </c>
      <c r="D41" s="190">
        <v>298</v>
      </c>
      <c r="E41" s="31">
        <v>405</v>
      </c>
      <c r="F41" s="31">
        <v>363</v>
      </c>
      <c r="G41" s="39">
        <v>334</v>
      </c>
      <c r="H41" s="39">
        <v>365</v>
      </c>
      <c r="I41" s="39">
        <v>420</v>
      </c>
      <c r="J41" s="40">
        <v>455</v>
      </c>
      <c r="K41" s="50">
        <v>410</v>
      </c>
      <c r="L41" s="112">
        <v>370</v>
      </c>
      <c r="M41" s="112">
        <v>373</v>
      </c>
      <c r="N41" s="112">
        <v>391</v>
      </c>
      <c r="O41" s="112">
        <v>410</v>
      </c>
      <c r="P41" s="112">
        <v>425</v>
      </c>
      <c r="Q41" s="113">
        <v>435</v>
      </c>
      <c r="R41" s="196" t="s">
        <v>31</v>
      </c>
      <c r="S41" s="161" t="s">
        <v>29</v>
      </c>
      <c r="T41" s="194">
        <v>400</v>
      </c>
      <c r="U41" s="14"/>
    </row>
    <row r="42" spans="2:21" ht="15" customHeight="1">
      <c r="B42" s="166"/>
      <c r="C42" s="193"/>
      <c r="D42" s="191"/>
      <c r="E42" s="4"/>
      <c r="F42" s="30">
        <f>(F41-E41)/E41*100</f>
        <v>-10.37037037037037</v>
      </c>
      <c r="G42" s="38">
        <f>(G41-F41)/F41*100</f>
        <v>-7.988980716253444</v>
      </c>
      <c r="H42" s="38">
        <f>ROUND((H41-G41)/G41*100,1)</f>
        <v>9.3</v>
      </c>
      <c r="I42" s="38">
        <f>ROUND((I41-H41)/H41*100,1)</f>
        <v>15.1</v>
      </c>
      <c r="J42" s="38">
        <f>ROUND((J41-I41)/I41*100,1)</f>
        <v>8.3</v>
      </c>
      <c r="K42" s="38">
        <f>ROUND((K41-J41)/J41*100,1)</f>
        <v>-9.9</v>
      </c>
      <c r="L42" s="95">
        <f>ROUND((L41-K41)/K41*100,1)</f>
        <v>-9.8</v>
      </c>
      <c r="M42" s="94">
        <v>2.8</v>
      </c>
      <c r="N42" s="94">
        <v>4.8</v>
      </c>
      <c r="O42" s="94">
        <v>0</v>
      </c>
      <c r="P42" s="94">
        <v>3.7</v>
      </c>
      <c r="Q42" s="94">
        <v>2.4</v>
      </c>
      <c r="R42" s="197"/>
      <c r="S42" s="162"/>
      <c r="T42" s="195"/>
      <c r="U42" s="6"/>
    </row>
    <row r="43" spans="2:21" ht="15" customHeight="1">
      <c r="B43" s="173"/>
      <c r="C43" s="173"/>
      <c r="D43" s="190"/>
      <c r="E43" s="31"/>
      <c r="F43" s="31"/>
      <c r="G43" s="39"/>
      <c r="H43" s="39"/>
      <c r="I43" s="39"/>
      <c r="J43" s="39"/>
      <c r="K43" s="40"/>
      <c r="L43" s="114"/>
      <c r="M43" s="114"/>
      <c r="N43" s="112"/>
      <c r="O43" s="112"/>
      <c r="P43" s="113"/>
      <c r="Q43" s="113"/>
      <c r="R43" s="196"/>
      <c r="S43" s="161"/>
      <c r="T43" s="194"/>
      <c r="U43" s="14"/>
    </row>
    <row r="44" spans="2:21" ht="15" customHeight="1">
      <c r="B44" s="174"/>
      <c r="C44" s="174"/>
      <c r="D44" s="191"/>
      <c r="E44" s="4"/>
      <c r="F44" s="4"/>
      <c r="G44" s="41"/>
      <c r="H44" s="41"/>
      <c r="I44" s="41"/>
      <c r="J44" s="41"/>
      <c r="K44" s="42"/>
      <c r="L44" s="43"/>
      <c r="M44" s="43"/>
      <c r="N44" s="43"/>
      <c r="O44" s="43"/>
      <c r="P44" s="38"/>
      <c r="Q44" s="38"/>
      <c r="R44" s="197"/>
      <c r="S44" s="162"/>
      <c r="T44" s="195"/>
      <c r="U44" s="6"/>
    </row>
    <row r="45" spans="2:21" ht="15" customHeight="1">
      <c r="B45" s="173"/>
      <c r="C45" s="173"/>
      <c r="D45" s="190"/>
      <c r="E45" s="31"/>
      <c r="F45" s="31"/>
      <c r="G45" s="39"/>
      <c r="H45" s="39"/>
      <c r="I45" s="39"/>
      <c r="J45" s="39"/>
      <c r="K45" s="40"/>
      <c r="L45" s="114"/>
      <c r="M45" s="114"/>
      <c r="N45" s="112"/>
      <c r="O45" s="112"/>
      <c r="P45" s="113"/>
      <c r="Q45" s="113"/>
      <c r="R45" s="196"/>
      <c r="S45" s="161"/>
      <c r="T45" s="194"/>
      <c r="U45" s="14"/>
    </row>
    <row r="46" spans="2:21" ht="15" customHeight="1">
      <c r="B46" s="174"/>
      <c r="C46" s="174"/>
      <c r="D46" s="191"/>
      <c r="E46" s="4"/>
      <c r="F46" s="4"/>
      <c r="G46" s="41"/>
      <c r="H46" s="41"/>
      <c r="I46" s="41"/>
      <c r="J46" s="41"/>
      <c r="K46" s="42"/>
      <c r="L46" s="43"/>
      <c r="M46" s="43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73"/>
      <c r="C47" s="173"/>
      <c r="D47" s="190"/>
      <c r="E47" s="31"/>
      <c r="F47" s="31"/>
      <c r="G47" s="39"/>
      <c r="H47" s="39"/>
      <c r="I47" s="39"/>
      <c r="J47" s="39"/>
      <c r="K47" s="40"/>
      <c r="L47" s="114"/>
      <c r="M47" s="114"/>
      <c r="N47" s="112"/>
      <c r="O47" s="112"/>
      <c r="P47" s="113"/>
      <c r="Q47" s="113"/>
      <c r="R47" s="196"/>
      <c r="S47" s="161"/>
      <c r="T47" s="194"/>
      <c r="U47" s="14"/>
    </row>
    <row r="48" spans="2:21" ht="15" customHeight="1">
      <c r="B48" s="174"/>
      <c r="C48" s="174"/>
      <c r="D48" s="191"/>
      <c r="E48" s="4"/>
      <c r="F48" s="4"/>
      <c r="G48" s="41"/>
      <c r="H48" s="41"/>
      <c r="I48" s="41"/>
      <c r="J48" s="41"/>
      <c r="K48" s="42"/>
      <c r="L48" s="43"/>
      <c r="M48" s="43"/>
      <c r="N48" s="43"/>
      <c r="O48" s="43"/>
      <c r="P48" s="38"/>
      <c r="Q48" s="38"/>
      <c r="R48" s="197"/>
      <c r="S48" s="162"/>
      <c r="T48" s="195"/>
      <c r="U48" s="6"/>
    </row>
  </sheetData>
  <sheetProtection/>
  <mergeCells count="133">
    <mergeCell ref="B37:B38"/>
    <mergeCell ref="B33:B34"/>
    <mergeCell ref="C33:C34"/>
    <mergeCell ref="D33:D34"/>
    <mergeCell ref="D45:D46"/>
    <mergeCell ref="B43:B44"/>
    <mergeCell ref="B45:B46"/>
    <mergeCell ref="C43:C44"/>
    <mergeCell ref="C45:C46"/>
    <mergeCell ref="C37:C38"/>
    <mergeCell ref="B27:B28"/>
    <mergeCell ref="B29:B30"/>
    <mergeCell ref="C29:C30"/>
    <mergeCell ref="D29:D30"/>
    <mergeCell ref="D37:D38"/>
    <mergeCell ref="D27:D28"/>
    <mergeCell ref="C27:C28"/>
    <mergeCell ref="B31:B32"/>
    <mergeCell ref="C35:C36"/>
    <mergeCell ref="B35:B36"/>
    <mergeCell ref="B21:B22"/>
    <mergeCell ref="D23:D24"/>
    <mergeCell ref="C23:C24"/>
    <mergeCell ref="B23:B24"/>
    <mergeCell ref="B25:B26"/>
    <mergeCell ref="C25:C26"/>
    <mergeCell ref="D25:D26"/>
    <mergeCell ref="B15:B16"/>
    <mergeCell ref="B17:B18"/>
    <mergeCell ref="C17:C18"/>
    <mergeCell ref="D17:D18"/>
    <mergeCell ref="D19:D20"/>
    <mergeCell ref="C19:C20"/>
    <mergeCell ref="C4:C8"/>
    <mergeCell ref="D13:D14"/>
    <mergeCell ref="D15:D16"/>
    <mergeCell ref="C15:C16"/>
    <mergeCell ref="H4:H5"/>
    <mergeCell ref="C13:C14"/>
    <mergeCell ref="C9:C10"/>
    <mergeCell ref="D9:D10"/>
    <mergeCell ref="D43:D44"/>
    <mergeCell ref="C41:C42"/>
    <mergeCell ref="C39:C40"/>
    <mergeCell ref="D41:D42"/>
    <mergeCell ref="D39:D40"/>
    <mergeCell ref="C21:C22"/>
    <mergeCell ref="D21:D22"/>
    <mergeCell ref="D31:D32"/>
    <mergeCell ref="C31:C32"/>
    <mergeCell ref="D35:D36"/>
    <mergeCell ref="R4:T6"/>
    <mergeCell ref="B13:B14"/>
    <mergeCell ref="B41:B42"/>
    <mergeCell ref="B39:B40"/>
    <mergeCell ref="B9:B10"/>
    <mergeCell ref="D11:D12"/>
    <mergeCell ref="C11:C12"/>
    <mergeCell ref="B11:B12"/>
    <mergeCell ref="B19:B20"/>
    <mergeCell ref="R17:R18"/>
    <mergeCell ref="B47:B48"/>
    <mergeCell ref="C47:C48"/>
    <mergeCell ref="D47:D48"/>
    <mergeCell ref="R7:R8"/>
    <mergeCell ref="S7:S8"/>
    <mergeCell ref="T7:T8"/>
    <mergeCell ref="R9:R10"/>
    <mergeCell ref="R11:R12"/>
    <mergeCell ref="R13:R14"/>
    <mergeCell ref="R15:R16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R43:R44"/>
    <mergeCell ref="S43:S44"/>
    <mergeCell ref="T43:T44"/>
    <mergeCell ref="R45:R46"/>
    <mergeCell ref="S45:S46"/>
    <mergeCell ref="T45:T46"/>
    <mergeCell ref="L4:Q5"/>
    <mergeCell ref="U39:U40"/>
    <mergeCell ref="U17:U18"/>
    <mergeCell ref="U19:U20"/>
    <mergeCell ref="R47:R48"/>
    <mergeCell ref="S47:S48"/>
    <mergeCell ref="T47:T48"/>
    <mergeCell ref="U33:U34"/>
    <mergeCell ref="U29:U30"/>
    <mergeCell ref="U25:U26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85"/>
  <sheetViews>
    <sheetView zoomScalePageLayoutView="0" workbookViewId="0" topLeftCell="A16">
      <selection activeCell="Q12" sqref="Q12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6" width="5.875" style="3" hidden="1" customWidth="1"/>
    <col min="7" max="7" width="0.12890625" style="3" hidden="1" customWidth="1"/>
    <col min="8" max="10" width="5.875" style="3" hidden="1" customWidth="1"/>
    <col min="11" max="11" width="5.75390625" style="3" hidden="1" customWidth="1"/>
    <col min="12" max="12" width="6.875" style="3" hidden="1" customWidth="1"/>
    <col min="13" max="13" width="6.875" style="3" customWidth="1"/>
    <col min="14" max="17" width="6.875" style="76" customWidth="1"/>
    <col min="18" max="19" width="5.75390625" style="3" customWidth="1"/>
    <col min="20" max="20" width="5.625" style="82" customWidth="1"/>
    <col min="21" max="21" width="6.25390625" style="3" customWidth="1"/>
    <col min="22" max="16384" width="9.00390625" style="3" customWidth="1"/>
  </cols>
  <sheetData>
    <row r="2" spans="18:19" ht="11.25">
      <c r="R2" s="9" t="s">
        <v>212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0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1.2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0" t="s">
        <v>152</v>
      </c>
      <c r="K7" s="20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177" t="s">
        <v>169</v>
      </c>
      <c r="S7" s="169" t="s">
        <v>206</v>
      </c>
      <c r="T7" s="155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4" t="s">
        <v>159</v>
      </c>
      <c r="K8" s="24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178"/>
      <c r="S8" s="170"/>
      <c r="T8" s="164"/>
      <c r="U8" s="6" t="s">
        <v>61</v>
      </c>
    </row>
    <row r="9" spans="2:21" ht="15" customHeight="1">
      <c r="B9" s="165" t="s">
        <v>81</v>
      </c>
      <c r="C9" s="187" t="s">
        <v>416</v>
      </c>
      <c r="D9" s="175">
        <v>69</v>
      </c>
      <c r="E9" s="8" t="s">
        <v>44</v>
      </c>
      <c r="F9" s="31" t="s">
        <v>44</v>
      </c>
      <c r="G9" s="39">
        <v>215</v>
      </c>
      <c r="H9" s="36">
        <v>225</v>
      </c>
      <c r="I9" s="36">
        <v>240</v>
      </c>
      <c r="J9" s="39" t="s">
        <v>178</v>
      </c>
      <c r="K9" s="57" t="s">
        <v>183</v>
      </c>
      <c r="L9" s="120" t="s">
        <v>183</v>
      </c>
      <c r="M9" s="112">
        <v>253</v>
      </c>
      <c r="N9" s="102">
        <v>256</v>
      </c>
      <c r="O9" s="102">
        <v>259</v>
      </c>
      <c r="P9" s="102">
        <v>262</v>
      </c>
      <c r="Q9" s="101">
        <v>265</v>
      </c>
      <c r="R9" s="159" t="s">
        <v>80</v>
      </c>
      <c r="S9" s="216" t="s">
        <v>27</v>
      </c>
      <c r="T9" s="214">
        <v>300</v>
      </c>
      <c r="U9" s="14"/>
    </row>
    <row r="10" spans="2:21" ht="15" customHeight="1">
      <c r="B10" s="186"/>
      <c r="C10" s="188"/>
      <c r="D10" s="176"/>
      <c r="E10" s="29"/>
      <c r="F10" s="30" t="s">
        <v>44</v>
      </c>
      <c r="G10" s="38" t="s">
        <v>44</v>
      </c>
      <c r="H10" s="38">
        <f>(H9-G9)/G9*100</f>
        <v>4.651162790697675</v>
      </c>
      <c r="I10" s="43">
        <f>ROUND((I9-H9)/H9*100,1)</f>
        <v>6.7</v>
      </c>
      <c r="J10" s="41" t="s">
        <v>178</v>
      </c>
      <c r="K10" s="51" t="s">
        <v>183</v>
      </c>
      <c r="L10" s="108" t="s">
        <v>183</v>
      </c>
      <c r="M10" s="108">
        <v>1.2</v>
      </c>
      <c r="N10" s="94">
        <v>1.2</v>
      </c>
      <c r="O10" s="94">
        <v>1.2</v>
      </c>
      <c r="P10" s="94">
        <v>1.2</v>
      </c>
      <c r="Q10" s="94">
        <v>1.1</v>
      </c>
      <c r="R10" s="160"/>
      <c r="S10" s="217"/>
      <c r="T10" s="215"/>
      <c r="U10" s="6"/>
    </row>
    <row r="11" spans="2:21" ht="15" customHeight="1">
      <c r="B11" s="165" t="s">
        <v>67</v>
      </c>
      <c r="C11" s="187" t="s">
        <v>277</v>
      </c>
      <c r="D11" s="175">
        <v>298</v>
      </c>
      <c r="E11" s="26">
        <v>479</v>
      </c>
      <c r="F11" s="27">
        <v>449</v>
      </c>
      <c r="G11" s="36">
        <v>419</v>
      </c>
      <c r="H11" s="36">
        <v>445</v>
      </c>
      <c r="I11" s="36">
        <v>510</v>
      </c>
      <c r="J11" s="37">
        <v>540</v>
      </c>
      <c r="K11" s="36">
        <v>480</v>
      </c>
      <c r="L11" s="114">
        <v>451</v>
      </c>
      <c r="M11" s="111">
        <v>484</v>
      </c>
      <c r="N11" s="111">
        <v>530</v>
      </c>
      <c r="O11" s="111">
        <v>605</v>
      </c>
      <c r="P11" s="111">
        <v>690</v>
      </c>
      <c r="Q11" s="113">
        <v>800</v>
      </c>
      <c r="R11" s="159" t="s">
        <v>75</v>
      </c>
      <c r="S11" s="216" t="s">
        <v>29</v>
      </c>
      <c r="T11" s="214">
        <v>800</v>
      </c>
      <c r="U11" s="11"/>
    </row>
    <row r="12" spans="2:21" s="80" customFormat="1" ht="15" customHeight="1">
      <c r="B12" s="186"/>
      <c r="C12" s="188"/>
      <c r="D12" s="176"/>
      <c r="E12" s="78"/>
      <c r="F12" s="30">
        <f>(F11-E11)/E11*100</f>
        <v>-6.263048016701461</v>
      </c>
      <c r="G12" s="38">
        <f>(G11-F11)/F11*100</f>
        <v>-6.6815144766147</v>
      </c>
      <c r="H12" s="38">
        <f>(H11-G11)/G11*100</f>
        <v>6.205250596658711</v>
      </c>
      <c r="I12" s="48">
        <f>ROUND((I11-H11)/H11*100,1)</f>
        <v>14.6</v>
      </c>
      <c r="J12" s="48">
        <f>ROUND((J11-I11)/I11*100,1)</f>
        <v>5.9</v>
      </c>
      <c r="K12" s="48">
        <f>ROUND((K11-J11)/J11*100,1)</f>
        <v>-11.1</v>
      </c>
      <c r="L12" s="96">
        <f>ROUND((L11-K11)/K11*100,1)</f>
        <v>-6</v>
      </c>
      <c r="M12" s="94">
        <v>6.4</v>
      </c>
      <c r="N12" s="94">
        <v>9.5</v>
      </c>
      <c r="O12" s="94">
        <v>14.2</v>
      </c>
      <c r="P12" s="94">
        <v>14</v>
      </c>
      <c r="Q12" s="94">
        <v>15.9</v>
      </c>
      <c r="R12" s="160"/>
      <c r="S12" s="217"/>
      <c r="T12" s="215"/>
      <c r="U12" s="79"/>
    </row>
    <row r="13" spans="2:21" ht="15" customHeight="1">
      <c r="B13" s="165" t="s">
        <v>0</v>
      </c>
      <c r="C13" s="187" t="s">
        <v>278</v>
      </c>
      <c r="D13" s="175">
        <v>534</v>
      </c>
      <c r="E13" s="8">
        <v>693</v>
      </c>
      <c r="F13" s="31">
        <v>605</v>
      </c>
      <c r="G13" s="39">
        <v>570</v>
      </c>
      <c r="H13" s="36">
        <v>660</v>
      </c>
      <c r="I13" s="36">
        <v>813</v>
      </c>
      <c r="J13" s="37">
        <v>884</v>
      </c>
      <c r="K13" s="50">
        <v>708</v>
      </c>
      <c r="L13" s="114">
        <v>625</v>
      </c>
      <c r="M13" s="113">
        <v>670</v>
      </c>
      <c r="N13" s="113">
        <v>744</v>
      </c>
      <c r="O13" s="113">
        <v>860</v>
      </c>
      <c r="P13" s="113">
        <v>970</v>
      </c>
      <c r="Q13" s="112">
        <v>1090</v>
      </c>
      <c r="R13" s="159" t="s">
        <v>31</v>
      </c>
      <c r="S13" s="216" t="s">
        <v>29</v>
      </c>
      <c r="T13" s="214">
        <v>600</v>
      </c>
      <c r="U13" s="218" t="s">
        <v>197</v>
      </c>
    </row>
    <row r="14" spans="2:21" s="80" customFormat="1" ht="15" customHeight="1">
      <c r="B14" s="186"/>
      <c r="C14" s="188"/>
      <c r="D14" s="176"/>
      <c r="E14" s="78"/>
      <c r="F14" s="30">
        <f>(F13-E13)/E13*100</f>
        <v>-12.698412698412698</v>
      </c>
      <c r="G14" s="38">
        <f>(G13-F13)/F13*100</f>
        <v>-5.785123966942149</v>
      </c>
      <c r="H14" s="38">
        <f>(H13-G13)/G13*100</f>
        <v>15.789473684210526</v>
      </c>
      <c r="I14" s="43">
        <f>ROUND((I13-H13)/H13*100,1)</f>
        <v>23.2</v>
      </c>
      <c r="J14" s="43">
        <f>ROUND((J13-I13)/I13*100,1)</f>
        <v>8.7</v>
      </c>
      <c r="K14" s="43">
        <f>ROUND((K13-J13)/J13*100,1)</f>
        <v>-19.9</v>
      </c>
      <c r="L14" s="94">
        <f>ROUND((L13-K13)/K13*100,1)</f>
        <v>-11.7</v>
      </c>
      <c r="M14" s="94">
        <v>5.5</v>
      </c>
      <c r="N14" s="94">
        <v>11</v>
      </c>
      <c r="O14" s="94">
        <v>15.6</v>
      </c>
      <c r="P14" s="94">
        <v>12.8</v>
      </c>
      <c r="Q14" s="94">
        <v>12.4</v>
      </c>
      <c r="R14" s="160"/>
      <c r="S14" s="217"/>
      <c r="T14" s="215"/>
      <c r="U14" s="219"/>
    </row>
    <row r="15" spans="2:21" ht="15" customHeight="1">
      <c r="B15" s="165" t="s">
        <v>1</v>
      </c>
      <c r="C15" s="187" t="s">
        <v>279</v>
      </c>
      <c r="D15" s="175">
        <v>606</v>
      </c>
      <c r="E15" s="8" t="s">
        <v>153</v>
      </c>
      <c r="F15" s="31" t="s">
        <v>153</v>
      </c>
      <c r="G15" s="39" t="s">
        <v>153</v>
      </c>
      <c r="H15" s="57" t="s">
        <v>183</v>
      </c>
      <c r="I15" s="57" t="s">
        <v>183</v>
      </c>
      <c r="J15" s="40">
        <v>800</v>
      </c>
      <c r="K15" s="49">
        <v>720</v>
      </c>
      <c r="L15" s="112">
        <v>648</v>
      </c>
      <c r="M15" s="113">
        <v>668</v>
      </c>
      <c r="N15" s="113">
        <v>735</v>
      </c>
      <c r="O15" s="113">
        <v>830</v>
      </c>
      <c r="P15" s="113">
        <v>935</v>
      </c>
      <c r="Q15" s="113">
        <v>1060</v>
      </c>
      <c r="R15" s="159" t="s">
        <v>31</v>
      </c>
      <c r="S15" s="216" t="s">
        <v>29</v>
      </c>
      <c r="T15" s="214">
        <v>800</v>
      </c>
      <c r="U15" s="14"/>
    </row>
    <row r="16" spans="2:21" s="80" customFormat="1" ht="15" customHeight="1">
      <c r="B16" s="186"/>
      <c r="C16" s="188"/>
      <c r="D16" s="176"/>
      <c r="E16" s="78"/>
      <c r="F16" s="30" t="s">
        <v>153</v>
      </c>
      <c r="G16" s="38" t="s">
        <v>153</v>
      </c>
      <c r="H16" s="38" t="s">
        <v>153</v>
      </c>
      <c r="I16" s="81" t="s">
        <v>184</v>
      </c>
      <c r="J16" s="51" t="s">
        <v>184</v>
      </c>
      <c r="K16" s="43">
        <f>ROUND((K15-J15)/J15*100,1)</f>
        <v>-10</v>
      </c>
      <c r="L16" s="94">
        <f>ROUND((L15-K15)/K15*100,1)</f>
        <v>-10</v>
      </c>
      <c r="M16" s="94">
        <v>6</v>
      </c>
      <c r="N16" s="94">
        <v>10</v>
      </c>
      <c r="O16" s="94">
        <v>12.9</v>
      </c>
      <c r="P16" s="94">
        <v>12.7</v>
      </c>
      <c r="Q16" s="94">
        <v>13.4</v>
      </c>
      <c r="R16" s="160"/>
      <c r="S16" s="217"/>
      <c r="T16" s="215"/>
      <c r="U16" s="79"/>
    </row>
    <row r="17" spans="2:21" ht="15" customHeight="1">
      <c r="B17" s="165" t="s">
        <v>2</v>
      </c>
      <c r="C17" s="187" t="s">
        <v>280</v>
      </c>
      <c r="D17" s="175">
        <v>112</v>
      </c>
      <c r="E17" s="8">
        <v>355</v>
      </c>
      <c r="F17" s="31">
        <v>341</v>
      </c>
      <c r="G17" s="39">
        <v>331</v>
      </c>
      <c r="H17" s="36">
        <v>375</v>
      </c>
      <c r="I17" s="36">
        <v>442</v>
      </c>
      <c r="J17" s="39" t="s">
        <v>178</v>
      </c>
      <c r="K17" s="57" t="s">
        <v>183</v>
      </c>
      <c r="L17" s="120" t="s">
        <v>183</v>
      </c>
      <c r="M17" s="112">
        <v>447</v>
      </c>
      <c r="N17" s="112">
        <v>481</v>
      </c>
      <c r="O17" s="112">
        <v>550</v>
      </c>
      <c r="P17" s="112">
        <v>610</v>
      </c>
      <c r="Q17" s="113">
        <v>700</v>
      </c>
      <c r="R17" s="159" t="s">
        <v>31</v>
      </c>
      <c r="S17" s="216" t="s">
        <v>29</v>
      </c>
      <c r="T17" s="214">
        <v>400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-3.943661971830986</v>
      </c>
      <c r="G18" s="38">
        <f>(G17-F17)/F17*100</f>
        <v>-2.932551319648094</v>
      </c>
      <c r="H18" s="38">
        <f>(H17-G17)/G17*100</f>
        <v>13.293051359516618</v>
      </c>
      <c r="I18" s="43">
        <f>ROUND((I17-H17)/H17*100,1)</f>
        <v>17.9</v>
      </c>
      <c r="J18" s="41" t="s">
        <v>178</v>
      </c>
      <c r="K18" s="51" t="s">
        <v>183</v>
      </c>
      <c r="L18" s="108" t="s">
        <v>183</v>
      </c>
      <c r="M18" s="108">
        <v>6.2</v>
      </c>
      <c r="N18" s="94">
        <v>7.6</v>
      </c>
      <c r="O18" s="94">
        <v>14.3</v>
      </c>
      <c r="P18" s="94">
        <v>10.9</v>
      </c>
      <c r="Q18" s="94">
        <v>14.8</v>
      </c>
      <c r="R18" s="160"/>
      <c r="S18" s="217"/>
      <c r="T18" s="215"/>
      <c r="U18" s="6"/>
    </row>
    <row r="19" spans="2:21" ht="15" customHeight="1">
      <c r="B19" s="165" t="s">
        <v>3</v>
      </c>
      <c r="C19" s="187" t="s">
        <v>281</v>
      </c>
      <c r="D19" s="175">
        <v>709</v>
      </c>
      <c r="E19" s="8">
        <v>721</v>
      </c>
      <c r="F19" s="31">
        <v>630</v>
      </c>
      <c r="G19" s="39">
        <v>578</v>
      </c>
      <c r="H19" s="39">
        <v>651</v>
      </c>
      <c r="I19" s="39">
        <v>814</v>
      </c>
      <c r="J19" s="40">
        <v>880</v>
      </c>
      <c r="K19" s="49">
        <v>790</v>
      </c>
      <c r="L19" s="112">
        <v>720</v>
      </c>
      <c r="M19" s="113">
        <v>770</v>
      </c>
      <c r="N19" s="113">
        <v>850</v>
      </c>
      <c r="O19" s="113">
        <v>968</v>
      </c>
      <c r="P19" s="113">
        <v>1090</v>
      </c>
      <c r="Q19" s="101">
        <v>1260</v>
      </c>
      <c r="R19" s="159" t="s">
        <v>31</v>
      </c>
      <c r="S19" s="216" t="s">
        <v>29</v>
      </c>
      <c r="T19" s="214">
        <v>800</v>
      </c>
      <c r="U19" s="14"/>
    </row>
    <row r="20" spans="2:21" ht="15" customHeight="1">
      <c r="B20" s="186"/>
      <c r="C20" s="188"/>
      <c r="D20" s="176"/>
      <c r="E20" s="29"/>
      <c r="F20" s="30">
        <f>(F19-E19)/E19*100</f>
        <v>-12.62135922330097</v>
      </c>
      <c r="G20" s="38">
        <f>(G19-F19)/F19*100</f>
        <v>-8.253968253968253</v>
      </c>
      <c r="H20" s="38">
        <f>(H19-G19)/G19*100</f>
        <v>12.629757785467127</v>
      </c>
      <c r="I20" s="48">
        <f>ROUND((I19-H19)/H19*100,1)</f>
        <v>25</v>
      </c>
      <c r="J20" s="48">
        <f>ROUND((J19-I19)/I19*100,1)</f>
        <v>8.1</v>
      </c>
      <c r="K20" s="48">
        <f>ROUND((K19-J19)/J19*100,1)</f>
        <v>-10.2</v>
      </c>
      <c r="L20" s="96">
        <f>ROUND((L19-K19)/K19*100,1)</f>
        <v>-8.9</v>
      </c>
      <c r="M20" s="94">
        <v>6.1</v>
      </c>
      <c r="N20" s="94">
        <v>10.4</v>
      </c>
      <c r="O20" s="94">
        <v>13.9</v>
      </c>
      <c r="P20" s="94">
        <v>12.6</v>
      </c>
      <c r="Q20" s="94">
        <v>15.6</v>
      </c>
      <c r="R20" s="160"/>
      <c r="S20" s="217"/>
      <c r="T20" s="215"/>
      <c r="U20" s="6"/>
    </row>
    <row r="21" spans="2:21" ht="15" customHeight="1">
      <c r="B21" s="165" t="s">
        <v>4</v>
      </c>
      <c r="C21" s="187" t="s">
        <v>282</v>
      </c>
      <c r="D21" s="175">
        <v>314</v>
      </c>
      <c r="E21" s="8" t="s">
        <v>44</v>
      </c>
      <c r="F21" s="31" t="s">
        <v>44</v>
      </c>
      <c r="G21" s="39" t="s">
        <v>44</v>
      </c>
      <c r="H21" s="36" t="s">
        <v>44</v>
      </c>
      <c r="I21" s="36">
        <v>555</v>
      </c>
      <c r="J21" s="37">
        <v>595</v>
      </c>
      <c r="K21" s="50">
        <v>500</v>
      </c>
      <c r="L21" s="114">
        <v>470</v>
      </c>
      <c r="M21" s="113">
        <v>535</v>
      </c>
      <c r="N21" s="113">
        <v>580</v>
      </c>
      <c r="O21" s="113">
        <v>660</v>
      </c>
      <c r="P21" s="113">
        <v>735</v>
      </c>
      <c r="Q21" s="113">
        <v>870</v>
      </c>
      <c r="R21" s="159" t="s">
        <v>31</v>
      </c>
      <c r="S21" s="216" t="s">
        <v>29</v>
      </c>
      <c r="T21" s="214">
        <v>600</v>
      </c>
      <c r="U21" s="165" t="s">
        <v>147</v>
      </c>
    </row>
    <row r="22" spans="2:21" ht="15" customHeight="1">
      <c r="B22" s="186"/>
      <c r="C22" s="188"/>
      <c r="D22" s="176"/>
      <c r="E22" s="29"/>
      <c r="F22" s="30" t="s">
        <v>44</v>
      </c>
      <c r="G22" s="38" t="s">
        <v>44</v>
      </c>
      <c r="H22" s="38" t="s">
        <v>44</v>
      </c>
      <c r="I22" s="38" t="s">
        <v>44</v>
      </c>
      <c r="J22" s="38" t="s">
        <v>44</v>
      </c>
      <c r="K22" s="43">
        <f>ROUND((K21-J21)/J21*100,1)</f>
        <v>-16</v>
      </c>
      <c r="L22" s="94">
        <f>ROUND((L21-K21)/K21*100,1)</f>
        <v>-6</v>
      </c>
      <c r="M22" s="94">
        <v>6.4</v>
      </c>
      <c r="N22" s="94">
        <v>8.4</v>
      </c>
      <c r="O22" s="94">
        <v>13.8</v>
      </c>
      <c r="P22" s="94">
        <v>11.4</v>
      </c>
      <c r="Q22" s="94">
        <v>18.4</v>
      </c>
      <c r="R22" s="160"/>
      <c r="S22" s="217"/>
      <c r="T22" s="215"/>
      <c r="U22" s="166"/>
    </row>
    <row r="23" spans="2:21" ht="15" customHeight="1">
      <c r="B23" s="165" t="s">
        <v>5</v>
      </c>
      <c r="C23" s="187" t="s">
        <v>283</v>
      </c>
      <c r="D23" s="175">
        <v>542</v>
      </c>
      <c r="E23" s="8">
        <v>557</v>
      </c>
      <c r="F23" s="31">
        <v>487</v>
      </c>
      <c r="G23" s="39">
        <v>462</v>
      </c>
      <c r="H23" s="39">
        <v>505</v>
      </c>
      <c r="I23" s="39">
        <v>595</v>
      </c>
      <c r="J23" s="40">
        <v>638</v>
      </c>
      <c r="K23" s="49">
        <v>548</v>
      </c>
      <c r="L23" s="112">
        <v>505</v>
      </c>
      <c r="M23" s="113">
        <v>562</v>
      </c>
      <c r="N23" s="113">
        <v>610</v>
      </c>
      <c r="O23" s="113">
        <v>690</v>
      </c>
      <c r="P23" s="113">
        <v>760</v>
      </c>
      <c r="Q23" s="112">
        <v>874</v>
      </c>
      <c r="R23" s="159" t="s">
        <v>31</v>
      </c>
      <c r="S23" s="216" t="s">
        <v>29</v>
      </c>
      <c r="T23" s="214">
        <v>600</v>
      </c>
      <c r="U23" s="14"/>
    </row>
    <row r="24" spans="2:21" ht="15" customHeight="1">
      <c r="B24" s="186"/>
      <c r="C24" s="188"/>
      <c r="D24" s="176"/>
      <c r="E24" s="29"/>
      <c r="F24" s="30">
        <f>(F23-E23)/E23*100</f>
        <v>-12.567324955116696</v>
      </c>
      <c r="G24" s="38">
        <f>(G23-F23)/F23*100</f>
        <v>-5.133470225872689</v>
      </c>
      <c r="H24" s="38">
        <f>(H23-G23)/G23*100</f>
        <v>9.307359307359308</v>
      </c>
      <c r="I24" s="48">
        <f>ROUND((I23-H23)/H23*100,1)</f>
        <v>17.8</v>
      </c>
      <c r="J24" s="48">
        <f>ROUND((J23-I23)/I23*100,1)</f>
        <v>7.2</v>
      </c>
      <c r="K24" s="48">
        <f>ROUND((K23-J23)/J23*100,1)</f>
        <v>-14.1</v>
      </c>
      <c r="L24" s="96">
        <f>ROUND((L23-K23)/K23*100,1)</f>
        <v>-7.8</v>
      </c>
      <c r="M24" s="94">
        <v>6</v>
      </c>
      <c r="N24" s="94">
        <v>8.5</v>
      </c>
      <c r="O24" s="94">
        <v>13.1</v>
      </c>
      <c r="P24" s="94">
        <v>10.1</v>
      </c>
      <c r="Q24" s="94">
        <v>15</v>
      </c>
      <c r="R24" s="160"/>
      <c r="S24" s="217"/>
      <c r="T24" s="215"/>
      <c r="U24" s="6"/>
    </row>
    <row r="25" spans="2:21" ht="15" customHeight="1">
      <c r="B25" s="165" t="s">
        <v>6</v>
      </c>
      <c r="C25" s="187" t="s">
        <v>284</v>
      </c>
      <c r="D25" s="175">
        <v>1067</v>
      </c>
      <c r="E25" s="8">
        <v>837</v>
      </c>
      <c r="F25" s="31">
        <v>745</v>
      </c>
      <c r="G25" s="39">
        <v>695</v>
      </c>
      <c r="H25" s="36">
        <v>750</v>
      </c>
      <c r="I25" s="36">
        <v>950</v>
      </c>
      <c r="J25" s="37">
        <v>1070</v>
      </c>
      <c r="K25" s="50">
        <v>930</v>
      </c>
      <c r="L25" s="114">
        <v>850</v>
      </c>
      <c r="M25" s="114">
        <v>910</v>
      </c>
      <c r="N25" s="114">
        <v>1010</v>
      </c>
      <c r="O25" s="114">
        <v>1150</v>
      </c>
      <c r="P25" s="114">
        <v>1280</v>
      </c>
      <c r="Q25" s="113">
        <v>1450</v>
      </c>
      <c r="R25" s="159" t="s">
        <v>31</v>
      </c>
      <c r="S25" s="216" t="s">
        <v>29</v>
      </c>
      <c r="T25" s="214">
        <v>800</v>
      </c>
      <c r="U25" s="14"/>
    </row>
    <row r="26" spans="2:21" ht="15" customHeight="1">
      <c r="B26" s="186"/>
      <c r="C26" s="188"/>
      <c r="D26" s="176"/>
      <c r="E26" s="29"/>
      <c r="F26" s="30">
        <f>(F25-E25)/E25*100</f>
        <v>-10.991636798088411</v>
      </c>
      <c r="G26" s="38">
        <f>(G25-F25)/F25*100</f>
        <v>-6.7114093959731544</v>
      </c>
      <c r="H26" s="38">
        <f>(H25-G25)/G25*100</f>
        <v>7.913669064748201</v>
      </c>
      <c r="I26" s="43">
        <f>ROUND((I25-H25)/H25*100,1)</f>
        <v>26.7</v>
      </c>
      <c r="J26" s="43">
        <f>ROUND((J25-I25)/I25*100,1)</f>
        <v>12.6</v>
      </c>
      <c r="K26" s="43">
        <f>ROUND((K25-J25)/J25*100,1)</f>
        <v>-13.1</v>
      </c>
      <c r="L26" s="94">
        <f>ROUND((L25-K25)/K25*100,1)</f>
        <v>-8.6</v>
      </c>
      <c r="M26" s="94">
        <v>6.3</v>
      </c>
      <c r="N26" s="94">
        <v>11</v>
      </c>
      <c r="O26" s="94">
        <v>13.9</v>
      </c>
      <c r="P26" s="94">
        <v>11.3</v>
      </c>
      <c r="Q26" s="94">
        <v>13.3</v>
      </c>
      <c r="R26" s="160"/>
      <c r="S26" s="217"/>
      <c r="T26" s="215"/>
      <c r="U26" s="6"/>
    </row>
    <row r="27" spans="2:21" ht="15" customHeight="1">
      <c r="B27" s="165" t="s">
        <v>199</v>
      </c>
      <c r="C27" s="187" t="s">
        <v>285</v>
      </c>
      <c r="D27" s="175">
        <v>205</v>
      </c>
      <c r="E27" s="8" t="s">
        <v>44</v>
      </c>
      <c r="F27" s="31" t="s">
        <v>44</v>
      </c>
      <c r="G27" s="39">
        <v>520</v>
      </c>
      <c r="H27" s="36">
        <v>636</v>
      </c>
      <c r="I27" s="36">
        <v>730</v>
      </c>
      <c r="J27" s="37">
        <v>768</v>
      </c>
      <c r="K27" s="50">
        <v>655</v>
      </c>
      <c r="L27" s="114">
        <v>585</v>
      </c>
      <c r="M27" s="112">
        <v>630</v>
      </c>
      <c r="N27" s="112">
        <v>700</v>
      </c>
      <c r="O27" s="112">
        <v>810</v>
      </c>
      <c r="P27" s="112">
        <v>930</v>
      </c>
      <c r="Q27" s="113">
        <v>1060</v>
      </c>
      <c r="R27" s="159" t="s">
        <v>31</v>
      </c>
      <c r="S27" s="216" t="s">
        <v>29</v>
      </c>
      <c r="T27" s="214">
        <v>600</v>
      </c>
      <c r="U27" s="14"/>
    </row>
    <row r="28" spans="2:21" ht="15" customHeight="1">
      <c r="B28" s="186"/>
      <c r="C28" s="188"/>
      <c r="D28" s="176"/>
      <c r="E28" s="29"/>
      <c r="F28" s="30" t="s">
        <v>44</v>
      </c>
      <c r="G28" s="38" t="s">
        <v>44</v>
      </c>
      <c r="H28" s="38">
        <f>(H27-G27)/G27*100</f>
        <v>22.30769230769231</v>
      </c>
      <c r="I28" s="43">
        <f>ROUND((I27-H27)/H27*100,1)</f>
        <v>14.8</v>
      </c>
      <c r="J28" s="43">
        <f>ROUND((J27-I27)/I27*100,1)</f>
        <v>5.2</v>
      </c>
      <c r="K28" s="43">
        <f>ROUND((K27-J27)/J27*100,1)</f>
        <v>-14.7</v>
      </c>
      <c r="L28" s="94">
        <f>ROUND((L27-K27)/K27*100,1)</f>
        <v>-10.7</v>
      </c>
      <c r="M28" s="94">
        <v>5.9</v>
      </c>
      <c r="N28" s="94">
        <v>11.1</v>
      </c>
      <c r="O28" s="94">
        <v>15.7</v>
      </c>
      <c r="P28" s="94">
        <v>14.8</v>
      </c>
      <c r="Q28" s="94">
        <v>14</v>
      </c>
      <c r="R28" s="160"/>
      <c r="S28" s="217"/>
      <c r="T28" s="215"/>
      <c r="U28" s="6"/>
    </row>
    <row r="29" spans="2:21" ht="15" customHeight="1">
      <c r="B29" s="165" t="s">
        <v>412</v>
      </c>
      <c r="C29" s="187" t="s">
        <v>286</v>
      </c>
      <c r="D29" s="175">
        <v>412</v>
      </c>
      <c r="E29" s="8">
        <v>335</v>
      </c>
      <c r="F29" s="31">
        <v>300</v>
      </c>
      <c r="G29" s="39">
        <v>288</v>
      </c>
      <c r="H29" s="39">
        <v>305</v>
      </c>
      <c r="I29" s="39">
        <v>345</v>
      </c>
      <c r="J29" s="40">
        <v>365</v>
      </c>
      <c r="K29" s="49">
        <v>335</v>
      </c>
      <c r="L29" s="112">
        <v>315</v>
      </c>
      <c r="M29" s="112">
        <v>345</v>
      </c>
      <c r="N29" s="112">
        <v>370</v>
      </c>
      <c r="O29" s="112">
        <v>412</v>
      </c>
      <c r="P29" s="112">
        <v>458</v>
      </c>
      <c r="Q29" s="101">
        <v>520</v>
      </c>
      <c r="R29" s="159" t="s">
        <v>31</v>
      </c>
      <c r="S29" s="216" t="s">
        <v>29</v>
      </c>
      <c r="T29" s="214">
        <v>400</v>
      </c>
      <c r="U29" s="14"/>
    </row>
    <row r="30" spans="2:21" ht="15" customHeight="1">
      <c r="B30" s="186"/>
      <c r="C30" s="188"/>
      <c r="D30" s="176"/>
      <c r="E30" s="29"/>
      <c r="F30" s="30">
        <f>(F29-E29)/E29*100</f>
        <v>-10.44776119402985</v>
      </c>
      <c r="G30" s="38">
        <f>(G29-F29)/F29*100</f>
        <v>-4</v>
      </c>
      <c r="H30" s="38">
        <f>(H29-G29)/G29*100</f>
        <v>5.902777777777778</v>
      </c>
      <c r="I30" s="48">
        <f>ROUND((I29-H29)/H29*100,1)</f>
        <v>13.1</v>
      </c>
      <c r="J30" s="48">
        <f>ROUND((J29-I29)/I29*100,1)</f>
        <v>5.8</v>
      </c>
      <c r="K30" s="48">
        <f>ROUND((K29-J29)/J29*100,1)</f>
        <v>-8.2</v>
      </c>
      <c r="L30" s="94">
        <f>ROUND((L29-K29)/K29*100,1)</f>
        <v>-6</v>
      </c>
      <c r="M30" s="94">
        <v>4.5</v>
      </c>
      <c r="N30" s="94">
        <v>7.2</v>
      </c>
      <c r="O30" s="94">
        <v>11.4</v>
      </c>
      <c r="P30" s="94">
        <v>11.2</v>
      </c>
      <c r="Q30" s="94">
        <v>13.5</v>
      </c>
      <c r="R30" s="160"/>
      <c r="S30" s="217"/>
      <c r="T30" s="215"/>
      <c r="U30" s="6"/>
    </row>
    <row r="31" spans="2:21" ht="15" customHeight="1">
      <c r="B31" s="187"/>
      <c r="C31" s="187"/>
      <c r="D31" s="175"/>
      <c r="E31" s="26"/>
      <c r="F31" s="27"/>
      <c r="G31" s="36"/>
      <c r="H31" s="36"/>
      <c r="I31" s="39"/>
      <c r="J31" s="39"/>
      <c r="K31" s="40"/>
      <c r="L31" s="116"/>
      <c r="M31" s="114"/>
      <c r="N31" s="114"/>
      <c r="O31" s="114"/>
      <c r="P31" s="112"/>
      <c r="Q31" s="113"/>
      <c r="R31" s="159"/>
      <c r="S31" s="216"/>
      <c r="T31" s="214"/>
      <c r="U31" s="11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60"/>
      <c r="S32" s="217"/>
      <c r="T32" s="215"/>
      <c r="U32" s="6"/>
    </row>
    <row r="33" spans="2:21" ht="15" customHeight="1">
      <c r="B33" s="187"/>
      <c r="C33" s="187"/>
      <c r="D33" s="175"/>
      <c r="E33" s="26"/>
      <c r="F33" s="27"/>
      <c r="G33" s="36"/>
      <c r="H33" s="36"/>
      <c r="I33" s="36"/>
      <c r="J33" s="36"/>
      <c r="K33" s="40"/>
      <c r="L33" s="116"/>
      <c r="M33" s="116"/>
      <c r="N33" s="112"/>
      <c r="O33" s="112"/>
      <c r="P33" s="112"/>
      <c r="Q33" s="112"/>
      <c r="R33" s="159"/>
      <c r="S33" s="216"/>
      <c r="T33" s="214"/>
      <c r="U33" s="11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60"/>
      <c r="S34" s="217"/>
      <c r="T34" s="215"/>
      <c r="U34" s="6"/>
    </row>
    <row r="35" spans="2:21" ht="15" customHeight="1">
      <c r="B35" s="187"/>
      <c r="C35" s="187"/>
      <c r="D35" s="175"/>
      <c r="E35" s="26"/>
      <c r="F35" s="27"/>
      <c r="G35" s="36"/>
      <c r="H35" s="36"/>
      <c r="I35" s="36"/>
      <c r="J35" s="36"/>
      <c r="K35" s="40"/>
      <c r="L35" s="116"/>
      <c r="M35" s="116"/>
      <c r="N35" s="112"/>
      <c r="O35" s="112"/>
      <c r="P35" s="112"/>
      <c r="Q35" s="112"/>
      <c r="R35" s="159"/>
      <c r="S35" s="216"/>
      <c r="T35" s="214"/>
      <c r="U35" s="11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60"/>
      <c r="S36" s="217"/>
      <c r="T36" s="215"/>
      <c r="U36" s="6"/>
    </row>
    <row r="37" spans="2:21" ht="15" customHeight="1">
      <c r="B37" s="187"/>
      <c r="C37" s="187"/>
      <c r="D37" s="175"/>
      <c r="E37" s="26"/>
      <c r="F37" s="27"/>
      <c r="G37" s="36"/>
      <c r="H37" s="36"/>
      <c r="I37" s="36"/>
      <c r="J37" s="36"/>
      <c r="K37" s="40"/>
      <c r="L37" s="116"/>
      <c r="M37" s="116"/>
      <c r="N37" s="112"/>
      <c r="O37" s="112"/>
      <c r="P37" s="112"/>
      <c r="Q37" s="112"/>
      <c r="R37" s="159"/>
      <c r="S37" s="216"/>
      <c r="T37" s="214"/>
      <c r="U37" s="11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60"/>
      <c r="S38" s="217"/>
      <c r="T38" s="215"/>
      <c r="U38" s="6"/>
    </row>
    <row r="39" spans="2:21" ht="15" customHeight="1">
      <c r="B39" s="187"/>
      <c r="C39" s="187"/>
      <c r="D39" s="175"/>
      <c r="E39" s="26"/>
      <c r="F39" s="27"/>
      <c r="G39" s="36"/>
      <c r="H39" s="36"/>
      <c r="I39" s="36"/>
      <c r="J39" s="36"/>
      <c r="K39" s="40"/>
      <c r="L39" s="116"/>
      <c r="M39" s="116"/>
      <c r="N39" s="112"/>
      <c r="O39" s="112"/>
      <c r="P39" s="112"/>
      <c r="Q39" s="112"/>
      <c r="R39" s="159"/>
      <c r="S39" s="216"/>
      <c r="T39" s="214"/>
      <c r="U39" s="11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60"/>
      <c r="S40" s="217"/>
      <c r="T40" s="215"/>
      <c r="U40" s="6"/>
    </row>
    <row r="41" spans="2:21" ht="15" customHeight="1">
      <c r="B41" s="187"/>
      <c r="C41" s="187"/>
      <c r="D41" s="175"/>
      <c r="E41" s="26"/>
      <c r="F41" s="27"/>
      <c r="G41" s="36"/>
      <c r="H41" s="36"/>
      <c r="I41" s="36"/>
      <c r="J41" s="36"/>
      <c r="K41" s="40"/>
      <c r="L41" s="116"/>
      <c r="M41" s="116"/>
      <c r="N41" s="112"/>
      <c r="O41" s="112"/>
      <c r="P41" s="113"/>
      <c r="Q41" s="113"/>
      <c r="R41" s="159"/>
      <c r="S41" s="216"/>
      <c r="T41" s="214"/>
      <c r="U41" s="11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38"/>
      <c r="M42" s="38"/>
      <c r="N42" s="90"/>
      <c r="O42" s="90"/>
      <c r="P42" s="100"/>
      <c r="Q42" s="100"/>
      <c r="R42" s="160"/>
      <c r="S42" s="217"/>
      <c r="T42" s="215"/>
      <c r="U42" s="6"/>
    </row>
    <row r="43" spans="2:21" ht="15" customHeight="1">
      <c r="B43" s="187"/>
      <c r="C43" s="187"/>
      <c r="D43" s="175"/>
      <c r="E43" s="26"/>
      <c r="F43" s="27"/>
      <c r="G43" s="36"/>
      <c r="H43" s="36"/>
      <c r="I43" s="36"/>
      <c r="J43" s="36"/>
      <c r="K43" s="40"/>
      <c r="L43" s="116"/>
      <c r="M43" s="116"/>
      <c r="N43" s="112"/>
      <c r="O43" s="112"/>
      <c r="P43" s="113"/>
      <c r="Q43" s="113"/>
      <c r="R43" s="159"/>
      <c r="S43" s="216"/>
      <c r="T43" s="214"/>
      <c r="U43" s="11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38"/>
      <c r="M44" s="38"/>
      <c r="N44" s="90"/>
      <c r="O44" s="90"/>
      <c r="P44" s="100"/>
      <c r="Q44" s="100"/>
      <c r="R44" s="160"/>
      <c r="S44" s="217"/>
      <c r="T44" s="21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59"/>
      <c r="S45" s="216"/>
      <c r="T45" s="21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90"/>
      <c r="O46" s="90"/>
      <c r="P46" s="100"/>
      <c r="Q46" s="100"/>
      <c r="R46" s="160"/>
      <c r="S46" s="217"/>
      <c r="T46" s="215"/>
      <c r="U46" s="6"/>
    </row>
    <row r="47" spans="2:21" ht="11.25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59"/>
      <c r="S47" s="216"/>
      <c r="T47" s="21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90"/>
      <c r="O48" s="90"/>
      <c r="P48" s="100"/>
      <c r="Q48" s="100"/>
      <c r="R48" s="160"/>
      <c r="S48" s="217"/>
      <c r="T48" s="215"/>
      <c r="U48" s="6"/>
    </row>
    <row r="49" spans="8:20" ht="11.25">
      <c r="H49" s="1"/>
      <c r="I49" s="2"/>
      <c r="J49" s="1"/>
      <c r="R49" s="1"/>
      <c r="S49" s="1"/>
      <c r="T49" s="83"/>
    </row>
    <row r="50" spans="8:20" ht="11.25">
      <c r="H50" s="1"/>
      <c r="I50" s="1"/>
      <c r="J50" s="1"/>
      <c r="R50" s="1"/>
      <c r="S50" s="1"/>
      <c r="T50" s="84"/>
    </row>
    <row r="51" spans="8:20" ht="11.25">
      <c r="H51" s="1"/>
      <c r="I51" s="1"/>
      <c r="J51" s="1"/>
      <c r="R51" s="1"/>
      <c r="S51" s="1"/>
      <c r="T51" s="84"/>
    </row>
    <row r="52" spans="18:20" ht="11.25">
      <c r="R52" s="1"/>
      <c r="S52" s="1"/>
      <c r="T52" s="83"/>
    </row>
    <row r="53" spans="6:20" ht="11.25">
      <c r="F53" s="34"/>
      <c r="G53" s="34"/>
      <c r="H53" s="34"/>
      <c r="I53" s="34"/>
      <c r="J53" s="34"/>
      <c r="K53" s="34"/>
      <c r="L53" s="34"/>
      <c r="M53" s="34"/>
      <c r="N53" s="77"/>
      <c r="O53" s="77"/>
      <c r="P53" s="77"/>
      <c r="Q53" s="77"/>
      <c r="R53" s="1"/>
      <c r="S53" s="1"/>
      <c r="T53" s="84"/>
    </row>
    <row r="54" spans="6:20" ht="11.25">
      <c r="F54" s="34"/>
      <c r="G54" s="34"/>
      <c r="H54" s="34"/>
      <c r="I54" s="34"/>
      <c r="J54" s="34"/>
      <c r="K54" s="34"/>
      <c r="L54" s="34"/>
      <c r="M54" s="34"/>
      <c r="N54" s="77"/>
      <c r="O54" s="77"/>
      <c r="P54" s="77"/>
      <c r="Q54" s="77"/>
      <c r="R54" s="1"/>
      <c r="S54" s="1"/>
      <c r="T54" s="84"/>
    </row>
    <row r="56" spans="2:21" ht="15" customHeight="1">
      <c r="B56" s="1"/>
      <c r="C56" s="1"/>
      <c r="U56" s="2"/>
    </row>
    <row r="57" spans="2:21" ht="15" customHeight="1">
      <c r="B57" s="1"/>
      <c r="C57" s="1"/>
      <c r="U57" s="2"/>
    </row>
    <row r="58" spans="2:21" ht="15" customHeight="1">
      <c r="B58" s="1"/>
      <c r="C58" s="1"/>
      <c r="U58" s="2"/>
    </row>
    <row r="59" spans="2:21" ht="15" customHeight="1">
      <c r="B59" s="1"/>
      <c r="C59" s="1"/>
      <c r="U59" s="2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</sheetData>
  <sheetProtection/>
  <mergeCells count="129">
    <mergeCell ref="R45:R46"/>
    <mergeCell ref="S45:S46"/>
    <mergeCell ref="T45:T46"/>
    <mergeCell ref="R41:R42"/>
    <mergeCell ref="S41:S42"/>
    <mergeCell ref="T41:T42"/>
    <mergeCell ref="R43:R44"/>
    <mergeCell ref="S43:S44"/>
    <mergeCell ref="T43:T44"/>
    <mergeCell ref="R37:R38"/>
    <mergeCell ref="S37:S38"/>
    <mergeCell ref="T37:T38"/>
    <mergeCell ref="R39:R40"/>
    <mergeCell ref="S39:S40"/>
    <mergeCell ref="T39:T40"/>
    <mergeCell ref="R33:R34"/>
    <mergeCell ref="S33:S34"/>
    <mergeCell ref="T33:T34"/>
    <mergeCell ref="R35:R36"/>
    <mergeCell ref="S35:S36"/>
    <mergeCell ref="T35:T36"/>
    <mergeCell ref="T23:T24"/>
    <mergeCell ref="T25:T26"/>
    <mergeCell ref="T27:T28"/>
    <mergeCell ref="T29:T30"/>
    <mergeCell ref="R31:R32"/>
    <mergeCell ref="S31:S32"/>
    <mergeCell ref="T31:T32"/>
    <mergeCell ref="U13:U14"/>
    <mergeCell ref="U21:U22"/>
    <mergeCell ref="T9:T10"/>
    <mergeCell ref="T11:T12"/>
    <mergeCell ref="T13:T14"/>
    <mergeCell ref="T15:T16"/>
    <mergeCell ref="T17:T18"/>
    <mergeCell ref="T19:T20"/>
    <mergeCell ref="T21:T22"/>
    <mergeCell ref="S19:S20"/>
    <mergeCell ref="S21:S22"/>
    <mergeCell ref="S23:S24"/>
    <mergeCell ref="S25:S26"/>
    <mergeCell ref="S27:S28"/>
    <mergeCell ref="S29:S30"/>
    <mergeCell ref="R21:R22"/>
    <mergeCell ref="R23:R24"/>
    <mergeCell ref="R25:R26"/>
    <mergeCell ref="R27:R28"/>
    <mergeCell ref="R29:R30"/>
    <mergeCell ref="S9:S10"/>
    <mergeCell ref="S11:S12"/>
    <mergeCell ref="S13:S14"/>
    <mergeCell ref="S15:S16"/>
    <mergeCell ref="S17:S18"/>
    <mergeCell ref="R9:R10"/>
    <mergeCell ref="R11:R12"/>
    <mergeCell ref="R13:R14"/>
    <mergeCell ref="R15:R16"/>
    <mergeCell ref="R17:R18"/>
    <mergeCell ref="R19:R20"/>
    <mergeCell ref="H4:H5"/>
    <mergeCell ref="B41:B42"/>
    <mergeCell ref="B33:B34"/>
    <mergeCell ref="C33:C34"/>
    <mergeCell ref="D41:D42"/>
    <mergeCell ref="D33:D34"/>
    <mergeCell ref="C41:C42"/>
    <mergeCell ref="D27:D28"/>
    <mergeCell ref="C27:C28"/>
    <mergeCell ref="D9:D10"/>
    <mergeCell ref="B9:B10"/>
    <mergeCell ref="C9:C10"/>
    <mergeCell ref="B29:B30"/>
    <mergeCell ref="C29:C30"/>
    <mergeCell ref="D29:D30"/>
    <mergeCell ref="D25:D26"/>
    <mergeCell ref="C25:C26"/>
    <mergeCell ref="B25:B26"/>
    <mergeCell ref="D21:D22"/>
    <mergeCell ref="B23:B24"/>
    <mergeCell ref="B45:B46"/>
    <mergeCell ref="C45:C46"/>
    <mergeCell ref="D45:D46"/>
    <mergeCell ref="B27:B28"/>
    <mergeCell ref="B43:B44"/>
    <mergeCell ref="C43:C44"/>
    <mergeCell ref="D43:D44"/>
    <mergeCell ref="C23:C24"/>
    <mergeCell ref="D23:D24"/>
    <mergeCell ref="D17:D18"/>
    <mergeCell ref="C17:C18"/>
    <mergeCell ref="B17:B18"/>
    <mergeCell ref="B19:B20"/>
    <mergeCell ref="C19:C20"/>
    <mergeCell ref="B13:B14"/>
    <mergeCell ref="B15:B16"/>
    <mergeCell ref="C15:C16"/>
    <mergeCell ref="D15:D16"/>
    <mergeCell ref="C21:C22"/>
    <mergeCell ref="B21:B22"/>
    <mergeCell ref="C4:C8"/>
    <mergeCell ref="B31:B32"/>
    <mergeCell ref="C31:C32"/>
    <mergeCell ref="D31:D32"/>
    <mergeCell ref="B11:B12"/>
    <mergeCell ref="C11:C12"/>
    <mergeCell ref="D11:D12"/>
    <mergeCell ref="D19:D20"/>
    <mergeCell ref="D13:D14"/>
    <mergeCell ref="C13:C14"/>
    <mergeCell ref="R4:T6"/>
    <mergeCell ref="B39:B40"/>
    <mergeCell ref="C39:C40"/>
    <mergeCell ref="D39:D40"/>
    <mergeCell ref="B35:B36"/>
    <mergeCell ref="C35:C36"/>
    <mergeCell ref="D35:D36"/>
    <mergeCell ref="B37:B38"/>
    <mergeCell ref="C37:C38"/>
    <mergeCell ref="D37:D38"/>
    <mergeCell ref="T47:T48"/>
    <mergeCell ref="L4:Q5"/>
    <mergeCell ref="B47:B48"/>
    <mergeCell ref="C47:C48"/>
    <mergeCell ref="D47:D48"/>
    <mergeCell ref="R47:R48"/>
    <mergeCell ref="S47:S48"/>
    <mergeCell ref="R7:R8"/>
    <mergeCell ref="S7:S8"/>
    <mergeCell ref="T7:T8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89"/>
  <sheetViews>
    <sheetView zoomScalePageLayoutView="0" workbookViewId="0" topLeftCell="A9">
      <selection activeCell="Q20" sqref="Q20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213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177" t="s">
        <v>169</v>
      </c>
      <c r="S7" s="169" t="s">
        <v>206</v>
      </c>
      <c r="T7" s="155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178"/>
      <c r="S8" s="170"/>
      <c r="T8" s="164"/>
      <c r="U8" s="6" t="s">
        <v>61</v>
      </c>
    </row>
    <row r="9" spans="2:21" ht="15" customHeight="1">
      <c r="B9" s="165" t="s">
        <v>81</v>
      </c>
      <c r="C9" s="187" t="s">
        <v>287</v>
      </c>
      <c r="D9" s="175">
        <v>86</v>
      </c>
      <c r="E9" s="26">
        <v>293</v>
      </c>
      <c r="F9" s="27">
        <v>278</v>
      </c>
      <c r="G9" s="36">
        <v>268</v>
      </c>
      <c r="H9" s="36">
        <v>264</v>
      </c>
      <c r="I9" s="36">
        <v>269</v>
      </c>
      <c r="J9" s="37">
        <v>271</v>
      </c>
      <c r="K9" s="36">
        <v>260</v>
      </c>
      <c r="L9" s="114">
        <v>252</v>
      </c>
      <c r="M9" s="111">
        <v>248</v>
      </c>
      <c r="N9" s="101">
        <v>248</v>
      </c>
      <c r="O9" s="101">
        <v>248</v>
      </c>
      <c r="P9" s="101">
        <v>250</v>
      </c>
      <c r="Q9" s="113">
        <v>252</v>
      </c>
      <c r="R9" s="159" t="s">
        <v>68</v>
      </c>
      <c r="S9" s="161" t="s">
        <v>27</v>
      </c>
      <c r="T9" s="163">
        <v>300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-5.1194539249146755</v>
      </c>
      <c r="G10" s="38">
        <f>(G9-F9)/F9*100</f>
        <v>-3.597122302158273</v>
      </c>
      <c r="H10" s="38">
        <f>(H9-G9)/G9*100</f>
        <v>-1.4925373134328357</v>
      </c>
      <c r="I10" s="48">
        <f>ROUND((I9-H9)/H9*100,1)</f>
        <v>1.9</v>
      </c>
      <c r="J10" s="48">
        <f>ROUND((J9-I9)/I9*100,1)</f>
        <v>0.7</v>
      </c>
      <c r="K10" s="48">
        <f>ROUND((K9-J9)/J9*100,1)</f>
        <v>-4.1</v>
      </c>
      <c r="L10" s="96">
        <f>ROUND((L9-K9)/K9*100,1)</f>
        <v>-3.1</v>
      </c>
      <c r="M10" s="94">
        <v>0</v>
      </c>
      <c r="N10" s="94">
        <v>0</v>
      </c>
      <c r="O10" s="94">
        <v>0</v>
      </c>
      <c r="P10" s="94">
        <v>0.8</v>
      </c>
      <c r="Q10" s="94">
        <v>0.8</v>
      </c>
      <c r="R10" s="160"/>
      <c r="S10" s="162"/>
      <c r="T10" s="164"/>
      <c r="U10" s="6"/>
    </row>
    <row r="11" spans="2:21" ht="15" customHeight="1">
      <c r="B11" s="165" t="s">
        <v>83</v>
      </c>
      <c r="C11" s="187" t="s">
        <v>288</v>
      </c>
      <c r="D11" s="175">
        <v>162</v>
      </c>
      <c r="E11" s="8">
        <v>285</v>
      </c>
      <c r="F11" s="31">
        <v>270</v>
      </c>
      <c r="G11" s="39">
        <v>258</v>
      </c>
      <c r="H11" s="36">
        <v>255</v>
      </c>
      <c r="I11" s="36">
        <v>260</v>
      </c>
      <c r="J11" s="37">
        <v>262</v>
      </c>
      <c r="K11" s="50">
        <v>252</v>
      </c>
      <c r="L11" s="114">
        <v>244</v>
      </c>
      <c r="M11" s="113">
        <v>241</v>
      </c>
      <c r="N11" s="113">
        <v>241</v>
      </c>
      <c r="O11" s="113">
        <v>242</v>
      </c>
      <c r="P11" s="113">
        <v>243</v>
      </c>
      <c r="Q11" s="101">
        <v>245</v>
      </c>
      <c r="R11" s="159" t="s">
        <v>82</v>
      </c>
      <c r="S11" s="161" t="s">
        <v>27</v>
      </c>
      <c r="T11" s="163">
        <v>300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-5.263157894736842</v>
      </c>
      <c r="G12" s="38">
        <f>(G11-F11)/F11*100</f>
        <v>-4.444444444444445</v>
      </c>
      <c r="H12" s="38">
        <f>(H11-G11)/G11*100</f>
        <v>-1.1627906976744187</v>
      </c>
      <c r="I12" s="43">
        <f>ROUND((I11-H11)/H11*100,1)</f>
        <v>2</v>
      </c>
      <c r="J12" s="43">
        <f>ROUND((J11-I11)/I11*100,1)</f>
        <v>0.8</v>
      </c>
      <c r="K12" s="43">
        <f>ROUND((K11-J11)/J11*100,1)</f>
        <v>-3.8</v>
      </c>
      <c r="L12" s="94">
        <f>ROUND((L11-K11)/K11*100,1)</f>
        <v>-3.2</v>
      </c>
      <c r="M12" s="94">
        <v>0</v>
      </c>
      <c r="N12" s="94">
        <v>0</v>
      </c>
      <c r="O12" s="94">
        <v>0.4</v>
      </c>
      <c r="P12" s="94">
        <v>0.4</v>
      </c>
      <c r="Q12" s="94">
        <v>0.8</v>
      </c>
      <c r="R12" s="160"/>
      <c r="S12" s="162"/>
      <c r="T12" s="164"/>
      <c r="U12" s="6"/>
    </row>
    <row r="13" spans="2:21" ht="15" customHeight="1">
      <c r="B13" s="165" t="s">
        <v>62</v>
      </c>
      <c r="C13" s="187" t="s">
        <v>289</v>
      </c>
      <c r="D13" s="175">
        <v>79</v>
      </c>
      <c r="E13" s="8">
        <v>297</v>
      </c>
      <c r="F13" s="31">
        <v>282</v>
      </c>
      <c r="G13" s="39">
        <v>274</v>
      </c>
      <c r="H13" s="39">
        <v>272</v>
      </c>
      <c r="I13" s="39">
        <v>277</v>
      </c>
      <c r="J13" s="40">
        <v>279</v>
      </c>
      <c r="K13" s="49">
        <v>268</v>
      </c>
      <c r="L13" s="112">
        <v>262</v>
      </c>
      <c r="M13" s="113">
        <v>259</v>
      </c>
      <c r="N13" s="113">
        <v>259</v>
      </c>
      <c r="O13" s="113">
        <v>259</v>
      </c>
      <c r="P13" s="113">
        <v>261</v>
      </c>
      <c r="Q13" s="113">
        <v>263</v>
      </c>
      <c r="R13" s="159" t="s">
        <v>84</v>
      </c>
      <c r="S13" s="161" t="s">
        <v>27</v>
      </c>
      <c r="T13" s="163">
        <v>300</v>
      </c>
      <c r="U13" s="167" t="s">
        <v>85</v>
      </c>
    </row>
    <row r="14" spans="2:21" ht="15" customHeight="1">
      <c r="B14" s="186"/>
      <c r="C14" s="188"/>
      <c r="D14" s="176"/>
      <c r="E14" s="29"/>
      <c r="F14" s="30">
        <f>(F13-E13)/E13*100</f>
        <v>-5.05050505050505</v>
      </c>
      <c r="G14" s="38">
        <f>(G13-F13)/F13*100</f>
        <v>-2.8368794326241136</v>
      </c>
      <c r="H14" s="38">
        <f>(H13-G13)/G13*100</f>
        <v>-0.7299270072992701</v>
      </c>
      <c r="I14" s="48">
        <f>ROUND((I13-H13)/H13*100,1)</f>
        <v>1.8</v>
      </c>
      <c r="J14" s="48">
        <f>ROUND((J13-I13)/I13*100,1)</f>
        <v>0.7</v>
      </c>
      <c r="K14" s="48">
        <f>ROUND((K13-J13)/J13*100,1)</f>
        <v>-3.9</v>
      </c>
      <c r="L14" s="96">
        <f>ROUND((L13-K13)/K13*100,1)</f>
        <v>-2.2</v>
      </c>
      <c r="M14" s="94">
        <v>0</v>
      </c>
      <c r="N14" s="94">
        <v>0</v>
      </c>
      <c r="O14" s="94">
        <v>0</v>
      </c>
      <c r="P14" s="94">
        <v>0.8</v>
      </c>
      <c r="Q14" s="94">
        <v>0.8</v>
      </c>
      <c r="R14" s="160"/>
      <c r="S14" s="162"/>
      <c r="T14" s="164"/>
      <c r="U14" s="168"/>
    </row>
    <row r="15" spans="2:21" ht="15" customHeight="1">
      <c r="B15" s="165" t="s">
        <v>87</v>
      </c>
      <c r="C15" s="187" t="s">
        <v>290</v>
      </c>
      <c r="D15" s="175">
        <v>67</v>
      </c>
      <c r="E15" s="8">
        <v>255</v>
      </c>
      <c r="F15" s="31">
        <v>242</v>
      </c>
      <c r="G15" s="39">
        <v>230</v>
      </c>
      <c r="H15" s="36">
        <v>225</v>
      </c>
      <c r="I15" s="36">
        <v>230</v>
      </c>
      <c r="J15" s="37">
        <v>232</v>
      </c>
      <c r="K15" s="50">
        <v>224</v>
      </c>
      <c r="L15" s="114">
        <v>217</v>
      </c>
      <c r="M15" s="113">
        <v>205</v>
      </c>
      <c r="N15" s="113">
        <v>204</v>
      </c>
      <c r="O15" s="113">
        <v>203</v>
      </c>
      <c r="P15" s="113">
        <v>202</v>
      </c>
      <c r="Q15" s="112">
        <v>202</v>
      </c>
      <c r="R15" s="159" t="s">
        <v>86</v>
      </c>
      <c r="S15" s="161" t="s">
        <v>27</v>
      </c>
      <c r="T15" s="163">
        <v>200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-5.098039215686274</v>
      </c>
      <c r="G16" s="38">
        <f>(G15-F15)/F15*100</f>
        <v>-4.958677685950414</v>
      </c>
      <c r="H16" s="38">
        <f>(H15-G15)/G15*100</f>
        <v>-2.1739130434782608</v>
      </c>
      <c r="I16" s="43">
        <f>ROUND((I15-H15)/H15*100,1)</f>
        <v>2.2</v>
      </c>
      <c r="J16" s="43">
        <f>ROUND((J15-I15)/I15*100,1)</f>
        <v>0.9</v>
      </c>
      <c r="K16" s="43">
        <f>ROUND((K15-J15)/J15*100,1)</f>
        <v>-3.4</v>
      </c>
      <c r="L16" s="94">
        <f>ROUND((L15-K15)/K15*100,1)</f>
        <v>-3.1</v>
      </c>
      <c r="M16" s="94">
        <v>-0.5</v>
      </c>
      <c r="N16" s="94">
        <v>-0.5</v>
      </c>
      <c r="O16" s="94">
        <v>-0.5</v>
      </c>
      <c r="P16" s="94">
        <v>-0.5</v>
      </c>
      <c r="Q16" s="94">
        <v>0</v>
      </c>
      <c r="R16" s="160"/>
      <c r="S16" s="162"/>
      <c r="T16" s="164"/>
      <c r="U16" s="6"/>
    </row>
    <row r="17" spans="2:21" ht="15" customHeight="1">
      <c r="B17" s="165" t="s">
        <v>190</v>
      </c>
      <c r="C17" s="187" t="s">
        <v>291</v>
      </c>
      <c r="D17" s="175">
        <v>64</v>
      </c>
      <c r="E17" s="8">
        <v>270</v>
      </c>
      <c r="F17" s="31">
        <v>255</v>
      </c>
      <c r="G17" s="39">
        <v>244</v>
      </c>
      <c r="H17" s="39">
        <v>239</v>
      </c>
      <c r="I17" s="39">
        <v>244</v>
      </c>
      <c r="J17" s="39" t="s">
        <v>178</v>
      </c>
      <c r="K17" s="57" t="s">
        <v>183</v>
      </c>
      <c r="L17" s="120" t="s">
        <v>183</v>
      </c>
      <c r="M17" s="112">
        <v>215</v>
      </c>
      <c r="N17" s="112">
        <v>215</v>
      </c>
      <c r="O17" s="112">
        <v>215</v>
      </c>
      <c r="P17" s="112">
        <v>215</v>
      </c>
      <c r="Q17" s="113">
        <v>215</v>
      </c>
      <c r="R17" s="159" t="s">
        <v>91</v>
      </c>
      <c r="S17" s="161" t="s">
        <v>27</v>
      </c>
      <c r="T17" s="163">
        <v>200</v>
      </c>
      <c r="U17" s="14"/>
    </row>
    <row r="18" spans="2:21" ht="15" customHeight="1">
      <c r="B18" s="186"/>
      <c r="C18" s="188"/>
      <c r="D18" s="176"/>
      <c r="E18" s="29"/>
      <c r="F18" s="30">
        <f>(F17-E17)/E17*100</f>
        <v>-5.555555555555555</v>
      </c>
      <c r="G18" s="38">
        <f>(G17-F17)/F17*100</f>
        <v>-4.313725490196078</v>
      </c>
      <c r="H18" s="38">
        <f>(H17-G17)/G17*100</f>
        <v>-2.0491803278688523</v>
      </c>
      <c r="I18" s="48">
        <f>ROUND((I17-H17)/H17*100,1)</f>
        <v>2.1</v>
      </c>
      <c r="J18" s="41" t="s">
        <v>178</v>
      </c>
      <c r="K18" s="51" t="s">
        <v>183</v>
      </c>
      <c r="L18" s="108" t="s">
        <v>183</v>
      </c>
      <c r="M18" s="108">
        <v>0</v>
      </c>
      <c r="N18" s="94">
        <v>0</v>
      </c>
      <c r="O18" s="94">
        <v>0</v>
      </c>
      <c r="P18" s="94">
        <v>0</v>
      </c>
      <c r="Q18" s="94">
        <v>0</v>
      </c>
      <c r="R18" s="160"/>
      <c r="S18" s="162"/>
      <c r="T18" s="164"/>
      <c r="U18" s="6"/>
    </row>
    <row r="19" spans="2:21" ht="15" customHeight="1">
      <c r="B19" s="165" t="s">
        <v>12</v>
      </c>
      <c r="C19" s="187" t="s">
        <v>292</v>
      </c>
      <c r="D19" s="175">
        <v>172</v>
      </c>
      <c r="E19" s="8">
        <v>410</v>
      </c>
      <c r="F19" s="31">
        <v>374</v>
      </c>
      <c r="G19" s="39">
        <v>350</v>
      </c>
      <c r="H19" s="39">
        <v>345</v>
      </c>
      <c r="I19" s="39">
        <v>386</v>
      </c>
      <c r="J19" s="40">
        <v>400</v>
      </c>
      <c r="K19" s="49">
        <v>364</v>
      </c>
      <c r="L19" s="112">
        <v>360</v>
      </c>
      <c r="M19" s="113">
        <v>349</v>
      </c>
      <c r="N19" s="113">
        <v>349</v>
      </c>
      <c r="O19" s="113">
        <v>351</v>
      </c>
      <c r="P19" s="113">
        <v>355</v>
      </c>
      <c r="Q19" s="113">
        <v>359</v>
      </c>
      <c r="R19" s="159" t="s">
        <v>88</v>
      </c>
      <c r="S19" s="161" t="s">
        <v>27</v>
      </c>
      <c r="T19" s="163">
        <v>400</v>
      </c>
      <c r="U19" s="167" t="s">
        <v>89</v>
      </c>
    </row>
    <row r="20" spans="2:21" ht="15" customHeight="1">
      <c r="B20" s="186"/>
      <c r="C20" s="188"/>
      <c r="D20" s="176"/>
      <c r="E20" s="29"/>
      <c r="F20" s="30">
        <f>(F19-E19)/E19*100</f>
        <v>-8.780487804878048</v>
      </c>
      <c r="G20" s="38">
        <f>(G19-F19)/F19*100</f>
        <v>-6.417112299465241</v>
      </c>
      <c r="H20" s="38">
        <f>(H19-G19)/G19*100</f>
        <v>-1.4285714285714286</v>
      </c>
      <c r="I20" s="48">
        <f>ROUND((I19-H19)/H19*100,1)</f>
        <v>11.9</v>
      </c>
      <c r="J20" s="48">
        <f>ROUND((J19-I19)/I19*100,1)</f>
        <v>3.6</v>
      </c>
      <c r="K20" s="48">
        <f>ROUND((K19-J19)/J19*100,1)</f>
        <v>-9</v>
      </c>
      <c r="L20" s="96">
        <f>ROUND((L19-K19)/K19*100,1)</f>
        <v>-1.1</v>
      </c>
      <c r="M20" s="94">
        <v>0</v>
      </c>
      <c r="N20" s="94">
        <v>0</v>
      </c>
      <c r="O20" s="94">
        <v>0.6</v>
      </c>
      <c r="P20" s="94">
        <v>1.1</v>
      </c>
      <c r="Q20" s="94">
        <v>1.1</v>
      </c>
      <c r="R20" s="160"/>
      <c r="S20" s="162"/>
      <c r="T20" s="164"/>
      <c r="U20" s="168"/>
    </row>
    <row r="21" spans="2:21" ht="15" customHeight="1">
      <c r="B21" s="165" t="s">
        <v>0</v>
      </c>
      <c r="C21" s="187" t="s">
        <v>293</v>
      </c>
      <c r="D21" s="175">
        <v>312</v>
      </c>
      <c r="E21" s="8">
        <v>340</v>
      </c>
      <c r="F21" s="31">
        <v>310</v>
      </c>
      <c r="G21" s="39">
        <v>293</v>
      </c>
      <c r="H21" s="36">
        <v>291</v>
      </c>
      <c r="I21" s="36">
        <v>320</v>
      </c>
      <c r="J21" s="37">
        <v>332</v>
      </c>
      <c r="K21" s="50">
        <v>310</v>
      </c>
      <c r="L21" s="114">
        <v>301</v>
      </c>
      <c r="M21" s="113">
        <v>297</v>
      </c>
      <c r="N21" s="113">
        <v>297</v>
      </c>
      <c r="O21" s="113">
        <v>299</v>
      </c>
      <c r="P21" s="113">
        <v>302</v>
      </c>
      <c r="Q21" s="101">
        <v>305</v>
      </c>
      <c r="R21" s="159" t="s">
        <v>90</v>
      </c>
      <c r="S21" s="161" t="s">
        <v>29</v>
      </c>
      <c r="T21" s="163">
        <v>400</v>
      </c>
      <c r="U21" s="14"/>
    </row>
    <row r="22" spans="2:21" ht="15" customHeight="1">
      <c r="B22" s="186"/>
      <c r="C22" s="188"/>
      <c r="D22" s="176"/>
      <c r="E22" s="29"/>
      <c r="F22" s="30">
        <f>(F21-E21)/E21*100</f>
        <v>-8.823529411764707</v>
      </c>
      <c r="G22" s="38">
        <f>(G21-F21)/F21*100</f>
        <v>-5.483870967741936</v>
      </c>
      <c r="H22" s="38">
        <f>(H21-G21)/G21*100</f>
        <v>-0.6825938566552902</v>
      </c>
      <c r="I22" s="43">
        <f>ROUND((I21-H21)/H21*100,1)</f>
        <v>10</v>
      </c>
      <c r="J22" s="43">
        <f>ROUND((J21-I21)/I21*100,1)</f>
        <v>3.8</v>
      </c>
      <c r="K22" s="43">
        <f>ROUND((K21-J21)/J21*100,1)</f>
        <v>-6.6</v>
      </c>
      <c r="L22" s="94">
        <f>ROUND((L21-K21)/K21*100,1)</f>
        <v>-2.9</v>
      </c>
      <c r="M22" s="94">
        <v>0</v>
      </c>
      <c r="N22" s="94">
        <v>0</v>
      </c>
      <c r="O22" s="94">
        <v>0.7</v>
      </c>
      <c r="P22" s="94">
        <v>1</v>
      </c>
      <c r="Q22" s="94">
        <v>1</v>
      </c>
      <c r="R22" s="160"/>
      <c r="S22" s="162"/>
      <c r="T22" s="164"/>
      <c r="U22" s="6"/>
    </row>
    <row r="23" spans="2:21" ht="15" customHeight="1">
      <c r="B23" s="165" t="s">
        <v>93</v>
      </c>
      <c r="C23" s="187" t="s">
        <v>294</v>
      </c>
      <c r="D23" s="175">
        <v>1983</v>
      </c>
      <c r="E23" s="8">
        <v>140</v>
      </c>
      <c r="F23" s="31">
        <v>121</v>
      </c>
      <c r="G23" s="39">
        <v>112</v>
      </c>
      <c r="H23" s="36">
        <v>101</v>
      </c>
      <c r="I23" s="36">
        <v>103</v>
      </c>
      <c r="J23" s="37">
        <v>103</v>
      </c>
      <c r="K23" s="50">
        <v>98</v>
      </c>
      <c r="L23" s="122">
        <v>92.5</v>
      </c>
      <c r="M23" s="114">
        <v>84</v>
      </c>
      <c r="N23" s="114">
        <v>84.7</v>
      </c>
      <c r="O23" s="122">
        <v>85.2</v>
      </c>
      <c r="P23" s="122">
        <v>85.8</v>
      </c>
      <c r="Q23" s="122">
        <v>86.2</v>
      </c>
      <c r="R23" s="159" t="s">
        <v>92</v>
      </c>
      <c r="S23" s="161" t="s">
        <v>407</v>
      </c>
      <c r="T23" s="163">
        <v>200</v>
      </c>
      <c r="U23" s="14"/>
    </row>
    <row r="24" spans="2:21" ht="15" customHeight="1">
      <c r="B24" s="186"/>
      <c r="C24" s="188"/>
      <c r="D24" s="176"/>
      <c r="E24" s="29"/>
      <c r="F24" s="30">
        <f>(F23-E23)/E23*100</f>
        <v>-13.571428571428571</v>
      </c>
      <c r="G24" s="38">
        <f>(G23-F23)/F23*100</f>
        <v>-7.43801652892562</v>
      </c>
      <c r="H24" s="38">
        <f>(H23-G23)/G23*100</f>
        <v>-9.821428571428571</v>
      </c>
      <c r="I24" s="43">
        <f>ROUND((I23-H23)/H23*100,1)</f>
        <v>2</v>
      </c>
      <c r="J24" s="43">
        <f>ROUND((J23-I23)/I23*100,1)</f>
        <v>0</v>
      </c>
      <c r="K24" s="43">
        <f>ROUND((K23-J23)/J23*100,1)</f>
        <v>-4.9</v>
      </c>
      <c r="L24" s="94">
        <f>ROUND((L23-K23)/K23*100,1)</f>
        <v>-5.6</v>
      </c>
      <c r="M24" s="94">
        <v>0</v>
      </c>
      <c r="N24" s="94">
        <v>0.8</v>
      </c>
      <c r="O24" s="94">
        <v>0.6</v>
      </c>
      <c r="P24" s="94">
        <v>0.7</v>
      </c>
      <c r="Q24" s="94">
        <v>0.5</v>
      </c>
      <c r="R24" s="160"/>
      <c r="S24" s="162"/>
      <c r="T24" s="164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59"/>
      <c r="S25" s="161"/>
      <c r="T25" s="163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60"/>
      <c r="S26" s="162"/>
      <c r="T26" s="164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59"/>
      <c r="S27" s="161"/>
      <c r="T27" s="163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60"/>
      <c r="S28" s="162"/>
      <c r="T28" s="164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59"/>
      <c r="S29" s="161"/>
      <c r="T29" s="163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60"/>
      <c r="S30" s="162"/>
      <c r="T30" s="164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59"/>
      <c r="S31" s="161"/>
      <c r="T31" s="163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60"/>
      <c r="S32" s="162"/>
      <c r="T32" s="164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59"/>
      <c r="S33" s="161"/>
      <c r="T33" s="163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60"/>
      <c r="S34" s="162"/>
      <c r="T34" s="164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59"/>
      <c r="S35" s="161"/>
      <c r="T35" s="163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60"/>
      <c r="S36" s="162"/>
      <c r="T36" s="164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59"/>
      <c r="S37" s="161"/>
      <c r="T37" s="163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60"/>
      <c r="S38" s="162"/>
      <c r="T38" s="164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59"/>
      <c r="S39" s="161"/>
      <c r="T39" s="163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60"/>
      <c r="S40" s="162"/>
      <c r="T40" s="164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59"/>
      <c r="S41" s="161"/>
      <c r="T41" s="163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60"/>
      <c r="S42" s="162"/>
      <c r="T42" s="164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2"/>
      <c r="Q43" s="112"/>
      <c r="R43" s="159"/>
      <c r="S43" s="161"/>
      <c r="T43" s="163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95"/>
      <c r="M44" s="95"/>
      <c r="N44" s="94"/>
      <c r="O44" s="94"/>
      <c r="P44" s="94"/>
      <c r="Q44" s="94"/>
      <c r="R44" s="160"/>
      <c r="S44" s="162"/>
      <c r="T44" s="164"/>
      <c r="U44" s="6"/>
    </row>
    <row r="45" spans="2:21" ht="15" customHeight="1">
      <c r="B45" s="187"/>
      <c r="C45" s="187"/>
      <c r="D45" s="175"/>
      <c r="E45" s="8"/>
      <c r="F45" s="31"/>
      <c r="G45" s="39"/>
      <c r="H45" s="39"/>
      <c r="I45" s="39"/>
      <c r="J45" s="39"/>
      <c r="K45" s="40"/>
      <c r="L45" s="116"/>
      <c r="M45" s="116"/>
      <c r="N45" s="112"/>
      <c r="O45" s="112"/>
      <c r="P45" s="113"/>
      <c r="Q45" s="113"/>
      <c r="R45" s="159"/>
      <c r="S45" s="161"/>
      <c r="T45" s="163"/>
      <c r="U45" s="14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60"/>
      <c r="S46" s="162"/>
      <c r="T46" s="164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59"/>
      <c r="S47" s="161"/>
      <c r="T47" s="163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60"/>
      <c r="S48" s="162"/>
      <c r="T48" s="164"/>
      <c r="U48" s="6"/>
    </row>
    <row r="53" spans="18:20" ht="11.25">
      <c r="R53" s="1"/>
      <c r="S53" s="1"/>
      <c r="T53" s="2"/>
    </row>
    <row r="54" spans="18:20" ht="11.25">
      <c r="R54" s="1"/>
      <c r="S54" s="1"/>
      <c r="T54" s="1"/>
    </row>
    <row r="55" spans="18:20" ht="11.25">
      <c r="R55" s="1"/>
      <c r="S55" s="1"/>
      <c r="T55" s="1"/>
    </row>
    <row r="56" spans="18:20" ht="11.25">
      <c r="R56" s="1"/>
      <c r="S56" s="1"/>
      <c r="T56" s="2"/>
    </row>
    <row r="57" spans="6:20" ht="11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"/>
      <c r="S57" s="1"/>
      <c r="T57" s="1"/>
    </row>
    <row r="58" spans="6:20" ht="11.25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"/>
      <c r="S58" s="1"/>
      <c r="T58" s="1"/>
    </row>
    <row r="59" spans="18:19" ht="11.25">
      <c r="R59" s="1"/>
      <c r="S59" s="1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5" customHeight="1">
      <c r="B88" s="1"/>
      <c r="C88" s="1"/>
      <c r="U88" s="2"/>
    </row>
    <row r="89" spans="2:21" ht="15" customHeight="1">
      <c r="B89" s="1"/>
      <c r="C89" s="1"/>
      <c r="U89" s="2"/>
    </row>
  </sheetData>
  <sheetProtection/>
  <mergeCells count="129">
    <mergeCell ref="R47:R48"/>
    <mergeCell ref="S47:S48"/>
    <mergeCell ref="T47:T48"/>
    <mergeCell ref="R41:R42"/>
    <mergeCell ref="S41:S42"/>
    <mergeCell ref="R39:R40"/>
    <mergeCell ref="S39:S40"/>
    <mergeCell ref="T39:T40"/>
    <mergeCell ref="S43:S44"/>
    <mergeCell ref="T43:T44"/>
    <mergeCell ref="U13:U14"/>
    <mergeCell ref="U19:U20"/>
    <mergeCell ref="R45:R46"/>
    <mergeCell ref="S45:S46"/>
    <mergeCell ref="T45:T46"/>
    <mergeCell ref="R35:R36"/>
    <mergeCell ref="S35:S36"/>
    <mergeCell ref="T35:T36"/>
    <mergeCell ref="T41:T42"/>
    <mergeCell ref="R43:R44"/>
    <mergeCell ref="R37:R38"/>
    <mergeCell ref="S37:S38"/>
    <mergeCell ref="T37:T38"/>
    <mergeCell ref="R31:R32"/>
    <mergeCell ref="S31:S32"/>
    <mergeCell ref="T31:T32"/>
    <mergeCell ref="R33:R34"/>
    <mergeCell ref="S33:S34"/>
    <mergeCell ref="T33:T34"/>
    <mergeCell ref="T25:T26"/>
    <mergeCell ref="R27:R28"/>
    <mergeCell ref="S27:S28"/>
    <mergeCell ref="T27:T28"/>
    <mergeCell ref="R29:R30"/>
    <mergeCell ref="S29:S30"/>
    <mergeCell ref="T29:T30"/>
    <mergeCell ref="C15:C16"/>
    <mergeCell ref="S23:S24"/>
    <mergeCell ref="T11:T12"/>
    <mergeCell ref="T13:T14"/>
    <mergeCell ref="T15:T16"/>
    <mergeCell ref="T17:T18"/>
    <mergeCell ref="T19:T20"/>
    <mergeCell ref="T21:T22"/>
    <mergeCell ref="T23:T24"/>
    <mergeCell ref="S11:S12"/>
    <mergeCell ref="S21:S22"/>
    <mergeCell ref="B25:B26"/>
    <mergeCell ref="B23:B24"/>
    <mergeCell ref="R21:R22"/>
    <mergeCell ref="R23:R24"/>
    <mergeCell ref="C25:C26"/>
    <mergeCell ref="R25:R26"/>
    <mergeCell ref="S25:S26"/>
    <mergeCell ref="R11:R12"/>
    <mergeCell ref="R13:R14"/>
    <mergeCell ref="R15:R16"/>
    <mergeCell ref="R17:R18"/>
    <mergeCell ref="R19:R20"/>
    <mergeCell ref="S15:S16"/>
    <mergeCell ref="S17:S18"/>
    <mergeCell ref="S19:S20"/>
    <mergeCell ref="S13:S14"/>
    <mergeCell ref="B37:B38"/>
    <mergeCell ref="B29:B30"/>
    <mergeCell ref="C29:C30"/>
    <mergeCell ref="D29:D30"/>
    <mergeCell ref="B31:B32"/>
    <mergeCell ref="B35:B36"/>
    <mergeCell ref="C35:C36"/>
    <mergeCell ref="D35:D36"/>
    <mergeCell ref="D37:D38"/>
    <mergeCell ref="C37:C38"/>
    <mergeCell ref="B47:B48"/>
    <mergeCell ref="B43:B44"/>
    <mergeCell ref="C43:C44"/>
    <mergeCell ref="B39:B40"/>
    <mergeCell ref="D47:D48"/>
    <mergeCell ref="C41:C42"/>
    <mergeCell ref="C47:C48"/>
    <mergeCell ref="D45:D46"/>
    <mergeCell ref="C45:C46"/>
    <mergeCell ref="D43:D44"/>
    <mergeCell ref="C39:C40"/>
    <mergeCell ref="D41:D42"/>
    <mergeCell ref="D39:D40"/>
    <mergeCell ref="B45:B46"/>
    <mergeCell ref="C17:C18"/>
    <mergeCell ref="D17:D18"/>
    <mergeCell ref="D23:D24"/>
    <mergeCell ref="C23:C24"/>
    <mergeCell ref="D25:D26"/>
    <mergeCell ref="B41:B42"/>
    <mergeCell ref="B27:B28"/>
    <mergeCell ref="C27:C28"/>
    <mergeCell ref="D27:D28"/>
    <mergeCell ref="C31:C32"/>
    <mergeCell ref="D31:D32"/>
    <mergeCell ref="B33:B34"/>
    <mergeCell ref="C33:C34"/>
    <mergeCell ref="D33:D34"/>
    <mergeCell ref="B17:B18"/>
    <mergeCell ref="D21:D22"/>
    <mergeCell ref="C21:C22"/>
    <mergeCell ref="R4:T6"/>
    <mergeCell ref="B21:B22"/>
    <mergeCell ref="C11:C12"/>
    <mergeCell ref="B11:B12"/>
    <mergeCell ref="B13:B14"/>
    <mergeCell ref="C13:C14"/>
    <mergeCell ref="B9:B10"/>
    <mergeCell ref="B15:B16"/>
    <mergeCell ref="C4:C8"/>
    <mergeCell ref="H4:H5"/>
    <mergeCell ref="T9:T10"/>
    <mergeCell ref="B19:B20"/>
    <mergeCell ref="C19:C20"/>
    <mergeCell ref="D19:D20"/>
    <mergeCell ref="D13:D14"/>
    <mergeCell ref="D15:D16"/>
    <mergeCell ref="D11:D12"/>
    <mergeCell ref="L4:Q5"/>
    <mergeCell ref="R7:R8"/>
    <mergeCell ref="S7:S8"/>
    <mergeCell ref="T7:T8"/>
    <mergeCell ref="C9:C10"/>
    <mergeCell ref="D9:D10"/>
    <mergeCell ref="S9:S10"/>
    <mergeCell ref="R9:R10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:B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U87"/>
  <sheetViews>
    <sheetView zoomScalePageLayoutView="0" workbookViewId="0" topLeftCell="A1">
      <selection activeCell="Q16" sqref="Q16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214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158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408</v>
      </c>
      <c r="D9" s="175">
        <v>50</v>
      </c>
      <c r="E9" s="26">
        <v>279</v>
      </c>
      <c r="F9" s="27">
        <v>257</v>
      </c>
      <c r="G9" s="36">
        <v>249</v>
      </c>
      <c r="H9" s="36">
        <v>244</v>
      </c>
      <c r="I9" s="36">
        <v>248</v>
      </c>
      <c r="J9" s="37">
        <v>249</v>
      </c>
      <c r="K9" s="36">
        <v>239</v>
      </c>
      <c r="L9" s="114">
        <v>231</v>
      </c>
      <c r="M9" s="111">
        <v>221</v>
      </c>
      <c r="N9" s="101">
        <v>221</v>
      </c>
      <c r="O9" s="101">
        <v>221</v>
      </c>
      <c r="P9" s="101">
        <v>221</v>
      </c>
      <c r="Q9" s="113">
        <v>221</v>
      </c>
      <c r="R9" s="196" t="s">
        <v>64</v>
      </c>
      <c r="S9" s="161" t="s">
        <v>27</v>
      </c>
      <c r="T9" s="194">
        <v>300</v>
      </c>
      <c r="U9" s="11"/>
    </row>
    <row r="10" spans="2:21" ht="15" customHeight="1">
      <c r="B10" s="186"/>
      <c r="C10" s="188"/>
      <c r="D10" s="176"/>
      <c r="E10" s="29"/>
      <c r="F10" s="30">
        <f>(F9-E9)/E9*100</f>
        <v>-7.885304659498208</v>
      </c>
      <c r="G10" s="38">
        <f>(G9-F9)/F9*100</f>
        <v>-3.11284046692607</v>
      </c>
      <c r="H10" s="38">
        <f>(H9-G9)/G9*100</f>
        <v>-2.0080321285140563</v>
      </c>
      <c r="I10" s="48">
        <f>ROUND((I9-H9)/H9*100,1)</f>
        <v>1.6</v>
      </c>
      <c r="J10" s="48">
        <f>ROUND((J9-I9)/I9*100,1)</f>
        <v>0.4</v>
      </c>
      <c r="K10" s="48">
        <f>ROUND((K9-J9)/J9*100,1)</f>
        <v>-4</v>
      </c>
      <c r="L10" s="96">
        <f>ROUND((L9-K9)/K9*100,1)</f>
        <v>-3.3</v>
      </c>
      <c r="M10" s="94">
        <v>-0.5</v>
      </c>
      <c r="N10" s="94">
        <v>0</v>
      </c>
      <c r="O10" s="94">
        <v>0</v>
      </c>
      <c r="P10" s="94">
        <v>0</v>
      </c>
      <c r="Q10" s="94">
        <v>0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295</v>
      </c>
      <c r="D11" s="175">
        <v>103</v>
      </c>
      <c r="E11" s="8">
        <v>201</v>
      </c>
      <c r="F11" s="31">
        <v>191</v>
      </c>
      <c r="G11" s="39">
        <v>187</v>
      </c>
      <c r="H11" s="36">
        <v>182</v>
      </c>
      <c r="I11" s="36">
        <v>183</v>
      </c>
      <c r="J11" s="37">
        <v>184</v>
      </c>
      <c r="K11" s="50">
        <v>177</v>
      </c>
      <c r="L11" s="114">
        <v>172</v>
      </c>
      <c r="M11" s="113">
        <v>157</v>
      </c>
      <c r="N11" s="113">
        <v>156</v>
      </c>
      <c r="O11" s="113">
        <v>155</v>
      </c>
      <c r="P11" s="113">
        <v>154</v>
      </c>
      <c r="Q11" s="101">
        <v>153</v>
      </c>
      <c r="R11" s="196" t="s">
        <v>94</v>
      </c>
      <c r="S11" s="161" t="s">
        <v>27</v>
      </c>
      <c r="T11" s="194">
        <v>200</v>
      </c>
      <c r="U11" s="14"/>
    </row>
    <row r="12" spans="2:21" ht="15" customHeight="1">
      <c r="B12" s="186"/>
      <c r="C12" s="188"/>
      <c r="D12" s="176"/>
      <c r="E12" s="29"/>
      <c r="F12" s="30">
        <f>(F11-E11)/E11*100</f>
        <v>-4.975124378109453</v>
      </c>
      <c r="G12" s="38">
        <f>(G11-F11)/F11*100</f>
        <v>-2.094240837696335</v>
      </c>
      <c r="H12" s="38">
        <f>(H11-G11)/G11*100</f>
        <v>-2.6737967914438503</v>
      </c>
      <c r="I12" s="43">
        <f>ROUND((I11-H11)/H11*100,1)</f>
        <v>0.5</v>
      </c>
      <c r="J12" s="43">
        <f>ROUND((J11-I11)/I11*100,1)</f>
        <v>0.5</v>
      </c>
      <c r="K12" s="43">
        <f>ROUND((K11-J11)/J11*100,1)</f>
        <v>-3.8</v>
      </c>
      <c r="L12" s="94">
        <f>ROUND((L11-K11)/K11*100,1)</f>
        <v>-2.8</v>
      </c>
      <c r="M12" s="94">
        <v>-1.3</v>
      </c>
      <c r="N12" s="94">
        <v>-0.6</v>
      </c>
      <c r="O12" s="94">
        <v>-0.6</v>
      </c>
      <c r="P12" s="94">
        <v>-0.6</v>
      </c>
      <c r="Q12" s="94">
        <v>-0.6</v>
      </c>
      <c r="R12" s="197"/>
      <c r="S12" s="162"/>
      <c r="T12" s="195"/>
      <c r="U12" s="6"/>
    </row>
    <row r="13" spans="2:21" ht="15" customHeight="1">
      <c r="B13" s="165" t="s">
        <v>12</v>
      </c>
      <c r="C13" s="187" t="s">
        <v>296</v>
      </c>
      <c r="D13" s="175">
        <v>79</v>
      </c>
      <c r="E13" s="8">
        <v>370</v>
      </c>
      <c r="F13" s="31">
        <v>342</v>
      </c>
      <c r="G13" s="39">
        <v>319</v>
      </c>
      <c r="H13" s="39">
        <v>298</v>
      </c>
      <c r="I13" s="39">
        <v>306</v>
      </c>
      <c r="J13" s="40">
        <v>307</v>
      </c>
      <c r="K13" s="49">
        <v>286</v>
      </c>
      <c r="L13" s="112">
        <v>272</v>
      </c>
      <c r="M13" s="113">
        <v>246</v>
      </c>
      <c r="N13" s="113">
        <v>244</v>
      </c>
      <c r="O13" s="113">
        <v>242</v>
      </c>
      <c r="P13" s="113">
        <v>240</v>
      </c>
      <c r="Q13" s="113">
        <v>238</v>
      </c>
      <c r="R13" s="196" t="s">
        <v>95</v>
      </c>
      <c r="S13" s="161" t="s">
        <v>27</v>
      </c>
      <c r="T13" s="194">
        <v>400</v>
      </c>
      <c r="U13" s="14"/>
    </row>
    <row r="14" spans="2:21" ht="15" customHeight="1">
      <c r="B14" s="186"/>
      <c r="C14" s="188"/>
      <c r="D14" s="176"/>
      <c r="E14" s="29"/>
      <c r="F14" s="30">
        <f>(F13-E13)/E13*100</f>
        <v>-7.567567567567568</v>
      </c>
      <c r="G14" s="38">
        <f>(G13-F13)/F13*100</f>
        <v>-6.725146198830409</v>
      </c>
      <c r="H14" s="38">
        <f>(H13-G13)/G13*100</f>
        <v>-6.583072100313479</v>
      </c>
      <c r="I14" s="48">
        <f>ROUND((I13-H13)/H13*100,1)</f>
        <v>2.7</v>
      </c>
      <c r="J14" s="48">
        <f>ROUND((J13-I13)/I13*100,1)</f>
        <v>0.3</v>
      </c>
      <c r="K14" s="48">
        <f>ROUND((K13-J13)/J13*100,1)</f>
        <v>-6.8</v>
      </c>
      <c r="L14" s="96">
        <f>ROUND((L13-K13)/K13*100,1)</f>
        <v>-4.9</v>
      </c>
      <c r="M14" s="94">
        <v>-2</v>
      </c>
      <c r="N14" s="94">
        <v>-0.8</v>
      </c>
      <c r="O14" s="94">
        <v>-0.8</v>
      </c>
      <c r="P14" s="94">
        <v>-0.8</v>
      </c>
      <c r="Q14" s="94">
        <v>-0.8</v>
      </c>
      <c r="R14" s="197"/>
      <c r="S14" s="162"/>
      <c r="T14" s="195"/>
      <c r="U14" s="6"/>
    </row>
    <row r="15" spans="2:21" ht="15" customHeight="1">
      <c r="B15" s="165" t="s">
        <v>0</v>
      </c>
      <c r="C15" s="187" t="s">
        <v>297</v>
      </c>
      <c r="D15" s="175">
        <v>100</v>
      </c>
      <c r="E15" s="8">
        <v>298</v>
      </c>
      <c r="F15" s="31">
        <v>272</v>
      </c>
      <c r="G15" s="39">
        <v>255</v>
      </c>
      <c r="H15" s="36">
        <v>240</v>
      </c>
      <c r="I15" s="36">
        <v>247</v>
      </c>
      <c r="J15" s="37">
        <v>248</v>
      </c>
      <c r="K15" s="50">
        <v>230</v>
      </c>
      <c r="L15" s="114">
        <v>220</v>
      </c>
      <c r="M15" s="113">
        <v>195</v>
      </c>
      <c r="N15" s="113">
        <v>194</v>
      </c>
      <c r="O15" s="113">
        <v>193</v>
      </c>
      <c r="P15" s="113">
        <v>191</v>
      </c>
      <c r="Q15" s="112">
        <v>189</v>
      </c>
      <c r="R15" s="196" t="s">
        <v>38</v>
      </c>
      <c r="S15" s="161" t="s">
        <v>29</v>
      </c>
      <c r="T15" s="194">
        <v>400</v>
      </c>
      <c r="U15" s="14"/>
    </row>
    <row r="16" spans="2:21" ht="15" customHeight="1">
      <c r="B16" s="186"/>
      <c r="C16" s="188"/>
      <c r="D16" s="176"/>
      <c r="E16" s="29"/>
      <c r="F16" s="30">
        <f>(F15-E15)/E15*100</f>
        <v>-8.724832214765101</v>
      </c>
      <c r="G16" s="38">
        <f>(G15-F15)/F15*100</f>
        <v>-6.25</v>
      </c>
      <c r="H16" s="38">
        <f>(H15-G15)/G15*100</f>
        <v>-5.88235294117647</v>
      </c>
      <c r="I16" s="43">
        <f>ROUND((I15-H15)/H15*100,1)</f>
        <v>2.9</v>
      </c>
      <c r="J16" s="43">
        <f>ROUND((J15-I15)/I15*100,1)</f>
        <v>0.4</v>
      </c>
      <c r="K16" s="43">
        <f>ROUND((K15-J15)/J15*100,1)</f>
        <v>-7.3</v>
      </c>
      <c r="L16" s="94">
        <f>ROUND((L15-K15)/K15*100,1)</f>
        <v>-4.3</v>
      </c>
      <c r="M16" s="94">
        <v>-1.5</v>
      </c>
      <c r="N16" s="94">
        <v>-0.5</v>
      </c>
      <c r="O16" s="94">
        <v>-0.5</v>
      </c>
      <c r="P16" s="94">
        <v>-1</v>
      </c>
      <c r="Q16" s="94">
        <v>-1</v>
      </c>
      <c r="R16" s="197"/>
      <c r="S16" s="162"/>
      <c r="T16" s="195"/>
      <c r="U16" s="6"/>
    </row>
    <row r="17" spans="2:21" ht="15" customHeight="1">
      <c r="B17" s="187"/>
      <c r="C17" s="187"/>
      <c r="D17" s="175"/>
      <c r="E17" s="8"/>
      <c r="F17" s="31"/>
      <c r="G17" s="39"/>
      <c r="H17" s="39"/>
      <c r="I17" s="39"/>
      <c r="J17" s="39"/>
      <c r="K17" s="40"/>
      <c r="L17" s="116"/>
      <c r="M17" s="114"/>
      <c r="N17" s="115"/>
      <c r="O17" s="115"/>
      <c r="P17" s="115"/>
      <c r="Q17" s="113"/>
      <c r="R17" s="196"/>
      <c r="S17" s="161"/>
      <c r="T17" s="194"/>
      <c r="U17" s="14"/>
    </row>
    <row r="18" spans="2:21" ht="15" customHeight="1">
      <c r="B18" s="188"/>
      <c r="C18" s="188"/>
      <c r="D18" s="176"/>
      <c r="E18" s="29"/>
      <c r="F18" s="30"/>
      <c r="G18" s="38"/>
      <c r="H18" s="38"/>
      <c r="I18" s="38"/>
      <c r="J18" s="38"/>
      <c r="K18" s="38"/>
      <c r="L18" s="95"/>
      <c r="M18" s="95"/>
      <c r="N18" s="94"/>
      <c r="O18" s="94"/>
      <c r="P18" s="94"/>
      <c r="Q18" s="94"/>
      <c r="R18" s="197"/>
      <c r="S18" s="162"/>
      <c r="T18" s="195"/>
      <c r="U18" s="6"/>
    </row>
    <row r="19" spans="2:21" ht="15" customHeight="1">
      <c r="B19" s="187"/>
      <c r="C19" s="187"/>
      <c r="D19" s="175"/>
      <c r="E19" s="8"/>
      <c r="F19" s="31"/>
      <c r="G19" s="39"/>
      <c r="H19" s="39"/>
      <c r="I19" s="39"/>
      <c r="J19" s="39"/>
      <c r="K19" s="40"/>
      <c r="L19" s="116"/>
      <c r="M19" s="112"/>
      <c r="N19" s="116"/>
      <c r="O19" s="116"/>
      <c r="P19" s="116"/>
      <c r="Q19" s="113"/>
      <c r="R19" s="196"/>
      <c r="S19" s="161"/>
      <c r="T19" s="194"/>
      <c r="U19" s="14"/>
    </row>
    <row r="20" spans="2:21" ht="15" customHeight="1">
      <c r="B20" s="188"/>
      <c r="C20" s="188"/>
      <c r="D20" s="176"/>
      <c r="E20" s="29"/>
      <c r="F20" s="30"/>
      <c r="G20" s="38"/>
      <c r="H20" s="38"/>
      <c r="I20" s="38"/>
      <c r="J20" s="38"/>
      <c r="K20" s="38"/>
      <c r="L20" s="95"/>
      <c r="M20" s="95"/>
      <c r="N20" s="94"/>
      <c r="O20" s="94"/>
      <c r="P20" s="94"/>
      <c r="Q20" s="94"/>
      <c r="R20" s="197"/>
      <c r="S20" s="162"/>
      <c r="T20" s="195"/>
      <c r="U20" s="6"/>
    </row>
    <row r="21" spans="2:21" ht="15" customHeight="1">
      <c r="B21" s="187"/>
      <c r="C21" s="187"/>
      <c r="D21" s="175"/>
      <c r="E21" s="8"/>
      <c r="F21" s="31"/>
      <c r="G21" s="39"/>
      <c r="H21" s="39"/>
      <c r="I21" s="39"/>
      <c r="J21" s="39"/>
      <c r="K21" s="40"/>
      <c r="L21" s="116"/>
      <c r="M21" s="112"/>
      <c r="N21" s="116"/>
      <c r="O21" s="116"/>
      <c r="P21" s="116"/>
      <c r="Q21" s="101"/>
      <c r="R21" s="196"/>
      <c r="S21" s="161"/>
      <c r="T21" s="194"/>
      <c r="U21" s="14"/>
    </row>
    <row r="22" spans="2:21" ht="15" customHeight="1">
      <c r="B22" s="188"/>
      <c r="C22" s="188"/>
      <c r="D22" s="176"/>
      <c r="E22" s="29"/>
      <c r="F22" s="30"/>
      <c r="G22" s="38"/>
      <c r="H22" s="38"/>
      <c r="I22" s="38"/>
      <c r="J22" s="38"/>
      <c r="K22" s="38"/>
      <c r="L22" s="95"/>
      <c r="M22" s="95"/>
      <c r="N22" s="94"/>
      <c r="O22" s="94"/>
      <c r="P22" s="94"/>
      <c r="Q22" s="94"/>
      <c r="R22" s="197"/>
      <c r="S22" s="162"/>
      <c r="T22" s="195"/>
      <c r="U22" s="6"/>
    </row>
    <row r="23" spans="2:21" ht="15" customHeight="1">
      <c r="B23" s="187"/>
      <c r="C23" s="187"/>
      <c r="D23" s="175"/>
      <c r="E23" s="8"/>
      <c r="F23" s="31"/>
      <c r="G23" s="39"/>
      <c r="H23" s="39"/>
      <c r="I23" s="39"/>
      <c r="J23" s="39"/>
      <c r="K23" s="40"/>
      <c r="L23" s="116"/>
      <c r="M23" s="112"/>
      <c r="N23" s="114"/>
      <c r="O23" s="114"/>
      <c r="P23" s="114"/>
      <c r="Q23" s="114"/>
      <c r="R23" s="196"/>
      <c r="S23" s="161"/>
      <c r="T23" s="194"/>
      <c r="U23" s="14"/>
    </row>
    <row r="24" spans="2:21" ht="15" customHeight="1">
      <c r="B24" s="188"/>
      <c r="C24" s="188"/>
      <c r="D24" s="176"/>
      <c r="E24" s="29"/>
      <c r="F24" s="30"/>
      <c r="G24" s="38"/>
      <c r="H24" s="38"/>
      <c r="I24" s="38"/>
      <c r="J24" s="38"/>
      <c r="K24" s="38"/>
      <c r="L24" s="95"/>
      <c r="M24" s="95"/>
      <c r="N24" s="94"/>
      <c r="O24" s="94"/>
      <c r="P24" s="94"/>
      <c r="Q24" s="94"/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2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0"/>
      <c r="G26" s="38"/>
      <c r="H26" s="38"/>
      <c r="I26" s="38"/>
      <c r="J26" s="38"/>
      <c r="K26" s="38"/>
      <c r="L26" s="95"/>
      <c r="M26" s="95"/>
      <c r="N26" s="94"/>
      <c r="O26" s="94"/>
      <c r="P26" s="94"/>
      <c r="Q26" s="94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2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0"/>
      <c r="G28" s="38"/>
      <c r="H28" s="38"/>
      <c r="I28" s="38"/>
      <c r="J28" s="38"/>
      <c r="K28" s="38"/>
      <c r="L28" s="95"/>
      <c r="M28" s="95"/>
      <c r="N28" s="94"/>
      <c r="O28" s="94"/>
      <c r="P28" s="94"/>
      <c r="Q28" s="94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2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0"/>
      <c r="G30" s="38"/>
      <c r="H30" s="38"/>
      <c r="I30" s="38"/>
      <c r="J30" s="38"/>
      <c r="K30" s="38"/>
      <c r="L30" s="95"/>
      <c r="M30" s="95"/>
      <c r="N30" s="94"/>
      <c r="O30" s="94"/>
      <c r="P30" s="94"/>
      <c r="Q30" s="94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0"/>
      <c r="G32" s="38"/>
      <c r="H32" s="38"/>
      <c r="I32" s="38"/>
      <c r="J32" s="38"/>
      <c r="K32" s="38"/>
      <c r="L32" s="95"/>
      <c r="M32" s="95"/>
      <c r="N32" s="94"/>
      <c r="O32" s="94"/>
      <c r="P32" s="94"/>
      <c r="Q32" s="94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0"/>
      <c r="G34" s="38"/>
      <c r="H34" s="38"/>
      <c r="I34" s="38"/>
      <c r="J34" s="38"/>
      <c r="K34" s="38"/>
      <c r="L34" s="95"/>
      <c r="M34" s="95"/>
      <c r="N34" s="94"/>
      <c r="O34" s="94"/>
      <c r="P34" s="94"/>
      <c r="Q34" s="94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0"/>
      <c r="G36" s="38"/>
      <c r="H36" s="38"/>
      <c r="I36" s="38"/>
      <c r="J36" s="38"/>
      <c r="K36" s="38"/>
      <c r="L36" s="95"/>
      <c r="M36" s="95"/>
      <c r="N36" s="94"/>
      <c r="O36" s="94"/>
      <c r="P36" s="94"/>
      <c r="Q36" s="94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0"/>
      <c r="G38" s="38"/>
      <c r="H38" s="38"/>
      <c r="I38" s="38"/>
      <c r="J38" s="38"/>
      <c r="K38" s="38"/>
      <c r="L38" s="95"/>
      <c r="M38" s="95"/>
      <c r="N38" s="94"/>
      <c r="O38" s="94"/>
      <c r="P38" s="94"/>
      <c r="Q38" s="94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0"/>
      <c r="G40" s="38"/>
      <c r="H40" s="38"/>
      <c r="I40" s="38"/>
      <c r="J40" s="38"/>
      <c r="K40" s="38"/>
      <c r="L40" s="95"/>
      <c r="M40" s="95"/>
      <c r="N40" s="94"/>
      <c r="O40" s="94"/>
      <c r="P40" s="94"/>
      <c r="Q40" s="94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0"/>
      <c r="G42" s="38"/>
      <c r="H42" s="38"/>
      <c r="I42" s="38"/>
      <c r="J42" s="38"/>
      <c r="K42" s="38"/>
      <c r="L42" s="95"/>
      <c r="M42" s="95"/>
      <c r="N42" s="94"/>
      <c r="O42" s="94"/>
      <c r="P42" s="94"/>
      <c r="Q42" s="94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2"/>
      <c r="Q43" s="112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0"/>
      <c r="G44" s="38"/>
      <c r="H44" s="38"/>
      <c r="I44" s="38"/>
      <c r="J44" s="38"/>
      <c r="K44" s="38"/>
      <c r="L44" s="95"/>
      <c r="M44" s="95"/>
      <c r="N44" s="94"/>
      <c r="O44" s="94"/>
      <c r="P44" s="94"/>
      <c r="Q44" s="94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0"/>
      <c r="G46" s="38"/>
      <c r="H46" s="38"/>
      <c r="I46" s="38"/>
      <c r="J46" s="38"/>
      <c r="K46" s="38"/>
      <c r="L46" s="38"/>
      <c r="M46" s="38"/>
      <c r="N46" s="43"/>
      <c r="O46" s="43"/>
      <c r="P46" s="38"/>
      <c r="Q46" s="38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0"/>
      <c r="G48" s="38"/>
      <c r="H48" s="38"/>
      <c r="I48" s="38"/>
      <c r="J48" s="38"/>
      <c r="K48" s="38"/>
      <c r="L48" s="38"/>
      <c r="M48" s="38"/>
      <c r="N48" s="43"/>
      <c r="O48" s="43"/>
      <c r="P48" s="38"/>
      <c r="Q48" s="38"/>
      <c r="R48" s="197"/>
      <c r="S48" s="162"/>
      <c r="T48" s="195"/>
      <c r="U48" s="6"/>
    </row>
    <row r="51" spans="18:20" ht="11.25">
      <c r="R51" s="1"/>
      <c r="S51" s="1"/>
      <c r="T51" s="2"/>
    </row>
    <row r="52" spans="18:20" ht="11.25">
      <c r="R52" s="1"/>
      <c r="S52" s="1"/>
      <c r="T52" s="1"/>
    </row>
    <row r="53" spans="18:20" ht="11.25">
      <c r="R53" s="1"/>
      <c r="S53" s="1"/>
      <c r="T53" s="1"/>
    </row>
    <row r="54" spans="18:20" ht="11.25">
      <c r="R54" s="1"/>
      <c r="S54" s="1"/>
      <c r="T54" s="2"/>
    </row>
    <row r="55" spans="6:20" ht="11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"/>
      <c r="S55" s="1"/>
      <c r="T55" s="1"/>
    </row>
    <row r="56" spans="6:20" ht="11.25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"/>
      <c r="S56" s="1"/>
      <c r="T56" s="1"/>
    </row>
    <row r="57" spans="18:19" ht="11.25">
      <c r="R57" s="1"/>
      <c r="S57" s="1"/>
    </row>
    <row r="58" spans="2:21" ht="15" customHeight="1">
      <c r="B58" s="1"/>
      <c r="C58" s="1"/>
      <c r="U58" s="2"/>
    </row>
    <row r="59" spans="2:21" ht="15" customHeight="1">
      <c r="B59" s="1"/>
      <c r="C59" s="1"/>
      <c r="U59" s="2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</sheetData>
  <sheetProtection/>
  <mergeCells count="127">
    <mergeCell ref="D43:D44"/>
    <mergeCell ref="B47:B48"/>
    <mergeCell ref="C47:C48"/>
    <mergeCell ref="D47:D48"/>
    <mergeCell ref="C31:C32"/>
    <mergeCell ref="D17:D18"/>
    <mergeCell ref="C17:C18"/>
    <mergeCell ref="D29:D30"/>
    <mergeCell ref="B35:B36"/>
    <mergeCell ref="C37:C38"/>
    <mergeCell ref="B41:B42"/>
    <mergeCell ref="C41:C42"/>
    <mergeCell ref="D41:D42"/>
    <mergeCell ref="B33:B34"/>
    <mergeCell ref="C33:C34"/>
    <mergeCell ref="D33:D34"/>
    <mergeCell ref="D35:D36"/>
    <mergeCell ref="B37:B38"/>
    <mergeCell ref="C35:C36"/>
    <mergeCell ref="D45:D46"/>
    <mergeCell ref="C45:C46"/>
    <mergeCell ref="C43:C44"/>
    <mergeCell ref="B43:B44"/>
    <mergeCell ref="B45:B46"/>
    <mergeCell ref="D31:D32"/>
    <mergeCell ref="D37:D38"/>
    <mergeCell ref="D39:D40"/>
    <mergeCell ref="C39:C40"/>
    <mergeCell ref="B39:B40"/>
    <mergeCell ref="B31:B32"/>
    <mergeCell ref="B25:B26"/>
    <mergeCell ref="C25:C26"/>
    <mergeCell ref="D25:D26"/>
    <mergeCell ref="B27:B28"/>
    <mergeCell ref="B29:B30"/>
    <mergeCell ref="C29:C30"/>
    <mergeCell ref="C27:C28"/>
    <mergeCell ref="D27:D28"/>
    <mergeCell ref="R4:T6"/>
    <mergeCell ref="B15:B16"/>
    <mergeCell ref="D15:D16"/>
    <mergeCell ref="C4:C8"/>
    <mergeCell ref="C11:C12"/>
    <mergeCell ref="C15:C16"/>
    <mergeCell ref="H4:H5"/>
    <mergeCell ref="D13:D14"/>
    <mergeCell ref="B9:B10"/>
    <mergeCell ref="D11:D12"/>
    <mergeCell ref="T7:T8"/>
    <mergeCell ref="B17:B18"/>
    <mergeCell ref="B23:B24"/>
    <mergeCell ref="C23:C24"/>
    <mergeCell ref="D23:D24"/>
    <mergeCell ref="D9:D10"/>
    <mergeCell ref="C19:C20"/>
    <mergeCell ref="B21:B22"/>
    <mergeCell ref="C21:C22"/>
    <mergeCell ref="D21:D22"/>
    <mergeCell ref="C9:C10"/>
    <mergeCell ref="B19:B20"/>
    <mergeCell ref="R15:R16"/>
    <mergeCell ref="R19:R20"/>
    <mergeCell ref="B11:B12"/>
    <mergeCell ref="B13:B14"/>
    <mergeCell ref="C13:C14"/>
    <mergeCell ref="D19:D20"/>
    <mergeCell ref="S9:S10"/>
    <mergeCell ref="S11:S12"/>
    <mergeCell ref="S13:S14"/>
    <mergeCell ref="S15:S16"/>
    <mergeCell ref="R7:R8"/>
    <mergeCell ref="S7:S8"/>
    <mergeCell ref="T9:T10"/>
    <mergeCell ref="T11:T12"/>
    <mergeCell ref="T13:T14"/>
    <mergeCell ref="T15:T16"/>
    <mergeCell ref="R17:R18"/>
    <mergeCell ref="S17:S18"/>
    <mergeCell ref="T17:T18"/>
    <mergeCell ref="R9:R10"/>
    <mergeCell ref="R11:R12"/>
    <mergeCell ref="R13:R14"/>
    <mergeCell ref="S19:S20"/>
    <mergeCell ref="T19:T20"/>
    <mergeCell ref="R21:R22"/>
    <mergeCell ref="S21:S22"/>
    <mergeCell ref="T21:T22"/>
    <mergeCell ref="R23:R24"/>
    <mergeCell ref="S23:S24"/>
    <mergeCell ref="T23:T24"/>
    <mergeCell ref="R25:R26"/>
    <mergeCell ref="S25:S26"/>
    <mergeCell ref="T25:T26"/>
    <mergeCell ref="R27:R28"/>
    <mergeCell ref="S27:S28"/>
    <mergeCell ref="T27:T28"/>
    <mergeCell ref="R29:R30"/>
    <mergeCell ref="S29:S30"/>
    <mergeCell ref="T29:T30"/>
    <mergeCell ref="R31:R32"/>
    <mergeCell ref="S31:S32"/>
    <mergeCell ref="T31:T32"/>
    <mergeCell ref="R33:R34"/>
    <mergeCell ref="S33:S34"/>
    <mergeCell ref="T33:T34"/>
    <mergeCell ref="R35:R36"/>
    <mergeCell ref="S35:S36"/>
    <mergeCell ref="T35:T36"/>
    <mergeCell ref="T37:T38"/>
    <mergeCell ref="R39:R40"/>
    <mergeCell ref="S39:S40"/>
    <mergeCell ref="T39:T40"/>
    <mergeCell ref="R41:R42"/>
    <mergeCell ref="S41:S42"/>
    <mergeCell ref="T41:T42"/>
    <mergeCell ref="R37:R38"/>
    <mergeCell ref="S37:S38"/>
    <mergeCell ref="L4:Q5"/>
    <mergeCell ref="R47:R48"/>
    <mergeCell ref="S47:S48"/>
    <mergeCell ref="T47:T48"/>
    <mergeCell ref="R43:R44"/>
    <mergeCell ref="S43:S44"/>
    <mergeCell ref="T43:T44"/>
    <mergeCell ref="R45:R46"/>
    <mergeCell ref="S45:S46"/>
    <mergeCell ref="T45:T46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89"/>
  <sheetViews>
    <sheetView zoomScaleSheetLayoutView="70" zoomScalePageLayoutView="0" workbookViewId="0" topLeftCell="A1">
      <selection activeCell="Q12" sqref="Q12"/>
    </sheetView>
  </sheetViews>
  <sheetFormatPr defaultColWidth="9.00390625" defaultRowHeight="13.5"/>
  <cols>
    <col min="1" max="1" width="3.25390625" style="3" customWidth="1"/>
    <col min="2" max="2" width="6.00390625" style="3" customWidth="1"/>
    <col min="3" max="3" width="20.75390625" style="3" customWidth="1"/>
    <col min="4" max="4" width="6.50390625" style="3" customWidth="1"/>
    <col min="5" max="5" width="5.50390625" style="3" hidden="1" customWidth="1"/>
    <col min="6" max="11" width="5.875" style="3" hidden="1" customWidth="1"/>
    <col min="12" max="12" width="6.875" style="3" hidden="1" customWidth="1"/>
    <col min="13" max="17" width="6.875" style="3" customWidth="1"/>
    <col min="18" max="19" width="5.75390625" style="3" customWidth="1"/>
    <col min="20" max="20" width="5.625" style="3" customWidth="1"/>
    <col min="21" max="21" width="6.25390625" style="3" customWidth="1"/>
    <col min="22" max="16384" width="9.00390625" style="3" customWidth="1"/>
  </cols>
  <sheetData>
    <row r="2" spans="18:19" ht="11.25">
      <c r="R2" s="9" t="s">
        <v>215</v>
      </c>
      <c r="S2" s="9"/>
    </row>
    <row r="4" spans="2:21" ht="13.5" customHeight="1">
      <c r="B4" s="10"/>
      <c r="C4" s="173" t="s">
        <v>17</v>
      </c>
      <c r="D4" s="10"/>
      <c r="E4" s="12"/>
      <c r="F4" s="13"/>
      <c r="G4" s="13" t="s">
        <v>160</v>
      </c>
      <c r="H4" s="199"/>
      <c r="I4" s="13" t="s">
        <v>160</v>
      </c>
      <c r="J4" s="66"/>
      <c r="L4" s="153" t="s">
        <v>160</v>
      </c>
      <c r="M4" s="154"/>
      <c r="N4" s="154"/>
      <c r="O4" s="154"/>
      <c r="P4" s="154"/>
      <c r="Q4" s="155"/>
      <c r="R4" s="153" t="s">
        <v>204</v>
      </c>
      <c r="S4" s="154"/>
      <c r="T4" s="179"/>
      <c r="U4" s="11" t="s">
        <v>46</v>
      </c>
    </row>
    <row r="5" spans="2:21" ht="13.5" customHeight="1">
      <c r="B5" s="14" t="s">
        <v>171</v>
      </c>
      <c r="C5" s="189"/>
      <c r="D5" s="14" t="s">
        <v>47</v>
      </c>
      <c r="E5" s="15"/>
      <c r="F5" s="16"/>
      <c r="G5" s="67"/>
      <c r="H5" s="200"/>
      <c r="I5" s="67"/>
      <c r="J5" s="68"/>
      <c r="K5" s="68"/>
      <c r="L5" s="156"/>
      <c r="M5" s="157"/>
      <c r="N5" s="157"/>
      <c r="O5" s="157"/>
      <c r="P5" s="157"/>
      <c r="Q5" s="158"/>
      <c r="R5" s="180"/>
      <c r="S5" s="181"/>
      <c r="T5" s="182"/>
      <c r="U5" s="14" t="s">
        <v>20</v>
      </c>
    </row>
    <row r="6" spans="2:21" ht="11.25">
      <c r="B6" s="17"/>
      <c r="C6" s="189"/>
      <c r="D6" s="17"/>
      <c r="E6" s="18"/>
      <c r="F6" s="19"/>
      <c r="G6" s="20"/>
      <c r="H6" s="20"/>
      <c r="I6" s="20"/>
      <c r="J6" s="20"/>
      <c r="K6" s="21"/>
      <c r="L6" s="21"/>
      <c r="M6" s="20"/>
      <c r="N6" s="69"/>
      <c r="O6" s="20"/>
      <c r="P6" s="20"/>
      <c r="Q6" s="20"/>
      <c r="R6" s="183"/>
      <c r="S6" s="184"/>
      <c r="T6" s="185"/>
      <c r="U6" s="14" t="s">
        <v>48</v>
      </c>
    </row>
    <row r="7" spans="2:21" ht="13.5" customHeight="1">
      <c r="B7" s="14" t="s">
        <v>49</v>
      </c>
      <c r="C7" s="189"/>
      <c r="D7" s="20" t="s">
        <v>50</v>
      </c>
      <c r="E7" s="19" t="s">
        <v>149</v>
      </c>
      <c r="F7" s="19" t="s">
        <v>150</v>
      </c>
      <c r="G7" s="20" t="s">
        <v>151</v>
      </c>
      <c r="H7" s="20" t="s">
        <v>54</v>
      </c>
      <c r="I7" s="20" t="s">
        <v>55</v>
      </c>
      <c r="J7" s="21" t="s">
        <v>152</v>
      </c>
      <c r="K7" s="21" t="s">
        <v>176</v>
      </c>
      <c r="L7" s="21" t="s">
        <v>181</v>
      </c>
      <c r="M7" s="69" t="s">
        <v>422</v>
      </c>
      <c r="N7" s="20" t="s">
        <v>423</v>
      </c>
      <c r="O7" s="20" t="s">
        <v>424</v>
      </c>
      <c r="P7" s="20" t="s">
        <v>428</v>
      </c>
      <c r="Q7" s="20" t="s">
        <v>435</v>
      </c>
      <c r="R7" s="201" t="s">
        <v>169</v>
      </c>
      <c r="S7" s="169" t="s">
        <v>206</v>
      </c>
      <c r="T7" s="203" t="s">
        <v>207</v>
      </c>
      <c r="U7" s="14" t="s">
        <v>60</v>
      </c>
    </row>
    <row r="8" spans="2:21" ht="13.5" customHeight="1">
      <c r="B8" s="5"/>
      <c r="C8" s="174"/>
      <c r="D8" s="5"/>
      <c r="E8" s="22"/>
      <c r="F8" s="23" t="s">
        <v>154</v>
      </c>
      <c r="G8" s="24" t="s">
        <v>156</v>
      </c>
      <c r="H8" s="24" t="s">
        <v>58</v>
      </c>
      <c r="I8" s="24" t="s">
        <v>59</v>
      </c>
      <c r="J8" s="25" t="s">
        <v>159</v>
      </c>
      <c r="K8" s="25" t="s">
        <v>177</v>
      </c>
      <c r="L8" s="25" t="s">
        <v>182</v>
      </c>
      <c r="M8" s="70" t="s">
        <v>425</v>
      </c>
      <c r="N8" s="24" t="s">
        <v>426</v>
      </c>
      <c r="O8" s="24" t="s">
        <v>427</v>
      </c>
      <c r="P8" s="24" t="s">
        <v>429</v>
      </c>
      <c r="Q8" s="6" t="s">
        <v>438</v>
      </c>
      <c r="R8" s="202"/>
      <c r="S8" s="170"/>
      <c r="T8" s="195"/>
      <c r="U8" s="6" t="s">
        <v>61</v>
      </c>
    </row>
    <row r="9" spans="2:21" ht="15" customHeight="1">
      <c r="B9" s="165" t="s">
        <v>81</v>
      </c>
      <c r="C9" s="187" t="s">
        <v>298</v>
      </c>
      <c r="D9" s="175">
        <v>230</v>
      </c>
      <c r="E9" s="26" t="s">
        <v>44</v>
      </c>
      <c r="F9" s="27">
        <v>400</v>
      </c>
      <c r="G9" s="36">
        <v>400</v>
      </c>
      <c r="H9" s="36">
        <v>420</v>
      </c>
      <c r="I9" s="36">
        <v>445</v>
      </c>
      <c r="J9" s="37">
        <v>445</v>
      </c>
      <c r="K9" s="36">
        <v>415</v>
      </c>
      <c r="L9" s="114">
        <v>397</v>
      </c>
      <c r="M9" s="111">
        <v>413</v>
      </c>
      <c r="N9" s="101">
        <v>422</v>
      </c>
      <c r="O9" s="101">
        <v>430</v>
      </c>
      <c r="P9" s="101">
        <v>438</v>
      </c>
      <c r="Q9" s="113">
        <v>446</v>
      </c>
      <c r="R9" s="196" t="s">
        <v>64</v>
      </c>
      <c r="S9" s="161" t="s">
        <v>27</v>
      </c>
      <c r="T9" s="194">
        <v>300</v>
      </c>
      <c r="U9" s="11"/>
    </row>
    <row r="10" spans="2:21" ht="15" customHeight="1">
      <c r="B10" s="186"/>
      <c r="C10" s="188"/>
      <c r="D10" s="176"/>
      <c r="E10" s="29"/>
      <c r="F10" s="32" t="s">
        <v>44</v>
      </c>
      <c r="G10" s="44">
        <f>(G9-F9)/F9*100</f>
        <v>0</v>
      </c>
      <c r="H10" s="44">
        <f>(H9-G9)/G9*100</f>
        <v>5</v>
      </c>
      <c r="I10" s="51">
        <f>ROUND((I9-H9)/H9*100,1)</f>
        <v>6</v>
      </c>
      <c r="J10" s="51">
        <f>ROUND((J9-I9)/I9*100,1)</f>
        <v>0</v>
      </c>
      <c r="K10" s="51">
        <f>ROUND((K9-J9)/J9*100,1)</f>
        <v>-6.7</v>
      </c>
      <c r="L10" s="108">
        <f>ROUND((L9-K9)/K9*100,1)</f>
        <v>-4.3</v>
      </c>
      <c r="M10" s="108">
        <v>1.5</v>
      </c>
      <c r="N10" s="108">
        <v>2.2</v>
      </c>
      <c r="O10" s="108">
        <v>1.9</v>
      </c>
      <c r="P10" s="108">
        <v>1.9</v>
      </c>
      <c r="Q10" s="94">
        <v>1.8</v>
      </c>
      <c r="R10" s="197"/>
      <c r="S10" s="162"/>
      <c r="T10" s="195"/>
      <c r="U10" s="6"/>
    </row>
    <row r="11" spans="2:21" ht="15" customHeight="1">
      <c r="B11" s="165" t="s">
        <v>83</v>
      </c>
      <c r="C11" s="187" t="s">
        <v>299</v>
      </c>
      <c r="D11" s="175">
        <v>119</v>
      </c>
      <c r="E11" s="8">
        <v>510</v>
      </c>
      <c r="F11" s="31">
        <v>510</v>
      </c>
      <c r="G11" s="39">
        <v>515</v>
      </c>
      <c r="H11" s="39">
        <v>553</v>
      </c>
      <c r="I11" s="39">
        <v>600</v>
      </c>
      <c r="J11" s="40">
        <v>603</v>
      </c>
      <c r="K11" s="53">
        <v>560</v>
      </c>
      <c r="L11" s="120">
        <v>535</v>
      </c>
      <c r="M11" s="121">
        <v>552</v>
      </c>
      <c r="N11" s="121">
        <v>568</v>
      </c>
      <c r="O11" s="121">
        <v>575</v>
      </c>
      <c r="P11" s="121">
        <v>579</v>
      </c>
      <c r="Q11" s="101">
        <v>581</v>
      </c>
      <c r="R11" s="196" t="s">
        <v>97</v>
      </c>
      <c r="S11" s="161" t="s">
        <v>27</v>
      </c>
      <c r="T11" s="194">
        <v>300</v>
      </c>
      <c r="U11" s="167" t="s">
        <v>98</v>
      </c>
    </row>
    <row r="12" spans="2:21" ht="15" customHeight="1">
      <c r="B12" s="186"/>
      <c r="C12" s="188"/>
      <c r="D12" s="176"/>
      <c r="E12" s="29"/>
      <c r="F12" s="32">
        <f>(F11-E11)/E11*100</f>
        <v>0</v>
      </c>
      <c r="G12" s="44">
        <f>(G11-F11)/F11*100</f>
        <v>0.9803921568627451</v>
      </c>
      <c r="H12" s="44">
        <f>(H11-G11)/G11*100</f>
        <v>7.3786407766990285</v>
      </c>
      <c r="I12" s="51">
        <f>ROUND((I11-H11)/H11*100,1)</f>
        <v>8.5</v>
      </c>
      <c r="J12" s="51">
        <f>ROUND((J11-I11)/I11*100,1)</f>
        <v>0.5</v>
      </c>
      <c r="K12" s="51">
        <f>ROUND((K11-J11)/J11*100,1)</f>
        <v>-7.1</v>
      </c>
      <c r="L12" s="108">
        <f>ROUND((L11-K11)/K11*100,1)</f>
        <v>-4.5</v>
      </c>
      <c r="M12" s="108">
        <v>0.9</v>
      </c>
      <c r="N12" s="108">
        <v>2.9</v>
      </c>
      <c r="O12" s="108">
        <v>1.2</v>
      </c>
      <c r="P12" s="108">
        <v>0.7</v>
      </c>
      <c r="Q12" s="94">
        <v>0.3</v>
      </c>
      <c r="R12" s="197"/>
      <c r="S12" s="162"/>
      <c r="T12" s="195"/>
      <c r="U12" s="168"/>
    </row>
    <row r="13" spans="2:21" ht="15" customHeight="1">
      <c r="B13" s="165" t="s">
        <v>62</v>
      </c>
      <c r="C13" s="187" t="s">
        <v>300</v>
      </c>
      <c r="D13" s="175">
        <v>165</v>
      </c>
      <c r="E13" s="8">
        <v>441</v>
      </c>
      <c r="F13" s="31">
        <v>425</v>
      </c>
      <c r="G13" s="39">
        <v>425</v>
      </c>
      <c r="H13" s="39">
        <v>434</v>
      </c>
      <c r="I13" s="39">
        <v>465</v>
      </c>
      <c r="J13" s="40">
        <v>465</v>
      </c>
      <c r="K13" s="52">
        <v>430</v>
      </c>
      <c r="L13" s="120">
        <v>409</v>
      </c>
      <c r="M13" s="121">
        <v>431</v>
      </c>
      <c r="N13" s="121">
        <v>441</v>
      </c>
      <c r="O13" s="121">
        <v>451</v>
      </c>
      <c r="P13" s="121">
        <v>461</v>
      </c>
      <c r="Q13" s="113">
        <v>471</v>
      </c>
      <c r="R13" s="196" t="s">
        <v>96</v>
      </c>
      <c r="S13" s="161" t="s">
        <v>27</v>
      </c>
      <c r="T13" s="194">
        <v>300</v>
      </c>
      <c r="U13" s="14"/>
    </row>
    <row r="14" spans="2:21" ht="15" customHeight="1">
      <c r="B14" s="186"/>
      <c r="C14" s="188"/>
      <c r="D14" s="176"/>
      <c r="E14" s="29"/>
      <c r="F14" s="32">
        <f>(F13-E13)/E13*100</f>
        <v>-3.6281179138321997</v>
      </c>
      <c r="G14" s="44">
        <f>(G13-F13)/F13*100</f>
        <v>0</v>
      </c>
      <c r="H14" s="44">
        <f>(H13-G13)/G13*100</f>
        <v>2.1176470588235294</v>
      </c>
      <c r="I14" s="51">
        <f>ROUND((I13-H13)/H13*100,1)</f>
        <v>7.1</v>
      </c>
      <c r="J14" s="51">
        <f>ROUND((J13-I13)/I13*100,1)</f>
        <v>0</v>
      </c>
      <c r="K14" s="51">
        <f>ROUND((K13-J13)/J13*100,1)</f>
        <v>-7.5</v>
      </c>
      <c r="L14" s="108">
        <f>ROUND((L13-K13)/K13*100,1)</f>
        <v>-4.9</v>
      </c>
      <c r="M14" s="108">
        <v>2.6</v>
      </c>
      <c r="N14" s="108">
        <v>2.3</v>
      </c>
      <c r="O14" s="108">
        <v>2.3</v>
      </c>
      <c r="P14" s="108">
        <v>2.2</v>
      </c>
      <c r="Q14" s="94">
        <v>2.2</v>
      </c>
      <c r="R14" s="197"/>
      <c r="S14" s="162"/>
      <c r="T14" s="195"/>
      <c r="U14" s="6"/>
    </row>
    <row r="15" spans="2:21" ht="15" customHeight="1">
      <c r="B15" s="165" t="s">
        <v>12</v>
      </c>
      <c r="C15" s="187" t="s">
        <v>301</v>
      </c>
      <c r="D15" s="175">
        <v>330</v>
      </c>
      <c r="E15" s="8">
        <v>586</v>
      </c>
      <c r="F15" s="31">
        <v>524</v>
      </c>
      <c r="G15" s="39">
        <v>495</v>
      </c>
      <c r="H15" s="39">
        <v>535</v>
      </c>
      <c r="I15" s="39">
        <v>634</v>
      </c>
      <c r="J15" s="40">
        <v>675</v>
      </c>
      <c r="K15" s="52">
        <v>573</v>
      </c>
      <c r="L15" s="120">
        <v>505</v>
      </c>
      <c r="M15" s="121">
        <v>584</v>
      </c>
      <c r="N15" s="121">
        <v>630</v>
      </c>
      <c r="O15" s="121">
        <v>694</v>
      </c>
      <c r="P15" s="121">
        <v>780</v>
      </c>
      <c r="Q15" s="112">
        <v>849</v>
      </c>
      <c r="R15" s="196" t="s">
        <v>77</v>
      </c>
      <c r="S15" s="161" t="s">
        <v>29</v>
      </c>
      <c r="T15" s="194">
        <v>600</v>
      </c>
      <c r="U15" s="14"/>
    </row>
    <row r="16" spans="2:21" ht="15" customHeight="1">
      <c r="B16" s="186"/>
      <c r="C16" s="188"/>
      <c r="D16" s="176"/>
      <c r="E16" s="29"/>
      <c r="F16" s="32">
        <f>(F15-E15)/E15*100</f>
        <v>-10.580204778156997</v>
      </c>
      <c r="G16" s="44">
        <f>(G15-F15)/F15*100</f>
        <v>-5.534351145038168</v>
      </c>
      <c r="H16" s="44">
        <f>(H15-G15)/G15*100</f>
        <v>8.080808080808081</v>
      </c>
      <c r="I16" s="51">
        <f>ROUND((I15-H15)/H15*100,1)</f>
        <v>18.5</v>
      </c>
      <c r="J16" s="51">
        <f>ROUND((J15-I15)/I15*100,1)</f>
        <v>6.5</v>
      </c>
      <c r="K16" s="51">
        <f>ROUND((K15-J15)/J15*100,1)</f>
        <v>-15.1</v>
      </c>
      <c r="L16" s="108">
        <f>ROUND((L15-K15)/K15*100,1)</f>
        <v>-11.9</v>
      </c>
      <c r="M16" s="108">
        <v>7.9</v>
      </c>
      <c r="N16" s="108">
        <v>7.9</v>
      </c>
      <c r="O16" s="108">
        <v>10.2</v>
      </c>
      <c r="P16" s="108">
        <v>12.4</v>
      </c>
      <c r="Q16" s="94">
        <v>8.8</v>
      </c>
      <c r="R16" s="197"/>
      <c r="S16" s="162"/>
      <c r="T16" s="195"/>
      <c r="U16" s="6"/>
    </row>
    <row r="17" spans="2:21" ht="15" customHeight="1">
      <c r="B17" s="165" t="s">
        <v>0</v>
      </c>
      <c r="C17" s="187" t="s">
        <v>302</v>
      </c>
      <c r="D17" s="175">
        <v>284</v>
      </c>
      <c r="E17" s="8">
        <v>480</v>
      </c>
      <c r="F17" s="31">
        <v>437</v>
      </c>
      <c r="G17" s="39">
        <v>424</v>
      </c>
      <c r="H17" s="39">
        <v>438</v>
      </c>
      <c r="I17" s="39">
        <v>495</v>
      </c>
      <c r="J17" s="40">
        <v>520</v>
      </c>
      <c r="K17" s="53">
        <v>480</v>
      </c>
      <c r="L17" s="120">
        <v>434</v>
      </c>
      <c r="M17" s="121">
        <v>498</v>
      </c>
      <c r="N17" s="121">
        <v>532</v>
      </c>
      <c r="O17" s="121">
        <v>586</v>
      </c>
      <c r="P17" s="121">
        <v>645</v>
      </c>
      <c r="Q17" s="113">
        <v>708</v>
      </c>
      <c r="R17" s="196" t="s">
        <v>31</v>
      </c>
      <c r="S17" s="161" t="s">
        <v>29</v>
      </c>
      <c r="T17" s="194">
        <v>600</v>
      </c>
      <c r="U17" s="14"/>
    </row>
    <row r="18" spans="2:21" ht="15" customHeight="1">
      <c r="B18" s="186"/>
      <c r="C18" s="188"/>
      <c r="D18" s="176"/>
      <c r="E18" s="29"/>
      <c r="F18" s="32">
        <f>(F17-E17)/E17*100</f>
        <v>-8.958333333333334</v>
      </c>
      <c r="G18" s="44">
        <f>(G17-F17)/F17*100</f>
        <v>-2.9748283752860414</v>
      </c>
      <c r="H18" s="44">
        <f>(H17-G17)/G17*100</f>
        <v>3.30188679245283</v>
      </c>
      <c r="I18" s="51">
        <f>ROUND((I17-H17)/H17*100,1)</f>
        <v>13</v>
      </c>
      <c r="J18" s="51">
        <f>ROUND((J17-I17)/I17*100,1)</f>
        <v>5.1</v>
      </c>
      <c r="K18" s="51">
        <f>ROUND((K17-J17)/J17*100,1)</f>
        <v>-7.7</v>
      </c>
      <c r="L18" s="108">
        <f>ROUND((L17-K17)/K17*100,1)</f>
        <v>-9.6</v>
      </c>
      <c r="M18" s="108">
        <v>6.6</v>
      </c>
      <c r="N18" s="108">
        <v>6.8</v>
      </c>
      <c r="O18" s="108">
        <v>10.2</v>
      </c>
      <c r="P18" s="108">
        <v>10.1</v>
      </c>
      <c r="Q18" s="94">
        <v>9.8</v>
      </c>
      <c r="R18" s="197"/>
      <c r="S18" s="162"/>
      <c r="T18" s="195"/>
      <c r="U18" s="6"/>
    </row>
    <row r="19" spans="2:21" ht="15" customHeight="1">
      <c r="B19" s="165" t="s">
        <v>1</v>
      </c>
      <c r="C19" s="187" t="s">
        <v>303</v>
      </c>
      <c r="D19" s="175">
        <v>222</v>
      </c>
      <c r="E19" s="8">
        <v>580</v>
      </c>
      <c r="F19" s="31">
        <v>520</v>
      </c>
      <c r="G19" s="39">
        <v>480</v>
      </c>
      <c r="H19" s="39">
        <v>500</v>
      </c>
      <c r="I19" s="39">
        <v>555</v>
      </c>
      <c r="J19" s="40">
        <v>580</v>
      </c>
      <c r="K19" s="52">
        <v>535</v>
      </c>
      <c r="L19" s="120">
        <v>478</v>
      </c>
      <c r="M19" s="121">
        <v>550</v>
      </c>
      <c r="N19" s="121">
        <v>590</v>
      </c>
      <c r="O19" s="121">
        <v>644</v>
      </c>
      <c r="P19" s="121">
        <v>699</v>
      </c>
      <c r="Q19" s="101">
        <v>759</v>
      </c>
      <c r="R19" s="196" t="s">
        <v>31</v>
      </c>
      <c r="S19" s="161" t="s">
        <v>29</v>
      </c>
      <c r="T19" s="194">
        <v>600</v>
      </c>
      <c r="U19" s="167" t="s">
        <v>99</v>
      </c>
    </row>
    <row r="20" spans="2:21" ht="15" customHeight="1">
      <c r="B20" s="186"/>
      <c r="C20" s="188"/>
      <c r="D20" s="176"/>
      <c r="E20" s="29"/>
      <c r="F20" s="32">
        <f>(F19-E19)/E19*100</f>
        <v>-10.344827586206897</v>
      </c>
      <c r="G20" s="44">
        <f>(G19-F19)/F19*100</f>
        <v>-7.6923076923076925</v>
      </c>
      <c r="H20" s="44">
        <f>(H19-G19)/G19*100</f>
        <v>4.166666666666666</v>
      </c>
      <c r="I20" s="51">
        <f>ROUND((I19-H19)/H19*100,1)</f>
        <v>11</v>
      </c>
      <c r="J20" s="51">
        <f>ROUND((J19-I19)/I19*100,1)</f>
        <v>4.5</v>
      </c>
      <c r="K20" s="51">
        <f>ROUND((K19-J19)/J19*100,1)</f>
        <v>-7.8</v>
      </c>
      <c r="L20" s="108">
        <f>ROUND((L19-K19)/K19*100,1)</f>
        <v>-10.7</v>
      </c>
      <c r="M20" s="108">
        <v>7.8</v>
      </c>
      <c r="N20" s="108">
        <v>7.3</v>
      </c>
      <c r="O20" s="108">
        <v>9.2</v>
      </c>
      <c r="P20" s="108">
        <v>8.5</v>
      </c>
      <c r="Q20" s="94">
        <v>8.6</v>
      </c>
      <c r="R20" s="197"/>
      <c r="S20" s="162"/>
      <c r="T20" s="195"/>
      <c r="U20" s="168"/>
    </row>
    <row r="21" spans="2:21" ht="15" customHeight="1">
      <c r="B21" s="165" t="s">
        <v>2</v>
      </c>
      <c r="C21" s="187" t="s">
        <v>304</v>
      </c>
      <c r="D21" s="175">
        <v>165</v>
      </c>
      <c r="E21" s="8">
        <v>485</v>
      </c>
      <c r="F21" s="31">
        <v>457</v>
      </c>
      <c r="G21" s="39">
        <v>438</v>
      </c>
      <c r="H21" s="39">
        <v>485</v>
      </c>
      <c r="I21" s="39">
        <v>530</v>
      </c>
      <c r="J21" s="40">
        <v>557</v>
      </c>
      <c r="K21" s="53">
        <v>514</v>
      </c>
      <c r="L21" s="120">
        <v>462</v>
      </c>
      <c r="M21" s="109">
        <v>509</v>
      </c>
      <c r="N21" s="109">
        <v>535</v>
      </c>
      <c r="O21" s="109">
        <v>563</v>
      </c>
      <c r="P21" s="109">
        <v>596</v>
      </c>
      <c r="Q21" s="113">
        <v>630</v>
      </c>
      <c r="R21" s="196" t="s">
        <v>31</v>
      </c>
      <c r="S21" s="161" t="s">
        <v>29</v>
      </c>
      <c r="T21" s="194">
        <v>400</v>
      </c>
      <c r="U21" s="14"/>
    </row>
    <row r="22" spans="2:21" ht="15" customHeight="1">
      <c r="B22" s="186"/>
      <c r="C22" s="188"/>
      <c r="D22" s="176"/>
      <c r="E22" s="29"/>
      <c r="F22" s="32">
        <f>(F21-E21)/E21*100</f>
        <v>-5.77319587628866</v>
      </c>
      <c r="G22" s="44">
        <f>(G21-F21)/F21*100</f>
        <v>-4.157549234135667</v>
      </c>
      <c r="H22" s="44">
        <f>(H21-G21)/G21*100</f>
        <v>10.730593607305936</v>
      </c>
      <c r="I22" s="51">
        <f>ROUND((I21-H21)/H21*100,1)</f>
        <v>9.3</v>
      </c>
      <c r="J22" s="51">
        <f>ROUND((J21-I21)/I21*100,1)</f>
        <v>5.1</v>
      </c>
      <c r="K22" s="51">
        <f>ROUND((K21-J21)/J21*100,1)</f>
        <v>-7.7</v>
      </c>
      <c r="L22" s="108">
        <f>ROUND((L21-K21)/K21*100,1)</f>
        <v>-10.1</v>
      </c>
      <c r="M22" s="108">
        <v>4.9</v>
      </c>
      <c r="N22" s="108">
        <v>5.1</v>
      </c>
      <c r="O22" s="108">
        <v>5.2</v>
      </c>
      <c r="P22" s="108">
        <v>5.9</v>
      </c>
      <c r="Q22" s="94">
        <v>5.7</v>
      </c>
      <c r="R22" s="197"/>
      <c r="S22" s="162"/>
      <c r="T22" s="195"/>
      <c r="U22" s="6"/>
    </row>
    <row r="23" spans="2:21" ht="15" customHeight="1">
      <c r="B23" s="165" t="s">
        <v>3</v>
      </c>
      <c r="C23" s="187" t="s">
        <v>305</v>
      </c>
      <c r="D23" s="175">
        <v>69</v>
      </c>
      <c r="E23" s="8">
        <v>734</v>
      </c>
      <c r="F23" s="31">
        <v>665</v>
      </c>
      <c r="G23" s="39">
        <v>630</v>
      </c>
      <c r="H23" s="39">
        <v>693</v>
      </c>
      <c r="I23" s="39">
        <v>818</v>
      </c>
      <c r="J23" s="40">
        <v>885</v>
      </c>
      <c r="K23" s="52">
        <v>735</v>
      </c>
      <c r="L23" s="120">
        <v>665</v>
      </c>
      <c r="M23" s="120">
        <v>670</v>
      </c>
      <c r="N23" s="120">
        <v>705</v>
      </c>
      <c r="O23" s="120">
        <v>742</v>
      </c>
      <c r="P23" s="120">
        <v>790</v>
      </c>
      <c r="Q23" s="112">
        <v>850</v>
      </c>
      <c r="R23" s="196" t="s">
        <v>31</v>
      </c>
      <c r="S23" s="161" t="s">
        <v>29</v>
      </c>
      <c r="T23" s="194">
        <v>800</v>
      </c>
      <c r="U23" s="14"/>
    </row>
    <row r="24" spans="2:21" ht="15" customHeight="1">
      <c r="B24" s="186"/>
      <c r="C24" s="188"/>
      <c r="D24" s="176"/>
      <c r="E24" s="29"/>
      <c r="F24" s="32">
        <f>(F23-E23)/E23*100</f>
        <v>-9.400544959128066</v>
      </c>
      <c r="G24" s="44">
        <f>(G23-F23)/F23*100</f>
        <v>-5.263157894736842</v>
      </c>
      <c r="H24" s="44">
        <f>(H23-G23)/G23*100</f>
        <v>10</v>
      </c>
      <c r="I24" s="51">
        <f>ROUND((I23-H23)/H23*100,1)</f>
        <v>18</v>
      </c>
      <c r="J24" s="51">
        <f>ROUND((J23-I23)/I23*100,1)</f>
        <v>8.2</v>
      </c>
      <c r="K24" s="51">
        <f>ROUND((K23-J23)/J23*100,1)</f>
        <v>-16.9</v>
      </c>
      <c r="L24" s="108">
        <f>ROUND((L23-K23)/K23*100,1)</f>
        <v>-9.5</v>
      </c>
      <c r="M24" s="108">
        <v>3.1</v>
      </c>
      <c r="N24" s="108">
        <v>5.2</v>
      </c>
      <c r="O24" s="108">
        <v>5.2</v>
      </c>
      <c r="P24" s="108">
        <v>6.5</v>
      </c>
      <c r="Q24" s="94">
        <v>7.6</v>
      </c>
      <c r="R24" s="197"/>
      <c r="S24" s="162"/>
      <c r="T24" s="195"/>
      <c r="U24" s="6"/>
    </row>
    <row r="25" spans="2:21" ht="15" customHeight="1">
      <c r="B25" s="187"/>
      <c r="C25" s="187"/>
      <c r="D25" s="175"/>
      <c r="E25" s="8"/>
      <c r="F25" s="31"/>
      <c r="G25" s="39"/>
      <c r="H25" s="39"/>
      <c r="I25" s="39"/>
      <c r="J25" s="39"/>
      <c r="K25" s="40"/>
      <c r="L25" s="116"/>
      <c r="M25" s="116"/>
      <c r="N25" s="112"/>
      <c r="O25" s="112"/>
      <c r="P25" s="112"/>
      <c r="Q25" s="112"/>
      <c r="R25" s="196"/>
      <c r="S25" s="161"/>
      <c r="T25" s="194"/>
      <c r="U25" s="14"/>
    </row>
    <row r="26" spans="2:21" ht="15" customHeight="1">
      <c r="B26" s="188"/>
      <c r="C26" s="188"/>
      <c r="D26" s="176"/>
      <c r="E26" s="29"/>
      <c r="F26" s="32"/>
      <c r="G26" s="44"/>
      <c r="H26" s="44"/>
      <c r="I26" s="44"/>
      <c r="J26" s="44"/>
      <c r="K26" s="44"/>
      <c r="L26" s="98"/>
      <c r="M26" s="98"/>
      <c r="N26" s="108"/>
      <c r="O26" s="108"/>
      <c r="P26" s="108"/>
      <c r="Q26" s="108"/>
      <c r="R26" s="197"/>
      <c r="S26" s="162"/>
      <c r="T26" s="195"/>
      <c r="U26" s="6"/>
    </row>
    <row r="27" spans="2:21" ht="15" customHeight="1">
      <c r="B27" s="187"/>
      <c r="C27" s="187"/>
      <c r="D27" s="175"/>
      <c r="E27" s="8"/>
      <c r="F27" s="31"/>
      <c r="G27" s="39"/>
      <c r="H27" s="39"/>
      <c r="I27" s="39"/>
      <c r="J27" s="39"/>
      <c r="K27" s="40"/>
      <c r="L27" s="116"/>
      <c r="M27" s="116"/>
      <c r="N27" s="112"/>
      <c r="O27" s="112"/>
      <c r="P27" s="112"/>
      <c r="Q27" s="112"/>
      <c r="R27" s="196"/>
      <c r="S27" s="161"/>
      <c r="T27" s="194"/>
      <c r="U27" s="14"/>
    </row>
    <row r="28" spans="2:21" ht="15" customHeight="1">
      <c r="B28" s="188"/>
      <c r="C28" s="188"/>
      <c r="D28" s="176"/>
      <c r="E28" s="29"/>
      <c r="F28" s="32"/>
      <c r="G28" s="44"/>
      <c r="H28" s="44"/>
      <c r="I28" s="44"/>
      <c r="J28" s="44"/>
      <c r="K28" s="44"/>
      <c r="L28" s="98"/>
      <c r="M28" s="98"/>
      <c r="N28" s="108"/>
      <c r="O28" s="108"/>
      <c r="P28" s="108"/>
      <c r="Q28" s="108"/>
      <c r="R28" s="197"/>
      <c r="S28" s="162"/>
      <c r="T28" s="195"/>
      <c r="U28" s="6"/>
    </row>
    <row r="29" spans="2:21" ht="15" customHeight="1">
      <c r="B29" s="187"/>
      <c r="C29" s="187"/>
      <c r="D29" s="175"/>
      <c r="E29" s="8"/>
      <c r="F29" s="31"/>
      <c r="G29" s="39"/>
      <c r="H29" s="39"/>
      <c r="I29" s="39"/>
      <c r="J29" s="39"/>
      <c r="K29" s="40"/>
      <c r="L29" s="116"/>
      <c r="M29" s="116"/>
      <c r="N29" s="112"/>
      <c r="O29" s="112"/>
      <c r="P29" s="112"/>
      <c r="Q29" s="112"/>
      <c r="R29" s="196"/>
      <c r="S29" s="161"/>
      <c r="T29" s="194"/>
      <c r="U29" s="14"/>
    </row>
    <row r="30" spans="2:21" ht="15" customHeight="1">
      <c r="B30" s="188"/>
      <c r="C30" s="188"/>
      <c r="D30" s="176"/>
      <c r="E30" s="29"/>
      <c r="F30" s="32"/>
      <c r="G30" s="44"/>
      <c r="H30" s="44"/>
      <c r="I30" s="44"/>
      <c r="J30" s="44"/>
      <c r="K30" s="44"/>
      <c r="L30" s="98"/>
      <c r="M30" s="98"/>
      <c r="N30" s="108"/>
      <c r="O30" s="108"/>
      <c r="P30" s="108"/>
      <c r="Q30" s="108"/>
      <c r="R30" s="197"/>
      <c r="S30" s="162"/>
      <c r="T30" s="195"/>
      <c r="U30" s="6"/>
    </row>
    <row r="31" spans="2:21" ht="15" customHeight="1">
      <c r="B31" s="187"/>
      <c r="C31" s="187"/>
      <c r="D31" s="175"/>
      <c r="E31" s="8"/>
      <c r="F31" s="31"/>
      <c r="G31" s="39"/>
      <c r="H31" s="39"/>
      <c r="I31" s="39"/>
      <c r="J31" s="39"/>
      <c r="K31" s="40"/>
      <c r="L31" s="116"/>
      <c r="M31" s="114"/>
      <c r="N31" s="114"/>
      <c r="O31" s="114"/>
      <c r="P31" s="112"/>
      <c r="Q31" s="112"/>
      <c r="R31" s="196"/>
      <c r="S31" s="161"/>
      <c r="T31" s="194"/>
      <c r="U31" s="14"/>
    </row>
    <row r="32" spans="2:21" ht="15" customHeight="1">
      <c r="B32" s="188"/>
      <c r="C32" s="188"/>
      <c r="D32" s="176"/>
      <c r="E32" s="29"/>
      <c r="F32" s="32"/>
      <c r="G32" s="44"/>
      <c r="H32" s="44"/>
      <c r="I32" s="44"/>
      <c r="J32" s="44"/>
      <c r="K32" s="44"/>
      <c r="L32" s="98"/>
      <c r="M32" s="98"/>
      <c r="N32" s="108"/>
      <c r="O32" s="108"/>
      <c r="P32" s="108"/>
      <c r="Q32" s="108"/>
      <c r="R32" s="197"/>
      <c r="S32" s="162"/>
      <c r="T32" s="195"/>
      <c r="U32" s="6"/>
    </row>
    <row r="33" spans="2:21" ht="15" customHeight="1">
      <c r="B33" s="187"/>
      <c r="C33" s="187"/>
      <c r="D33" s="175"/>
      <c r="E33" s="8"/>
      <c r="F33" s="31"/>
      <c r="G33" s="39"/>
      <c r="H33" s="39"/>
      <c r="I33" s="39"/>
      <c r="J33" s="39"/>
      <c r="K33" s="40"/>
      <c r="L33" s="116"/>
      <c r="M33" s="116"/>
      <c r="N33" s="112"/>
      <c r="O33" s="112"/>
      <c r="P33" s="112"/>
      <c r="Q33" s="112"/>
      <c r="R33" s="196"/>
      <c r="S33" s="161"/>
      <c r="T33" s="194"/>
      <c r="U33" s="14"/>
    </row>
    <row r="34" spans="2:21" ht="15" customHeight="1">
      <c r="B34" s="188"/>
      <c r="C34" s="188"/>
      <c r="D34" s="176"/>
      <c r="E34" s="29"/>
      <c r="F34" s="32"/>
      <c r="G34" s="44"/>
      <c r="H34" s="44"/>
      <c r="I34" s="44"/>
      <c r="J34" s="44"/>
      <c r="K34" s="44"/>
      <c r="L34" s="98"/>
      <c r="M34" s="98"/>
      <c r="N34" s="108"/>
      <c r="O34" s="108"/>
      <c r="P34" s="108"/>
      <c r="Q34" s="108"/>
      <c r="R34" s="197"/>
      <c r="S34" s="162"/>
      <c r="T34" s="195"/>
      <c r="U34" s="6"/>
    </row>
    <row r="35" spans="2:21" ht="15" customHeight="1">
      <c r="B35" s="187"/>
      <c r="C35" s="187"/>
      <c r="D35" s="175"/>
      <c r="E35" s="8"/>
      <c r="F35" s="31"/>
      <c r="G35" s="39"/>
      <c r="H35" s="39"/>
      <c r="I35" s="39"/>
      <c r="J35" s="39"/>
      <c r="K35" s="40"/>
      <c r="L35" s="116"/>
      <c r="M35" s="116"/>
      <c r="N35" s="112"/>
      <c r="O35" s="112"/>
      <c r="P35" s="112"/>
      <c r="Q35" s="112"/>
      <c r="R35" s="196"/>
      <c r="S35" s="161"/>
      <c r="T35" s="194"/>
      <c r="U35" s="14"/>
    </row>
    <row r="36" spans="2:21" ht="15" customHeight="1">
      <c r="B36" s="188"/>
      <c r="C36" s="188"/>
      <c r="D36" s="176"/>
      <c r="E36" s="29"/>
      <c r="F36" s="32"/>
      <c r="G36" s="44"/>
      <c r="H36" s="44"/>
      <c r="I36" s="44"/>
      <c r="J36" s="44"/>
      <c r="K36" s="44"/>
      <c r="L36" s="98"/>
      <c r="M36" s="98"/>
      <c r="N36" s="108"/>
      <c r="O36" s="108"/>
      <c r="P36" s="108"/>
      <c r="Q36" s="108"/>
      <c r="R36" s="197"/>
      <c r="S36" s="162"/>
      <c r="T36" s="195"/>
      <c r="U36" s="6"/>
    </row>
    <row r="37" spans="2:21" ht="15" customHeight="1">
      <c r="B37" s="187"/>
      <c r="C37" s="187"/>
      <c r="D37" s="175"/>
      <c r="E37" s="8"/>
      <c r="F37" s="31"/>
      <c r="G37" s="39"/>
      <c r="H37" s="39"/>
      <c r="I37" s="39"/>
      <c r="J37" s="39"/>
      <c r="K37" s="40"/>
      <c r="L37" s="116"/>
      <c r="M37" s="116"/>
      <c r="N37" s="112"/>
      <c r="O37" s="112"/>
      <c r="P37" s="112"/>
      <c r="Q37" s="112"/>
      <c r="R37" s="196"/>
      <c r="S37" s="161"/>
      <c r="T37" s="194"/>
      <c r="U37" s="14"/>
    </row>
    <row r="38" spans="2:21" ht="15" customHeight="1">
      <c r="B38" s="188"/>
      <c r="C38" s="188"/>
      <c r="D38" s="176"/>
      <c r="E38" s="29"/>
      <c r="F38" s="32"/>
      <c r="G38" s="44"/>
      <c r="H38" s="44"/>
      <c r="I38" s="44"/>
      <c r="J38" s="44"/>
      <c r="K38" s="44"/>
      <c r="L38" s="98"/>
      <c r="M38" s="98"/>
      <c r="N38" s="108"/>
      <c r="O38" s="108"/>
      <c r="P38" s="108"/>
      <c r="Q38" s="108"/>
      <c r="R38" s="197"/>
      <c r="S38" s="162"/>
      <c r="T38" s="195"/>
      <c r="U38" s="6"/>
    </row>
    <row r="39" spans="2:21" ht="15" customHeight="1">
      <c r="B39" s="187"/>
      <c r="C39" s="187"/>
      <c r="D39" s="175"/>
      <c r="E39" s="8"/>
      <c r="F39" s="31"/>
      <c r="G39" s="39"/>
      <c r="H39" s="39"/>
      <c r="I39" s="39"/>
      <c r="J39" s="39"/>
      <c r="K39" s="40"/>
      <c r="L39" s="116"/>
      <c r="M39" s="116"/>
      <c r="N39" s="112"/>
      <c r="O39" s="112"/>
      <c r="P39" s="112"/>
      <c r="Q39" s="112"/>
      <c r="R39" s="196"/>
      <c r="S39" s="161"/>
      <c r="T39" s="194"/>
      <c r="U39" s="14"/>
    </row>
    <row r="40" spans="2:21" ht="15" customHeight="1">
      <c r="B40" s="188"/>
      <c r="C40" s="188"/>
      <c r="D40" s="176"/>
      <c r="E40" s="29"/>
      <c r="F40" s="32"/>
      <c r="G40" s="44"/>
      <c r="H40" s="44"/>
      <c r="I40" s="44"/>
      <c r="J40" s="44"/>
      <c r="K40" s="44"/>
      <c r="L40" s="98"/>
      <c r="M40" s="98"/>
      <c r="N40" s="108"/>
      <c r="O40" s="108"/>
      <c r="P40" s="108"/>
      <c r="Q40" s="108"/>
      <c r="R40" s="197"/>
      <c r="S40" s="162"/>
      <c r="T40" s="195"/>
      <c r="U40" s="6"/>
    </row>
    <row r="41" spans="2:21" ht="15" customHeight="1">
      <c r="B41" s="187"/>
      <c r="C41" s="187"/>
      <c r="D41" s="175"/>
      <c r="E41" s="8"/>
      <c r="F41" s="31"/>
      <c r="G41" s="39"/>
      <c r="H41" s="39"/>
      <c r="I41" s="39"/>
      <c r="J41" s="39"/>
      <c r="K41" s="40"/>
      <c r="L41" s="116"/>
      <c r="M41" s="116"/>
      <c r="N41" s="112"/>
      <c r="O41" s="112"/>
      <c r="P41" s="112"/>
      <c r="Q41" s="112"/>
      <c r="R41" s="196"/>
      <c r="S41" s="161"/>
      <c r="T41" s="194"/>
      <c r="U41" s="14"/>
    </row>
    <row r="42" spans="2:21" ht="15" customHeight="1">
      <c r="B42" s="188"/>
      <c r="C42" s="188"/>
      <c r="D42" s="176"/>
      <c r="E42" s="29"/>
      <c r="F42" s="32"/>
      <c r="G42" s="44"/>
      <c r="H42" s="44"/>
      <c r="I42" s="44"/>
      <c r="J42" s="44"/>
      <c r="K42" s="44"/>
      <c r="L42" s="98"/>
      <c r="M42" s="98"/>
      <c r="N42" s="108"/>
      <c r="O42" s="108"/>
      <c r="P42" s="108"/>
      <c r="Q42" s="108"/>
      <c r="R42" s="197"/>
      <c r="S42" s="162"/>
      <c r="T42" s="195"/>
      <c r="U42" s="6"/>
    </row>
    <row r="43" spans="2:21" ht="15" customHeight="1">
      <c r="B43" s="187"/>
      <c r="C43" s="187"/>
      <c r="D43" s="175"/>
      <c r="E43" s="8"/>
      <c r="F43" s="31"/>
      <c r="G43" s="39"/>
      <c r="H43" s="39"/>
      <c r="I43" s="39"/>
      <c r="J43" s="39"/>
      <c r="K43" s="40"/>
      <c r="L43" s="116"/>
      <c r="M43" s="116"/>
      <c r="N43" s="112"/>
      <c r="O43" s="112"/>
      <c r="P43" s="113"/>
      <c r="Q43" s="113"/>
      <c r="R43" s="196"/>
      <c r="S43" s="161"/>
      <c r="T43" s="194"/>
      <c r="U43" s="14"/>
    </row>
    <row r="44" spans="2:21" ht="15" customHeight="1">
      <c r="B44" s="188"/>
      <c r="C44" s="188"/>
      <c r="D44" s="176"/>
      <c r="E44" s="29"/>
      <c r="F44" s="32"/>
      <c r="G44" s="44"/>
      <c r="H44" s="44"/>
      <c r="I44" s="44"/>
      <c r="J44" s="44"/>
      <c r="K44" s="44"/>
      <c r="L44" s="44"/>
      <c r="M44" s="44"/>
      <c r="N44" s="51"/>
      <c r="O44" s="51"/>
      <c r="P44" s="44"/>
      <c r="Q44" s="44"/>
      <c r="R44" s="197"/>
      <c r="S44" s="162"/>
      <c r="T44" s="195"/>
      <c r="U44" s="6"/>
    </row>
    <row r="45" spans="2:21" ht="15" customHeight="1">
      <c r="B45" s="187"/>
      <c r="C45" s="187"/>
      <c r="D45" s="175"/>
      <c r="E45" s="26"/>
      <c r="F45" s="27"/>
      <c r="G45" s="36"/>
      <c r="H45" s="36"/>
      <c r="I45" s="36"/>
      <c r="J45" s="36"/>
      <c r="K45" s="40"/>
      <c r="L45" s="116"/>
      <c r="M45" s="116"/>
      <c r="N45" s="112"/>
      <c r="O45" s="112"/>
      <c r="P45" s="113"/>
      <c r="Q45" s="113"/>
      <c r="R45" s="196"/>
      <c r="S45" s="161"/>
      <c r="T45" s="194"/>
      <c r="U45" s="11"/>
    </row>
    <row r="46" spans="2:21" ht="15" customHeight="1">
      <c r="B46" s="188"/>
      <c r="C46" s="188"/>
      <c r="D46" s="176"/>
      <c r="E46" s="29"/>
      <c r="F46" s="32"/>
      <c r="G46" s="44"/>
      <c r="H46" s="44"/>
      <c r="I46" s="44"/>
      <c r="J46" s="44"/>
      <c r="K46" s="44"/>
      <c r="L46" s="44"/>
      <c r="M46" s="44"/>
      <c r="N46" s="51"/>
      <c r="O46" s="51"/>
      <c r="P46" s="44"/>
      <c r="Q46" s="44"/>
      <c r="R46" s="197"/>
      <c r="S46" s="162"/>
      <c r="T46" s="195"/>
      <c r="U46" s="6"/>
    </row>
    <row r="47" spans="2:21" ht="15" customHeight="1">
      <c r="B47" s="187"/>
      <c r="C47" s="187"/>
      <c r="D47" s="175"/>
      <c r="E47" s="26"/>
      <c r="F47" s="27"/>
      <c r="G47" s="36"/>
      <c r="H47" s="36"/>
      <c r="I47" s="36"/>
      <c r="J47" s="36"/>
      <c r="K47" s="40"/>
      <c r="L47" s="116"/>
      <c r="M47" s="116"/>
      <c r="N47" s="112"/>
      <c r="O47" s="112"/>
      <c r="P47" s="113"/>
      <c r="Q47" s="113"/>
      <c r="R47" s="196"/>
      <c r="S47" s="161"/>
      <c r="T47" s="194"/>
      <c r="U47" s="11"/>
    </row>
    <row r="48" spans="2:21" ht="15" customHeight="1">
      <c r="B48" s="188"/>
      <c r="C48" s="188"/>
      <c r="D48" s="176"/>
      <c r="E48" s="29"/>
      <c r="F48" s="32"/>
      <c r="G48" s="44"/>
      <c r="H48" s="44"/>
      <c r="I48" s="44"/>
      <c r="J48" s="44"/>
      <c r="K48" s="44"/>
      <c r="L48" s="44"/>
      <c r="M48" s="44"/>
      <c r="N48" s="51"/>
      <c r="O48" s="51"/>
      <c r="P48" s="44"/>
      <c r="Q48" s="44"/>
      <c r="R48" s="197"/>
      <c r="S48" s="162"/>
      <c r="T48" s="195"/>
      <c r="U48" s="6"/>
    </row>
    <row r="53" spans="18:20" ht="11.25">
      <c r="R53" s="1"/>
      <c r="S53" s="1"/>
      <c r="T53" s="2"/>
    </row>
    <row r="54" spans="18:20" ht="11.25">
      <c r="R54" s="1"/>
      <c r="S54" s="1"/>
      <c r="T54" s="1"/>
    </row>
    <row r="55" spans="18:20" ht="11.25">
      <c r="R55" s="1"/>
      <c r="S55" s="1"/>
      <c r="T55" s="1"/>
    </row>
    <row r="56" spans="18:20" ht="11.25">
      <c r="R56" s="1"/>
      <c r="S56" s="1"/>
      <c r="T56" s="2"/>
    </row>
    <row r="57" spans="6:20" ht="11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1"/>
      <c r="S57" s="1"/>
      <c r="T57" s="1"/>
    </row>
    <row r="58" spans="6:20" ht="11.25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1"/>
      <c r="S58" s="1"/>
      <c r="T58" s="1"/>
    </row>
    <row r="59" spans="18:19" ht="11.25">
      <c r="R59" s="1"/>
      <c r="S59" s="1"/>
    </row>
    <row r="60" spans="2:21" ht="15" customHeight="1">
      <c r="B60" s="1"/>
      <c r="C60" s="1"/>
      <c r="U60" s="2"/>
    </row>
    <row r="61" spans="2:21" ht="15" customHeight="1">
      <c r="B61" s="1"/>
      <c r="C61" s="1"/>
      <c r="U61" s="2"/>
    </row>
    <row r="62" spans="2:21" ht="15" customHeight="1">
      <c r="B62" s="1"/>
      <c r="C62" s="1"/>
      <c r="U62" s="2"/>
    </row>
    <row r="63" spans="2:21" ht="15" customHeight="1">
      <c r="B63" s="1"/>
      <c r="C63" s="1"/>
      <c r="U63" s="2"/>
    </row>
    <row r="64" spans="2:21" ht="15" customHeight="1">
      <c r="B64" s="1"/>
      <c r="C64" s="1"/>
      <c r="U64" s="2"/>
    </row>
    <row r="65" spans="2:21" ht="15" customHeight="1">
      <c r="B65" s="1"/>
      <c r="C65" s="1"/>
      <c r="U65" s="2"/>
    </row>
    <row r="66" spans="2:21" ht="15" customHeight="1">
      <c r="B66" s="1"/>
      <c r="C66" s="1"/>
      <c r="U66" s="2"/>
    </row>
    <row r="67" spans="2:21" ht="15" customHeight="1">
      <c r="B67" s="1"/>
      <c r="C67" s="1"/>
      <c r="U67" s="2"/>
    </row>
    <row r="68" spans="2:21" ht="15" customHeight="1">
      <c r="B68" s="1"/>
      <c r="C68" s="1"/>
      <c r="U68" s="2"/>
    </row>
    <row r="69" spans="2:21" ht="15" customHeight="1">
      <c r="B69" s="1"/>
      <c r="C69" s="1"/>
      <c r="U69" s="2"/>
    </row>
    <row r="70" spans="2:21" ht="15" customHeight="1">
      <c r="B70" s="1"/>
      <c r="C70" s="1"/>
      <c r="U70" s="2"/>
    </row>
    <row r="71" spans="2:21" ht="15" customHeight="1">
      <c r="B71" s="1"/>
      <c r="C71" s="1"/>
      <c r="U71" s="2"/>
    </row>
    <row r="72" spans="2:21" ht="15" customHeight="1">
      <c r="B72" s="1"/>
      <c r="C72" s="1"/>
      <c r="U72" s="2"/>
    </row>
    <row r="73" spans="2:21" ht="15" customHeight="1">
      <c r="B73" s="1"/>
      <c r="C73" s="1"/>
      <c r="U73" s="2"/>
    </row>
    <row r="74" spans="2:21" ht="15" customHeight="1">
      <c r="B74" s="1"/>
      <c r="C74" s="1"/>
      <c r="U74" s="2"/>
    </row>
    <row r="75" spans="2:21" ht="15" customHeight="1">
      <c r="B75" s="1"/>
      <c r="C75" s="1"/>
      <c r="U75" s="2"/>
    </row>
    <row r="76" spans="2:21" ht="15" customHeight="1">
      <c r="B76" s="1"/>
      <c r="C76" s="1"/>
      <c r="U76" s="2"/>
    </row>
    <row r="77" spans="2:21" ht="15" customHeight="1">
      <c r="B77" s="1"/>
      <c r="C77" s="1"/>
      <c r="U77" s="2"/>
    </row>
    <row r="78" spans="2:21" ht="15" customHeight="1">
      <c r="B78" s="1"/>
      <c r="C78" s="1"/>
      <c r="U78" s="2"/>
    </row>
    <row r="79" spans="2:21" ht="15" customHeight="1">
      <c r="B79" s="1"/>
      <c r="C79" s="1"/>
      <c r="U79" s="2"/>
    </row>
    <row r="80" spans="2:21" ht="15" customHeight="1">
      <c r="B80" s="1"/>
      <c r="C80" s="1"/>
      <c r="U80" s="2"/>
    </row>
    <row r="81" spans="2:21" ht="15" customHeight="1">
      <c r="B81" s="1"/>
      <c r="C81" s="1"/>
      <c r="U81" s="2"/>
    </row>
    <row r="82" spans="2:21" ht="15" customHeight="1">
      <c r="B82" s="1"/>
      <c r="C82" s="1"/>
      <c r="U82" s="2"/>
    </row>
    <row r="83" spans="2:21" ht="15" customHeight="1">
      <c r="B83" s="1"/>
      <c r="C83" s="1"/>
      <c r="U83" s="2"/>
    </row>
    <row r="84" spans="2:21" ht="15" customHeight="1">
      <c r="B84" s="1"/>
      <c r="C84" s="1"/>
      <c r="U84" s="2"/>
    </row>
    <row r="85" spans="2:21" ht="15" customHeight="1">
      <c r="B85" s="1"/>
      <c r="C85" s="1"/>
      <c r="U85" s="2"/>
    </row>
    <row r="86" spans="2:21" ht="15" customHeight="1">
      <c r="B86" s="1"/>
      <c r="C86" s="1"/>
      <c r="U86" s="2"/>
    </row>
    <row r="87" spans="2:21" ht="15" customHeight="1">
      <c r="B87" s="1"/>
      <c r="C87" s="1"/>
      <c r="U87" s="2"/>
    </row>
    <row r="88" spans="2:21" ht="15" customHeight="1">
      <c r="B88" s="1"/>
      <c r="C88" s="1"/>
      <c r="U88" s="2"/>
    </row>
    <row r="89" spans="2:21" ht="15" customHeight="1">
      <c r="B89" s="1"/>
      <c r="C89" s="1"/>
      <c r="U89" s="2"/>
    </row>
  </sheetData>
  <sheetProtection/>
  <mergeCells count="129">
    <mergeCell ref="H4:H5"/>
    <mergeCell ref="B45:B46"/>
    <mergeCell ref="B41:B42"/>
    <mergeCell ref="C41:C42"/>
    <mergeCell ref="D45:D46"/>
    <mergeCell ref="C45:C46"/>
    <mergeCell ref="B39:B40"/>
    <mergeCell ref="B43:B44"/>
    <mergeCell ref="D29:D30"/>
    <mergeCell ref="C43:C44"/>
    <mergeCell ref="D41:D42"/>
    <mergeCell ref="D43:D44"/>
    <mergeCell ref="B37:B38"/>
    <mergeCell ref="C37:C38"/>
    <mergeCell ref="D37:D38"/>
    <mergeCell ref="D39:D40"/>
    <mergeCell ref="C39:C40"/>
    <mergeCell ref="D35:D36"/>
    <mergeCell ref="C35:C36"/>
    <mergeCell ref="B35:B36"/>
    <mergeCell ref="B29:B30"/>
    <mergeCell ref="D25:D26"/>
    <mergeCell ref="B31:B32"/>
    <mergeCell ref="B33:B34"/>
    <mergeCell ref="C31:C32"/>
    <mergeCell ref="B25:B26"/>
    <mergeCell ref="C25:C26"/>
    <mergeCell ref="B15:B16"/>
    <mergeCell ref="C15:C16"/>
    <mergeCell ref="C29:C30"/>
    <mergeCell ref="B19:B20"/>
    <mergeCell ref="C19:C20"/>
    <mergeCell ref="D19:D20"/>
    <mergeCell ref="D21:D22"/>
    <mergeCell ref="C21:C22"/>
    <mergeCell ref="B21:B22"/>
    <mergeCell ref="D15:D16"/>
    <mergeCell ref="B47:B48"/>
    <mergeCell ref="C47:C48"/>
    <mergeCell ref="D47:D48"/>
    <mergeCell ref="B17:B18"/>
    <mergeCell ref="C4:C8"/>
    <mergeCell ref="B27:B28"/>
    <mergeCell ref="C27:C28"/>
    <mergeCell ref="D27:D28"/>
    <mergeCell ref="B9:B10"/>
    <mergeCell ref="C9:C10"/>
    <mergeCell ref="B13:B14"/>
    <mergeCell ref="C13:C14"/>
    <mergeCell ref="D13:D14"/>
    <mergeCell ref="D11:D12"/>
    <mergeCell ref="C11:C12"/>
    <mergeCell ref="B11:B12"/>
    <mergeCell ref="R7:R8"/>
    <mergeCell ref="S7:S8"/>
    <mergeCell ref="T7:T8"/>
    <mergeCell ref="R4:T6"/>
    <mergeCell ref="D31:D32"/>
    <mergeCell ref="R9:R10"/>
    <mergeCell ref="R11:R12"/>
    <mergeCell ref="R13:R14"/>
    <mergeCell ref="R15:R16"/>
    <mergeCell ref="D9:D10"/>
    <mergeCell ref="R29:R30"/>
    <mergeCell ref="S29:S30"/>
    <mergeCell ref="B23:B24"/>
    <mergeCell ref="C23:C24"/>
    <mergeCell ref="D23:D24"/>
    <mergeCell ref="S27:S28"/>
    <mergeCell ref="S15:S16"/>
    <mergeCell ref="S17:S18"/>
    <mergeCell ref="S19:S20"/>
    <mergeCell ref="C33:C34"/>
    <mergeCell ref="D33:D34"/>
    <mergeCell ref="C17:C18"/>
    <mergeCell ref="D17:D18"/>
    <mergeCell ref="R23:R24"/>
    <mergeCell ref="S21:S22"/>
    <mergeCell ref="S23:S24"/>
    <mergeCell ref="T25:T26"/>
    <mergeCell ref="R27:R28"/>
    <mergeCell ref="T9:T10"/>
    <mergeCell ref="T11:T12"/>
    <mergeCell ref="T13:T14"/>
    <mergeCell ref="T15:T16"/>
    <mergeCell ref="T17:T18"/>
    <mergeCell ref="T19:T20"/>
    <mergeCell ref="S11:S12"/>
    <mergeCell ref="S13:S14"/>
    <mergeCell ref="T39:T40"/>
    <mergeCell ref="R33:R34"/>
    <mergeCell ref="R17:R18"/>
    <mergeCell ref="R19:R20"/>
    <mergeCell ref="S9:S10"/>
    <mergeCell ref="R35:R36"/>
    <mergeCell ref="T21:T22"/>
    <mergeCell ref="T23:T24"/>
    <mergeCell ref="R25:R26"/>
    <mergeCell ref="S25:S26"/>
    <mergeCell ref="R47:R48"/>
    <mergeCell ref="S47:S48"/>
    <mergeCell ref="T47:T48"/>
    <mergeCell ref="R41:R42"/>
    <mergeCell ref="S41:S42"/>
    <mergeCell ref="T27:T28"/>
    <mergeCell ref="S43:S44"/>
    <mergeCell ref="T29:T30"/>
    <mergeCell ref="R31:R32"/>
    <mergeCell ref="S31:S32"/>
    <mergeCell ref="L4:Q5"/>
    <mergeCell ref="U11:U12"/>
    <mergeCell ref="U19:U20"/>
    <mergeCell ref="S33:S34"/>
    <mergeCell ref="T33:T34"/>
    <mergeCell ref="T37:T38"/>
    <mergeCell ref="S35:S36"/>
    <mergeCell ref="T35:T36"/>
    <mergeCell ref="R21:R22"/>
    <mergeCell ref="T31:T32"/>
    <mergeCell ref="R45:R46"/>
    <mergeCell ref="S45:S46"/>
    <mergeCell ref="T45:T46"/>
    <mergeCell ref="R37:R38"/>
    <mergeCell ref="S37:S38"/>
    <mergeCell ref="T41:T42"/>
    <mergeCell ref="R43:R44"/>
    <mergeCell ref="R39:R40"/>
    <mergeCell ref="T43:T44"/>
    <mergeCell ref="S39:S40"/>
  </mergeCells>
  <printOptions/>
  <pageMargins left="0.2755905511811024" right="0.31496062992125984" top="0.6299212598425197" bottom="0.3937007874015748" header="0.3937007874015748" footer="0.2362204724409449"/>
  <pageSetup horizontalDpi="600" verticalDpi="600" orientation="portrait" paperSize="9" scale="105" r:id="rId1"/>
  <ignoredErrors>
    <ignoredError sqref="B9 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大阪市</cp:lastModifiedBy>
  <cp:lastPrinted>2018-09-10T08:13:06Z</cp:lastPrinted>
  <dcterms:created xsi:type="dcterms:W3CDTF">2007-09-05T01:41:22Z</dcterms:created>
  <dcterms:modified xsi:type="dcterms:W3CDTF">2018-09-14T05:56:24Z</dcterms:modified>
  <cp:category/>
  <cp:version/>
  <cp:contentType/>
  <cp:contentStatus/>
</cp:coreProperties>
</file>