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6140" windowHeight="7830" tabRatio="744" activeTab="0"/>
  </bookViews>
  <sheets>
    <sheet name="3）月別面積規模別件数(2-2-3)" sheetId="1" r:id="rId1"/>
  </sheets>
  <definedNames>
    <definedName name="_xlnm.Print_Area" localSheetId="0">'3）月別面積規模別件数(2-2-3)'!$A$1:$M$28</definedName>
  </definedNames>
  <calcPr fullCalcOnLoad="1"/>
</workbook>
</file>

<file path=xl/sharedStrings.xml><?xml version="1.0" encoding="utf-8"?>
<sst xmlns="http://schemas.openxmlformats.org/spreadsheetml/2006/main" count="58" uniqueCount="33">
  <si>
    <t>区分</t>
  </si>
  <si>
    <t>小計</t>
  </si>
  <si>
    <t>100㎡</t>
  </si>
  <si>
    <t>200㎡</t>
  </si>
  <si>
    <t>300㎡</t>
  </si>
  <si>
    <t>500㎡</t>
  </si>
  <si>
    <t>1,000㎡</t>
  </si>
  <si>
    <t>2,000㎡</t>
  </si>
  <si>
    <t>5,000㎡</t>
  </si>
  <si>
    <t>10,000㎡</t>
  </si>
  <si>
    <t>以上</t>
  </si>
  <si>
    <t>未満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</si>
  <si>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</si>
  <si>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</si>
  <si>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</si>
  <si>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</si>
  <si>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</si>
  <si>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</si>
  <si>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</si>
  <si>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</si>
  <si>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</si>
  <si>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</si>
  <si>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</si>
  <si>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月別面積規模別土地取引件数</t>
  </si>
  <si>
    <t>(大阪市;単位:件）　　　</t>
  </si>
  <si>
    <t>出典：国土交通省</t>
  </si>
  <si>
    <t>一般の土地取引件数</t>
  </si>
  <si>
    <t>マンション等の
区分所有権の
移転に係る
土地取引件数</t>
  </si>
  <si>
    <t>総土地取引
件数</t>
  </si>
  <si>
    <t>令和２年計</t>
  </si>
  <si>
    <t>令和３年計</t>
  </si>
  <si>
    <t>令和４年計</t>
  </si>
  <si>
    <t>令和４年1月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</si>
</sst>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¥&quot;#,##0_);[Red]\(&quot;¥&quot;#,##0\)"/>
    <numFmt numFmtId="192" formatCode="0_ "/>
    <numFmt numFmtId="193" formatCode="#,##0.0_ ;[Red]\-#,##0.0\ "/>
  </numFmts>
  <fonts count="44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3" fillId="33" borderId="0" xfId="67" applyFont="1" applyFill="1" applyAlignment="1">
      <alignment horizontal="centerContinuous"/>
      <protection/>
    </xf>
    <xf numFmtId="0" fontId="5" fillId="33" borderId="0" xfId="67" applyFont="1" applyFill="1" applyAlignment="1">
      <alignment horizontal="centerContinuous"/>
      <protection/>
    </xf>
    <xf numFmtId="0" fontId="3" fillId="33" borderId="0" xfId="67" applyNumberFormat="1" applyFont="1" applyFill="1" applyAlignment="1" applyProtection="1">
      <alignment horizontal="centerContinuous"/>
      <protection/>
    </xf>
    <xf numFmtId="0" fontId="3" fillId="33" borderId="10" xfId="67" applyFont="1" applyFill="1" applyBorder="1" applyAlignment="1">
      <alignment horizontal="right"/>
      <protection/>
    </xf>
    <xf numFmtId="0" fontId="3" fillId="33" borderId="11" xfId="67" applyFont="1" applyFill="1" applyBorder="1" applyAlignment="1">
      <alignment/>
      <protection/>
    </xf>
    <xf numFmtId="0" fontId="3" fillId="33" borderId="12" xfId="67" applyFont="1" applyFill="1" applyBorder="1" applyAlignment="1">
      <alignment/>
      <protection/>
    </xf>
    <xf numFmtId="0" fontId="3" fillId="33" borderId="13" xfId="67" applyFont="1" applyFill="1" applyBorder="1" applyAlignment="1">
      <alignment horizontal="right"/>
      <protection/>
    </xf>
    <xf numFmtId="0" fontId="3" fillId="33" borderId="14" xfId="67" applyFont="1" applyFill="1" applyBorder="1" applyAlignment="1">
      <alignment horizontal="right"/>
      <protection/>
    </xf>
    <xf numFmtId="0" fontId="3" fillId="33" borderId="10" xfId="67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34" borderId="15" xfId="67" applyFont="1" applyFill="1" applyBorder="1" applyAlignment="1" applyProtection="1">
      <alignment horizontal="right" vertical="center"/>
      <protection/>
    </xf>
    <xf numFmtId="0" fontId="3" fillId="33" borderId="15" xfId="67" applyFont="1" applyFill="1" applyBorder="1" applyAlignment="1" applyProtection="1">
      <alignment horizontal="right"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7" fillId="33" borderId="0" xfId="67" applyNumberFormat="1" applyFont="1" applyFill="1" applyAlignment="1" applyProtection="1">
      <alignment horizontal="centerContinuous" vertical="center"/>
      <protection/>
    </xf>
    <xf numFmtId="176" fontId="8" fillId="34" borderId="10" xfId="67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3" fillId="33" borderId="16" xfId="67" applyFont="1" applyFill="1" applyBorder="1" applyAlignment="1">
      <alignment horizontal="center" vertical="center" wrapText="1"/>
      <protection/>
    </xf>
    <xf numFmtId="0" fontId="3" fillId="33" borderId="14" xfId="67" applyFont="1" applyFill="1" applyBorder="1" applyAlignment="1" applyProtection="1">
      <alignment horizontal="right" vertical="center" shrinkToFit="1"/>
      <protection/>
    </xf>
    <xf numFmtId="176" fontId="8" fillId="33" borderId="10" xfId="63" applyNumberFormat="1" applyFont="1" applyFill="1" applyBorder="1" applyAlignment="1" applyProtection="1">
      <alignment vertical="center"/>
      <protection/>
    </xf>
    <xf numFmtId="176" fontId="8" fillId="35" borderId="10" xfId="63" applyNumberFormat="1" applyFont="1" applyFill="1" applyBorder="1" applyAlignment="1" applyProtection="1">
      <alignment vertical="center"/>
      <protection/>
    </xf>
    <xf numFmtId="176" fontId="8" fillId="6" borderId="15" xfId="63" applyNumberFormat="1" applyFont="1" applyFill="1" applyBorder="1" applyAlignment="1" applyProtection="1">
      <alignment vertical="center"/>
      <protection/>
    </xf>
    <xf numFmtId="0" fontId="3" fillId="6" borderId="15" xfId="67" applyFont="1" applyFill="1" applyBorder="1" applyAlignment="1" applyProtection="1">
      <alignment horizontal="center" vertical="center" wrapText="1"/>
      <protection/>
    </xf>
    <xf numFmtId="186" fontId="8" fillId="35" borderId="10" xfId="63" applyNumberFormat="1" applyFont="1" applyFill="1" applyBorder="1" applyAlignment="1" applyProtection="1">
      <alignment vertical="center"/>
      <protection/>
    </xf>
    <xf numFmtId="186" fontId="8" fillId="33" borderId="10" xfId="63" applyNumberFormat="1" applyFont="1" applyFill="1" applyBorder="1" applyAlignment="1" applyProtection="1">
      <alignment vertical="center"/>
      <protection/>
    </xf>
    <xf numFmtId="176" fontId="8" fillId="33" borderId="17" xfId="63" applyNumberFormat="1" applyFont="1" applyFill="1" applyBorder="1" applyAlignment="1" applyProtection="1">
      <alignment vertical="center"/>
      <protection/>
    </xf>
    <xf numFmtId="0" fontId="3" fillId="35" borderId="15" xfId="67" applyFont="1" applyFill="1" applyBorder="1" applyAlignment="1" applyProtection="1">
      <alignment horizontal="right" vertical="center"/>
      <protection/>
    </xf>
    <xf numFmtId="186" fontId="8" fillId="33" borderId="10" xfId="50" applyNumberFormat="1" applyFont="1" applyFill="1" applyBorder="1" applyAlignment="1" applyProtection="1">
      <alignment vertical="center"/>
      <protection/>
    </xf>
    <xf numFmtId="177" fontId="8" fillId="33" borderId="10" xfId="63" applyNumberFormat="1" applyFont="1" applyFill="1" applyBorder="1" applyAlignment="1" applyProtection="1">
      <alignment vertical="center"/>
      <protection/>
    </xf>
    <xf numFmtId="176" fontId="8" fillId="33" borderId="10" xfId="63" applyNumberFormat="1" applyFont="1" applyFill="1" applyBorder="1" applyAlignment="1">
      <alignment vertical="center"/>
      <protection/>
    </xf>
    <xf numFmtId="0" fontId="5" fillId="33" borderId="18" xfId="67" applyNumberFormat="1" applyFont="1" applyFill="1" applyBorder="1" applyAlignment="1" applyProtection="1">
      <alignment horizontal="right" vertical="center"/>
      <protection/>
    </xf>
    <xf numFmtId="0" fontId="3" fillId="33" borderId="10" xfId="67" applyFont="1" applyFill="1" applyBorder="1" applyAlignment="1">
      <alignment horizontal="center"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3" fillId="33" borderId="14" xfId="67" applyFont="1" applyFill="1" applyBorder="1" applyAlignment="1">
      <alignment horizontal="center" vertical="center"/>
      <protection/>
    </xf>
    <xf numFmtId="0" fontId="6" fillId="33" borderId="19" xfId="67" applyFont="1" applyFill="1" applyBorder="1" applyAlignment="1">
      <alignment horizontal="center" vertical="center" wrapText="1"/>
      <protection/>
    </xf>
    <xf numFmtId="0" fontId="6" fillId="33" borderId="20" xfId="67" applyFont="1" applyFill="1" applyBorder="1" applyAlignment="1">
      <alignment horizontal="center" vertical="center" wrapText="1"/>
      <protection/>
    </xf>
    <xf numFmtId="0" fontId="6" fillId="33" borderId="21" xfId="67" applyFont="1" applyFill="1" applyBorder="1" applyAlignment="1">
      <alignment horizontal="center" vertical="center" wrapText="1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6" fillId="33" borderId="13" xfId="67" applyFont="1" applyFill="1" applyBorder="1" applyAlignment="1">
      <alignment horizontal="center" vertical="center" wrapText="1"/>
      <protection/>
    </xf>
    <xf numFmtId="0" fontId="6" fillId="33" borderId="14" xfId="67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様式2-1～2-3雛形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7">
      <selection activeCell="M20" sqref="M20"/>
    </sheetView>
  </sheetViews>
  <sheetFormatPr defaultColWidth="9.00390625" defaultRowHeight="13.5"/>
  <cols>
    <col min="1" max="1" width="9.375" style="0" customWidth="1"/>
    <col min="2" max="10" width="7.50390625" style="0" customWidth="1"/>
    <col min="11" max="11" width="8.125" style="0" customWidth="1"/>
    <col min="12" max="12" width="11.125" style="0" customWidth="1"/>
    <col min="13" max="13" width="8.125" style="0" customWidth="1"/>
  </cols>
  <sheetData>
    <row r="1" spans="1:13" ht="30.75" customHeight="1">
      <c r="A1" s="14" t="s">
        <v>23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</row>
    <row r="2" spans="1:13" ht="1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>
      <c r="A3" s="31" t="s">
        <v>0</v>
      </c>
      <c r="B3" s="5"/>
      <c r="C3" s="6"/>
      <c r="D3" s="6"/>
      <c r="E3" s="6"/>
      <c r="F3" s="6"/>
      <c r="G3" s="6"/>
      <c r="H3" s="6"/>
      <c r="I3" s="6"/>
      <c r="J3" s="6"/>
      <c r="K3" s="34" t="s">
        <v>26</v>
      </c>
      <c r="L3" s="37" t="s">
        <v>27</v>
      </c>
      <c r="M3" s="37" t="s">
        <v>28</v>
      </c>
    </row>
    <row r="4" spans="1:13" ht="13.5">
      <c r="A4" s="32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35"/>
      <c r="L4" s="38"/>
      <c r="M4" s="38"/>
    </row>
    <row r="5" spans="1:13" ht="13.5">
      <c r="A5" s="32"/>
      <c r="B5" s="7"/>
      <c r="C5" s="7" t="s">
        <v>10</v>
      </c>
      <c r="D5" s="7" t="s">
        <v>10</v>
      </c>
      <c r="E5" s="7" t="s">
        <v>10</v>
      </c>
      <c r="F5" s="7" t="s">
        <v>10</v>
      </c>
      <c r="G5" s="7" t="s">
        <v>10</v>
      </c>
      <c r="H5" s="7" t="s">
        <v>10</v>
      </c>
      <c r="I5" s="7" t="s">
        <v>10</v>
      </c>
      <c r="J5" s="7" t="s">
        <v>10</v>
      </c>
      <c r="K5" s="35"/>
      <c r="L5" s="38"/>
      <c r="M5" s="38"/>
    </row>
    <row r="6" spans="1:13" ht="13.5">
      <c r="A6" s="32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/>
      <c r="K6" s="35"/>
      <c r="L6" s="38"/>
      <c r="M6" s="38"/>
    </row>
    <row r="7" spans="1:13" ht="14.25" thickBot="1">
      <c r="A7" s="33"/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8" t="s">
        <v>11</v>
      </c>
      <c r="H7" s="8" t="s">
        <v>11</v>
      </c>
      <c r="I7" s="8" t="s">
        <v>11</v>
      </c>
      <c r="J7" s="8"/>
      <c r="K7" s="36"/>
      <c r="L7" s="39"/>
      <c r="M7" s="39"/>
    </row>
    <row r="8" spans="1:13" ht="26.25" customHeight="1" thickBot="1" thickTop="1">
      <c r="A8" s="17" t="s">
        <v>29</v>
      </c>
      <c r="B8" s="25">
        <v>12912</v>
      </c>
      <c r="C8" s="25">
        <v>2933</v>
      </c>
      <c r="D8" s="25">
        <v>873</v>
      </c>
      <c r="E8" s="25">
        <v>702</v>
      </c>
      <c r="F8" s="25">
        <v>406</v>
      </c>
      <c r="G8" s="25">
        <v>135</v>
      </c>
      <c r="H8" s="25">
        <v>37</v>
      </c>
      <c r="I8" s="25">
        <v>8</v>
      </c>
      <c r="J8" s="25">
        <v>7</v>
      </c>
      <c r="K8" s="25">
        <v>18013</v>
      </c>
      <c r="L8" s="25">
        <v>26330</v>
      </c>
      <c r="M8" s="25">
        <v>44343</v>
      </c>
    </row>
    <row r="9" spans="1:13" ht="26.25" customHeight="1" thickBot="1" thickTop="1">
      <c r="A9" s="17" t="s">
        <v>30</v>
      </c>
      <c r="B9" s="25">
        <v>12634</v>
      </c>
      <c r="C9" s="25">
        <v>2908</v>
      </c>
      <c r="D9" s="25">
        <v>1017</v>
      </c>
      <c r="E9" s="25">
        <v>806</v>
      </c>
      <c r="F9" s="25">
        <v>416</v>
      </c>
      <c r="G9" s="25">
        <v>154</v>
      </c>
      <c r="H9" s="25">
        <v>63</v>
      </c>
      <c r="I9" s="25">
        <v>13</v>
      </c>
      <c r="J9" s="25">
        <v>13</v>
      </c>
      <c r="K9" s="25">
        <v>18024</v>
      </c>
      <c r="L9" s="25">
        <v>25407</v>
      </c>
      <c r="M9" s="25">
        <v>43431</v>
      </c>
    </row>
    <row r="10" spans="1:13" s="10" customFormat="1" ht="23.25" customHeight="1" thickTop="1">
      <c r="A10" s="18" t="s">
        <v>32</v>
      </c>
      <c r="B10" s="19">
        <v>839</v>
      </c>
      <c r="C10" s="19">
        <v>191</v>
      </c>
      <c r="D10" s="19">
        <v>61</v>
      </c>
      <c r="E10" s="19">
        <v>58</v>
      </c>
      <c r="F10" s="19">
        <v>43</v>
      </c>
      <c r="G10" s="19">
        <v>11</v>
      </c>
      <c r="H10" s="19">
        <v>2</v>
      </c>
      <c r="I10" s="19">
        <v>0</v>
      </c>
      <c r="J10" s="19">
        <v>0</v>
      </c>
      <c r="K10" s="19">
        <v>1205</v>
      </c>
      <c r="L10" s="19">
        <v>1730</v>
      </c>
      <c r="M10" s="19">
        <v>2935</v>
      </c>
    </row>
    <row r="11" spans="1:13" s="10" customFormat="1" ht="23.25" customHeight="1">
      <c r="A11" s="9" t="s">
        <v>12</v>
      </c>
      <c r="B11" s="24">
        <v>939</v>
      </c>
      <c r="C11" s="24">
        <v>232</v>
      </c>
      <c r="D11" s="24">
        <v>62</v>
      </c>
      <c r="E11" s="24">
        <v>63</v>
      </c>
      <c r="F11" s="24">
        <v>24</v>
      </c>
      <c r="G11" s="24">
        <v>5</v>
      </c>
      <c r="H11" s="24">
        <v>3</v>
      </c>
      <c r="I11" s="24">
        <v>0</v>
      </c>
      <c r="J11" s="24">
        <v>0</v>
      </c>
      <c r="K11" s="24">
        <v>1328</v>
      </c>
      <c r="L11" s="24">
        <v>2433</v>
      </c>
      <c r="M11" s="24">
        <v>3761</v>
      </c>
    </row>
    <row r="12" spans="1:13" s="10" customFormat="1" ht="23.25" customHeight="1">
      <c r="A12" s="9" t="s">
        <v>13</v>
      </c>
      <c r="B12" s="24">
        <v>1427</v>
      </c>
      <c r="C12" s="24">
        <v>325</v>
      </c>
      <c r="D12" s="24">
        <v>108</v>
      </c>
      <c r="E12" s="24">
        <v>108</v>
      </c>
      <c r="F12" s="24">
        <v>49</v>
      </c>
      <c r="G12" s="24">
        <v>21</v>
      </c>
      <c r="H12" s="24">
        <v>9</v>
      </c>
      <c r="I12" s="24">
        <v>2</v>
      </c>
      <c r="J12" s="24">
        <v>2</v>
      </c>
      <c r="K12" s="24">
        <v>2051</v>
      </c>
      <c r="L12" s="24">
        <v>3206</v>
      </c>
      <c r="M12" s="24">
        <v>5257</v>
      </c>
    </row>
    <row r="13" spans="1:13" s="10" customFormat="1" ht="23.25" customHeight="1">
      <c r="A13" s="26" t="s">
        <v>1</v>
      </c>
      <c r="B13" s="20">
        <f>SUM(B10:B12)</f>
        <v>3205</v>
      </c>
      <c r="C13" s="20">
        <f aca="true" t="shared" si="0" ref="C13:M13">SUM(C10:C12)</f>
        <v>748</v>
      </c>
      <c r="D13" s="20">
        <f t="shared" si="0"/>
        <v>231</v>
      </c>
      <c r="E13" s="20">
        <f t="shared" si="0"/>
        <v>229</v>
      </c>
      <c r="F13" s="20">
        <f t="shared" si="0"/>
        <v>116</v>
      </c>
      <c r="G13" s="20">
        <f t="shared" si="0"/>
        <v>37</v>
      </c>
      <c r="H13" s="20">
        <f t="shared" si="0"/>
        <v>14</v>
      </c>
      <c r="I13" s="20">
        <f t="shared" si="0"/>
        <v>2</v>
      </c>
      <c r="J13" s="20">
        <f t="shared" si="0"/>
        <v>2</v>
      </c>
      <c r="K13" s="20">
        <f t="shared" si="0"/>
        <v>4584</v>
      </c>
      <c r="L13" s="20">
        <f t="shared" si="0"/>
        <v>7369</v>
      </c>
      <c r="M13" s="20">
        <f t="shared" si="0"/>
        <v>11953</v>
      </c>
    </row>
    <row r="14" spans="1:13" s="10" customFormat="1" ht="23.25" customHeight="1">
      <c r="A14" s="9" t="s">
        <v>14</v>
      </c>
      <c r="B14" s="28">
        <v>1047</v>
      </c>
      <c r="C14" s="28">
        <v>249</v>
      </c>
      <c r="D14" s="28">
        <v>82</v>
      </c>
      <c r="E14" s="28">
        <v>74</v>
      </c>
      <c r="F14" s="28">
        <v>38</v>
      </c>
      <c r="G14" s="28">
        <v>10</v>
      </c>
      <c r="H14" s="28">
        <v>3</v>
      </c>
      <c r="I14" s="28">
        <v>1</v>
      </c>
      <c r="J14" s="28">
        <v>0</v>
      </c>
      <c r="K14" s="28">
        <v>1504</v>
      </c>
      <c r="L14" s="28">
        <v>2357</v>
      </c>
      <c r="M14" s="28">
        <v>3861</v>
      </c>
    </row>
    <row r="15" spans="1:13" s="10" customFormat="1" ht="23.25" customHeight="1">
      <c r="A15" s="9" t="s">
        <v>15</v>
      </c>
      <c r="B15" s="19">
        <v>978</v>
      </c>
      <c r="C15" s="19">
        <v>201</v>
      </c>
      <c r="D15" s="19">
        <v>67</v>
      </c>
      <c r="E15" s="19">
        <v>56</v>
      </c>
      <c r="F15" s="19">
        <v>33</v>
      </c>
      <c r="G15" s="19">
        <v>20</v>
      </c>
      <c r="H15" s="19">
        <v>2</v>
      </c>
      <c r="I15" s="19">
        <v>1</v>
      </c>
      <c r="J15" s="19">
        <v>2</v>
      </c>
      <c r="K15" s="19">
        <v>1360</v>
      </c>
      <c r="L15" s="19">
        <v>2347</v>
      </c>
      <c r="M15" s="19">
        <v>3707</v>
      </c>
    </row>
    <row r="16" spans="1:13" s="10" customFormat="1" ht="23.25" customHeight="1">
      <c r="A16" s="9" t="s">
        <v>16</v>
      </c>
      <c r="B16" s="29">
        <v>1165</v>
      </c>
      <c r="C16" s="29">
        <v>250</v>
      </c>
      <c r="D16" s="29">
        <v>78</v>
      </c>
      <c r="E16" s="29">
        <v>59</v>
      </c>
      <c r="F16" s="29">
        <v>43</v>
      </c>
      <c r="G16" s="29">
        <v>15</v>
      </c>
      <c r="H16" s="29">
        <v>1</v>
      </c>
      <c r="I16" s="29">
        <v>0</v>
      </c>
      <c r="J16" s="29">
        <v>1</v>
      </c>
      <c r="K16" s="29">
        <v>1612</v>
      </c>
      <c r="L16" s="29">
        <v>2211</v>
      </c>
      <c r="M16" s="29">
        <v>3823</v>
      </c>
    </row>
    <row r="17" spans="1:13" s="10" customFormat="1" ht="23.25" customHeight="1">
      <c r="A17" s="11" t="s">
        <v>1</v>
      </c>
      <c r="B17" s="20">
        <f>SUM(B14:B16)</f>
        <v>3190</v>
      </c>
      <c r="C17" s="20">
        <f aca="true" t="shared" si="1" ref="C17:M17">SUM(C14:C16)</f>
        <v>700</v>
      </c>
      <c r="D17" s="20">
        <f t="shared" si="1"/>
        <v>227</v>
      </c>
      <c r="E17" s="20">
        <f t="shared" si="1"/>
        <v>189</v>
      </c>
      <c r="F17" s="20">
        <f t="shared" si="1"/>
        <v>114</v>
      </c>
      <c r="G17" s="20">
        <f t="shared" si="1"/>
        <v>45</v>
      </c>
      <c r="H17" s="20">
        <f t="shared" si="1"/>
        <v>6</v>
      </c>
      <c r="I17" s="20">
        <f t="shared" si="1"/>
        <v>2</v>
      </c>
      <c r="J17" s="20">
        <f t="shared" si="1"/>
        <v>3</v>
      </c>
      <c r="K17" s="20">
        <f t="shared" si="1"/>
        <v>4476</v>
      </c>
      <c r="L17" s="20">
        <f t="shared" si="1"/>
        <v>6915</v>
      </c>
      <c r="M17" s="20">
        <f t="shared" si="1"/>
        <v>11391</v>
      </c>
    </row>
    <row r="18" spans="1:13" s="16" customFormat="1" ht="27" customHeight="1">
      <c r="A18" s="9" t="s">
        <v>17</v>
      </c>
      <c r="B18" s="24">
        <v>1139</v>
      </c>
      <c r="C18" s="24">
        <v>210</v>
      </c>
      <c r="D18" s="24">
        <v>111</v>
      </c>
      <c r="E18" s="24">
        <v>54</v>
      </c>
      <c r="F18" s="24">
        <v>44</v>
      </c>
      <c r="G18" s="24">
        <v>6</v>
      </c>
      <c r="H18" s="24">
        <v>2</v>
      </c>
      <c r="I18" s="24">
        <v>0</v>
      </c>
      <c r="J18" s="24">
        <v>1</v>
      </c>
      <c r="K18" s="24">
        <v>1567</v>
      </c>
      <c r="L18" s="24">
        <v>2236</v>
      </c>
      <c r="M18" s="24">
        <v>3803</v>
      </c>
    </row>
    <row r="19" spans="1:13" s="10" customFormat="1" ht="24" customHeight="1">
      <c r="A19" s="9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0" customFormat="1" ht="24" customHeight="1">
      <c r="A20" s="9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10" customFormat="1" ht="24" customHeight="1">
      <c r="A21" s="11" t="s">
        <v>1</v>
      </c>
      <c r="B21" s="23">
        <f>SUM(B18:B20)</f>
        <v>1139</v>
      </c>
      <c r="C21" s="23">
        <f aca="true" t="shared" si="2" ref="C21:M21">SUM(C18:C20)</f>
        <v>210</v>
      </c>
      <c r="D21" s="23">
        <f t="shared" si="2"/>
        <v>111</v>
      </c>
      <c r="E21" s="23">
        <f t="shared" si="2"/>
        <v>54</v>
      </c>
      <c r="F21" s="23">
        <f t="shared" si="2"/>
        <v>44</v>
      </c>
      <c r="G21" s="23">
        <f t="shared" si="2"/>
        <v>6</v>
      </c>
      <c r="H21" s="23">
        <f t="shared" si="2"/>
        <v>2</v>
      </c>
      <c r="I21" s="23">
        <f t="shared" si="2"/>
        <v>0</v>
      </c>
      <c r="J21" s="23">
        <f t="shared" si="2"/>
        <v>1</v>
      </c>
      <c r="K21" s="23">
        <f t="shared" si="2"/>
        <v>1567</v>
      </c>
      <c r="L21" s="23">
        <f t="shared" si="2"/>
        <v>2236</v>
      </c>
      <c r="M21" s="23">
        <f t="shared" si="2"/>
        <v>3803</v>
      </c>
    </row>
    <row r="22" spans="1:13" s="10" customFormat="1" ht="24" customHeight="1">
      <c r="A22" s="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10" customFormat="1" ht="24" customHeight="1">
      <c r="A23" s="9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0" customFormat="1" ht="24" customHeight="1">
      <c r="A24" s="12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10" customFormat="1" ht="24" customHeight="1">
      <c r="A25" s="13" t="s">
        <v>1</v>
      </c>
      <c r="B25" s="15">
        <f aca="true" t="shared" si="3" ref="B25:M25">SUM(B22:B24)</f>
        <v>0</v>
      </c>
      <c r="C25" s="15">
        <f t="shared" si="3"/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</row>
    <row r="26" spans="1:13" s="10" customFormat="1" ht="24" customHeight="1">
      <c r="A26" s="22" t="s">
        <v>31</v>
      </c>
      <c r="B26" s="21">
        <f aca="true" t="shared" si="4" ref="B26:M26">B13+B17+B21+B25</f>
        <v>7534</v>
      </c>
      <c r="C26" s="21">
        <f t="shared" si="4"/>
        <v>1658</v>
      </c>
      <c r="D26" s="21">
        <f t="shared" si="4"/>
        <v>569</v>
      </c>
      <c r="E26" s="21">
        <f t="shared" si="4"/>
        <v>472</v>
      </c>
      <c r="F26" s="21">
        <f t="shared" si="4"/>
        <v>274</v>
      </c>
      <c r="G26" s="21">
        <f t="shared" si="4"/>
        <v>88</v>
      </c>
      <c r="H26" s="21">
        <f t="shared" si="4"/>
        <v>22</v>
      </c>
      <c r="I26" s="21">
        <f t="shared" si="4"/>
        <v>4</v>
      </c>
      <c r="J26" s="21">
        <f t="shared" si="4"/>
        <v>6</v>
      </c>
      <c r="K26" s="21">
        <f t="shared" si="4"/>
        <v>10627</v>
      </c>
      <c r="L26" s="21">
        <f t="shared" si="4"/>
        <v>16520</v>
      </c>
      <c r="M26" s="21">
        <f t="shared" si="4"/>
        <v>27147</v>
      </c>
    </row>
    <row r="28" ht="13.5">
      <c r="A28" t="s">
        <v>25</v>
      </c>
    </row>
  </sheetData>
  <sheetProtection/>
  <mergeCells count="5">
    <mergeCell ref="A2:M2"/>
    <mergeCell ref="A3:A7"/>
    <mergeCell ref="K3:K7"/>
    <mergeCell ref="L3:L7"/>
    <mergeCell ref="M3:M7"/>
  </mergeCells>
  <printOptions/>
  <pageMargins left="0.5118110236220472" right="0.35433070866141736" top="0.5511811023622047" bottom="0.984251968503937" header="0.3937007874015748" footer="0.5118110236220472"/>
  <pageSetup horizontalDpi="600" verticalDpi="600" orientation="portrait" paperSize="9" scale="9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2018-11-02T04:36:45Z</dcterms:created>
  <dcterms:modified xsi:type="dcterms:W3CDTF">2022-11-10T07:30:54Z</dcterms:modified>
  <cp:category/>
  <cp:version/>
  <cp:contentType/>
  <cp:contentStatus/>
</cp:coreProperties>
</file>