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DD45C6B-12B2-4557-8705-552AA6839628}" xr6:coauthVersionLast="47" xr6:coauthVersionMax="47" xr10:uidLastSave="{00000000-0000-0000-0000-000000000000}"/>
  <bookViews>
    <workbookView xWindow="-120" yWindow="-120" windowWidth="20730" windowHeight="11160" xr2:uid="{A5F23EE6-222C-482E-827D-EB0731DCF1B3}"/>
  </bookViews>
  <sheets>
    <sheet name="第１部　大阪市の現状 (大阪市ホームページメイン)" sheetId="5" r:id="rId1"/>
    <sheet name="大阪市への通勤率（大阪市50km圏内の市区町村）" sheetId="9" r:id="rId2"/>
    <sheet name="子育て世代及びその子どもの層の市外流出" sheetId="14" r:id="rId3"/>
    <sheet name="第２部　市内各区の現状 (大阪市ホームページメイン)" sheetId="6" r:id="rId4"/>
    <sheet name="各区の子どもの転入・転出" sheetId="10" r:id="rId5"/>
    <sheet name="「市外からの転入」及び「市内他区からの転入」に占める各区のシェ" sheetId="11" r:id="rId6"/>
    <sheet name="「市外への転出」及び「市内他区への転出」に占める各区のシェア" sheetId="12" r:id="rId7"/>
    <sheet name="区間移動の状況" sheetId="13" r:id="rId8"/>
  </sheets>
  <definedNames>
    <definedName name="_xlnm.Print_Area" localSheetId="0">'第１部　大阪市の現状 (大阪市ホームページメイン)'!$A$1:$F$89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4" l="1"/>
  <c r="O34" i="14"/>
  <c r="O33" i="14"/>
  <c r="O32" i="14"/>
  <c r="O31" i="14"/>
  <c r="D116" i="14" l="1"/>
  <c r="D115" i="14"/>
  <c r="D114" i="14"/>
  <c r="D113" i="14"/>
  <c r="D112" i="14"/>
  <c r="J42" i="14"/>
  <c r="J41" i="14"/>
  <c r="J40" i="14"/>
  <c r="J39" i="14"/>
  <c r="J38" i="14"/>
  <c r="I35" i="14"/>
  <c r="I34" i="14"/>
  <c r="I33" i="14"/>
  <c r="I32" i="14"/>
  <c r="I31" i="14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</calcChain>
</file>

<file path=xl/sharedStrings.xml><?xml version="1.0" encoding="utf-8"?>
<sst xmlns="http://schemas.openxmlformats.org/spreadsheetml/2006/main" count="813" uniqueCount="397">
  <si>
    <t>第１章　人口の推移</t>
    <phoneticPr fontId="1"/>
  </si>
  <si>
    <t>１．人口規模の推移</t>
  </si>
  <si>
    <t>（１）人口総数</t>
    <phoneticPr fontId="1"/>
  </si>
  <si>
    <t>データ掲載箇所</t>
    <rPh sb="3" eb="5">
      <t>ケイサイ</t>
    </rPh>
    <rPh sb="5" eb="7">
      <t>カショ</t>
    </rPh>
    <phoneticPr fontId="1"/>
  </si>
  <si>
    <t>URL</t>
    <phoneticPr fontId="1"/>
  </si>
  <si>
    <t>項目</t>
    <rPh sb="0" eb="2">
      <t>コウモク</t>
    </rPh>
    <phoneticPr fontId="1"/>
  </si>
  <si>
    <t>（２）人口増減率</t>
    <phoneticPr fontId="1"/>
  </si>
  <si>
    <t xml:space="preserve">２．人口構造	</t>
    <phoneticPr fontId="1"/>
  </si>
  <si>
    <t>（１）年齢３区分別人口割合</t>
    <phoneticPr fontId="1"/>
  </si>
  <si>
    <t>（２）年齢構成指数</t>
    <phoneticPr fontId="1"/>
  </si>
  <si>
    <t>（３）将来推計人口（男女別年齢５歳階級別）</t>
    <phoneticPr fontId="1"/>
  </si>
  <si>
    <t>国立社会保障・人口問題研究所ホームページ-「日本の地域別将来推計人口（令和５（2023）年推計）」ページ内「3. 都道府県・市区町村別の男女･年齢（5歳）階級別将来推計人口」</t>
    <rPh sb="52" eb="53">
      <t>ナイ</t>
    </rPh>
    <phoneticPr fontId="1"/>
  </si>
  <si>
    <t xml:space="preserve">３．自然動態	</t>
    <phoneticPr fontId="1"/>
  </si>
  <si>
    <t>（１）出生　　　</t>
    <phoneticPr fontId="1"/>
  </si>
  <si>
    <t>（２）死亡</t>
    <phoneticPr fontId="1"/>
  </si>
  <si>
    <t>（３）自然動態　　　　　　　　</t>
    <phoneticPr fontId="1"/>
  </si>
  <si>
    <t>（４）合計特殊出生率</t>
    <phoneticPr fontId="1"/>
  </si>
  <si>
    <t>４．社会動態</t>
    <phoneticPr fontId="1"/>
  </si>
  <si>
    <t>大阪市ホームページ-「１年間の人口の動き（毎月の人口異動の数値等を含む）」</t>
    <phoneticPr fontId="1"/>
  </si>
  <si>
    <t>https://www.city.osaka.lg.jp/toshikeikaku/page/0000422132.html</t>
    <phoneticPr fontId="1"/>
  </si>
  <si>
    <t>（２）年齢別転入・転出　　ア．大阪市の年齢別転出入数・構成比</t>
    <phoneticPr fontId="1"/>
  </si>
  <si>
    <t>（２）年齢別転入・転出　　イ．大阪市の年齢別人口増減数</t>
    <phoneticPr fontId="1"/>
  </si>
  <si>
    <t>トピック　子育て世代及びその子どもの層の市外流出</t>
    <phoneticPr fontId="1"/>
  </si>
  <si>
    <t>５．就業状況</t>
    <phoneticPr fontId="1"/>
  </si>
  <si>
    <t>（１）労働力状態</t>
    <phoneticPr fontId="1"/>
  </si>
  <si>
    <t>「政府統計の総合窓口」-「令和２年国勢調査」-就業状態等基本集計　第1-2表</t>
    <phoneticPr fontId="1"/>
  </si>
  <si>
    <t>（２）従業上の地位別就業者</t>
    <phoneticPr fontId="1"/>
  </si>
  <si>
    <t>（３）産業別就業者数</t>
    <phoneticPr fontId="1"/>
  </si>
  <si>
    <t>（４）有効求人倍率</t>
    <phoneticPr fontId="1"/>
  </si>
  <si>
    <t>６．通勤状況</t>
  </si>
  <si>
    <t>（１）従業地による昼間就業者数</t>
    <phoneticPr fontId="1"/>
  </si>
  <si>
    <t>（２）昼夜間就業者比率</t>
    <phoneticPr fontId="1"/>
  </si>
  <si>
    <t>（４）大阪市への通勤率（大阪市50km圏内の市区町村）</t>
    <phoneticPr fontId="1"/>
  </si>
  <si>
    <t>７．外国人数</t>
    <phoneticPr fontId="1"/>
  </si>
  <si>
    <t>（１）外国人数の人口に占める割合</t>
    <phoneticPr fontId="1"/>
  </si>
  <si>
    <t>（２）国籍別外国人数</t>
    <phoneticPr fontId="1"/>
  </si>
  <si>
    <t xml:space="preserve">第２章　世帯・住宅		</t>
    <phoneticPr fontId="1"/>
  </si>
  <si>
    <t xml:space="preserve">１．世帯数の規模		</t>
    <phoneticPr fontId="1"/>
  </si>
  <si>
    <t>（１）総世帯数の推移</t>
    <phoneticPr fontId="1"/>
  </si>
  <si>
    <t>（２）一般世帯数と一世帯当り人員</t>
    <phoneticPr fontId="1"/>
  </si>
  <si>
    <t>「政府統計の総合窓口」-「令和２年国勢調査-人口等基本集計」第6-3表</t>
    <phoneticPr fontId="1"/>
  </si>
  <si>
    <t>（３）世帯人員別一般世帯数</t>
    <phoneticPr fontId="1"/>
  </si>
  <si>
    <t>２．家族類型別の世帯の状況</t>
  </si>
  <si>
    <t>（１）核家族世帯</t>
    <phoneticPr fontId="1"/>
  </si>
  <si>
    <t>（２）単独世帯</t>
    <phoneticPr fontId="1"/>
  </si>
  <si>
    <t xml:space="preserve">（３）高齢者世帯		</t>
    <phoneticPr fontId="1"/>
  </si>
  <si>
    <t>３．住宅と世帯</t>
    <phoneticPr fontId="1"/>
  </si>
  <si>
    <t>（１）総住宅数</t>
    <phoneticPr fontId="1"/>
  </si>
  <si>
    <t>（２）空き家率</t>
  </si>
  <si>
    <t>４．属性別にみた住宅数</t>
  </si>
  <si>
    <t>（２）住宅の規模</t>
    <phoneticPr fontId="1"/>
  </si>
  <si>
    <t>５．住宅供給の状況</t>
    <phoneticPr fontId="1"/>
  </si>
  <si>
    <t>（１）地価公示</t>
    <phoneticPr fontId="1"/>
  </si>
  <si>
    <t>国土交通省ホームページ-政策・仕事-土地・不動産・建設業-地価・不動産鑑定
-地価公示　「変動率及び平均価格の時系列推移表」</t>
    <phoneticPr fontId="1"/>
  </si>
  <si>
    <t>（２）分譲マンションの供給状況</t>
    <phoneticPr fontId="1"/>
  </si>
  <si>
    <t>長谷工総合研究所ホームページ
-不動産総合情報誌「CRI」毎年２月号の特集「分譲マンション市場動向」</t>
    <phoneticPr fontId="1"/>
  </si>
  <si>
    <t>https://www.haseko.co.jp/hri/cri/</t>
    <phoneticPr fontId="1"/>
  </si>
  <si>
    <t>（３）新設住宅着工戸数</t>
  </si>
  <si>
    <t>第３章　産業の状況</t>
    <phoneticPr fontId="1"/>
  </si>
  <si>
    <t>（１）事業所</t>
    <phoneticPr fontId="1"/>
  </si>
  <si>
    <t>（２）本社数</t>
    <phoneticPr fontId="1"/>
  </si>
  <si>
    <t>　「政府統計の総合窓口」
-「令和３年経済センサス-活動調査」産業横断的集計　第29表　総数（単独・本所）</t>
    <rPh sb="44" eb="46">
      <t>ソウスウ</t>
    </rPh>
    <rPh sb="47" eb="49">
      <t>タンドク</t>
    </rPh>
    <rPh sb="50" eb="52">
      <t>ホンショ</t>
    </rPh>
    <phoneticPr fontId="1"/>
  </si>
  <si>
    <t>（３）製造業の事業所数・従業者数（全事業所規模）</t>
    <phoneticPr fontId="1"/>
  </si>
  <si>
    <t>（４）卸売業・小売業の従業者数・年間商品販売額・売場面積</t>
    <rPh sb="26" eb="28">
      <t>メンセキ</t>
    </rPh>
    <phoneticPr fontId="1"/>
  </si>
  <si>
    <t>データ</t>
    <phoneticPr fontId="1"/>
  </si>
  <si>
    <t>令和２年国勢調査における人口</t>
    <rPh sb="0" eb="2">
      <t>レイワ</t>
    </rPh>
    <rPh sb="3" eb="4">
      <t>ネン</t>
    </rPh>
    <rPh sb="4" eb="8">
      <t>コクセイチョウサ</t>
    </rPh>
    <rPh sb="12" eb="14">
      <t>ジンコウ</t>
    </rPh>
    <phoneticPr fontId="1"/>
  </si>
  <si>
    <t>令和２年国勢調査における平成27年調査からの人口増減率</t>
    <rPh sb="12" eb="14">
      <t>ヘイセイ</t>
    </rPh>
    <rPh sb="16" eb="17">
      <t>ネン</t>
    </rPh>
    <rPh sb="17" eb="19">
      <t>チョウサ</t>
    </rPh>
    <rPh sb="22" eb="27">
      <t>ジンコウゾウゲンリツ</t>
    </rPh>
    <phoneticPr fontId="1"/>
  </si>
  <si>
    <t>令和２年国勢調査における年齢３区分別人口割合</t>
    <phoneticPr fontId="1"/>
  </si>
  <si>
    <t>令和２年国勢調査における年齢構成指数</t>
    <rPh sb="12" eb="18">
      <t>ネンレイコウセイシスウ</t>
    </rPh>
    <phoneticPr fontId="1"/>
  </si>
  <si>
    <t>日本の地域別将来推計人口（令和５（2023）年推計）</t>
    <phoneticPr fontId="1"/>
  </si>
  <si>
    <t>https://www.ipss.go.jp/pp-shicyoson/j/shicyoson23/3kekka/suikei_kekka.xlsx</t>
    <phoneticPr fontId="1"/>
  </si>
  <si>
    <t>令和２年の出生数</t>
    <rPh sb="0" eb="2">
      <t>レイワ</t>
    </rPh>
    <rPh sb="3" eb="4">
      <t>ネン</t>
    </rPh>
    <rPh sb="5" eb="8">
      <t>シュッショウスウ</t>
    </rPh>
    <phoneticPr fontId="1"/>
  </si>
  <si>
    <t>令和２年の出生死亡数</t>
    <rPh sb="7" eb="10">
      <t>シボウスウ</t>
    </rPh>
    <phoneticPr fontId="1"/>
  </si>
  <si>
    <t>令和２年の出生自然動態数</t>
    <rPh sb="7" eb="11">
      <t>シゼンドウタイ</t>
    </rPh>
    <rPh sb="11" eb="12">
      <t>スウ</t>
    </rPh>
    <phoneticPr fontId="1"/>
  </si>
  <si>
    <t>令和２年の出生合計特殊出生率</t>
    <rPh sb="7" eb="11">
      <t>ゴウケイトクシュ</t>
    </rPh>
    <rPh sb="11" eb="14">
      <t>シュッショウリツ</t>
    </rPh>
    <phoneticPr fontId="1"/>
  </si>
  <si>
    <t>平成30年以降の大阪市の転入数・転出数・社会増減数</t>
    <rPh sb="0" eb="2">
      <t>ヘイセイ</t>
    </rPh>
    <rPh sb="4" eb="5">
      <t>ネン</t>
    </rPh>
    <rPh sb="5" eb="7">
      <t>イコウ</t>
    </rPh>
    <rPh sb="8" eb="11">
      <t>オオサカシ</t>
    </rPh>
    <phoneticPr fontId="1"/>
  </si>
  <si>
    <t>大阪市の年齢別転出入数・構成比（令和４年10月１日～令和５年９月30日）</t>
    <phoneticPr fontId="1"/>
  </si>
  <si>
    <t>https://www.city.osaka.lg.jp/toshikeikaku/cmsfiles/contents/0000203/203035/01_R05-10-suikei-gaiyou.pdf</t>
    <phoneticPr fontId="1"/>
  </si>
  <si>
    <t>令和２年国勢調査における大阪市の年齢別人口</t>
    <rPh sb="0" eb="2">
      <t>レイワ</t>
    </rPh>
    <rPh sb="3" eb="4">
      <t>ネン</t>
    </rPh>
    <rPh sb="4" eb="8">
      <t>コクセイチョウサ</t>
    </rPh>
    <rPh sb="12" eb="15">
      <t>オオサカシ</t>
    </rPh>
    <rPh sb="16" eb="19">
      <t>ネンレイベツ</t>
    </rPh>
    <rPh sb="19" eb="21">
      <t>ジンコウ</t>
    </rPh>
    <phoneticPr fontId="1"/>
  </si>
  <si>
    <t>https://www.e-stat.go.jp/stat-search/file-download?statInfId=000032142483&amp;fileKind=0</t>
    <phoneticPr fontId="1"/>
  </si>
  <si>
    <t>https://www.mlit.go.jp/totikensangyo/content/001733704.xls</t>
    <phoneticPr fontId="1"/>
  </si>
  <si>
    <t>https://www.e-stat.go.jp/stat-search/file-download?statInfId=000040067934&amp;fileKind=0</t>
    <phoneticPr fontId="1"/>
  </si>
  <si>
    <t>令和２年国勢調査における従業地による昼間就業者数</t>
    <phoneticPr fontId="1"/>
  </si>
  <si>
    <t>令和２年国勢調査における昼夜間就業者比率</t>
    <phoneticPr fontId="1"/>
  </si>
  <si>
    <t>令和２年国勢調査における常住地別通勤者数</t>
    <phoneticPr fontId="1"/>
  </si>
  <si>
    <t>令和２年国勢調査における総世帯数</t>
    <rPh sb="12" eb="16">
      <t>ソウセタイスウ</t>
    </rPh>
    <phoneticPr fontId="1"/>
  </si>
  <si>
    <t>令和２年国勢調査における一般世帯数と一世帯当り人員</t>
    <phoneticPr fontId="1"/>
  </si>
  <si>
    <t>令和２年国勢調査における世帯人員別一般世帯数</t>
    <phoneticPr fontId="1"/>
  </si>
  <si>
    <t>令和２年国勢調査における核家族世帯数・核家族世帯率</t>
    <rPh sb="12" eb="18">
      <t>カクカゾクセタイスウ</t>
    </rPh>
    <rPh sb="19" eb="25">
      <t>カクカゾクセタイリツ</t>
    </rPh>
    <phoneticPr fontId="1"/>
  </si>
  <si>
    <t>令和２年国勢調査における単独世帯数・単独世帯率</t>
    <rPh sb="12" eb="17">
      <t>タンドクセタイスウ</t>
    </rPh>
    <rPh sb="18" eb="23">
      <t>タンドクセタイリツ</t>
    </rPh>
    <phoneticPr fontId="1"/>
  </si>
  <si>
    <t>令和２年国勢調査における高齢者世帯数、高齢者世帯率</t>
    <rPh sb="12" eb="18">
      <t>コウレイシャセタイスウ</t>
    </rPh>
    <rPh sb="19" eb="22">
      <t>コウレイシャ</t>
    </rPh>
    <rPh sb="22" eb="25">
      <t>セタイリツ</t>
    </rPh>
    <phoneticPr fontId="1"/>
  </si>
  <si>
    <t>平成30年住宅・土地統計調査における総住宅数</t>
    <rPh sb="0" eb="2">
      <t>ヘイセイ</t>
    </rPh>
    <rPh sb="4" eb="5">
      <t>ネン</t>
    </rPh>
    <rPh sb="5" eb="7">
      <t>ジュウタク</t>
    </rPh>
    <rPh sb="8" eb="14">
      <t>トチトウケイチョウサ</t>
    </rPh>
    <rPh sb="18" eb="22">
      <t>ソウジュウタクスウ</t>
    </rPh>
    <phoneticPr fontId="1"/>
  </si>
  <si>
    <t>平成30年住宅・土地統計調査における空き家率</t>
    <rPh sb="18" eb="19">
      <t>ア</t>
    </rPh>
    <rPh sb="20" eb="22">
      <t>ヤリツ</t>
    </rPh>
    <phoneticPr fontId="1"/>
  </si>
  <si>
    <t>平成30年住宅・土地統計調査における住宅の所有関係別住宅数</t>
    <rPh sb="18" eb="20">
      <t>ジュウタク</t>
    </rPh>
    <rPh sb="21" eb="26">
      <t>ショユウカンケイベツ</t>
    </rPh>
    <rPh sb="26" eb="29">
      <t>ジュウタクスウ</t>
    </rPh>
    <phoneticPr fontId="1"/>
  </si>
  <si>
    <t>平成30年住宅・土地統計調査における1住宅当り延べ面積</t>
    <rPh sb="19" eb="22">
      <t>ジュウタクア</t>
    </rPh>
    <rPh sb="23" eb="24">
      <t>ノ</t>
    </rPh>
    <rPh sb="25" eb="27">
      <t>メンセキ</t>
    </rPh>
    <phoneticPr fontId="1"/>
  </si>
  <si>
    <t>令和３年経済センサス-活動調査における本社数</t>
    <rPh sb="19" eb="22">
      <t>ホンシャスウ</t>
    </rPh>
    <phoneticPr fontId="1"/>
  </si>
  <si>
    <t>令和３年経済センサス-活動調査における製造業の事業所数・従業者数</t>
    <phoneticPr fontId="1"/>
  </si>
  <si>
    <t>令和３年経済センサス-活動調査における卸売業・小売業の従業者数・年間商品販売額・売場面積</t>
    <phoneticPr fontId="1"/>
  </si>
  <si>
    <t>平成30年以降の新設住宅着工戸数</t>
    <rPh sb="0" eb="2">
      <t>ヘイセイ</t>
    </rPh>
    <rPh sb="4" eb="7">
      <t>ネンイコウ</t>
    </rPh>
    <rPh sb="8" eb="16">
      <t>シンセツジュウタクチャッコウコスウ</t>
    </rPh>
    <phoneticPr fontId="1"/>
  </si>
  <si>
    <t>平成30年以降の分譲マンションの新規供給戸数分譲価格</t>
    <rPh sb="8" eb="10">
      <t>ブンジョウ</t>
    </rPh>
    <rPh sb="16" eb="18">
      <t>シンキ</t>
    </rPh>
    <rPh sb="18" eb="22">
      <t>キョウキュウコスウ</t>
    </rPh>
    <rPh sb="22" eb="26">
      <t>ブンジョウカカク</t>
    </rPh>
    <phoneticPr fontId="1"/>
  </si>
  <si>
    <t>平成31年（令和元年）以降の地価公示（住宅地平均）</t>
    <rPh sb="6" eb="10">
      <t>レイワガンネン</t>
    </rPh>
    <rPh sb="14" eb="18">
      <t>チカコウジ</t>
    </rPh>
    <rPh sb="19" eb="24">
      <t>ジュウタクチヘイキン</t>
    </rPh>
    <phoneticPr fontId="1"/>
  </si>
  <si>
    <t>第１部　大阪市の現状</t>
    <rPh sb="0" eb="1">
      <t>ダイ</t>
    </rPh>
    <rPh sb="2" eb="3">
      <t>ブ</t>
    </rPh>
    <rPh sb="4" eb="7">
      <t>オオサカシ</t>
    </rPh>
    <rPh sb="8" eb="10">
      <t>ゲンジョウ</t>
    </rPh>
    <phoneticPr fontId="1"/>
  </si>
  <si>
    <t>第１章　区別の人口の推移</t>
    <phoneticPr fontId="1"/>
  </si>
  <si>
    <t>第２部　市内各区の現状</t>
    <rPh sb="0" eb="1">
      <t>ダイ</t>
    </rPh>
    <rPh sb="2" eb="3">
      <t>ブ</t>
    </rPh>
    <rPh sb="4" eb="6">
      <t>シナイ</t>
    </rPh>
    <rPh sb="6" eb="7">
      <t>カク</t>
    </rPh>
    <rPh sb="7" eb="8">
      <t>ク</t>
    </rPh>
    <rPh sb="9" eb="11">
      <t>ゲンジョウ</t>
    </rPh>
    <phoneticPr fontId="1"/>
  </si>
  <si>
    <t>（１）人口</t>
    <phoneticPr fontId="1"/>
  </si>
  <si>
    <t xml:space="preserve">２．区別の人口構造	</t>
    <rPh sb="2" eb="4">
      <t>クベツ</t>
    </rPh>
    <phoneticPr fontId="1"/>
  </si>
  <si>
    <t>（４）将来推計人口（男女別年齢５歳階級別）</t>
    <phoneticPr fontId="1"/>
  </si>
  <si>
    <t>（３）男女別年齢５歳階級別人口</t>
    <rPh sb="13" eb="15">
      <t>ジンコウ</t>
    </rPh>
    <phoneticPr fontId="1"/>
  </si>
  <si>
    <t xml:space="preserve">３．区別の自然動態	</t>
    <rPh sb="2" eb="4">
      <t>クベツ</t>
    </rPh>
    <phoneticPr fontId="1"/>
  </si>
  <si>
    <t>（２）死亡率の推移</t>
    <rPh sb="5" eb="6">
      <t>リツ</t>
    </rPh>
    <rPh sb="7" eb="9">
      <t>スイイ</t>
    </rPh>
    <phoneticPr fontId="1"/>
  </si>
  <si>
    <t>（４）生涯未婚率</t>
    <rPh sb="3" eb="5">
      <t>ショウガイ</t>
    </rPh>
    <rPh sb="5" eb="8">
      <t>ミコンリツ</t>
    </rPh>
    <phoneticPr fontId="1"/>
  </si>
  <si>
    <t>（５）平均寿命</t>
    <rPh sb="3" eb="7">
      <t>ヘイキンジュミョウ</t>
    </rPh>
    <phoneticPr fontId="1"/>
  </si>
  <si>
    <t>４．区別の社会動態</t>
    <rPh sb="2" eb="4">
      <t>クベツ</t>
    </rPh>
    <phoneticPr fontId="1"/>
  </si>
  <si>
    <t>（１）転入率の推移</t>
    <rPh sb="5" eb="6">
      <t>リツ</t>
    </rPh>
    <phoneticPr fontId="1"/>
  </si>
  <si>
    <t>（２）転出率の推移</t>
    <rPh sb="3" eb="5">
      <t>テンシュツ</t>
    </rPh>
    <rPh sb="5" eb="6">
      <t>リツ</t>
    </rPh>
    <rPh sb="7" eb="9">
      <t>スイイ</t>
    </rPh>
    <phoneticPr fontId="1"/>
  </si>
  <si>
    <t>（３）社会増減率の推移</t>
    <rPh sb="3" eb="5">
      <t>シャカイ</t>
    </rPh>
    <rPh sb="5" eb="7">
      <t>ゾウゲン</t>
    </rPh>
    <rPh sb="7" eb="8">
      <t>リツ</t>
    </rPh>
    <rPh sb="9" eb="11">
      <t>スイイ</t>
    </rPh>
    <phoneticPr fontId="1"/>
  </si>
  <si>
    <t>（４）子ども（0～14 歳）の転入・転出</t>
    <rPh sb="3" eb="4">
      <t>コ</t>
    </rPh>
    <rPh sb="12" eb="13">
      <t>トシ</t>
    </rPh>
    <rPh sb="15" eb="17">
      <t>テンニュウ</t>
    </rPh>
    <rPh sb="18" eb="20">
      <t>テンシュツ</t>
    </rPh>
    <phoneticPr fontId="1"/>
  </si>
  <si>
    <t>５．区別の就業構造</t>
    <rPh sb="2" eb="4">
      <t>クベツ</t>
    </rPh>
    <rPh sb="7" eb="9">
      <t>コウゾウ</t>
    </rPh>
    <phoneticPr fontId="1"/>
  </si>
  <si>
    <t>（３）従業上の地位別就業者</t>
    <phoneticPr fontId="1"/>
  </si>
  <si>
    <t>７．区別の外国人数</t>
    <rPh sb="2" eb="4">
      <t>クベツ</t>
    </rPh>
    <phoneticPr fontId="1"/>
  </si>
  <si>
    <t>（３）年齢３区分別外国人数</t>
    <phoneticPr fontId="1"/>
  </si>
  <si>
    <t>（１）外国人数</t>
    <phoneticPr fontId="1"/>
  </si>
  <si>
    <t>（３）昼夜間就業者比率</t>
    <phoneticPr fontId="1"/>
  </si>
  <si>
    <t>（２）昼間就業者数</t>
    <phoneticPr fontId="1"/>
  </si>
  <si>
    <t>（１）昼間人口の推移</t>
    <phoneticPr fontId="1"/>
  </si>
  <si>
    <t>６．区別の昼間人口</t>
    <phoneticPr fontId="1"/>
  </si>
  <si>
    <t>（６）高齢者の労働力率</t>
    <rPh sb="3" eb="6">
      <t>コウレイシャ</t>
    </rPh>
    <rPh sb="7" eb="11">
      <t>ロウドウリョクリツ</t>
    </rPh>
    <phoneticPr fontId="1"/>
  </si>
  <si>
    <t>（５）女性の労働力率</t>
    <rPh sb="3" eb="5">
      <t>ジョセイ</t>
    </rPh>
    <rPh sb="6" eb="10">
      <t>ロウドウリョクリツ</t>
    </rPh>
    <phoneticPr fontId="1"/>
  </si>
  <si>
    <t>（４）産業別就業者数の割合</t>
    <rPh sb="11" eb="13">
      <t>ワリアイ</t>
    </rPh>
    <phoneticPr fontId="1"/>
  </si>
  <si>
    <t>（２）就業状態</t>
    <rPh sb="3" eb="5">
      <t>シュウギョウ</t>
    </rPh>
    <phoneticPr fontId="1"/>
  </si>
  <si>
    <t xml:space="preserve">第２章　区別の世帯・住宅		</t>
    <rPh sb="4" eb="6">
      <t>クベツ</t>
    </rPh>
    <phoneticPr fontId="1"/>
  </si>
  <si>
    <t>１．区別の世帯数の規模</t>
    <phoneticPr fontId="1"/>
  </si>
  <si>
    <t>（１）一般世帯数の推移</t>
    <phoneticPr fontId="1"/>
  </si>
  <si>
    <t>（２）一世帯当り人員の推移</t>
    <phoneticPr fontId="1"/>
  </si>
  <si>
    <t>２．区別の家族類型別の世帯の状況</t>
    <phoneticPr fontId="1"/>
  </si>
  <si>
    <t>３．区別の住宅と世帯</t>
    <phoneticPr fontId="1"/>
  </si>
  <si>
    <t>４．区別の属性別にみた住宅数</t>
    <phoneticPr fontId="1"/>
  </si>
  <si>
    <t>（１）所有関係別住宅数</t>
    <phoneticPr fontId="1"/>
  </si>
  <si>
    <t>（２）１住宅当りの延べ面積</t>
    <phoneticPr fontId="1"/>
  </si>
  <si>
    <t>（３）建て方別住宅数の構成比</t>
    <phoneticPr fontId="1"/>
  </si>
  <si>
    <t>（４）住宅の木造率</t>
    <rPh sb="3" eb="5">
      <t>ジュウタク</t>
    </rPh>
    <rPh sb="6" eb="9">
      <t>モクゾウリツ</t>
    </rPh>
    <phoneticPr fontId="1"/>
  </si>
  <si>
    <t>第３章　区別の産業の状況</t>
    <rPh sb="4" eb="6">
      <t>クベツ</t>
    </rPh>
    <phoneticPr fontId="1"/>
  </si>
  <si>
    <t>（２）製造業の事業所数・従業者数（全事業所規模）</t>
    <phoneticPr fontId="1"/>
  </si>
  <si>
    <t>（３）卸売業・小売業の従業者数・年間商品販売額</t>
    <phoneticPr fontId="1"/>
  </si>
  <si>
    <t>https://www.e-stat.go.jp/stat-search/file-download?statInfId=000032142517&amp;fileKind=0</t>
    <phoneticPr fontId="1"/>
  </si>
  <si>
    <t>https://www.e-stat.go.jp/stat-search/file-download?statInfId=000032142518&amp;fileKind=0</t>
    <phoneticPr fontId="1"/>
  </si>
  <si>
    <t>https://www.mhlw.go.jp/toukei/saikin/hw/life/ckts20/dl/ckts20-03.pdf</t>
    <phoneticPr fontId="1"/>
  </si>
  <si>
    <t>令和２年市区町村別生命表の概況</t>
    <phoneticPr fontId="1"/>
  </si>
  <si>
    <t xml:space="preserve">「厚生労働省」-「生命表（加工統計）」-「令和２年市区町村別生命表の概況」統計表1　市区町村別平均寿命 </t>
    <rPh sb="1" eb="6">
      <t>コウセイロウドウショウ</t>
    </rPh>
    <phoneticPr fontId="1"/>
  </si>
  <si>
    <t>https://www.e-stat.go.jp/stat-search/file-download?statInfId=000032201198&amp;fileKind=0</t>
    <phoneticPr fontId="1"/>
  </si>
  <si>
    <t>平成30年住宅・土地統計調査における住宅の建て方</t>
    <rPh sb="18" eb="20">
      <t>ジュウタク</t>
    </rPh>
    <rPh sb="21" eb="22">
      <t>タ</t>
    </rPh>
    <rPh sb="23" eb="24">
      <t>カタ</t>
    </rPh>
    <phoneticPr fontId="1"/>
  </si>
  <si>
    <t>平成30年住宅・土地統計調査における住宅構造</t>
    <rPh sb="18" eb="22">
      <t>ジュウタクコウゾウ</t>
    </rPh>
    <phoneticPr fontId="1"/>
  </si>
  <si>
    <t>各行政区の区域面積（令和５年10月1日現在）</t>
    <rPh sb="0" eb="4">
      <t>カクギョウセイク</t>
    </rPh>
    <rPh sb="5" eb="9">
      <t>クイキメンセキ</t>
    </rPh>
    <phoneticPr fontId="1"/>
  </si>
  <si>
    <t>国土交通省国土地理院ホームページ-GIS・国土の情報 -全国都道府県市区町村別面積調　これまでに公表した面積調（昭和63年以降）-令和５年10月１日</t>
    <rPh sb="0" eb="5">
      <t>コクドコウツウショウ</t>
    </rPh>
    <rPh sb="5" eb="10">
      <t>コクドチリイン</t>
    </rPh>
    <rPh sb="65" eb="67">
      <t>レイワ</t>
    </rPh>
    <rPh sb="68" eb="69">
      <t>ネン</t>
    </rPh>
    <rPh sb="71" eb="72">
      <t>ガツ</t>
    </rPh>
    <rPh sb="73" eb="74">
      <t>ニチ</t>
    </rPh>
    <phoneticPr fontId="1"/>
  </si>
  <si>
    <t>http://www.gsi.go.jp/KOKUJYOHO/MENCHO/backnumber/GSI-menseki20231001.pdf</t>
    <phoneticPr fontId="1"/>
  </si>
  <si>
    <t>令和２年国勢調査における男女別年齢５歳階級別人口</t>
    <phoneticPr fontId="1"/>
  </si>
  <si>
    <t>大阪市ホームページ-「１年間の人口の動き（毎月の人口異動の数値等を含む）」-「第1表　令和2年中の人口の動き」</t>
    <phoneticPr fontId="1"/>
  </si>
  <si>
    <t>https://www.city.osaka.lg.jp/toshikeikaku/cmsfiles/contents/0000422/422132/R2-jinkouidou.xlsx</t>
  </si>
  <si>
    <t>令和２年国勢調査における生涯未婚率</t>
    <rPh sb="12" eb="17">
      <t>ショウガイミコンリツ</t>
    </rPh>
    <phoneticPr fontId="1"/>
  </si>
  <si>
    <t>生涯未婚率は上記の①②表から次の式で算出
未婚率　＝　未婚者数÷一般世帯人員
生涯未婚率　＝(「45～49歳」の未婚率　＋
　　　　　　　「50～54歳」の未婚率）÷２</t>
    <rPh sb="0" eb="5">
      <t>ショウガイミコンリツ</t>
    </rPh>
    <rPh sb="32" eb="36">
      <t>イッパンセタイ</t>
    </rPh>
    <rPh sb="36" eb="38">
      <t>ジンイン</t>
    </rPh>
    <phoneticPr fontId="1"/>
  </si>
  <si>
    <t xml:space="preserve">①一般世帯人員数
　「政府統計の総合窓口」-「令和２年国勢調査-人口等基本集計」第１４－２表　男女，年齢（5歳階級），配偶関係，世帯の家族類型別一般世帯人員－全国，都道府県，市区町村：総数（配偶関係）未婚
</t>
    <rPh sb="1" eb="7">
      <t>イッパンセタイジンイン</t>
    </rPh>
    <rPh sb="100" eb="102">
      <t>ミコン</t>
    </rPh>
    <phoneticPr fontId="1"/>
  </si>
  <si>
    <t>②未婚者数
「政府統計の総合窓口」-「令和２年国勢調査-人口等基本集計」第１４－２表　男女，年齢（5歳階級），配偶関係，世帯の家族類型別一般世帯人員－全国，都道府県，市区町村：未婚</t>
    <rPh sb="1" eb="5">
      <t>ミコンシャスウ</t>
    </rPh>
    <phoneticPr fontId="1"/>
  </si>
  <si>
    <t>令和２年の大阪市の転入数・転出数・社会増減数</t>
    <rPh sb="0" eb="2">
      <t>レイワ</t>
    </rPh>
    <rPh sb="3" eb="4">
      <t>ネン</t>
    </rPh>
    <rPh sb="5" eb="8">
      <t>オオサカシ</t>
    </rPh>
    <phoneticPr fontId="1"/>
  </si>
  <si>
    <t>https://www.city.osaka.lg.jp/toshikeikaku/cmsfiles/contents/0000422/422132/R2-jinkouidou.xlsx</t>
    <phoneticPr fontId="1"/>
  </si>
  <si>
    <t>大阪市ホームページ-「１年間の人口の動き（毎月の人口異動の数値等を含む）」-「第1表　令和2年中の人口の動き」から次の式で算出
　（転入－転出）÷令和２年10月1日現在国勢調査
　　　　　　　　（確報）人口×1000</t>
    <rPh sb="57" eb="58">
      <t>ツギ</t>
    </rPh>
    <rPh sb="59" eb="60">
      <t>シキ</t>
    </rPh>
    <rPh sb="61" eb="63">
      <t>サンシュツ</t>
    </rPh>
    <rPh sb="66" eb="68">
      <t>テンニュウ</t>
    </rPh>
    <rPh sb="69" eb="71">
      <t>テンシュツ</t>
    </rPh>
    <phoneticPr fontId="1"/>
  </si>
  <si>
    <t>令和２年国勢調査における従業上の地位別就業者数・構成比</t>
    <rPh sb="12" eb="15">
      <t>ジュウギョウジョウ</t>
    </rPh>
    <rPh sb="16" eb="19">
      <t>チイベツ</t>
    </rPh>
    <rPh sb="19" eb="23">
      <t>シュウギョウシャスウ</t>
    </rPh>
    <rPh sb="24" eb="27">
      <t>コウセイヒ</t>
    </rPh>
    <phoneticPr fontId="1"/>
  </si>
  <si>
    <t>令和２年国勢調査における完全失業率</t>
    <phoneticPr fontId="1"/>
  </si>
  <si>
    <t>令和２年国勢調査における産業別就業者数・構成比</t>
    <rPh sb="12" eb="15">
      <t>サンギョウベツ</t>
    </rPh>
    <rPh sb="15" eb="19">
      <t>シュウギョウシャスウ</t>
    </rPh>
    <rPh sb="20" eb="23">
      <t>コウセイヒ</t>
    </rPh>
    <phoneticPr fontId="1"/>
  </si>
  <si>
    <t>https://www.e-stat.go.jp/stat-search/file-download?statInfId=000032201175&amp;fileKind=0</t>
    <phoneticPr fontId="1"/>
  </si>
  <si>
    <t>令和２年国勢調査における労働力率</t>
    <rPh sb="12" eb="15">
      <t>ロウドウリョク</t>
    </rPh>
    <rPh sb="15" eb="16">
      <t>リツ</t>
    </rPh>
    <phoneticPr fontId="1"/>
  </si>
  <si>
    <t>令和２年国勢調査における一般世帯数</t>
    <rPh sb="12" eb="14">
      <t>イッパン</t>
    </rPh>
    <rPh sb="14" eb="17">
      <t>セタイスウ</t>
    </rPh>
    <phoneticPr fontId="1"/>
  </si>
  <si>
    <t>https://www.e-stat.go.jp/stat-search/file-download?statInfId=000031942502&amp;fileKind=0</t>
    <phoneticPr fontId="1"/>
  </si>
  <si>
    <t>大阪市ホームページ-「大阪市の推計人口年報　～各年10月1日現在の推計人口と1年間の人口異動の動向～」-令和5年10月1日現在大阪市推計人口年報
年齢別構成比は各年齢別人口÷総数で算出。</t>
    <rPh sb="73" eb="76">
      <t>ネンレイベツ</t>
    </rPh>
    <rPh sb="76" eb="79">
      <t>コウセイヒ</t>
    </rPh>
    <rPh sb="80" eb="81">
      <t>カク</t>
    </rPh>
    <rPh sb="81" eb="84">
      <t>ネンレイベツ</t>
    </rPh>
    <rPh sb="84" eb="86">
      <t>ジンコウ</t>
    </rPh>
    <rPh sb="87" eb="89">
      <t>ソウスウ</t>
    </rPh>
    <rPh sb="90" eb="92">
      <t>サンシュツ</t>
    </rPh>
    <phoneticPr fontId="1"/>
  </si>
  <si>
    <t>令和２年国勢調査における15歳以上人口、労働力人口、労働力率</t>
    <rPh sb="14" eb="17">
      <t>サイイジョウ</t>
    </rPh>
    <rPh sb="17" eb="19">
      <t>ジンコウ</t>
    </rPh>
    <rPh sb="20" eb="23">
      <t>ロウドウリョク</t>
    </rPh>
    <rPh sb="23" eb="25">
      <t>ジンコウ</t>
    </rPh>
    <rPh sb="26" eb="29">
      <t>ロウドウリョク</t>
    </rPh>
    <rPh sb="29" eb="30">
      <t>リツ</t>
    </rPh>
    <phoneticPr fontId="1"/>
  </si>
  <si>
    <t>平成30年以降の大阪市の有効求人倍率</t>
    <rPh sb="0" eb="2">
      <t>ヘイセイ</t>
    </rPh>
    <rPh sb="4" eb="7">
      <t>ネンイコウ</t>
    </rPh>
    <rPh sb="8" eb="11">
      <t>オオサカシ</t>
    </rPh>
    <rPh sb="12" eb="18">
      <t>ユウコウキュウジンバイリツ</t>
    </rPh>
    <phoneticPr fontId="1"/>
  </si>
  <si>
    <t>平成30年以降の全国の有効求人倍率</t>
    <rPh sb="8" eb="10">
      <t>ゼンコク</t>
    </rPh>
    <rPh sb="11" eb="17">
      <t>ユウコウキュウジンバイリツ</t>
    </rPh>
    <phoneticPr fontId="1"/>
  </si>
  <si>
    <t>平成30年以降の大阪府の有効求人倍率</t>
    <rPh sb="8" eb="11">
      <t>オオサカフ</t>
    </rPh>
    <rPh sb="12" eb="18">
      <t>ユウコウキュウジンバイリツ</t>
    </rPh>
    <phoneticPr fontId="1"/>
  </si>
  <si>
    <t>https://www.e-stat.go.jp/stat-search/file-download?statInfId=000040185162&amp;fileKind=0</t>
    <phoneticPr fontId="1"/>
  </si>
  <si>
    <t>「政府統計の総合窓口」-「一般職業紹介状況（職業安定業務統計）」-「一般職業紹介状況」-「～令和6年4月」第３表　各１年間の平均値</t>
    <rPh sb="53" eb="54">
      <t>ダイ</t>
    </rPh>
    <rPh sb="55" eb="56">
      <t>ヒョウ</t>
    </rPh>
    <rPh sb="57" eb="58">
      <t>カク</t>
    </rPh>
    <rPh sb="59" eb="61">
      <t>ネンカン</t>
    </rPh>
    <rPh sb="62" eb="65">
      <t>ヘイキンチ</t>
    </rPh>
    <phoneticPr fontId="1"/>
  </si>
  <si>
    <t>「政府統計の総合窓口」-「一般職業紹介状況（職業安定業務統計）」-「一般職業紹介状況」-「～令和6年4月」　第18表の「第18表－８　有効求人倍率（季節調整値）」シートの大阪府の各１年間の平均値</t>
    <rPh sb="54" eb="55">
      <t>ダイ</t>
    </rPh>
    <rPh sb="57" eb="58">
      <t>ヒョウ</t>
    </rPh>
    <rPh sb="85" eb="88">
      <t>オオサカフ</t>
    </rPh>
    <rPh sb="89" eb="90">
      <t>カク</t>
    </rPh>
    <rPh sb="91" eb="93">
      <t>ネンカン</t>
    </rPh>
    <rPh sb="94" eb="97">
      <t>ヘイキンチ</t>
    </rPh>
    <phoneticPr fontId="1"/>
  </si>
  <si>
    <t>令和２年国勢調査における常住地別通勤者数及び構成比</t>
    <rPh sb="20" eb="21">
      <t>オヨ</t>
    </rPh>
    <rPh sb="22" eb="25">
      <t>コウセイヒ</t>
    </rPh>
    <phoneticPr fontId="1"/>
  </si>
  <si>
    <t>（３）常住地別通勤者数
ア．大阪市の常住地別昼間就業者数</t>
    <phoneticPr fontId="1"/>
  </si>
  <si>
    <t>令和２年国勢調査における外国人人口及び人口に占める割合</t>
    <rPh sb="12" eb="17">
      <t>ガイコクジンジンコウ</t>
    </rPh>
    <rPh sb="17" eb="18">
      <t>オヨ</t>
    </rPh>
    <rPh sb="19" eb="21">
      <t>ジンコウ</t>
    </rPh>
    <rPh sb="22" eb="23">
      <t>シ</t>
    </rPh>
    <rPh sb="25" eb="27">
      <t>ワリアイ</t>
    </rPh>
    <phoneticPr fontId="1"/>
  </si>
  <si>
    <t>令和２年国勢調査における国籍別外国人数及び国籍別割合</t>
    <rPh sb="12" eb="15">
      <t>コクセキベツ</t>
    </rPh>
    <rPh sb="15" eb="18">
      <t>ガイコクジン</t>
    </rPh>
    <rPh sb="18" eb="19">
      <t>スウ</t>
    </rPh>
    <rPh sb="19" eb="20">
      <t>オヨ</t>
    </rPh>
    <rPh sb="21" eb="26">
      <t>コクセキベツワリアイ</t>
    </rPh>
    <phoneticPr fontId="1"/>
  </si>
  <si>
    <t>（１）出生率の推移</t>
    <phoneticPr fontId="1"/>
  </si>
  <si>
    <t>（３）自然増減率の推移　　　　　　</t>
    <rPh sb="3" eb="5">
      <t>シゼン</t>
    </rPh>
    <rPh sb="5" eb="7">
      <t>ゾウゲン</t>
    </rPh>
    <rPh sb="7" eb="8">
      <t>リツ</t>
    </rPh>
    <rPh sb="9" eb="11">
      <t>スイイ</t>
    </rPh>
    <phoneticPr fontId="1"/>
  </si>
  <si>
    <t>（２）平成22 年から平成27 年の区別の人口増減率</t>
    <phoneticPr fontId="1"/>
  </si>
  <si>
    <t>トピック 大阪市の将来推計人口の特徴</t>
    <phoneticPr fontId="1"/>
  </si>
  <si>
    <t>大阪市の将来推計人口（令和５（2023）年推計）</t>
    <rPh sb="0" eb="3">
      <t>オオサカシ</t>
    </rPh>
    <phoneticPr fontId="1"/>
  </si>
  <si>
    <t>令和２年国勢調査における従業上の地位別就業者数及び割合</t>
    <rPh sb="12" eb="15">
      <t>ジュウギョウジョウ</t>
    </rPh>
    <rPh sb="16" eb="19">
      <t>チイベツ</t>
    </rPh>
    <rPh sb="19" eb="23">
      <t>シュウギョウシャスウ</t>
    </rPh>
    <rPh sb="23" eb="24">
      <t>オヨ</t>
    </rPh>
    <rPh sb="25" eb="27">
      <t>ワリアイ</t>
    </rPh>
    <phoneticPr fontId="1"/>
  </si>
  <si>
    <t>　自営業者数割合
＝「自営業者」÷「0_総数」（E列）×100</t>
    <rPh sb="1" eb="5">
      <t>ジエイギョウシャ</t>
    </rPh>
    <rPh sb="11" eb="15">
      <t>ジエイギョウシャ</t>
    </rPh>
    <phoneticPr fontId="1"/>
  </si>
  <si>
    <t>　役員数割合
＝「2_役員」（J列）÷「0_総数」（E列）×100</t>
    <rPh sb="1" eb="6">
      <t>ヤクインスウワリアイ</t>
    </rPh>
    <rPh sb="11" eb="13">
      <t>ヤクイン</t>
    </rPh>
    <rPh sb="16" eb="17">
      <t>レツ</t>
    </rPh>
    <phoneticPr fontId="1"/>
  </si>
  <si>
    <t>　家族従業者数割合
＝「5_家族従業者」（M列）÷「0_総数」（E列）×100</t>
    <rPh sb="1" eb="6">
      <t>カゾクジュウギョウシャ</t>
    </rPh>
    <rPh sb="6" eb="9">
      <t>スウワリアイ</t>
    </rPh>
    <rPh sb="14" eb="19">
      <t>カゾクジュウギョウシャ</t>
    </rPh>
    <phoneticPr fontId="1"/>
  </si>
  <si>
    <t>「政府統計の総合窓口」-「令和２年国勢調査」-就業状態等基本集計　第3-2表に従業上の地位別就業者数掲載。従業上の地位別割合は次の式から算出。なお、式の「自営業者」は次のとおり。
　「自営業者」＝「3_雇人のある業主」（K列）＋「4_
　雇人のない業主」（L列）＋「6_家庭内職者」（N列
　雇用者数割合
＝「1_雇用者」（F列）÷「0_総数」（E列）×100</t>
    <rPh sb="50" eb="52">
      <t>ケイサイ</t>
    </rPh>
    <rPh sb="53" eb="55">
      <t>ジュウギョウ</t>
    </rPh>
    <rPh sb="55" eb="56">
      <t>ジョウ</t>
    </rPh>
    <rPh sb="57" eb="59">
      <t>チイ</t>
    </rPh>
    <rPh sb="59" eb="60">
      <t>ベツ</t>
    </rPh>
    <rPh sb="60" eb="62">
      <t>ワリアイ</t>
    </rPh>
    <rPh sb="63" eb="64">
      <t>ツギ</t>
    </rPh>
    <rPh sb="65" eb="66">
      <t>シキ</t>
    </rPh>
    <rPh sb="68" eb="70">
      <t>サンシュツ</t>
    </rPh>
    <rPh sb="148" eb="151">
      <t>コヨウシャ</t>
    </rPh>
    <rPh sb="151" eb="152">
      <t>スウ</t>
    </rPh>
    <rPh sb="152" eb="154">
      <t>ワリアイ</t>
    </rPh>
    <rPh sb="165" eb="166">
      <t>レツ</t>
    </rPh>
    <rPh sb="176" eb="177">
      <t>レツ</t>
    </rPh>
    <phoneticPr fontId="1"/>
  </si>
  <si>
    <t>令和２年国勢調査における従業地による昼間就業者数、就業者、通学者、昼夜間人口比率</t>
    <rPh sb="25" eb="28">
      <t>シュウギョウシャ</t>
    </rPh>
    <rPh sb="29" eb="32">
      <t>ツウガクシャ</t>
    </rPh>
    <rPh sb="33" eb="40">
      <t>チュウヤカンジンコウヒリツ</t>
    </rPh>
    <phoneticPr fontId="1"/>
  </si>
  <si>
    <t>令和２年国勢調査における昼間就業者数</t>
    <rPh sb="12" eb="18">
      <t>チュウカンシュウギョウシャスウ</t>
    </rPh>
    <phoneticPr fontId="1"/>
  </si>
  <si>
    <t>（５）転入の前住地・転出先
ア. 各区の転入の前住地</t>
    <phoneticPr fontId="1"/>
  </si>
  <si>
    <t>（５）転入の前住地・転出先
イ. 各区の転出先</t>
    <phoneticPr fontId="1"/>
  </si>
  <si>
    <t>（５）転入の前住地・転出先
ウ．区間移動</t>
    <phoneticPr fontId="1"/>
  </si>
  <si>
    <t>令和４年度中のの前住地別転入者数（日本人）</t>
    <rPh sb="0" eb="2">
      <t>レイワ</t>
    </rPh>
    <rPh sb="11" eb="12">
      <t>ベツ</t>
    </rPh>
    <rPh sb="12" eb="16">
      <t>テンニュウシャスウ</t>
    </rPh>
    <rPh sb="17" eb="20">
      <t>ニホンジン</t>
    </rPh>
    <phoneticPr fontId="1"/>
  </si>
  <si>
    <t>令和４年度中のの転出先別転出数（日本人）</t>
    <rPh sb="8" eb="11">
      <t>テンシュツサキ</t>
    </rPh>
    <rPh sb="12" eb="14">
      <t>テンシュツ</t>
    </rPh>
    <phoneticPr fontId="1"/>
  </si>
  <si>
    <t>令和４年度中の各区から市内の他区への移動者数（日本人）</t>
    <rPh sb="20" eb="22">
      <t>シャスウ</t>
    </rPh>
    <rPh sb="23" eb="26">
      <t>ニホンジン</t>
    </rPh>
    <phoneticPr fontId="1"/>
  </si>
  <si>
    <t>令和４年度中の転入・転出・転出超過数（日本人・0～14 歳）</t>
    <rPh sb="0" eb="2">
      <t>レイワ</t>
    </rPh>
    <rPh sb="13" eb="18">
      <t>テンシュツチョウカスウ</t>
    </rPh>
    <phoneticPr fontId="1"/>
  </si>
  <si>
    <t>https://www.city.osaka.lg.jp/toshikeikaku/page/0000549394.html</t>
    <phoneticPr fontId="1"/>
  </si>
  <si>
    <t>https://www.city.osaka.lg.jp/toshikeikaku/page/0000569157.html#3</t>
    <phoneticPr fontId="1"/>
  </si>
  <si>
    <t>https://www.city.osaka.lg.jp/kenko/page/0000337692.html</t>
    <phoneticPr fontId="1"/>
  </si>
  <si>
    <t>大阪市ホームページ-令和2年国勢調査　人口等基本集計（大阪市）「結果の概要」</t>
    <rPh sb="0" eb="3">
      <t>オオサカシ</t>
    </rPh>
    <rPh sb="32" eb="34">
      <t>ケッカ</t>
    </rPh>
    <rPh sb="35" eb="37">
      <t>ガイヨウ</t>
    </rPh>
    <phoneticPr fontId="1"/>
  </si>
  <si>
    <t>大阪市ホームページ-令和2年国勢調査　人口等基本集計（大阪市）「結果の概要」</t>
    <phoneticPr fontId="1"/>
  </si>
  <si>
    <t>大阪市ホームページ-令和2年国勢調査　人口等基本集計（大阪市）「結果の概要」に掲載されている年齢３区分別人口から次の式で算出。
　従属人口指数
＝（「15歳未満」＋「65歳以上」）÷「15
　～64歳」×100</t>
    <rPh sb="46" eb="48">
      <t>ネンレイ</t>
    </rPh>
    <rPh sb="49" eb="54">
      <t>クブンベツジンコウ</t>
    </rPh>
    <rPh sb="56" eb="57">
      <t>ツギ</t>
    </rPh>
    <rPh sb="58" eb="59">
      <t>シキ</t>
    </rPh>
    <rPh sb="60" eb="62">
      <t>サンシュツ</t>
    </rPh>
    <rPh sb="65" eb="71">
      <t>ジュウゾクジンコウシスウ</t>
    </rPh>
    <phoneticPr fontId="1"/>
  </si>
  <si>
    <t>　年少人口指数
＝「15歳未満」÷「15～64歳」×100</t>
    <phoneticPr fontId="1"/>
  </si>
  <si>
    <t>　老年人口指数
＝「65歳以上」÷「15～64歳」×100</t>
    <rPh sb="1" eb="7">
      <t>ロウネンジンコウシスウロウネンカシスウ</t>
    </rPh>
    <phoneticPr fontId="1"/>
  </si>
  <si>
    <t>　老年化指数
＝「15歳未満」÷「65歳以上」×100</t>
    <phoneticPr fontId="1"/>
  </si>
  <si>
    <t>大阪市ホームページ-大阪市人口動態統計　「令和3年度大阪市人口動態統計をとりまとめました」</t>
    <phoneticPr fontId="1"/>
  </si>
  <si>
    <t>（１）転入・転出　</t>
    <rPh sb="6" eb="8">
      <t>テンシュツ</t>
    </rPh>
    <phoneticPr fontId="1"/>
  </si>
  <si>
    <t>大阪市ホームページ-令和2年国勢調査　人口等基本集計（大阪市）「令和2年国勢調査　人口等基本集計 （大阪市）統計表」第８表（高齢単身世帯）、第９表（高齢夫婦のみ世帯）
高齢者世帯率は上記統計表から次の式で算出。
（「夫65歳以上，妻60歳以上の夫婦のみの世帯」（第９表）＋「65歳以上の単身者総数」（第８表））÷（一般世帯総数（第７表）-「世帯の家族類型『不詳」（第７表））×100</t>
    <rPh sb="62" eb="68">
      <t>コウレイタンシンセタイ</t>
    </rPh>
    <rPh sb="70" eb="71">
      <t>ダイ</t>
    </rPh>
    <rPh sb="72" eb="73">
      <t>ヒョウ</t>
    </rPh>
    <rPh sb="74" eb="78">
      <t>コウレイフウフ</t>
    </rPh>
    <rPh sb="80" eb="82">
      <t>セタイ</t>
    </rPh>
    <rPh sb="93" eb="96">
      <t>トウケイヒョウ</t>
    </rPh>
    <rPh sb="131" eb="132">
      <t>ダイ</t>
    </rPh>
    <rPh sb="133" eb="134">
      <t>ヒョウ</t>
    </rPh>
    <rPh sb="139" eb="142">
      <t>サイイジョウ</t>
    </rPh>
    <rPh sb="143" eb="148">
      <t>タンシンシャソウスウ</t>
    </rPh>
    <rPh sb="150" eb="151">
      <t>ダイ</t>
    </rPh>
    <rPh sb="152" eb="153">
      <t>ヒョウ</t>
    </rPh>
    <rPh sb="157" eb="159">
      <t>イッパン</t>
    </rPh>
    <rPh sb="164" eb="165">
      <t>ダイ</t>
    </rPh>
    <rPh sb="166" eb="167">
      <t>ヒョウ</t>
    </rPh>
    <rPh sb="182" eb="183">
      <t>ダイ</t>
    </rPh>
    <rPh sb="184" eb="185">
      <t>ヒョウ</t>
    </rPh>
    <phoneticPr fontId="1"/>
  </si>
  <si>
    <t>大阪市ホームページ-令和2年国勢調査　就業状態等基本集計結果（大阪市）「令和2年国勢調査　就業状態等基本集計結果（大阪市）概要」</t>
    <rPh sb="0" eb="3">
      <t>オオサカシ</t>
    </rPh>
    <phoneticPr fontId="1"/>
  </si>
  <si>
    <t>https://www.city.osaka.lg.jp/toshikeikaku/page/0000567211.html</t>
    <phoneticPr fontId="1"/>
  </si>
  <si>
    <t>令和２年国勢調査における産業３区分別就業者数、産業大分類別就業者数構成比</t>
    <rPh sb="12" eb="14">
      <t>サンギョウ</t>
    </rPh>
    <rPh sb="15" eb="17">
      <t>クブン</t>
    </rPh>
    <rPh sb="17" eb="18">
      <t>ベツ</t>
    </rPh>
    <rPh sb="18" eb="22">
      <t>シュウギョウシャスウ</t>
    </rPh>
    <phoneticPr fontId="1"/>
  </si>
  <si>
    <t>大阪市ホームページ-令和2年国勢調査＜大阪市の昼間人口＞　「令和2年国勢調査＜大阪市の昼間人口＞概要」</t>
    <phoneticPr fontId="1"/>
  </si>
  <si>
    <t>大阪市ホームページ-令和2年国勢調査＜大阪市の昼間人口＞「令和2年国勢調査＜大阪市の昼間人口＞統計表」第１表から次の式で算出。
昼夜間就業者比率＝昼間人口の就業者総数
　　　　　　　　÷夜間人口の就業者総数×100</t>
    <rPh sb="51" eb="52">
      <t>ダイ</t>
    </rPh>
    <rPh sb="53" eb="54">
      <t>ヒョウ</t>
    </rPh>
    <rPh sb="56" eb="57">
      <t>ツギ</t>
    </rPh>
    <rPh sb="58" eb="59">
      <t>シキ</t>
    </rPh>
    <rPh sb="60" eb="62">
      <t>サンシュツ</t>
    </rPh>
    <rPh sb="64" eb="72">
      <t>チュウヤカンシュウギョウシャヒリツ</t>
    </rPh>
    <rPh sb="73" eb="77">
      <t>チュウカンジンコウ</t>
    </rPh>
    <rPh sb="78" eb="83">
      <t>シュウギョウシャソウスウ</t>
    </rPh>
    <rPh sb="93" eb="97">
      <t>ヤカンジンコウ</t>
    </rPh>
    <rPh sb="98" eb="103">
      <t>シュウギョウシャソウスウ</t>
    </rPh>
    <phoneticPr fontId="1"/>
  </si>
  <si>
    <t>https://www.city.osaka.lg.jp/toshikeikaku/page/0000572638.html</t>
    <phoneticPr fontId="1"/>
  </si>
  <si>
    <t>https://www.city.osaka.lg.jp/toshikeikaku/page/0000490875.html</t>
    <phoneticPr fontId="1"/>
  </si>
  <si>
    <t>「大阪市ホームページ-「平成30年住宅・土地統計調査」統計表第４表</t>
    <rPh sb="27" eb="30">
      <t>トウケイヒョウ</t>
    </rPh>
    <phoneticPr fontId="1"/>
  </si>
  <si>
    <t>「大阪市ホームページ-「平成30年住宅・土地統計調査」統計表第５表</t>
    <rPh sb="27" eb="30">
      <t>トウケイヒョウ</t>
    </rPh>
    <phoneticPr fontId="1"/>
  </si>
  <si>
    <t>令和３年経済センサス-活動調査における事業所数、産業大分類別事業所数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9" eb="23">
      <t>ジギョウショスウ</t>
    </rPh>
    <rPh sb="24" eb="30">
      <t>サンギョウダイブンルイベツ</t>
    </rPh>
    <rPh sb="30" eb="34">
      <t>ジギョウショスウ</t>
    </rPh>
    <phoneticPr fontId="1"/>
  </si>
  <si>
    <t>https://www.city.osaka.lg.jp/toshikeikaku/page/0000621924.html</t>
    <phoneticPr fontId="1"/>
  </si>
  <si>
    <t>大阪市ホームページ-「令和3年経済センサス－活動調査結果〈産業横断的集計〉」第１表</t>
    <rPh sb="0" eb="3">
      <t>オオサカシ</t>
    </rPh>
    <rPh sb="38" eb="39">
      <t>ダイ</t>
    </rPh>
    <rPh sb="40" eb="41">
      <t>ヒョウ</t>
    </rPh>
    <phoneticPr fontId="1"/>
  </si>
  <si>
    <t>大阪市ホームページ-「令和3年経済センサス‐活動調査結果＜産業別集計　卸売業・小売業編＞」第２表</t>
    <rPh sb="0" eb="3">
      <t>オオサカシ</t>
    </rPh>
    <rPh sb="45" eb="46">
      <t>ダイ</t>
    </rPh>
    <rPh sb="47" eb="48">
      <t>ヒョウ</t>
    </rPh>
    <phoneticPr fontId="1"/>
  </si>
  <si>
    <t>https://www.city.osaka.lg.jp/toshikeikaku/page/0000615595.html</t>
    <phoneticPr fontId="1"/>
  </si>
  <si>
    <t>大阪市ホームページ-令和2年国勢調査　人口等基本集計（大阪市）「令和2年国勢調査　人口等基本集計 （大阪市）統計表」第３表</t>
    <rPh sb="58" eb="59">
      <t>ダイ</t>
    </rPh>
    <rPh sb="60" eb="61">
      <t>ヒョウ</t>
    </rPh>
    <phoneticPr fontId="1"/>
  </si>
  <si>
    <t>令和２年国勢調査における女性の労働力率</t>
    <rPh sb="12" eb="14">
      <t>ジョセイ</t>
    </rPh>
    <rPh sb="15" eb="18">
      <t>ロウドウリョク</t>
    </rPh>
    <rPh sb="18" eb="19">
      <t>リツ</t>
    </rPh>
    <phoneticPr fontId="1"/>
  </si>
  <si>
    <t>令和２年国勢調査における高齢者の労働力率</t>
    <rPh sb="12" eb="15">
      <t>コウレイシャ</t>
    </rPh>
    <rPh sb="16" eb="19">
      <t>ロウドウリョク</t>
    </rPh>
    <rPh sb="19" eb="20">
      <t>リツ</t>
    </rPh>
    <phoneticPr fontId="1"/>
  </si>
  <si>
    <t>大阪市ホームページ-令和2年国勢調査＜大阪市の昼間人口＞「令和2年国勢調査＜大阪市の昼間人口＞統計表」第４表</t>
    <phoneticPr fontId="1"/>
  </si>
  <si>
    <t>大阪市ホームページ-令和2年国勢調査＜大阪市の昼間人口＞「令和2年国勢調査＜大阪市の昼間人口＞統計表」第３表</t>
    <phoneticPr fontId="1"/>
  </si>
  <si>
    <t>https://www.city.osaka.lg.jp/shimin/page/0000006893.html</t>
    <phoneticPr fontId="1"/>
  </si>
  <si>
    <t>平成31年以降の外国人人口（３月末日）</t>
    <rPh sb="0" eb="2">
      <t>ヘイセイ</t>
    </rPh>
    <rPh sb="4" eb="5">
      <t>ネン</t>
    </rPh>
    <rPh sb="5" eb="7">
      <t>イコウ</t>
    </rPh>
    <rPh sb="8" eb="13">
      <t>ガイコクジンジンコウ</t>
    </rPh>
    <rPh sb="15" eb="18">
      <t>ガツマツビ</t>
    </rPh>
    <phoneticPr fontId="1"/>
  </si>
  <si>
    <t>国籍別外国人数（令和５年３月末日）</t>
    <rPh sb="0" eb="3">
      <t>コクセキベツ</t>
    </rPh>
    <rPh sb="3" eb="6">
      <t>ガイコクジン</t>
    </rPh>
    <rPh sb="6" eb="7">
      <t>スウ</t>
    </rPh>
    <rPh sb="8" eb="10">
      <t>レイワ</t>
    </rPh>
    <rPh sb="11" eb="12">
      <t>ネン</t>
    </rPh>
    <rPh sb="13" eb="16">
      <t>ガツマツビ</t>
    </rPh>
    <phoneticPr fontId="1"/>
  </si>
  <si>
    <t>年齢5歳階級別外国人（令和５年３月末日）</t>
    <rPh sb="0" eb="2">
      <t>ネンレイ</t>
    </rPh>
    <rPh sb="3" eb="7">
      <t>サイカイキュウベツ</t>
    </rPh>
    <rPh sb="7" eb="9">
      <t>ガイコク</t>
    </rPh>
    <rPh sb="9" eb="10">
      <t>ジン</t>
    </rPh>
    <rPh sb="11" eb="13">
      <t>レイワ</t>
    </rPh>
    <rPh sb="14" eb="15">
      <t>ネン</t>
    </rPh>
    <rPh sb="16" eb="18">
      <t>ガツマツ</t>
    </rPh>
    <rPh sb="18" eb="19">
      <t>ビ</t>
    </rPh>
    <phoneticPr fontId="1"/>
  </si>
  <si>
    <t>大阪市ホームページ-「住民基本台帳人口・外国人人口」　「行政区別・男女別・外国人人口及び世帯数」（各年３月末日現在）</t>
    <rPh sb="28" eb="30">
      <t>ギョウセイ</t>
    </rPh>
    <rPh sb="30" eb="32">
      <t>クベツ</t>
    </rPh>
    <rPh sb="33" eb="35">
      <t>ダンジョ</t>
    </rPh>
    <rPh sb="35" eb="36">
      <t>ベツ</t>
    </rPh>
    <rPh sb="37" eb="39">
      <t>ガイコク</t>
    </rPh>
    <rPh sb="39" eb="40">
      <t>ジン</t>
    </rPh>
    <rPh sb="40" eb="42">
      <t>ジンコウ</t>
    </rPh>
    <rPh sb="42" eb="43">
      <t>オヨ</t>
    </rPh>
    <rPh sb="44" eb="47">
      <t>セタイスウ</t>
    </rPh>
    <rPh sb="49" eb="51">
      <t>カクネン</t>
    </rPh>
    <rPh sb="52" eb="57">
      <t>ガツマツビゲンザイ</t>
    </rPh>
    <phoneticPr fontId="1"/>
  </si>
  <si>
    <t>大阪市ホームページ-「住民基本台帳人口・外国人人口」　「外国人住民区別国籍別人口」（令和５年３月末日現在）</t>
    <rPh sb="42" eb="44">
      <t>レイワ</t>
    </rPh>
    <rPh sb="45" eb="46">
      <t>ネン</t>
    </rPh>
    <rPh sb="47" eb="50">
      <t>ガツマツビ</t>
    </rPh>
    <rPh sb="50" eb="52">
      <t>ゲンザイ</t>
    </rPh>
    <phoneticPr fontId="1"/>
  </si>
  <si>
    <t>大阪市ホームページ-「住民基本台帳人口・外国人人口」　「行政区別・男女別・5歳階級別・外国人人口及び世帯数」（令和５年３月末日現在）</t>
    <phoneticPr fontId="1"/>
  </si>
  <si>
    <t>大阪市ホームページ-令和2年国勢調査　人口等基本集計（大阪市）「令和2年国勢調査　人口等基本集計 （大阪市）統計表」第7表
核家族世帯率は上記統計表から次の式で算出。
「核家族世帯」の総数÷（一般世帯総数-「世帯の家族類型『不詳』」）×100</t>
    <phoneticPr fontId="1"/>
  </si>
  <si>
    <t>大阪市ホームページ-令和2年国勢調査　人口等基本集計（大阪市）「令和2年国勢調査　人口等基本集計 （大阪市）統計表」第7表
単独世帯率は上記統計表から次の式で算出。
「単独世帯」の総数÷（一般世帯総数-「世帯の家族類型『不詳』）×100</t>
    <phoneticPr fontId="1"/>
  </si>
  <si>
    <t>大阪市ホームページ-令和2年国勢調査　人口等基本集計（大阪市）「令和2年国勢調査　人口等基本集計 （大阪市）統計表」第８表（高齢単身世帯）、第９表（高齢夫婦のみ世帯）
高齢者世帯率は上記統計表から次の式で算出。
（「夫65歳以上，妻60歳以上の夫婦のみの世帯」（第９表）＋「65歳以上の単身者総数」（第８表））÷（一般世帯総数（第７表）-「世帯の家族類型『不詳」（第７表））×100</t>
    <phoneticPr fontId="1"/>
  </si>
  <si>
    <t>「大阪市ホームページ-「平成30年住宅・土地統計調査」統計表第３表</t>
    <rPh sb="27" eb="30">
      <t>トウケイヒョウ</t>
    </rPh>
    <phoneticPr fontId="1"/>
  </si>
  <si>
    <t>大阪市ホームページ-令和2年国勢調査　人口等基本集計（大阪市）「結果の概要」に掲載されている年齢３区分別人口から次の式で算出。
　従属人口指数
＝（「15歳未満」＋「65歳以上」）÷「15～64歳」
  ×100</t>
    <rPh sb="46" eb="48">
      <t>ネンレイ</t>
    </rPh>
    <rPh sb="49" eb="54">
      <t>クブンベツジンコウ</t>
    </rPh>
    <rPh sb="56" eb="57">
      <t>ツギ</t>
    </rPh>
    <rPh sb="58" eb="59">
      <t>シキ</t>
    </rPh>
    <rPh sb="60" eb="62">
      <t>サンシュツ</t>
    </rPh>
    <rPh sb="65" eb="71">
      <t>ジュウゾクジンコウシスウ</t>
    </rPh>
    <phoneticPr fontId="1"/>
  </si>
  <si>
    <t>大阪市ホームページ-大阪市統計書（令和3年版）「3．人口」　「3-4　人口動態」</t>
    <rPh sb="26" eb="28">
      <t>ジンコウ</t>
    </rPh>
    <rPh sb="35" eb="39">
      <t>ジンコウドウタイ</t>
    </rPh>
    <phoneticPr fontId="1"/>
  </si>
  <si>
    <t>https://www.city.osaka.lg.jp/toshikeikaku/page/0000602255.html</t>
    <phoneticPr fontId="1"/>
  </si>
  <si>
    <t>大阪市ホームページ-大阪市統計書-第15章　労働・社会福祉　「15－6　職業紹介状況」</t>
    <rPh sb="0" eb="3">
      <t>オオサカシ</t>
    </rPh>
    <rPh sb="10" eb="16">
      <t>オオサカシトウケイショ</t>
    </rPh>
    <rPh sb="17" eb="18">
      <t>ダイ</t>
    </rPh>
    <rPh sb="20" eb="21">
      <t>ショウ</t>
    </rPh>
    <rPh sb="22" eb="24">
      <t>ロウドウ</t>
    </rPh>
    <rPh sb="25" eb="29">
      <t>シャカイフクシ</t>
    </rPh>
    <phoneticPr fontId="1"/>
  </si>
  <si>
    <t>（３）常住地別通勤者数
イ．大阪市外への通勤者数</t>
    <phoneticPr fontId="1"/>
  </si>
  <si>
    <t>令和２年国勢調査における大阪市常住者の従業地別就業者数及び構成比</t>
    <rPh sb="12" eb="15">
      <t>オオサカシ</t>
    </rPh>
    <rPh sb="17" eb="18">
      <t>シャ</t>
    </rPh>
    <rPh sb="19" eb="22">
      <t>ジュウギョウチ</t>
    </rPh>
    <rPh sb="23" eb="26">
      <t>シュウギョウシャ</t>
    </rPh>
    <rPh sb="27" eb="28">
      <t>オヨ</t>
    </rPh>
    <rPh sb="29" eb="32">
      <t>コウセイヒ</t>
    </rPh>
    <phoneticPr fontId="1"/>
  </si>
  <si>
    <t>「大阪市ホームページ」-「平成30年住宅・土地統計調査」「平成30年住宅・土地統計調査結果の概要」</t>
    <phoneticPr fontId="1"/>
  </si>
  <si>
    <t>「大阪市ホームページ」-「平成30年住宅・土地統計調査」統計表第４表</t>
    <rPh sb="28" eb="31">
      <t>トウケイヒョウ</t>
    </rPh>
    <phoneticPr fontId="1"/>
  </si>
  <si>
    <t>大阪市ホームページ-令和2年国勢調査　人口等基本集計（大阪市）「結果の概要」</t>
    <phoneticPr fontId="1"/>
  </si>
  <si>
    <t>大阪市ホームページ-「平成30年住宅・土地統計調査」「平成30年住宅・土地統計調査結果の概要」</t>
    <phoneticPr fontId="1"/>
  </si>
  <si>
    <t>大阪市ホームページ-「大阪市時系列統計表　第7編　住宅・土地統計調査」第28表</t>
    <rPh sb="35" eb="36">
      <t>ダイ</t>
    </rPh>
    <rPh sb="38" eb="39">
      <t>ヒョウ</t>
    </rPh>
    <phoneticPr fontId="1"/>
  </si>
  <si>
    <t>https://www.city.osaka.lg.jp/toshikeikaku/page/0000068151.html</t>
    <phoneticPr fontId="1"/>
  </si>
  <si>
    <t>大阪市ホームページ-「時系列統計表　第1編　国勢調査　－人口、就業者数－」第３表</t>
    <rPh sb="0" eb="3">
      <t>オオサカシ</t>
    </rPh>
    <rPh sb="37" eb="38">
      <t>ダイ</t>
    </rPh>
    <rPh sb="39" eb="40">
      <t>ヒョウ</t>
    </rPh>
    <phoneticPr fontId="1"/>
  </si>
  <si>
    <t>https://www.city.osaka.lg.jp/toshikeikaku/page/0000066885.html</t>
    <phoneticPr fontId="1"/>
  </si>
  <si>
    <t>大阪市ホームページ-「時系列統計表　第1編　国勢調査　－人口、就業者数－」第２表</t>
    <rPh sb="0" eb="3">
      <t>オオサカシ</t>
    </rPh>
    <rPh sb="37" eb="38">
      <t>ダイ</t>
    </rPh>
    <rPh sb="39" eb="40">
      <t>ヒョウ</t>
    </rPh>
    <phoneticPr fontId="1"/>
  </si>
  <si>
    <t>大阪市ホームページ-「時系列統計表　第1編　国勢調査　－人口、就業者数－」第３表から次の式で算出。
　「完全失業者」÷「労働力人口」×100</t>
    <rPh sb="42" eb="43">
      <t>ツギ</t>
    </rPh>
    <rPh sb="44" eb="45">
      <t>シキ</t>
    </rPh>
    <rPh sb="46" eb="48">
      <t>サンシュツ</t>
    </rPh>
    <phoneticPr fontId="1"/>
  </si>
  <si>
    <t>大阪市ホームページ-「時系列統計表　第1編　国勢調査　－人口、就業者数－」第６表</t>
    <rPh sb="0" eb="2">
      <t>オオサカ</t>
    </rPh>
    <rPh sb="2" eb="3">
      <t>シ</t>
    </rPh>
    <rPh sb="11" eb="14">
      <t>ジケイレツ</t>
    </rPh>
    <rPh sb="14" eb="17">
      <t>トウケイヒョウ</t>
    </rPh>
    <rPh sb="18" eb="19">
      <t>ダイ</t>
    </rPh>
    <rPh sb="20" eb="21">
      <t>ヘン</t>
    </rPh>
    <rPh sb="22" eb="24">
      <t>コクセイ</t>
    </rPh>
    <rPh sb="24" eb="26">
      <t>チョウサ</t>
    </rPh>
    <rPh sb="28" eb="30">
      <t>ジンコウ</t>
    </rPh>
    <rPh sb="31" eb="34">
      <t>シュウギョウシャ</t>
    </rPh>
    <rPh sb="34" eb="35">
      <t>スウ</t>
    </rPh>
    <rPh sb="37" eb="38">
      <t>ダイ</t>
    </rPh>
    <rPh sb="39" eb="40">
      <t>ヒョウ</t>
    </rPh>
    <phoneticPr fontId="1"/>
  </si>
  <si>
    <t>大阪市ホームページ-「時系列統計表　第1編　国勢調査　－人口、就業者数－」第６表から次の式で算出。
昼夜間就業者比率＝昼間人口の就業者総数
　　　　　　　　÷夜間人口の就業者総数×100</t>
    <rPh sb="0" eb="2">
      <t>オオサカ</t>
    </rPh>
    <rPh sb="2" eb="3">
      <t>シ</t>
    </rPh>
    <rPh sb="11" eb="14">
      <t>ジケイレツ</t>
    </rPh>
    <rPh sb="14" eb="17">
      <t>トウケイヒョウ</t>
    </rPh>
    <rPh sb="18" eb="19">
      <t>ダイ</t>
    </rPh>
    <rPh sb="20" eb="21">
      <t>ヘン</t>
    </rPh>
    <rPh sb="22" eb="24">
      <t>コクセイ</t>
    </rPh>
    <rPh sb="24" eb="26">
      <t>チョウサ</t>
    </rPh>
    <rPh sb="28" eb="30">
      <t>ジンコウ</t>
    </rPh>
    <rPh sb="31" eb="34">
      <t>シュウギョウシャ</t>
    </rPh>
    <rPh sb="34" eb="35">
      <t>スウ</t>
    </rPh>
    <rPh sb="37" eb="38">
      <t>ダイ</t>
    </rPh>
    <rPh sb="39" eb="40">
      <t>ヒョウ</t>
    </rPh>
    <rPh sb="42" eb="43">
      <t>ツギ</t>
    </rPh>
    <rPh sb="44" eb="45">
      <t>シキ</t>
    </rPh>
    <rPh sb="46" eb="48">
      <t>サンシュツ</t>
    </rPh>
    <rPh sb="50" eb="58">
      <t>チュウヤカンシュウギョウシャヒリツ</t>
    </rPh>
    <rPh sb="59" eb="63">
      <t>チュウカンジンコウ</t>
    </rPh>
    <rPh sb="64" eb="69">
      <t>シュウギョウシャソウスウ</t>
    </rPh>
    <rPh sb="79" eb="83">
      <t>ヤカンジンコウ</t>
    </rPh>
    <rPh sb="84" eb="89">
      <t>シュウギョウシャソウスウ</t>
    </rPh>
    <phoneticPr fontId="1"/>
  </si>
  <si>
    <t>（４）常住地別昼間就業者数
ア．市外からの通勤者数</t>
    <phoneticPr fontId="1"/>
  </si>
  <si>
    <t>（４）常住地別昼間就業者数
イ．自区内に常住する就業者数</t>
    <phoneticPr fontId="1"/>
  </si>
  <si>
    <t>https://www.city.osaka.lg.jp/toshikeikaku/page/0000572638.html</t>
    <phoneticPr fontId="1"/>
  </si>
  <si>
    <t>トピック 大阪市の将来推計人口の特徴</t>
    <phoneticPr fontId="1"/>
  </si>
  <si>
    <t>（人、％）</t>
    <rPh sb="1" eb="2">
      <t>ニン</t>
    </rPh>
    <phoneticPr fontId="15"/>
  </si>
  <si>
    <t>距離帯グループ</t>
    <rPh sb="0" eb="2">
      <t>キョリ</t>
    </rPh>
    <rPh sb="2" eb="3">
      <t>タイ</t>
    </rPh>
    <phoneticPr fontId="15"/>
  </si>
  <si>
    <t>大阪市で従業</t>
    <rPh sb="0" eb="3">
      <t>オオサカシ</t>
    </rPh>
    <rPh sb="4" eb="6">
      <t>ジュウギョウ</t>
    </rPh>
    <phoneticPr fontId="15"/>
  </si>
  <si>
    <t>就業者数</t>
    <rPh sb="0" eb="3">
      <t>シュウギョウシャ</t>
    </rPh>
    <rPh sb="3" eb="4">
      <t>スウ</t>
    </rPh>
    <phoneticPr fontId="15"/>
  </si>
  <si>
    <t>通勤率</t>
    <rPh sb="0" eb="2">
      <t>ツウキン</t>
    </rPh>
    <rPh sb="2" eb="3">
      <t>リツ</t>
    </rPh>
    <phoneticPr fontId="15"/>
  </si>
  <si>
    <t>　0～10km</t>
    <phoneticPr fontId="15"/>
  </si>
  <si>
    <t>10～20km</t>
  </si>
  <si>
    <t>20～30km</t>
  </si>
  <si>
    <t>30～40km</t>
  </si>
  <si>
    <t>40～50km</t>
  </si>
  <si>
    <t>合計</t>
    <rPh sb="0" eb="2">
      <t>ゴウケイ</t>
    </rPh>
    <phoneticPr fontId="15"/>
  </si>
  <si>
    <t>各府県グループ</t>
    <rPh sb="0" eb="1">
      <t>カク</t>
    </rPh>
    <rPh sb="1" eb="3">
      <t>フケン</t>
    </rPh>
    <phoneticPr fontId="15"/>
  </si>
  <si>
    <t>兵庫</t>
    <rPh sb="0" eb="2">
      <t>ヒョウゴ</t>
    </rPh>
    <phoneticPr fontId="15"/>
  </si>
  <si>
    <t>大阪</t>
    <rPh sb="0" eb="2">
      <t>オオサカ</t>
    </rPh>
    <phoneticPr fontId="15"/>
  </si>
  <si>
    <t>京都</t>
    <rPh sb="0" eb="2">
      <t>キョウト</t>
    </rPh>
    <phoneticPr fontId="15"/>
  </si>
  <si>
    <t>滋賀</t>
    <rPh sb="0" eb="2">
      <t>シガ</t>
    </rPh>
    <phoneticPr fontId="15"/>
  </si>
  <si>
    <t>奈良</t>
    <rPh sb="0" eb="2">
      <t>ナラ</t>
    </rPh>
    <phoneticPr fontId="15"/>
  </si>
  <si>
    <t>和歌山</t>
    <rPh sb="0" eb="3">
      <t>ワカヤマ</t>
    </rPh>
    <phoneticPr fontId="15"/>
  </si>
  <si>
    <t>資料：平成27年　国勢調査（総務省統計局）</t>
    <rPh sb="0" eb="3">
      <t>シ</t>
    </rPh>
    <rPh sb="3" eb="5">
      <t>ヘイセイ</t>
    </rPh>
    <rPh sb="7" eb="8">
      <t>ネン</t>
    </rPh>
    <rPh sb="9" eb="13">
      <t>コ</t>
    </rPh>
    <rPh sb="14" eb="19">
      <t>ソウムショウトウケイ</t>
    </rPh>
    <rPh sb="19" eb="20">
      <t>キョク</t>
    </rPh>
    <phoneticPr fontId="15"/>
  </si>
  <si>
    <t>各府県グループ別の通勤率</t>
    <phoneticPr fontId="15"/>
  </si>
  <si>
    <t>距離帯グループ別の通勤率</t>
    <rPh sb="0" eb="2">
      <t>キョリ</t>
    </rPh>
    <rPh sb="2" eb="3">
      <t>オビ</t>
    </rPh>
    <rPh sb="7" eb="8">
      <t>ベツ</t>
    </rPh>
    <rPh sb="9" eb="11">
      <t>ツウキン</t>
    </rPh>
    <rPh sb="11" eb="12">
      <t>リツ</t>
    </rPh>
    <phoneticPr fontId="15"/>
  </si>
  <si>
    <t>　第１章　人口の推移</t>
    <phoneticPr fontId="1"/>
  </si>
  <si>
    <t>　　６．通勤状況</t>
    <phoneticPr fontId="1"/>
  </si>
  <si>
    <t>　　（４）大阪市への通勤率（大阪市50km圏内の市区町村）</t>
    <phoneticPr fontId="1"/>
  </si>
  <si>
    <t>第１部　大阪市の現状大阪市への通勤率</t>
    <phoneticPr fontId="1"/>
  </si>
  <si>
    <t>大阪市50キロ圏の市区町村（平成27年）</t>
    <phoneticPr fontId="1"/>
  </si>
  <si>
    <t>「大阪市への通勤率（大阪市50km圏内の市区町村）」シート</t>
    <phoneticPr fontId="1"/>
  </si>
  <si>
    <t>大阪市への通勤率（大阪市50km 圏内の市区町村）</t>
    <phoneticPr fontId="1"/>
  </si>
  <si>
    <t>第２部　市内各区の現状</t>
  </si>
  <si>
    <t>　第１章　区別の人口の推移</t>
    <phoneticPr fontId="1"/>
  </si>
  <si>
    <t>　　４．区別の社会動態</t>
    <rPh sb="4" eb="6">
      <t>クベツ</t>
    </rPh>
    <phoneticPr fontId="1"/>
  </si>
  <si>
    <t>　　（４）子ども（0～14 歳）の転入・転出</t>
    <phoneticPr fontId="1"/>
  </si>
  <si>
    <t>（人）</t>
    <rPh sb="0" eb="3">
      <t>ヒ</t>
    </rPh>
    <phoneticPr fontId="15"/>
  </si>
  <si>
    <t>転入</t>
    <rPh sb="0" eb="2">
      <t>テンニュウ</t>
    </rPh>
    <phoneticPr fontId="15"/>
  </si>
  <si>
    <t>転出</t>
    <rPh sb="0" eb="2">
      <t>テンシュツ</t>
    </rPh>
    <phoneticPr fontId="15"/>
  </si>
  <si>
    <t>転出超過数</t>
    <rPh sb="0" eb="2">
      <t>テンシュツ</t>
    </rPh>
    <rPh sb="2" eb="4">
      <t>チョウカ</t>
    </rPh>
    <rPh sb="4" eb="5">
      <t>カズ</t>
    </rPh>
    <phoneticPr fontId="15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</si>
  <si>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</si>
  <si>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</si>
  <si>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</si>
  <si>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</si>
  <si>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</si>
  <si>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</si>
  <si>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</si>
  <si>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</si>
  <si>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</si>
  <si>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</si>
  <si>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</si>
  <si>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</si>
  <si>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</si>
  <si>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</si>
  <si>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</si>
  <si>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</si>
  <si>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</si>
  <si>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</si>
  <si>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</si>
  <si>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</si>
  <si>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</si>
  <si>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</si>
  <si>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</si>
  <si>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</si>
  <si>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※区間移動者を除く</t>
    <rPh sb="1" eb="3">
      <t>クカン</t>
    </rPh>
    <rPh sb="3" eb="5">
      <t>イドウ</t>
    </rPh>
    <rPh sb="5" eb="6">
      <t>シャ</t>
    </rPh>
    <rPh sb="7" eb="8">
      <t>ノゾ</t>
    </rPh>
    <phoneticPr fontId="15"/>
  </si>
  <si>
    <t>各区の子どもの転入・転出</t>
    <rPh sb="0" eb="2">
      <t>カクク</t>
    </rPh>
    <rPh sb="3" eb="4">
      <t>コ</t>
    </rPh>
    <rPh sb="7" eb="9">
      <t>テンニュウ</t>
    </rPh>
    <rPh sb="10" eb="12">
      <t>テンシュツ</t>
    </rPh>
    <phoneticPr fontId="15"/>
  </si>
  <si>
    <t>市外から</t>
    <rPh sb="0" eb="2">
      <t>シガイ</t>
    </rPh>
    <phoneticPr fontId="15"/>
  </si>
  <si>
    <t>構成比</t>
    <rPh sb="0" eb="3">
      <t>コウセイヒ</t>
    </rPh>
    <phoneticPr fontId="15"/>
  </si>
  <si>
    <t>順位</t>
    <rPh sb="0" eb="2">
      <t>ジュンイ</t>
    </rPh>
    <phoneticPr fontId="15"/>
  </si>
  <si>
    <t>市内他区から</t>
    <rPh sb="0" eb="2">
      <t>シナイ</t>
    </rPh>
    <rPh sb="2" eb="3">
      <t>タ</t>
    </rPh>
    <rPh sb="3" eb="4">
      <t>ク</t>
    </rPh>
    <phoneticPr fontId="15"/>
  </si>
  <si>
    <t>大阪市</t>
    <rPh sb="0" eb="3">
      <t>オ</t>
    </rPh>
    <phoneticPr fontId="15"/>
  </si>
  <si>
    <t>資料：「第７回大阪市人口移動要因調査（平成25年度）」</t>
    <rPh sb="0" eb="3">
      <t>シ</t>
    </rPh>
    <phoneticPr fontId="15"/>
  </si>
  <si>
    <t>市外へ</t>
    <rPh sb="0" eb="2">
      <t>シガイ</t>
    </rPh>
    <phoneticPr fontId="15"/>
  </si>
  <si>
    <t>市内他区へ</t>
    <rPh sb="0" eb="2">
      <t>シナイ</t>
    </rPh>
    <rPh sb="2" eb="3">
      <t>タ</t>
    </rPh>
    <rPh sb="3" eb="4">
      <t>ク</t>
    </rPh>
    <phoneticPr fontId="15"/>
  </si>
  <si>
    <t>総数</t>
  </si>
  <si>
    <t>　　　　（５）転入の前住地・転出先</t>
    <phoneticPr fontId="1"/>
  </si>
  <si>
    <t>　　　　　ア. 各区の転入の前住地</t>
    <phoneticPr fontId="1"/>
  </si>
  <si>
    <t>「市外からの転入」及び「市内他区からの転入」に占める各区のシェア</t>
    <phoneticPr fontId="1"/>
  </si>
  <si>
    <t>「市外への転出」及び「市内他区への転出」に占める各区のシェア</t>
    <phoneticPr fontId="1"/>
  </si>
  <si>
    <t>移動前</t>
    <rPh sb="0" eb="2">
      <t>イドウ</t>
    </rPh>
    <rPh sb="2" eb="3">
      <t>マエ</t>
    </rPh>
    <phoneticPr fontId="15"/>
  </si>
  <si>
    <t>移動後</t>
    <rPh sb="0" eb="3">
      <t>イドウゴ</t>
    </rPh>
    <phoneticPr fontId="15"/>
  </si>
  <si>
    <t>移動人数</t>
    <rPh sb="0" eb="2">
      <t>イドウ</t>
    </rPh>
    <rPh sb="2" eb="4">
      <t>ニンズウ</t>
    </rPh>
    <phoneticPr fontId="15"/>
  </si>
  <si>
    <t>東淀川区</t>
    <rPh sb="0" eb="4">
      <t>ヒガシヨドガワク</t>
    </rPh>
    <phoneticPr fontId="19"/>
  </si>
  <si>
    <t>→</t>
    <phoneticPr fontId="15"/>
  </si>
  <si>
    <t>淀川区</t>
    <rPh sb="0" eb="3">
      <t>ヨドガワク</t>
    </rPh>
    <phoneticPr fontId="19"/>
  </si>
  <si>
    <t>浪速区</t>
    <rPh sb="0" eb="3">
      <t>ナニワク</t>
    </rPh>
    <phoneticPr fontId="19"/>
  </si>
  <si>
    <t>中央区</t>
    <rPh sb="0" eb="3">
      <t>チュウオウク</t>
    </rPh>
    <phoneticPr fontId="19"/>
  </si>
  <si>
    <t>平野区</t>
    <rPh sb="0" eb="3">
      <t>ヒラノク</t>
    </rPh>
    <phoneticPr fontId="19"/>
  </si>
  <si>
    <t>東住吉区</t>
    <rPh sb="0" eb="4">
      <t>ヒガシスミヨシク</t>
    </rPh>
    <phoneticPr fontId="19"/>
  </si>
  <si>
    <t>阿倍野区</t>
    <rPh sb="0" eb="4">
      <t>アベノク</t>
    </rPh>
    <phoneticPr fontId="19"/>
  </si>
  <si>
    <t>北区</t>
    <rPh sb="0" eb="2">
      <t>キタク</t>
    </rPh>
    <phoneticPr fontId="19"/>
  </si>
  <si>
    <t>都島区</t>
    <rPh sb="0" eb="3">
      <t>ミヤコジマク</t>
    </rPh>
    <phoneticPr fontId="19"/>
  </si>
  <si>
    <t>鶴見区</t>
    <rPh sb="0" eb="3">
      <t>ツルミク</t>
    </rPh>
    <phoneticPr fontId="19"/>
  </si>
  <si>
    <t>城東区</t>
    <rPh sb="0" eb="3">
      <t>ジョウトウク</t>
    </rPh>
    <phoneticPr fontId="19"/>
  </si>
  <si>
    <t>天王寺区</t>
    <rPh sb="0" eb="4">
      <t>テンノウジク</t>
    </rPh>
    <phoneticPr fontId="19"/>
  </si>
  <si>
    <t>西区</t>
    <rPh sb="0" eb="2">
      <t>ニシク</t>
    </rPh>
    <phoneticPr fontId="19"/>
  </si>
  <si>
    <t>西成区</t>
    <rPh sb="0" eb="3">
      <t>ニシナリク</t>
    </rPh>
    <phoneticPr fontId="19"/>
  </si>
  <si>
    <t>住之江区</t>
    <rPh sb="0" eb="4">
      <t>スミノエク</t>
    </rPh>
    <phoneticPr fontId="19"/>
  </si>
  <si>
    <t>住吉区</t>
    <rPh sb="0" eb="3">
      <t>スミヨシク</t>
    </rPh>
    <phoneticPr fontId="19"/>
  </si>
  <si>
    <t>西淀川区</t>
    <rPh sb="0" eb="4">
      <t>ニシヨドガワク</t>
    </rPh>
    <phoneticPr fontId="19"/>
  </si>
  <si>
    <t>旭区</t>
    <rPh sb="0" eb="2">
      <t>アサヒク</t>
    </rPh>
    <phoneticPr fontId="19"/>
  </si>
  <si>
    <t>資料:「第７回大阪市人口移動要因調査（平成25年度）」</t>
    <phoneticPr fontId="15"/>
  </si>
  <si>
    <t>区間移動の状況</t>
    <phoneticPr fontId="1"/>
  </si>
  <si>
    <t>　　　　　ウ．区間移動</t>
    <phoneticPr fontId="1"/>
  </si>
  <si>
    <t>　　　　　イ. 各区の転出先</t>
    <phoneticPr fontId="1"/>
  </si>
  <si>
    <t>「平成30年度の大阪市の現状分析」において、計画調整局で独自に作成した資料のため更新データ未公表。「平成30年度の大阪市の現状分析」のデータをリンク先に掲載。</t>
    <rPh sb="1" eb="3">
      <t>ヘイセイ</t>
    </rPh>
    <rPh sb="5" eb="7">
      <t>ネンド</t>
    </rPh>
    <rPh sb="8" eb="11">
      <t>オオサカシ</t>
    </rPh>
    <rPh sb="12" eb="16">
      <t>ゲンジョウブンセキ</t>
    </rPh>
    <rPh sb="22" eb="27">
      <t>ケイカクチョウセイキョク</t>
    </rPh>
    <rPh sb="28" eb="30">
      <t>ドクジ</t>
    </rPh>
    <rPh sb="31" eb="33">
      <t>サクセイ</t>
    </rPh>
    <rPh sb="35" eb="37">
      <t>シリョウ</t>
    </rPh>
    <rPh sb="40" eb="42">
      <t>コウシン</t>
    </rPh>
    <rPh sb="45" eb="48">
      <t>ミコウヒョウ</t>
    </rPh>
    <rPh sb="74" eb="75">
      <t>サキ</t>
    </rPh>
    <rPh sb="76" eb="78">
      <t>ケイサイ</t>
    </rPh>
    <phoneticPr fontId="1"/>
  </si>
  <si>
    <t>「各区の子どもの転入・転出」シート</t>
    <phoneticPr fontId="1"/>
  </si>
  <si>
    <t>「『市外からの転入』及び『市内他区からの転入』に占める各区のシェア」シート</t>
    <phoneticPr fontId="1"/>
  </si>
  <si>
    <t>「『市外への転出』及び『市内他区への転出』に占める各区のシェア」シート</t>
    <phoneticPr fontId="1"/>
  </si>
  <si>
    <t>「区間移動の状況」シート</t>
    <phoneticPr fontId="1"/>
  </si>
  <si>
    <t>資料：大阪市市民局「住民基本台帳」</t>
  </si>
  <si>
    <t xml:space="preserve"> ①＋②</t>
    <phoneticPr fontId="1"/>
  </si>
  <si>
    <t>30～39歳（②）</t>
    <phoneticPr fontId="1"/>
  </si>
  <si>
    <t xml:space="preserve">０～９歳（①） </t>
    <phoneticPr fontId="1"/>
  </si>
  <si>
    <t>平成25年度</t>
    <phoneticPr fontId="1"/>
  </si>
  <si>
    <t>平成26年度</t>
    <phoneticPr fontId="1"/>
  </si>
  <si>
    <t>平成27年度</t>
    <phoneticPr fontId="1"/>
  </si>
  <si>
    <t>平成28年度</t>
    <phoneticPr fontId="1"/>
  </si>
  <si>
    <t>平成29年度</t>
    <phoneticPr fontId="1"/>
  </si>
  <si>
    <t>※「転入超過」は住民基本台帳による「転入者数－転出者数」</t>
    <phoneticPr fontId="1"/>
  </si>
  <si>
    <t>　　であり、「大阪市推計人口」による「社会動態」とは一致しない。</t>
    <phoneticPr fontId="1"/>
  </si>
  <si>
    <t>日本人及び外国人の年齢別転入超過数</t>
    <rPh sb="0" eb="3">
      <t>ニホンジン</t>
    </rPh>
    <rPh sb="3" eb="4">
      <t>オヨ</t>
    </rPh>
    <rPh sb="5" eb="8">
      <t>ガイコクジン</t>
    </rPh>
    <rPh sb="9" eb="12">
      <t>ネンレイベツ</t>
    </rPh>
    <rPh sb="12" eb="14">
      <t>テンニュウ</t>
    </rPh>
    <rPh sb="14" eb="16">
      <t>チョウカ</t>
    </rPh>
    <rPh sb="16" eb="17">
      <t>スウ</t>
    </rPh>
    <phoneticPr fontId="1"/>
  </si>
  <si>
    <t>　　トピック　子育て世代及びその子どもの層の市外流出</t>
    <phoneticPr fontId="1"/>
  </si>
  <si>
    <t>　　４　社会動態</t>
    <rPh sb="4" eb="8">
      <t>シャカイドウタイ</t>
    </rPh>
    <phoneticPr fontId="1"/>
  </si>
  <si>
    <t>25～29歳（⑥）</t>
    <phoneticPr fontId="1"/>
  </si>
  <si>
    <t>20～24歳（⑤）</t>
    <phoneticPr fontId="1"/>
  </si>
  <si>
    <t>15～19歳（④）</t>
    <phoneticPr fontId="1"/>
  </si>
  <si>
    <t>④＋⑤＋⑥</t>
    <phoneticPr fontId="1"/>
  </si>
  <si>
    <t>「第7回　大阪市人口移動要因調査」（平成25年度）において計画調整局で独自に作成した資料のため更新データ未公表。「平成30年度の大阪市の現状分析」のデータをリンク先に掲載。</t>
    <rPh sb="1" eb="2">
      <t>ダイ</t>
    </rPh>
    <rPh sb="3" eb="4">
      <t>カイ</t>
    </rPh>
    <rPh sb="5" eb="16">
      <t>オオサカシジンコウイドウヨウインチョウサ</t>
    </rPh>
    <rPh sb="18" eb="20">
      <t>ヘイセイ</t>
    </rPh>
    <rPh sb="22" eb="24">
      <t>ネンド</t>
    </rPh>
    <rPh sb="29" eb="34">
      <t>ケイカクチョウセイキョク</t>
    </rPh>
    <rPh sb="35" eb="37">
      <t>ドクジ</t>
    </rPh>
    <rPh sb="38" eb="40">
      <t>サクセイ</t>
    </rPh>
    <rPh sb="42" eb="44">
      <t>シリョウ</t>
    </rPh>
    <rPh sb="47" eb="49">
      <t>コウシン</t>
    </rPh>
    <rPh sb="52" eb="55">
      <t>ミコウヒョウ</t>
    </rPh>
    <rPh sb="81" eb="82">
      <t>サキ</t>
    </rPh>
    <rPh sb="83" eb="85">
      <t>ケイサイ</t>
    </rPh>
    <phoneticPr fontId="1"/>
  </si>
  <si>
    <t>１　大阪市の転入超過の状況</t>
  </si>
  <si>
    <t>２　外国人の転入超過の状況</t>
  </si>
  <si>
    <t>３　日本人の転入超過の状況</t>
  </si>
  <si>
    <t>子育て世代及びその子どもの層の市外流出</t>
    <phoneticPr fontId="1"/>
  </si>
  <si>
    <t>０～９歳（①）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</si>
</sst>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0_ "/>
    <numFmt numFmtId="179" formatCode="#,##0.0_ "/>
    <numFmt numFmtId="180" formatCode="#,##0;&quot;△ &quot;#,##0"/>
  </numFmts>
  <fonts count="27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color theme="1"/>
      <name val="ＭＳ ゴシック"/>
      <family val="3"/>
      <charset val="128"/>
    </font>
    <font>
      <u/>
      <sz val="10"/>
      <color theme="10"/>
      <name val="ＭＳ ゴシック"/>
      <family val="2"/>
      <charset val="128"/>
    </font>
    <font>
      <u/>
      <sz val="8"/>
      <color theme="10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8"/>
      <color theme="10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3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 shrinkToFit="1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justify" vertical="center"/>
    </xf>
    <xf numFmtId="0" fontId="3" fillId="0" borderId="5" xfId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38" fontId="16" fillId="2" borderId="5" xfId="2" applyFont="1" applyFill="1" applyBorder="1">
      <alignment vertical="center"/>
    </xf>
    <xf numFmtId="176" fontId="16" fillId="2" borderId="5" xfId="2" applyNumberFormat="1" applyFont="1" applyFill="1" applyBorder="1">
      <alignment vertical="center"/>
    </xf>
    <xf numFmtId="38" fontId="16" fillId="0" borderId="5" xfId="2" applyFont="1" applyBorder="1">
      <alignment vertical="center"/>
    </xf>
    <xf numFmtId="176" fontId="16" fillId="0" borderId="5" xfId="2" applyNumberFormat="1" applyFont="1" applyBorder="1">
      <alignment vertical="center"/>
    </xf>
    <xf numFmtId="0" fontId="0" fillId="0" borderId="0" xfId="0" applyAlignment="1">
      <alignment horizontal="center" vertical="center"/>
    </xf>
    <xf numFmtId="38" fontId="16" fillId="0" borderId="0" xfId="2" applyFont="1" applyBorder="1">
      <alignment vertical="center"/>
    </xf>
    <xf numFmtId="176" fontId="16" fillId="0" borderId="0" xfId="2" applyNumberFormat="1" applyFont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>
      <alignment vertical="center"/>
    </xf>
    <xf numFmtId="176" fontId="16" fillId="0" borderId="0" xfId="2" applyNumberFormat="1" applyFont="1" applyFill="1" applyBorder="1">
      <alignment vertical="center"/>
    </xf>
    <xf numFmtId="0" fontId="0" fillId="0" borderId="0" xfId="0" applyFill="1">
      <alignment vertical="center"/>
    </xf>
    <xf numFmtId="0" fontId="17" fillId="0" borderId="0" xfId="0" applyFont="1" applyAlignment="1">
      <alignment horizontal="left" vertical="center"/>
    </xf>
    <xf numFmtId="177" fontId="16" fillId="0" borderId="5" xfId="0" applyNumberFormat="1" applyFont="1" applyBorder="1" applyAlignment="1">
      <alignment horizontal="center" vertical="center"/>
    </xf>
    <xf numFmtId="177" fontId="16" fillId="3" borderId="5" xfId="0" applyNumberFormat="1" applyFont="1" applyFill="1" applyBorder="1" applyAlignment="1">
      <alignment horizontal="center" vertical="center"/>
    </xf>
    <xf numFmtId="177" fontId="12" fillId="3" borderId="5" xfId="0" applyNumberFormat="1" applyFont="1" applyFill="1" applyBorder="1" applyAlignment="1">
      <alignment horizontal="center" vertical="center"/>
    </xf>
    <xf numFmtId="177" fontId="16" fillId="0" borderId="5" xfId="0" applyNumberFormat="1" applyFont="1" applyBorder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177" fontId="19" fillId="0" borderId="0" xfId="0" applyNumberFormat="1" applyFont="1">
      <alignment vertical="center"/>
    </xf>
    <xf numFmtId="177" fontId="19" fillId="0" borderId="0" xfId="0" applyNumberFormat="1" applyFont="1" applyAlignment="1">
      <alignment horizontal="center" vertical="center"/>
    </xf>
    <xf numFmtId="178" fontId="19" fillId="0" borderId="0" xfId="0" applyNumberFormat="1" applyFont="1">
      <alignment vertical="center"/>
    </xf>
    <xf numFmtId="177" fontId="16" fillId="4" borderId="5" xfId="0" applyNumberFormat="1" applyFont="1" applyFill="1" applyBorder="1" applyAlignment="1">
      <alignment horizontal="center" vertical="center"/>
    </xf>
    <xf numFmtId="177" fontId="16" fillId="4" borderId="9" xfId="0" applyNumberFormat="1" applyFont="1" applyFill="1" applyBorder="1" applyAlignment="1">
      <alignment horizontal="center" vertical="center"/>
    </xf>
    <xf numFmtId="177" fontId="16" fillId="0" borderId="9" xfId="0" applyNumberFormat="1" applyFont="1" applyBorder="1">
      <alignment vertical="center"/>
    </xf>
    <xf numFmtId="179" fontId="16" fillId="0" borderId="9" xfId="0" applyNumberFormat="1" applyFont="1" applyBorder="1">
      <alignment vertical="center"/>
    </xf>
    <xf numFmtId="177" fontId="16" fillId="4" borderId="4" xfId="0" applyNumberFormat="1" applyFont="1" applyFill="1" applyBorder="1" applyAlignment="1">
      <alignment horizontal="center" vertical="center"/>
    </xf>
    <xf numFmtId="177" fontId="16" fillId="0" borderId="4" xfId="0" applyNumberFormat="1" applyFont="1" applyBorder="1">
      <alignment vertical="center"/>
    </xf>
    <xf numFmtId="179" fontId="16" fillId="0" borderId="4" xfId="0" applyNumberFormat="1" applyFont="1" applyBorder="1">
      <alignment vertical="center"/>
    </xf>
    <xf numFmtId="179" fontId="16" fillId="0" borderId="5" xfId="0" applyNumberFormat="1" applyFont="1" applyBorder="1">
      <alignment vertical="center"/>
    </xf>
    <xf numFmtId="178" fontId="19" fillId="0" borderId="0" xfId="0" applyNumberFormat="1" applyFont="1" applyAlignment="1">
      <alignment horizontal="center" vertical="center"/>
    </xf>
    <xf numFmtId="178" fontId="19" fillId="2" borderId="0" xfId="0" applyNumberFormat="1" applyFont="1" applyFill="1" applyAlignment="1">
      <alignment horizontal="center" vertical="center"/>
    </xf>
    <xf numFmtId="177" fontId="19" fillId="2" borderId="0" xfId="0" applyNumberFormat="1" applyFont="1" applyFill="1">
      <alignment vertical="center"/>
    </xf>
    <xf numFmtId="177" fontId="19" fillId="2" borderId="0" xfId="0" applyNumberFormat="1" applyFont="1" applyFill="1" applyAlignment="1">
      <alignment horizontal="center" vertical="center"/>
    </xf>
    <xf numFmtId="178" fontId="20" fillId="2" borderId="0" xfId="0" applyNumberFormat="1" applyFont="1" applyFill="1" applyAlignment="1">
      <alignment horizontal="center" vertical="center"/>
    </xf>
    <xf numFmtId="178" fontId="16" fillId="2" borderId="0" xfId="0" applyNumberFormat="1" applyFont="1" applyFill="1" applyAlignment="1">
      <alignment horizontal="center" vertical="center"/>
    </xf>
    <xf numFmtId="177" fontId="16" fillId="2" borderId="0" xfId="0" applyNumberFormat="1" applyFont="1" applyFill="1">
      <alignment vertical="center"/>
    </xf>
    <xf numFmtId="177" fontId="16" fillId="2" borderId="0" xfId="0" applyNumberFormat="1" applyFont="1" applyFill="1" applyAlignment="1">
      <alignment horizontal="center" vertical="center"/>
    </xf>
    <xf numFmtId="178" fontId="21" fillId="4" borderId="5" xfId="0" applyNumberFormat="1" applyFont="1" applyFill="1" applyBorder="1" applyAlignment="1">
      <alignment horizontal="center" vertical="center"/>
    </xf>
    <xf numFmtId="177" fontId="21" fillId="4" borderId="5" xfId="0" applyNumberFormat="1" applyFont="1" applyFill="1" applyBorder="1" applyAlignment="1">
      <alignment horizontal="center" vertical="center"/>
    </xf>
    <xf numFmtId="177" fontId="21" fillId="2" borderId="5" xfId="0" applyNumberFormat="1" applyFont="1" applyFill="1" applyBorder="1">
      <alignment vertical="center"/>
    </xf>
    <xf numFmtId="177" fontId="21" fillId="2" borderId="5" xfId="0" applyNumberFormat="1" applyFont="1" applyFill="1" applyBorder="1" applyAlignment="1">
      <alignment horizontal="center" vertical="center"/>
    </xf>
    <xf numFmtId="177" fontId="21" fillId="0" borderId="5" xfId="0" applyNumberFormat="1" applyFont="1" applyBorder="1">
      <alignment vertical="center"/>
    </xf>
    <xf numFmtId="177" fontId="21" fillId="0" borderId="5" xfId="0" applyNumberFormat="1" applyFont="1" applyBorder="1" applyAlignment="1">
      <alignment horizontal="center" vertical="center"/>
    </xf>
    <xf numFmtId="0" fontId="3" fillId="0" borderId="5" xfId="1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0" fontId="0" fillId="0" borderId="5" xfId="0" applyNumberFormat="1" applyBorder="1">
      <alignment vertical="center"/>
    </xf>
    <xf numFmtId="180" fontId="0" fillId="0" borderId="11" xfId="0" applyNumberFormat="1" applyBorder="1">
      <alignment vertical="center"/>
    </xf>
    <xf numFmtId="180" fontId="0" fillId="0" borderId="10" xfId="0" applyNumberFormat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10" fillId="0" borderId="5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0" fontId="24" fillId="0" borderId="0" xfId="0" applyFont="1" applyAlignment="1">
      <alignment horizontal="left" vertical="center"/>
    </xf>
    <xf numFmtId="177" fontId="26" fillId="0" borderId="0" xfId="0" applyNumberFormat="1" applyFont="1">
      <alignment vertical="center"/>
    </xf>
    <xf numFmtId="177" fontId="25" fillId="0" borderId="0" xfId="0" applyNumberFormat="1" applyFont="1">
      <alignment vertical="center"/>
    </xf>
    <xf numFmtId="177" fontId="18" fillId="0" borderId="0" xfId="0" applyNumberFormat="1" applyFont="1">
      <alignment vertical="center"/>
    </xf>
    <xf numFmtId="178" fontId="18" fillId="2" borderId="0" xfId="0" applyNumberFormat="1" applyFont="1" applyFill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5" xfId="0" applyFont="1" applyBorder="1" applyAlignment="1">
      <alignment vertical="center" wrapText="1" shrinkToFit="1"/>
    </xf>
    <xf numFmtId="0" fontId="0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4" xfId="0" applyFont="1" applyBorder="1" applyAlignment="1">
      <alignment vertical="center" wrapText="1" shrinkToFit="1"/>
    </xf>
    <xf numFmtId="0" fontId="10" fillId="0" borderId="5" xfId="0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2" xfId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 shrinkToFit="1"/>
    </xf>
    <xf numFmtId="0" fontId="7" fillId="0" borderId="5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left" vertical="center"/>
    </xf>
    <xf numFmtId="178" fontId="16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16" fillId="0" borderId="7" xfId="0" applyNumberFormat="1" applyFont="1" applyBorder="1" applyAlignment="1">
      <alignment horizontal="right" vertical="center"/>
    </xf>
    <xf numFmtId="177" fontId="19" fillId="0" borderId="7" xfId="0" applyNumberFormat="1" applyFont="1" applyBorder="1" applyAlignment="1">
      <alignment horizontal="right" vertical="center"/>
    </xf>
    <xf numFmtId="178" fontId="16" fillId="0" borderId="8" xfId="0" applyNumberFormat="1" applyFont="1" applyBorder="1" applyAlignment="1">
      <alignment horizontal="right" vertical="center"/>
    </xf>
    <xf numFmtId="178" fontId="16" fillId="2" borderId="0" xfId="0" applyNumberFormat="1" applyFont="1" applyFill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129198</xdr:rowOff>
    </xdr:from>
    <xdr:to>
      <xdr:col>9</xdr:col>
      <xdr:colOff>95250</xdr:colOff>
      <xdr:row>23</xdr:row>
      <xdr:rowOff>70931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4CAEC3F-A4BD-BF42-7E37-B89DB47B1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8848"/>
          <a:ext cx="7239000" cy="298973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38100</xdr:rowOff>
    </xdr:from>
    <xdr:to>
      <xdr:col>3</xdr:col>
      <xdr:colOff>962421</xdr:colOff>
      <xdr:row>27</xdr:row>
      <xdr:rowOff>123825</xdr:rowOff>
    </xdr:to>
    <xdr:pic>
      <xdr:nvPicPr>
        <xdr:cNvPr id="3" name="図 8">
          <a:extLst>
            <a:ext uri="{FF2B5EF4-FFF2-40B4-BE49-F238E27FC236}">
              <a16:creationId xmlns:a16="http://schemas.microsoft.com/office/drawing/2014/main" id="{A21211A6-B38F-BE16-FC1E-6B538132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5"/>
          <a:ext cx="4077096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33134</xdr:colOff>
      <xdr:row>6</xdr:row>
      <xdr:rowOff>74547</xdr:rowOff>
    </xdr:from>
    <xdr:to>
      <xdr:col>15</xdr:col>
      <xdr:colOff>268623</xdr:colOff>
      <xdr:row>28</xdr:row>
      <xdr:rowOff>13032</xdr:rowOff>
    </xdr:to>
    <xdr:pic>
      <xdr:nvPicPr>
        <xdr:cNvPr id="6" name="図 19">
          <a:extLst>
            <a:ext uri="{FF2B5EF4-FFF2-40B4-BE49-F238E27FC236}">
              <a16:creationId xmlns:a16="http://schemas.microsoft.com/office/drawing/2014/main" id="{92781763-BCFA-4162-8488-E56A0E6D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4873" y="1101590"/>
          <a:ext cx="3929533" cy="321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238126</xdr:colOff>
      <xdr:row>6</xdr:row>
      <xdr:rowOff>66675</xdr:rowOff>
    </xdr:from>
    <xdr:to>
      <xdr:col>8</xdr:col>
      <xdr:colOff>1029625</xdr:colOff>
      <xdr:row>28</xdr:row>
      <xdr:rowOff>5161</xdr:rowOff>
    </xdr:to>
    <xdr:pic>
      <xdr:nvPicPr>
        <xdr:cNvPr id="7" name="図 16">
          <a:extLst>
            <a:ext uri="{FF2B5EF4-FFF2-40B4-BE49-F238E27FC236}">
              <a16:creationId xmlns:a16="http://schemas.microsoft.com/office/drawing/2014/main" id="{BFD83CA0-2794-5332-1A1B-08AA5093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4256" y="1093718"/>
          <a:ext cx="3914043" cy="321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toshikeikaku/page/0000549394.html" TargetMode="External"/><Relationship Id="rId13" Type="http://schemas.openxmlformats.org/officeDocument/2006/relationships/hyperlink" Target="https://www.city.osaka.lg.jp/toshikeikaku/page/0000422132.html" TargetMode="External"/><Relationship Id="rId18" Type="http://schemas.openxmlformats.org/officeDocument/2006/relationships/hyperlink" Target="https://www.city.osaka.lg.jp/toshikeikaku/page/0000490875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ipss.go.jp/pp-shicyoson/j/shicyoson23/3kekka/suikei_kekka.xlsx" TargetMode="External"/><Relationship Id="rId21" Type="http://schemas.openxmlformats.org/officeDocument/2006/relationships/hyperlink" Target="https://www.city.osaka.lg.jp/toshikeikaku/page/0000621924.html" TargetMode="External"/><Relationship Id="rId7" Type="http://schemas.openxmlformats.org/officeDocument/2006/relationships/hyperlink" Target="https://www.e-stat.go.jp/stat-search/file-download?statInfId=000040185162&amp;fileKind=0" TargetMode="External"/><Relationship Id="rId12" Type="http://schemas.openxmlformats.org/officeDocument/2006/relationships/hyperlink" Target="https://www.city.osaka.lg.jp/toshikeikaku/cmsfiles/contents/0000203/203035/01_R05-10-suikei-gaiyou.pdf" TargetMode="External"/><Relationship Id="rId17" Type="http://schemas.openxmlformats.org/officeDocument/2006/relationships/hyperlink" Target="https://www.city.osaka.lg.jp/toshikeikaku/page/0000490875.html" TargetMode="External"/><Relationship Id="rId25" Type="http://schemas.openxmlformats.org/officeDocument/2006/relationships/hyperlink" Target="https://www.city.osaka.lg.jp/toshikeikaku/page/0000068151.html" TargetMode="External"/><Relationship Id="rId2" Type="http://schemas.openxmlformats.org/officeDocument/2006/relationships/hyperlink" Target="https://www.city.osaka.lg.jp/toshikeikaku/page/0000549394.html" TargetMode="External"/><Relationship Id="rId16" Type="http://schemas.openxmlformats.org/officeDocument/2006/relationships/hyperlink" Target="https://www.city.osaka.lg.jp/toshikeikaku/page/0000572638.html" TargetMode="External"/><Relationship Id="rId20" Type="http://schemas.openxmlformats.org/officeDocument/2006/relationships/hyperlink" Target="https://www.e-stat.go.jp/stat-search/file-download?statInfId=000040067934&amp;fileKind=0" TargetMode="External"/><Relationship Id="rId1" Type="http://schemas.openxmlformats.org/officeDocument/2006/relationships/hyperlink" Target="https://www.haseko.co.jp/hri/cri/" TargetMode="External"/><Relationship Id="rId6" Type="http://schemas.openxmlformats.org/officeDocument/2006/relationships/hyperlink" Target="https://www.e-stat.go.jp/stat-search/file-download?statInfId=000031942502&amp;fileKind=0" TargetMode="External"/><Relationship Id="rId11" Type="http://schemas.openxmlformats.org/officeDocument/2006/relationships/hyperlink" Target="https://www.city.osaka.lg.jp/toshikeikaku/page/0000549394.html" TargetMode="External"/><Relationship Id="rId24" Type="http://schemas.openxmlformats.org/officeDocument/2006/relationships/hyperlink" Target="https://www.city.osaka.lg.jp/toshikeikaku/page/0000602255.html" TargetMode="External"/><Relationship Id="rId5" Type="http://schemas.openxmlformats.org/officeDocument/2006/relationships/hyperlink" Target="https://www.mlit.go.jp/totikensangyo/content/001733704.xls" TargetMode="External"/><Relationship Id="rId15" Type="http://schemas.openxmlformats.org/officeDocument/2006/relationships/hyperlink" Target="https://www.city.osaka.lg.jp/toshikeikaku/page/0000567211.html" TargetMode="External"/><Relationship Id="rId23" Type="http://schemas.openxmlformats.org/officeDocument/2006/relationships/hyperlink" Target="https://www.city.osaka.lg.jp/toshikeikaku/page/0000549394.html" TargetMode="External"/><Relationship Id="rId10" Type="http://schemas.openxmlformats.org/officeDocument/2006/relationships/hyperlink" Target="https://www.city.osaka.lg.jp/kenko/page/0000337692.html" TargetMode="External"/><Relationship Id="rId19" Type="http://schemas.openxmlformats.org/officeDocument/2006/relationships/hyperlink" Target="https://www.city.osaka.lg.jp/toshikeikaku/page/0000621924.html" TargetMode="External"/><Relationship Id="rId4" Type="http://schemas.openxmlformats.org/officeDocument/2006/relationships/hyperlink" Target="https://www.city.osaka.lg.jp/toshikeikaku/page/0000549394.html" TargetMode="External"/><Relationship Id="rId9" Type="http://schemas.openxmlformats.org/officeDocument/2006/relationships/hyperlink" Target="https://www.city.osaka.lg.jp/toshikeikaku/page/0000569157.html" TargetMode="External"/><Relationship Id="rId14" Type="http://schemas.openxmlformats.org/officeDocument/2006/relationships/hyperlink" Target="https://www.city.osaka.lg.jp/toshikeikaku/page/0000549394.html" TargetMode="External"/><Relationship Id="rId22" Type="http://schemas.openxmlformats.org/officeDocument/2006/relationships/hyperlink" Target="https://www.city.osaka.lg.jp/toshikeikaku/page/0000615595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-download?statInfId=000032201198&amp;fileKind=0" TargetMode="External"/><Relationship Id="rId13" Type="http://schemas.openxmlformats.org/officeDocument/2006/relationships/hyperlink" Target="https://www.city.osaka.lg.jp/toshikeikaku/page/0000549394.html" TargetMode="External"/><Relationship Id="rId18" Type="http://schemas.openxmlformats.org/officeDocument/2006/relationships/hyperlink" Target="https://www.city.osaka.lg.jp/toshikeikaku/page/0000615595.html" TargetMode="External"/><Relationship Id="rId3" Type="http://schemas.openxmlformats.org/officeDocument/2006/relationships/hyperlink" Target="https://www.mhlw.go.jp/toukei/saikin/hw/life/ckts20/dl/ckts20-03.pdf" TargetMode="External"/><Relationship Id="rId21" Type="http://schemas.openxmlformats.org/officeDocument/2006/relationships/hyperlink" Target="https://www.city.osaka.lg.jp/toshikeikaku/page/0000066885.html" TargetMode="External"/><Relationship Id="rId7" Type="http://schemas.openxmlformats.org/officeDocument/2006/relationships/hyperlink" Target="https://www.city.osaka.lg.jp/toshikeikaku/cmsfiles/contents/0000422/422132/R2-jinkouidou.xlsx" TargetMode="External"/><Relationship Id="rId12" Type="http://schemas.openxmlformats.org/officeDocument/2006/relationships/hyperlink" Target="https://www.e-stat.go.jp/stat-search/file-download?statInfId=000032142483&amp;fileKind=0" TargetMode="External"/><Relationship Id="rId17" Type="http://schemas.openxmlformats.org/officeDocument/2006/relationships/hyperlink" Target="https://www.city.osaka.lg.jp/toshikeikaku/page/0000621924.html" TargetMode="External"/><Relationship Id="rId2" Type="http://schemas.openxmlformats.org/officeDocument/2006/relationships/hyperlink" Target="https://www.ipss.go.jp/pp-shicyoson/j/shicyoson23/3kekka/suikei_kekka.xlsx" TargetMode="External"/><Relationship Id="rId16" Type="http://schemas.openxmlformats.org/officeDocument/2006/relationships/hyperlink" Target="https://www.city.osaka.lg.jp/toshikeikaku/page/0000621924.html" TargetMode="External"/><Relationship Id="rId20" Type="http://schemas.openxmlformats.org/officeDocument/2006/relationships/hyperlink" Target="https://www.city.osaka.lg.jp/toshikeikaku/page/0000066885.html" TargetMode="External"/><Relationship Id="rId1" Type="http://schemas.openxmlformats.org/officeDocument/2006/relationships/hyperlink" Target="https://www.city.osaka.lg.jp/toshikeikaku/page/0000549394.html" TargetMode="External"/><Relationship Id="rId6" Type="http://schemas.openxmlformats.org/officeDocument/2006/relationships/hyperlink" Target="http://www.gsi.go.jp/KOKUJYOHO/MENCHO/backnumber/GSI-menseki20231001.pdf" TargetMode="External"/><Relationship Id="rId11" Type="http://schemas.openxmlformats.org/officeDocument/2006/relationships/hyperlink" Target="https://www.city.osaka.lg.jp/shimin/page/0000006893.html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https://www.e-stat.go.jp/stat-search/file-download?statInfId=000032142517&amp;fileKind=0" TargetMode="External"/><Relationship Id="rId15" Type="http://schemas.openxmlformats.org/officeDocument/2006/relationships/hyperlink" Target="https://www.city.osaka.lg.jp/toshikeikaku/page/0000490875.html" TargetMode="External"/><Relationship Id="rId23" Type="http://schemas.openxmlformats.org/officeDocument/2006/relationships/hyperlink" Target="https://www.city.osaka.lg.jp/toshikeikaku/page/0000490875.html" TargetMode="External"/><Relationship Id="rId10" Type="http://schemas.openxmlformats.org/officeDocument/2006/relationships/hyperlink" Target="https://www.e-stat.go.jp/stat-search/file-download?statInfId=000032201175&amp;fileKind=0" TargetMode="External"/><Relationship Id="rId19" Type="http://schemas.openxmlformats.org/officeDocument/2006/relationships/hyperlink" Target="https://www.city.osaka.lg.jp/toshikeikaku/page/0000066885.html" TargetMode="External"/><Relationship Id="rId4" Type="http://schemas.openxmlformats.org/officeDocument/2006/relationships/hyperlink" Target="https://www.e-stat.go.jp/stat-search/file-download?statInfId=000032142518&amp;fileKind=0" TargetMode="External"/><Relationship Id="rId9" Type="http://schemas.openxmlformats.org/officeDocument/2006/relationships/hyperlink" Target="https://www.city.osaka.lg.jp/toshikeikaku/page/0000549394.html" TargetMode="External"/><Relationship Id="rId14" Type="http://schemas.openxmlformats.org/officeDocument/2006/relationships/hyperlink" Target="https://www.city.osaka.lg.jp/toshikeikaku/page/0000549394.html" TargetMode="External"/><Relationship Id="rId22" Type="http://schemas.openxmlformats.org/officeDocument/2006/relationships/hyperlink" Target="https://www.city.osaka.lg.jp/toshikeikaku/page/0000572638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F341-05C3-4712-9B63-4F5ED7B54FF4}">
  <sheetPr>
    <tabColor rgb="FFFFC000"/>
  </sheetPr>
  <dimension ref="A1:F181"/>
  <sheetViews>
    <sheetView tabSelected="1" zoomScale="85" zoomScaleNormal="85" workbookViewId="0">
      <selection activeCell="C2" sqref="C2"/>
    </sheetView>
  </sheetViews>
  <sheetFormatPr defaultRowHeight="12"/>
  <cols>
    <col min="1" max="2" width="2.7109375" customWidth="1"/>
    <col min="3" max="3" width="29.7109375" style="79" customWidth="1"/>
    <col min="4" max="4" width="16.140625" style="79" customWidth="1"/>
    <col min="5" max="5" width="51.7109375" style="79" customWidth="1"/>
    <col min="6" max="6" width="38.140625" customWidth="1"/>
  </cols>
  <sheetData>
    <row r="1" spans="1:6" ht="17.25">
      <c r="A1" s="7" t="s">
        <v>101</v>
      </c>
    </row>
    <row r="3" spans="1:6">
      <c r="A3" s="79" t="s">
        <v>0</v>
      </c>
      <c r="B3" s="78"/>
    </row>
    <row r="4" spans="1:6">
      <c r="A4" s="78"/>
      <c r="B4" s="78" t="s">
        <v>1</v>
      </c>
    </row>
    <row r="5" spans="1:6">
      <c r="C5" s="92" t="s">
        <v>5</v>
      </c>
      <c r="D5" s="93" t="s">
        <v>64</v>
      </c>
      <c r="E5" s="93" t="s">
        <v>3</v>
      </c>
      <c r="F5" s="6" t="s">
        <v>4</v>
      </c>
    </row>
    <row r="6" spans="1:6" ht="33.75" customHeight="1">
      <c r="C6" s="94" t="s">
        <v>2</v>
      </c>
      <c r="D6" s="10" t="s">
        <v>65</v>
      </c>
      <c r="E6" s="120" t="s">
        <v>206</v>
      </c>
      <c r="F6" s="115" t="s">
        <v>203</v>
      </c>
    </row>
    <row r="7" spans="1:6" ht="50.25" customHeight="1">
      <c r="C7" s="94" t="s">
        <v>6</v>
      </c>
      <c r="D7" s="11" t="s">
        <v>66</v>
      </c>
      <c r="E7" s="120"/>
      <c r="F7" s="116"/>
    </row>
    <row r="8" spans="1:6">
      <c r="C8" s="95"/>
      <c r="E8" s="95"/>
      <c r="F8" s="2"/>
    </row>
    <row r="9" spans="1:6">
      <c r="B9" t="s">
        <v>7</v>
      </c>
      <c r="C9" s="95"/>
      <c r="E9" s="95"/>
      <c r="F9" s="2"/>
    </row>
    <row r="10" spans="1:6">
      <c r="C10" s="92" t="s">
        <v>5</v>
      </c>
      <c r="D10" s="93" t="s">
        <v>64</v>
      </c>
      <c r="E10" s="93" t="s">
        <v>3</v>
      </c>
      <c r="F10" s="6" t="s">
        <v>4</v>
      </c>
    </row>
    <row r="11" spans="1:6" ht="48">
      <c r="C11" s="94" t="s">
        <v>8</v>
      </c>
      <c r="D11" s="96" t="s">
        <v>67</v>
      </c>
      <c r="E11" s="94" t="s">
        <v>207</v>
      </c>
      <c r="F11" s="107" t="s">
        <v>203</v>
      </c>
    </row>
    <row r="12" spans="1:6" ht="72">
      <c r="C12" s="104" t="s">
        <v>9</v>
      </c>
      <c r="D12" s="112" t="s">
        <v>68</v>
      </c>
      <c r="E12" s="97" t="s">
        <v>245</v>
      </c>
      <c r="F12" s="108"/>
    </row>
    <row r="13" spans="1:6" ht="24">
      <c r="C13" s="105"/>
      <c r="D13" s="105"/>
      <c r="E13" s="98" t="s">
        <v>209</v>
      </c>
      <c r="F13" s="108"/>
    </row>
    <row r="14" spans="1:6" ht="24">
      <c r="C14" s="105"/>
      <c r="D14" s="105"/>
      <c r="E14" s="98" t="s">
        <v>210</v>
      </c>
      <c r="F14" s="108"/>
    </row>
    <row r="15" spans="1:6" ht="27" customHeight="1">
      <c r="C15" s="106"/>
      <c r="D15" s="106"/>
      <c r="E15" s="99" t="s">
        <v>211</v>
      </c>
      <c r="F15" s="109"/>
    </row>
    <row r="16" spans="1:6" ht="33.75" customHeight="1">
      <c r="C16" s="94" t="s">
        <v>10</v>
      </c>
      <c r="D16" s="112" t="s">
        <v>69</v>
      </c>
      <c r="E16" s="104" t="s">
        <v>11</v>
      </c>
      <c r="F16" s="107" t="s">
        <v>70</v>
      </c>
    </row>
    <row r="17" spans="2:6" ht="33.75" customHeight="1">
      <c r="C17" s="94" t="s">
        <v>266</v>
      </c>
      <c r="D17" s="113"/>
      <c r="E17" s="106"/>
      <c r="F17" s="111"/>
    </row>
    <row r="18" spans="2:6">
      <c r="C18" s="95"/>
      <c r="D18" s="100"/>
      <c r="E18" s="95"/>
      <c r="F18" s="2"/>
    </row>
    <row r="19" spans="2:6">
      <c r="B19" t="s">
        <v>12</v>
      </c>
      <c r="C19" s="95"/>
      <c r="D19" s="100"/>
      <c r="E19" s="95"/>
      <c r="F19" s="2"/>
    </row>
    <row r="20" spans="2:6">
      <c r="C20" s="92" t="s">
        <v>5</v>
      </c>
      <c r="D20" s="93" t="s">
        <v>64</v>
      </c>
      <c r="E20" s="93" t="s">
        <v>3</v>
      </c>
      <c r="F20" s="6" t="s">
        <v>4</v>
      </c>
    </row>
    <row r="21" spans="2:6" ht="35.25" customHeight="1">
      <c r="C21" s="94" t="s">
        <v>13</v>
      </c>
      <c r="D21" s="96" t="s">
        <v>71</v>
      </c>
      <c r="E21" s="104" t="s">
        <v>246</v>
      </c>
      <c r="F21" s="107" t="s">
        <v>204</v>
      </c>
    </row>
    <row r="22" spans="2:6" ht="35.25" customHeight="1">
      <c r="C22" s="94" t="s">
        <v>14</v>
      </c>
      <c r="D22" s="96" t="s">
        <v>72</v>
      </c>
      <c r="E22" s="105"/>
      <c r="F22" s="108"/>
    </row>
    <row r="23" spans="2:6" ht="33" customHeight="1">
      <c r="C23" s="94" t="s">
        <v>15</v>
      </c>
      <c r="D23" s="96" t="s">
        <v>73</v>
      </c>
      <c r="E23" s="106"/>
      <c r="F23" s="109"/>
    </row>
    <row r="24" spans="2:6" ht="44.25" customHeight="1">
      <c r="C24" s="94" t="s">
        <v>16</v>
      </c>
      <c r="D24" s="96" t="s">
        <v>74</v>
      </c>
      <c r="E24" s="94" t="s">
        <v>212</v>
      </c>
      <c r="F24" s="8" t="s">
        <v>205</v>
      </c>
    </row>
    <row r="25" spans="2:6">
      <c r="C25" s="95"/>
      <c r="D25" s="100"/>
      <c r="E25" s="95"/>
      <c r="F25" s="2"/>
    </row>
    <row r="26" spans="2:6">
      <c r="B26" t="s">
        <v>17</v>
      </c>
      <c r="C26" s="95"/>
      <c r="D26" s="100"/>
      <c r="E26" s="95"/>
      <c r="F26" s="2"/>
    </row>
    <row r="27" spans="2:6">
      <c r="C27" s="92" t="s">
        <v>5</v>
      </c>
      <c r="D27" s="93" t="s">
        <v>64</v>
      </c>
      <c r="E27" s="93" t="s">
        <v>3</v>
      </c>
      <c r="F27" s="6" t="s">
        <v>4</v>
      </c>
    </row>
    <row r="28" spans="2:6" ht="52.5" customHeight="1">
      <c r="C28" s="94" t="s">
        <v>213</v>
      </c>
      <c r="D28" s="96" t="s">
        <v>75</v>
      </c>
      <c r="E28" s="94" t="s">
        <v>18</v>
      </c>
      <c r="F28" s="8" t="s">
        <v>19</v>
      </c>
    </row>
    <row r="29" spans="2:6" ht="74.25" customHeight="1">
      <c r="C29" s="94" t="s">
        <v>20</v>
      </c>
      <c r="D29" s="96" t="s">
        <v>76</v>
      </c>
      <c r="E29" s="94" t="s">
        <v>172</v>
      </c>
      <c r="F29" s="8" t="s">
        <v>77</v>
      </c>
    </row>
    <row r="30" spans="2:6" ht="54.75" customHeight="1">
      <c r="C30" s="94" t="s">
        <v>21</v>
      </c>
      <c r="D30" s="96" t="s">
        <v>78</v>
      </c>
      <c r="E30" s="96" t="s">
        <v>207</v>
      </c>
      <c r="F30" s="8" t="s">
        <v>203</v>
      </c>
    </row>
    <row r="31" spans="2:6" ht="71.25" customHeight="1">
      <c r="C31" s="94" t="s">
        <v>22</v>
      </c>
      <c r="D31" s="12" t="s">
        <v>384</v>
      </c>
      <c r="E31" s="80" t="s">
        <v>368</v>
      </c>
      <c r="F31" s="15" t="s">
        <v>395</v>
      </c>
    </row>
    <row r="32" spans="2:6">
      <c r="C32" s="95"/>
      <c r="D32" s="100"/>
      <c r="E32" s="95"/>
      <c r="F32" s="2"/>
    </row>
    <row r="33" spans="2:6">
      <c r="B33" t="s">
        <v>23</v>
      </c>
      <c r="C33" s="95"/>
      <c r="D33" s="100"/>
      <c r="E33" s="95"/>
      <c r="F33" s="2"/>
    </row>
    <row r="34" spans="2:6">
      <c r="C34" s="92" t="s">
        <v>5</v>
      </c>
      <c r="D34" s="93" t="s">
        <v>64</v>
      </c>
      <c r="E34" s="93" t="s">
        <v>3</v>
      </c>
      <c r="F34" s="6" t="s">
        <v>4</v>
      </c>
    </row>
    <row r="35" spans="2:6" ht="60">
      <c r="C35" s="94" t="s">
        <v>24</v>
      </c>
      <c r="D35" s="96" t="s">
        <v>173</v>
      </c>
      <c r="E35" s="104" t="s">
        <v>215</v>
      </c>
      <c r="F35" s="107" t="s">
        <v>216</v>
      </c>
    </row>
    <row r="36" spans="2:6" ht="57" customHeight="1">
      <c r="C36" s="97" t="s">
        <v>26</v>
      </c>
      <c r="D36" s="103" t="s">
        <v>165</v>
      </c>
      <c r="E36" s="105"/>
      <c r="F36" s="108"/>
    </row>
    <row r="37" spans="2:6" ht="72">
      <c r="C37" s="94" t="s">
        <v>27</v>
      </c>
      <c r="D37" s="96" t="s">
        <v>217</v>
      </c>
      <c r="E37" s="106"/>
      <c r="F37" s="109"/>
    </row>
    <row r="38" spans="2:6" ht="42" customHeight="1">
      <c r="C38" s="114" t="s">
        <v>28</v>
      </c>
      <c r="D38" s="12" t="s">
        <v>174</v>
      </c>
      <c r="E38" s="80" t="s">
        <v>248</v>
      </c>
      <c r="F38" s="16" t="s">
        <v>247</v>
      </c>
    </row>
    <row r="39" spans="2:6" ht="57" customHeight="1">
      <c r="C39" s="114"/>
      <c r="D39" s="12" t="s">
        <v>175</v>
      </c>
      <c r="E39" s="80" t="s">
        <v>178</v>
      </c>
      <c r="F39" s="8" t="s">
        <v>177</v>
      </c>
    </row>
    <row r="40" spans="2:6" ht="72.75" customHeight="1">
      <c r="C40" s="114"/>
      <c r="D40" s="12" t="s">
        <v>176</v>
      </c>
      <c r="E40" s="80" t="s">
        <v>179</v>
      </c>
      <c r="F40" s="8" t="s">
        <v>171</v>
      </c>
    </row>
    <row r="41" spans="2:6">
      <c r="C41" s="95"/>
      <c r="D41" s="100"/>
      <c r="E41" s="95"/>
      <c r="F41" s="2"/>
    </row>
    <row r="42" spans="2:6" ht="12.75">
      <c r="B42" s="1" t="s">
        <v>29</v>
      </c>
      <c r="C42" s="95"/>
      <c r="D42" s="100"/>
      <c r="E42" s="95"/>
      <c r="F42" s="2"/>
    </row>
    <row r="43" spans="2:6">
      <c r="C43" s="92" t="s">
        <v>5</v>
      </c>
      <c r="D43" s="93" t="s">
        <v>64</v>
      </c>
      <c r="E43" s="93" t="s">
        <v>3</v>
      </c>
      <c r="F43" s="6" t="s">
        <v>4</v>
      </c>
    </row>
    <row r="44" spans="2:6" ht="48">
      <c r="C44" s="94" t="s">
        <v>30</v>
      </c>
      <c r="D44" s="96" t="s">
        <v>82</v>
      </c>
      <c r="E44" s="94" t="s">
        <v>218</v>
      </c>
      <c r="F44" s="117" t="s">
        <v>220</v>
      </c>
    </row>
    <row r="45" spans="2:6" ht="65.25" customHeight="1">
      <c r="C45" s="94" t="s">
        <v>31</v>
      </c>
      <c r="D45" s="96" t="s">
        <v>83</v>
      </c>
      <c r="E45" s="94" t="s">
        <v>219</v>
      </c>
      <c r="F45" s="108"/>
    </row>
    <row r="46" spans="2:6" ht="53.25" customHeight="1">
      <c r="C46" s="94" t="s">
        <v>181</v>
      </c>
      <c r="D46" s="96" t="s">
        <v>180</v>
      </c>
      <c r="E46" s="94" t="s">
        <v>232</v>
      </c>
      <c r="F46" s="110"/>
    </row>
    <row r="47" spans="2:6" ht="67.5" customHeight="1">
      <c r="C47" s="94" t="s">
        <v>249</v>
      </c>
      <c r="D47" s="96" t="s">
        <v>250</v>
      </c>
      <c r="E47" s="94" t="s">
        <v>233</v>
      </c>
      <c r="F47" s="111"/>
    </row>
    <row r="48" spans="2:6" ht="72" customHeight="1">
      <c r="C48" s="94" t="s">
        <v>32</v>
      </c>
      <c r="D48" s="12" t="s">
        <v>294</v>
      </c>
      <c r="E48" s="80" t="s">
        <v>368</v>
      </c>
      <c r="F48" s="16" t="s">
        <v>293</v>
      </c>
    </row>
    <row r="49" spans="1:6">
      <c r="C49" s="95"/>
      <c r="D49" s="100"/>
      <c r="E49" s="95"/>
      <c r="F49" s="2"/>
    </row>
    <row r="50" spans="1:6">
      <c r="B50" t="s">
        <v>33</v>
      </c>
      <c r="C50" s="95"/>
      <c r="D50" s="100"/>
      <c r="E50" s="95"/>
      <c r="F50" s="2"/>
    </row>
    <row r="51" spans="1:6">
      <c r="C51" s="92" t="s">
        <v>5</v>
      </c>
      <c r="D51" s="93" t="s">
        <v>64</v>
      </c>
      <c r="E51" s="93" t="s">
        <v>3</v>
      </c>
      <c r="F51" s="6" t="s">
        <v>4</v>
      </c>
    </row>
    <row r="52" spans="1:6" ht="57" customHeight="1">
      <c r="C52" s="94" t="s">
        <v>34</v>
      </c>
      <c r="D52" s="96" t="s">
        <v>182</v>
      </c>
      <c r="E52" s="104" t="s">
        <v>207</v>
      </c>
      <c r="F52" s="115" t="s">
        <v>203</v>
      </c>
    </row>
    <row r="53" spans="1:6" ht="57" customHeight="1">
      <c r="C53" s="94" t="s">
        <v>35</v>
      </c>
      <c r="D53" s="96" t="s">
        <v>183</v>
      </c>
      <c r="E53" s="106"/>
      <c r="F53" s="116"/>
    </row>
    <row r="54" spans="1:6">
      <c r="C54" s="95"/>
      <c r="D54" s="100"/>
      <c r="E54" s="95"/>
      <c r="F54" s="3"/>
    </row>
    <row r="55" spans="1:6">
      <c r="A55" t="s">
        <v>36</v>
      </c>
      <c r="C55" s="95"/>
      <c r="D55" s="100"/>
      <c r="E55" s="95"/>
      <c r="F55" s="2"/>
    </row>
    <row r="56" spans="1:6">
      <c r="B56" t="s">
        <v>37</v>
      </c>
      <c r="C56" s="95"/>
      <c r="D56" s="100"/>
      <c r="E56" s="95"/>
      <c r="F56" s="2"/>
    </row>
    <row r="57" spans="1:6">
      <c r="C57" s="92" t="s">
        <v>5</v>
      </c>
      <c r="D57" s="93" t="s">
        <v>64</v>
      </c>
      <c r="E57" s="93" t="s">
        <v>3</v>
      </c>
      <c r="F57" s="6" t="s">
        <v>4</v>
      </c>
    </row>
    <row r="58" spans="1:6" ht="36">
      <c r="C58" s="94" t="s">
        <v>38</v>
      </c>
      <c r="D58" s="96" t="s">
        <v>85</v>
      </c>
      <c r="E58" s="104" t="s">
        <v>207</v>
      </c>
      <c r="F58" s="117" t="s">
        <v>203</v>
      </c>
    </row>
    <row r="59" spans="1:6" ht="48">
      <c r="C59" s="94" t="s">
        <v>39</v>
      </c>
      <c r="D59" s="96" t="s">
        <v>86</v>
      </c>
      <c r="E59" s="105"/>
      <c r="F59" s="108"/>
    </row>
    <row r="60" spans="1:6" ht="48">
      <c r="C60" s="94" t="s">
        <v>41</v>
      </c>
      <c r="D60" s="96" t="s">
        <v>87</v>
      </c>
      <c r="E60" s="106"/>
      <c r="F60" s="109"/>
    </row>
    <row r="61" spans="1:6">
      <c r="C61" s="95"/>
      <c r="D61" s="100"/>
      <c r="E61" s="95"/>
      <c r="F61" s="2"/>
    </row>
    <row r="62" spans="1:6" ht="12.75">
      <c r="B62" s="1" t="s">
        <v>42</v>
      </c>
      <c r="C62" s="95"/>
      <c r="D62" s="100"/>
      <c r="E62" s="95"/>
      <c r="F62" s="2"/>
    </row>
    <row r="63" spans="1:6">
      <c r="C63" s="92" t="s">
        <v>5</v>
      </c>
      <c r="D63" s="93" t="s">
        <v>64</v>
      </c>
      <c r="E63" s="93" t="s">
        <v>3</v>
      </c>
      <c r="F63" s="6" t="s">
        <v>4</v>
      </c>
    </row>
    <row r="64" spans="1:6" ht="48">
      <c r="C64" s="94" t="s">
        <v>43</v>
      </c>
      <c r="D64" s="96" t="s">
        <v>88</v>
      </c>
      <c r="E64" s="104" t="s">
        <v>253</v>
      </c>
      <c r="F64" s="107" t="s">
        <v>203</v>
      </c>
    </row>
    <row r="65" spans="2:6" ht="48">
      <c r="C65" s="94" t="s">
        <v>44</v>
      </c>
      <c r="D65" s="96" t="s">
        <v>89</v>
      </c>
      <c r="E65" s="106"/>
      <c r="F65" s="110"/>
    </row>
    <row r="66" spans="2:6" ht="118.5" customHeight="1">
      <c r="C66" s="94" t="s">
        <v>45</v>
      </c>
      <c r="D66" s="96" t="s">
        <v>90</v>
      </c>
      <c r="E66" s="94" t="s">
        <v>214</v>
      </c>
      <c r="F66" s="111"/>
    </row>
    <row r="67" spans="2:6">
      <c r="C67" s="95"/>
      <c r="D67" s="100"/>
      <c r="E67" s="95"/>
      <c r="F67" s="2"/>
    </row>
    <row r="68" spans="2:6">
      <c r="B68" t="s">
        <v>46</v>
      </c>
      <c r="C68" s="95"/>
      <c r="D68" s="100"/>
      <c r="E68" s="95"/>
      <c r="F68" s="2"/>
    </row>
    <row r="69" spans="2:6">
      <c r="C69" s="92" t="s">
        <v>5</v>
      </c>
      <c r="D69" s="93" t="s">
        <v>64</v>
      </c>
      <c r="E69" s="93" t="s">
        <v>3</v>
      </c>
      <c r="F69" s="6" t="s">
        <v>4</v>
      </c>
    </row>
    <row r="70" spans="2:6" ht="45" customHeight="1">
      <c r="C70" s="80" t="s">
        <v>47</v>
      </c>
      <c r="D70" s="12" t="s">
        <v>91</v>
      </c>
      <c r="E70" s="118" t="s">
        <v>254</v>
      </c>
      <c r="F70" s="107" t="s">
        <v>221</v>
      </c>
    </row>
    <row r="71" spans="2:6" ht="54" customHeight="1">
      <c r="C71" s="13" t="s">
        <v>48</v>
      </c>
      <c r="D71" s="12" t="s">
        <v>92</v>
      </c>
      <c r="E71" s="119"/>
      <c r="F71" s="109"/>
    </row>
    <row r="72" spans="2:6" ht="12.75">
      <c r="C72" s="95"/>
      <c r="D72" s="100"/>
      <c r="E72" s="4"/>
      <c r="F72" s="2"/>
    </row>
    <row r="73" spans="2:6" ht="12.75">
      <c r="B73" s="1" t="s">
        <v>49</v>
      </c>
      <c r="C73" s="95"/>
      <c r="D73" s="100"/>
      <c r="E73" s="5"/>
      <c r="F73" s="2"/>
    </row>
    <row r="74" spans="2:6">
      <c r="C74" s="92" t="s">
        <v>5</v>
      </c>
      <c r="D74" s="93" t="s">
        <v>64</v>
      </c>
      <c r="E74" s="93" t="s">
        <v>3</v>
      </c>
      <c r="F74" s="6" t="s">
        <v>4</v>
      </c>
    </row>
    <row r="75" spans="2:6" ht="57" customHeight="1">
      <c r="C75" s="97" t="s">
        <v>137</v>
      </c>
      <c r="D75" s="103" t="s">
        <v>93</v>
      </c>
      <c r="E75" s="97" t="s">
        <v>252</v>
      </c>
      <c r="F75" s="107" t="s">
        <v>221</v>
      </c>
    </row>
    <row r="76" spans="2:6" ht="53.25" customHeight="1">
      <c r="C76" s="94" t="s">
        <v>50</v>
      </c>
      <c r="D76" s="96" t="s">
        <v>94</v>
      </c>
      <c r="E76" s="94" t="s">
        <v>251</v>
      </c>
      <c r="F76" s="109"/>
    </row>
    <row r="77" spans="2:6">
      <c r="C77" s="95"/>
      <c r="D77" s="100"/>
      <c r="E77" s="95"/>
      <c r="F77" s="2"/>
    </row>
    <row r="78" spans="2:6" ht="12.75">
      <c r="B78" s="1" t="s">
        <v>51</v>
      </c>
      <c r="C78" s="95"/>
      <c r="D78" s="100"/>
      <c r="E78" s="95"/>
      <c r="F78" s="2"/>
    </row>
    <row r="79" spans="2:6">
      <c r="C79" s="92" t="s">
        <v>5</v>
      </c>
      <c r="D79" s="93" t="s">
        <v>64</v>
      </c>
      <c r="E79" s="93" t="s">
        <v>3</v>
      </c>
      <c r="F79" s="6" t="s">
        <v>4</v>
      </c>
    </row>
    <row r="80" spans="2:6" ht="54" customHeight="1">
      <c r="C80" s="94" t="s">
        <v>52</v>
      </c>
      <c r="D80" s="96" t="s">
        <v>100</v>
      </c>
      <c r="E80" s="94" t="s">
        <v>53</v>
      </c>
      <c r="F80" s="8" t="s">
        <v>80</v>
      </c>
    </row>
    <row r="81" spans="1:6" ht="52.5" customHeight="1">
      <c r="C81" s="94" t="s">
        <v>54</v>
      </c>
      <c r="D81" s="96" t="s">
        <v>99</v>
      </c>
      <c r="E81" s="94" t="s">
        <v>55</v>
      </c>
      <c r="F81" s="8" t="s">
        <v>56</v>
      </c>
    </row>
    <row r="82" spans="1:6" ht="48.75" customHeight="1">
      <c r="C82" s="14" t="s">
        <v>57</v>
      </c>
      <c r="D82" s="96" t="s">
        <v>98</v>
      </c>
      <c r="E82" s="94" t="s">
        <v>255</v>
      </c>
      <c r="F82" s="16" t="s">
        <v>256</v>
      </c>
    </row>
    <row r="83" spans="1:6">
      <c r="C83" s="95"/>
      <c r="D83" s="100"/>
      <c r="E83" s="95"/>
      <c r="F83" s="2"/>
    </row>
    <row r="84" spans="1:6">
      <c r="A84" t="s">
        <v>58</v>
      </c>
      <c r="C84" s="95"/>
      <c r="D84" s="100"/>
      <c r="E84" s="95"/>
      <c r="F84" s="2"/>
    </row>
    <row r="85" spans="1:6">
      <c r="C85" s="92" t="s">
        <v>5</v>
      </c>
      <c r="D85" s="93" t="s">
        <v>64</v>
      </c>
      <c r="E85" s="93" t="s">
        <v>3</v>
      </c>
      <c r="F85" s="6" t="s">
        <v>4</v>
      </c>
    </row>
    <row r="86" spans="1:6" ht="62.25" customHeight="1">
      <c r="C86" s="94" t="s">
        <v>59</v>
      </c>
      <c r="D86" s="96" t="s">
        <v>224</v>
      </c>
      <c r="E86" s="94" t="s">
        <v>226</v>
      </c>
      <c r="F86" s="8" t="s">
        <v>225</v>
      </c>
    </row>
    <row r="87" spans="1:6" ht="45" customHeight="1">
      <c r="C87" s="94" t="s">
        <v>60</v>
      </c>
      <c r="D87" s="96" t="s">
        <v>95</v>
      </c>
      <c r="E87" s="94" t="s">
        <v>61</v>
      </c>
      <c r="F87" s="8" t="s">
        <v>81</v>
      </c>
    </row>
    <row r="88" spans="1:6" ht="60">
      <c r="C88" s="94" t="s">
        <v>62</v>
      </c>
      <c r="D88" s="96" t="s">
        <v>96</v>
      </c>
      <c r="E88" s="94" t="s">
        <v>226</v>
      </c>
      <c r="F88" s="8" t="s">
        <v>225</v>
      </c>
    </row>
    <row r="89" spans="1:6" ht="90.75" customHeight="1">
      <c r="C89" s="94" t="s">
        <v>63</v>
      </c>
      <c r="D89" s="96" t="s">
        <v>97</v>
      </c>
      <c r="E89" s="94" t="s">
        <v>227</v>
      </c>
      <c r="F89" s="8" t="s">
        <v>228</v>
      </c>
    </row>
    <row r="90" spans="1:6">
      <c r="C90" s="95"/>
      <c r="D90" s="100"/>
      <c r="E90" s="95"/>
      <c r="F90" s="3"/>
    </row>
    <row r="91" spans="1:6">
      <c r="C91" s="95"/>
      <c r="D91" s="100"/>
      <c r="E91" s="95"/>
      <c r="F91" s="3"/>
    </row>
    <row r="92" spans="1:6">
      <c r="C92" s="95"/>
      <c r="D92" s="100"/>
      <c r="E92" s="95"/>
      <c r="F92" s="2"/>
    </row>
    <row r="93" spans="1:6">
      <c r="C93" s="95"/>
      <c r="D93" s="100"/>
      <c r="E93" s="95"/>
      <c r="F93" s="2"/>
    </row>
    <row r="94" spans="1:6">
      <c r="C94" s="95"/>
      <c r="D94" s="100"/>
      <c r="E94" s="95"/>
      <c r="F94" s="2"/>
    </row>
    <row r="95" spans="1:6">
      <c r="C95" s="95"/>
      <c r="D95" s="100"/>
      <c r="E95" s="95"/>
      <c r="F95" s="2"/>
    </row>
    <row r="96" spans="1:6">
      <c r="C96" s="95"/>
      <c r="D96" s="100"/>
      <c r="E96" s="95"/>
      <c r="F96" s="2"/>
    </row>
    <row r="97" spans="3:6">
      <c r="C97" s="95"/>
      <c r="D97" s="100"/>
      <c r="E97" s="95"/>
      <c r="F97" s="2"/>
    </row>
    <row r="98" spans="3:6">
      <c r="C98" s="95"/>
      <c r="E98" s="95"/>
      <c r="F98" s="2"/>
    </row>
    <row r="99" spans="3:6">
      <c r="C99" s="95"/>
      <c r="E99" s="95"/>
      <c r="F99" s="2"/>
    </row>
    <row r="100" spans="3:6">
      <c r="C100" s="95"/>
      <c r="E100" s="95"/>
      <c r="F100" s="2"/>
    </row>
    <row r="101" spans="3:6">
      <c r="C101" s="95"/>
      <c r="E101" s="95"/>
      <c r="F101" s="2"/>
    </row>
    <row r="102" spans="3:6">
      <c r="C102" s="95"/>
      <c r="E102" s="95"/>
      <c r="F102" s="2"/>
    </row>
    <row r="103" spans="3:6">
      <c r="C103" s="95"/>
      <c r="E103" s="95"/>
      <c r="F103" s="2"/>
    </row>
    <row r="104" spans="3:6">
      <c r="C104" s="95"/>
      <c r="E104" s="95"/>
      <c r="F104" s="2"/>
    </row>
    <row r="105" spans="3:6">
      <c r="C105" s="95"/>
      <c r="E105" s="95"/>
      <c r="F105" s="2"/>
    </row>
    <row r="106" spans="3:6">
      <c r="C106" s="95"/>
      <c r="E106" s="95"/>
      <c r="F106" s="2"/>
    </row>
    <row r="107" spans="3:6">
      <c r="C107" s="95"/>
      <c r="E107" s="95"/>
      <c r="F107" s="2"/>
    </row>
    <row r="108" spans="3:6">
      <c r="C108" s="95"/>
      <c r="E108" s="95"/>
      <c r="F108" s="2"/>
    </row>
    <row r="109" spans="3:6">
      <c r="C109" s="95"/>
      <c r="E109" s="95"/>
      <c r="F109" s="2"/>
    </row>
    <row r="110" spans="3:6">
      <c r="C110" s="95"/>
      <c r="E110" s="95"/>
      <c r="F110" s="2"/>
    </row>
    <row r="111" spans="3:6">
      <c r="C111" s="95"/>
      <c r="E111" s="95"/>
      <c r="F111" s="2"/>
    </row>
    <row r="112" spans="3:6">
      <c r="C112" s="95"/>
      <c r="E112" s="95"/>
      <c r="F112" s="2"/>
    </row>
    <row r="113" spans="3:6">
      <c r="C113" s="95"/>
      <c r="E113" s="95"/>
      <c r="F113" s="2"/>
    </row>
    <row r="114" spans="3:6">
      <c r="C114" s="95"/>
      <c r="E114" s="95"/>
      <c r="F114" s="2"/>
    </row>
    <row r="115" spans="3:6">
      <c r="C115" s="95"/>
      <c r="E115" s="95"/>
      <c r="F115" s="2"/>
    </row>
    <row r="116" spans="3:6">
      <c r="C116" s="95"/>
      <c r="E116" s="95"/>
      <c r="F116" s="2"/>
    </row>
    <row r="117" spans="3:6">
      <c r="C117" s="95"/>
      <c r="E117" s="95"/>
      <c r="F117" s="2"/>
    </row>
    <row r="118" spans="3:6">
      <c r="C118" s="95"/>
      <c r="E118" s="95"/>
      <c r="F118" s="2"/>
    </row>
    <row r="119" spans="3:6">
      <c r="C119" s="95"/>
      <c r="E119" s="95"/>
      <c r="F119" s="2"/>
    </row>
    <row r="120" spans="3:6">
      <c r="C120" s="95"/>
      <c r="E120" s="95"/>
      <c r="F120" s="2"/>
    </row>
    <row r="121" spans="3:6">
      <c r="C121" s="95"/>
      <c r="E121" s="95"/>
      <c r="F121" s="2"/>
    </row>
    <row r="122" spans="3:6">
      <c r="C122" s="95"/>
      <c r="E122" s="95"/>
      <c r="F122" s="2"/>
    </row>
    <row r="123" spans="3:6">
      <c r="C123" s="95"/>
      <c r="E123" s="95"/>
      <c r="F123" s="2"/>
    </row>
    <row r="124" spans="3:6">
      <c r="C124" s="95"/>
      <c r="E124" s="95"/>
      <c r="F124" s="2"/>
    </row>
    <row r="125" spans="3:6">
      <c r="C125" s="95"/>
      <c r="E125" s="95"/>
      <c r="F125" s="2"/>
    </row>
    <row r="126" spans="3:6">
      <c r="C126" s="95"/>
      <c r="E126" s="95"/>
      <c r="F126" s="2"/>
    </row>
    <row r="127" spans="3:6">
      <c r="C127" s="95"/>
      <c r="E127" s="95"/>
      <c r="F127" s="2"/>
    </row>
    <row r="128" spans="3:6">
      <c r="C128" s="95"/>
      <c r="E128" s="95"/>
      <c r="F128" s="2"/>
    </row>
    <row r="129" spans="3:6">
      <c r="C129" s="95"/>
      <c r="E129" s="95"/>
      <c r="F129" s="2"/>
    </row>
    <row r="130" spans="3:6">
      <c r="C130" s="95"/>
      <c r="E130" s="95"/>
      <c r="F130" s="2"/>
    </row>
    <row r="131" spans="3:6">
      <c r="C131" s="95"/>
      <c r="E131" s="95"/>
      <c r="F131" s="2"/>
    </row>
    <row r="132" spans="3:6">
      <c r="C132" s="95"/>
      <c r="E132" s="95"/>
      <c r="F132" s="2"/>
    </row>
    <row r="133" spans="3:6">
      <c r="C133" s="95"/>
      <c r="E133" s="95"/>
      <c r="F133" s="2"/>
    </row>
    <row r="134" spans="3:6">
      <c r="C134" s="95"/>
      <c r="E134" s="95"/>
      <c r="F134" s="2"/>
    </row>
    <row r="135" spans="3:6">
      <c r="C135" s="95"/>
      <c r="E135" s="95"/>
      <c r="F135" s="2"/>
    </row>
    <row r="136" spans="3:6">
      <c r="C136" s="95"/>
      <c r="E136" s="95"/>
      <c r="F136" s="2"/>
    </row>
    <row r="137" spans="3:6">
      <c r="C137" s="95"/>
      <c r="E137" s="95"/>
      <c r="F137" s="2"/>
    </row>
    <row r="138" spans="3:6">
      <c r="C138" s="95"/>
      <c r="E138" s="95"/>
      <c r="F138" s="2"/>
    </row>
    <row r="139" spans="3:6">
      <c r="C139" s="95"/>
      <c r="E139" s="95"/>
      <c r="F139" s="2"/>
    </row>
    <row r="140" spans="3:6">
      <c r="C140" s="95"/>
      <c r="E140" s="95"/>
      <c r="F140" s="2"/>
    </row>
    <row r="141" spans="3:6">
      <c r="C141" s="95"/>
      <c r="E141" s="95"/>
      <c r="F141" s="2"/>
    </row>
    <row r="142" spans="3:6">
      <c r="C142" s="95"/>
      <c r="E142" s="95"/>
      <c r="F142" s="2"/>
    </row>
    <row r="143" spans="3:6">
      <c r="C143" s="95"/>
      <c r="E143" s="95"/>
      <c r="F143" s="2"/>
    </row>
    <row r="144" spans="3:6">
      <c r="C144" s="95"/>
      <c r="E144" s="95"/>
      <c r="F144" s="2"/>
    </row>
    <row r="145" spans="3:6">
      <c r="C145" s="95"/>
      <c r="E145" s="95"/>
      <c r="F145" s="2"/>
    </row>
    <row r="146" spans="3:6">
      <c r="C146" s="95"/>
      <c r="E146" s="95"/>
      <c r="F146" s="2"/>
    </row>
    <row r="147" spans="3:6">
      <c r="C147" s="95"/>
      <c r="E147" s="95"/>
      <c r="F147" s="2"/>
    </row>
    <row r="148" spans="3:6">
      <c r="C148" s="95"/>
      <c r="E148" s="95"/>
      <c r="F148" s="2"/>
    </row>
    <row r="149" spans="3:6">
      <c r="C149" s="95"/>
      <c r="E149" s="95"/>
      <c r="F149" s="2"/>
    </row>
    <row r="150" spans="3:6">
      <c r="C150" s="95"/>
      <c r="E150" s="95"/>
      <c r="F150" s="2"/>
    </row>
    <row r="151" spans="3:6">
      <c r="C151" s="95"/>
      <c r="E151" s="95"/>
      <c r="F151" s="2"/>
    </row>
    <row r="152" spans="3:6">
      <c r="C152" s="95"/>
      <c r="E152" s="95"/>
      <c r="F152" s="2"/>
    </row>
    <row r="153" spans="3:6">
      <c r="C153" s="95"/>
      <c r="E153" s="95"/>
      <c r="F153" s="2"/>
    </row>
    <row r="154" spans="3:6">
      <c r="C154" s="95"/>
      <c r="E154" s="95"/>
      <c r="F154" s="2"/>
    </row>
    <row r="155" spans="3:6">
      <c r="C155" s="95"/>
      <c r="E155" s="95"/>
      <c r="F155" s="2"/>
    </row>
    <row r="156" spans="3:6">
      <c r="C156" s="95"/>
      <c r="E156" s="95"/>
      <c r="F156" s="2"/>
    </row>
    <row r="157" spans="3:6">
      <c r="C157" s="95"/>
      <c r="E157" s="95"/>
      <c r="F157" s="2"/>
    </row>
    <row r="158" spans="3:6">
      <c r="C158" s="95"/>
      <c r="E158" s="95"/>
      <c r="F158" s="2"/>
    </row>
    <row r="159" spans="3:6">
      <c r="C159" s="95"/>
      <c r="E159" s="95"/>
      <c r="F159" s="2"/>
    </row>
    <row r="160" spans="3:6">
      <c r="C160" s="95"/>
      <c r="E160" s="95"/>
      <c r="F160" s="2"/>
    </row>
    <row r="161" spans="3:6">
      <c r="C161" s="95"/>
      <c r="E161" s="95"/>
      <c r="F161" s="2"/>
    </row>
    <row r="162" spans="3:6">
      <c r="C162" s="95"/>
      <c r="E162" s="95"/>
      <c r="F162" s="2"/>
    </row>
    <row r="163" spans="3:6">
      <c r="C163" s="95"/>
      <c r="E163" s="95"/>
      <c r="F163" s="2"/>
    </row>
    <row r="164" spans="3:6">
      <c r="C164" s="95"/>
      <c r="E164" s="95"/>
      <c r="F164" s="2"/>
    </row>
    <row r="165" spans="3:6">
      <c r="E165" s="95"/>
      <c r="F165" s="2"/>
    </row>
    <row r="166" spans="3:6">
      <c r="E166" s="95"/>
      <c r="F166" s="2"/>
    </row>
    <row r="167" spans="3:6">
      <c r="E167" s="95"/>
      <c r="F167" s="2"/>
    </row>
    <row r="168" spans="3:6">
      <c r="E168" s="95"/>
      <c r="F168" s="2"/>
    </row>
    <row r="169" spans="3:6">
      <c r="E169" s="95"/>
      <c r="F169" s="2"/>
    </row>
    <row r="170" spans="3:6">
      <c r="E170" s="95"/>
      <c r="F170" s="2"/>
    </row>
    <row r="171" spans="3:6">
      <c r="E171" s="95"/>
      <c r="F171" s="2"/>
    </row>
    <row r="172" spans="3:6">
      <c r="E172" s="95"/>
      <c r="F172" s="2"/>
    </row>
    <row r="173" spans="3:6">
      <c r="E173" s="95"/>
      <c r="F173" s="2"/>
    </row>
    <row r="174" spans="3:6">
      <c r="E174" s="95"/>
      <c r="F174" s="2"/>
    </row>
    <row r="175" spans="3:6">
      <c r="E175" s="95"/>
      <c r="F175" s="2"/>
    </row>
    <row r="176" spans="3:6">
      <c r="E176" s="95"/>
      <c r="F176" s="2"/>
    </row>
    <row r="177" spans="5:6">
      <c r="E177" s="95"/>
      <c r="F177" s="2"/>
    </row>
    <row r="178" spans="5:6">
      <c r="E178" s="95"/>
      <c r="F178" s="2"/>
    </row>
    <row r="179" spans="5:6">
      <c r="E179" s="95"/>
      <c r="F179" s="2"/>
    </row>
    <row r="180" spans="5:6">
      <c r="E180" s="95"/>
      <c r="F180" s="2"/>
    </row>
    <row r="181" spans="5:6">
      <c r="E181" s="95"/>
      <c r="F181" s="2"/>
    </row>
  </sheetData>
  <mergeCells count="23">
    <mergeCell ref="E6:E7"/>
    <mergeCell ref="F6:F7"/>
    <mergeCell ref="F11:F15"/>
    <mergeCell ref="C12:C15"/>
    <mergeCell ref="D12:D15"/>
    <mergeCell ref="F75:F76"/>
    <mergeCell ref="F70:F71"/>
    <mergeCell ref="C38:C40"/>
    <mergeCell ref="E52:E53"/>
    <mergeCell ref="F52:F53"/>
    <mergeCell ref="F44:F47"/>
    <mergeCell ref="E64:E65"/>
    <mergeCell ref="E70:E71"/>
    <mergeCell ref="E58:E60"/>
    <mergeCell ref="F58:F60"/>
    <mergeCell ref="E35:E37"/>
    <mergeCell ref="F35:F37"/>
    <mergeCell ref="F64:F66"/>
    <mergeCell ref="D16:D17"/>
    <mergeCell ref="E16:E17"/>
    <mergeCell ref="F16:F17"/>
    <mergeCell ref="E21:E23"/>
    <mergeCell ref="F21:F23"/>
  </mergeCells>
  <phoneticPr fontId="1"/>
  <hyperlinks>
    <hyperlink ref="F81" r:id="rId1" xr:uid="{52364C82-32F2-430A-B6D8-C1C04023C7C8}"/>
    <hyperlink ref="F6" r:id="rId2" xr:uid="{4651AEA5-37A3-4658-B731-FFD3C932C839}"/>
    <hyperlink ref="F16" r:id="rId3" xr:uid="{D5237337-5F5A-47AB-90DD-D22A40085876}"/>
    <hyperlink ref="F52" r:id="rId4" xr:uid="{1ABD23C2-052D-4726-9BC6-CBDECB5327B3}"/>
    <hyperlink ref="F80" r:id="rId5" xr:uid="{6B4DB429-22C1-4909-892C-DE876971B18A}"/>
    <hyperlink ref="F40" r:id="rId6" xr:uid="{ED545369-C837-46E9-879C-DACCE5091342}"/>
    <hyperlink ref="F39" r:id="rId7" xr:uid="{669CE538-1D54-4C9C-9209-65E93F276A89}"/>
    <hyperlink ref="F11" r:id="rId8" xr:uid="{1A00251F-5A3C-46E5-8846-8F4EDDC0F083}"/>
    <hyperlink ref="F21" r:id="rId9" location="3" xr:uid="{CAA651AE-7240-49B3-A1F6-6E18E4551BEF}"/>
    <hyperlink ref="F24" r:id="rId10" xr:uid="{5871B46E-3313-4576-AA34-39553649816A}"/>
    <hyperlink ref="F30" r:id="rId11" xr:uid="{91E0C807-9AB6-4D49-BDCF-AF08FB7D6626}"/>
    <hyperlink ref="F29" r:id="rId12" xr:uid="{4F87D0B2-C0E9-4669-93E6-F9007C0074F8}"/>
    <hyperlink ref="F28" r:id="rId13" xr:uid="{825342E1-DA11-466F-A5EF-084109760FBD}"/>
    <hyperlink ref="F64" r:id="rId14" xr:uid="{D0581A23-F993-462D-89AE-3D25AEFF143F}"/>
    <hyperlink ref="F35" r:id="rId15" xr:uid="{880FC181-3578-4070-B499-8B418610EBC1}"/>
    <hyperlink ref="F44" r:id="rId16" xr:uid="{3B3BB829-7FBF-4153-8D15-C88C0641FAAB}"/>
    <hyperlink ref="F70" r:id="rId17" xr:uid="{4D9CA37E-EEAF-4E9C-A916-03E0C6DD9C86}"/>
    <hyperlink ref="F75" r:id="rId18" xr:uid="{2472F7E3-BE34-4D08-A36D-BD15DA4E3A41}"/>
    <hyperlink ref="F86" r:id="rId19" xr:uid="{C7F5025B-95D5-4472-8042-3011D20B68FD}"/>
    <hyperlink ref="F87" r:id="rId20" xr:uid="{46013901-0DB1-4D46-A072-F252BD496A00}"/>
    <hyperlink ref="F88" r:id="rId21" xr:uid="{5C925AD8-A44A-4E01-BE5F-0C2F495C9FCE}"/>
    <hyperlink ref="F89" r:id="rId22" xr:uid="{FEA8548E-3352-41C6-81F7-73CAFAD88437}"/>
    <hyperlink ref="F58" r:id="rId23" xr:uid="{F6F847B5-C4C2-416A-9FE6-C6BD677CFA1F}"/>
    <hyperlink ref="F38" r:id="rId24" xr:uid="{4558D4A8-F5DD-4851-AB3B-2CB34D1532CA}"/>
    <hyperlink ref="F82" r:id="rId25" xr:uid="{92B55F06-2552-442F-89CA-573027F8F688}"/>
    <hyperlink ref="F48" location="'大阪市への通勤率（大阪市50km圏内の市区町村）'!A1" display="「大阪市への通勤率（大阪市50km圏内の市区町村）」シート" xr:uid="{875E4DDF-0425-481E-8CFD-B4DBD5CE83CB}"/>
    <hyperlink ref="F31" location="子育て世代及びその子どもの層の市外流出!A1" display="子育て世代及びその子どもの層の市外流出" xr:uid="{E69F99EE-CC2F-42CE-87BB-F0779DE81DA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6"/>
  <rowBreaks count="1" manualBreakCount="1">
    <brk id="1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2E10-29C3-4AAD-8F38-9366E5153633}">
  <dimension ref="A1:D52"/>
  <sheetViews>
    <sheetView zoomScale="85" zoomScaleNormal="85" workbookViewId="0">
      <selection activeCell="A6" sqref="A6"/>
    </sheetView>
  </sheetViews>
  <sheetFormatPr defaultRowHeight="12"/>
  <cols>
    <col min="1" max="1" width="14.42578125" style="28" customWidth="1"/>
    <col min="2" max="2" width="16.5703125" customWidth="1"/>
    <col min="3" max="3" width="16" customWidth="1"/>
    <col min="4" max="4" width="14.42578125" customWidth="1"/>
  </cols>
  <sheetData>
    <row r="1" spans="1:2" ht="14.25">
      <c r="A1" s="35" t="s">
        <v>291</v>
      </c>
    </row>
    <row r="2" spans="1:2" ht="13.5">
      <c r="A2" s="81" t="s">
        <v>288</v>
      </c>
      <c r="B2" s="81"/>
    </row>
    <row r="3" spans="1:2" ht="13.5">
      <c r="A3" s="81" t="s">
        <v>289</v>
      </c>
      <c r="B3" s="81"/>
    </row>
    <row r="4" spans="1:2" ht="13.5">
      <c r="A4" s="82" t="s">
        <v>290</v>
      </c>
      <c r="B4" s="81"/>
    </row>
    <row r="6" spans="1:2" ht="13.5">
      <c r="A6" s="87" t="s">
        <v>292</v>
      </c>
    </row>
    <row r="7" spans="1:2" ht="14.25">
      <c r="A7" s="35"/>
    </row>
    <row r="8" spans="1:2" ht="14.25">
      <c r="A8" s="35"/>
    </row>
    <row r="9" spans="1:2" ht="14.25">
      <c r="A9" s="35"/>
    </row>
    <row r="10" spans="1:2" ht="14.25">
      <c r="A10" s="35"/>
    </row>
    <row r="11" spans="1:2" ht="14.25">
      <c r="A11" s="35"/>
    </row>
    <row r="12" spans="1:2" ht="14.25">
      <c r="A12" s="35"/>
    </row>
    <row r="13" spans="1:2" ht="14.25">
      <c r="A13" s="35"/>
    </row>
    <row r="14" spans="1:2" ht="14.25">
      <c r="A14" s="35"/>
    </row>
    <row r="15" spans="1:2" ht="14.25">
      <c r="A15" s="35"/>
    </row>
    <row r="16" spans="1:2" ht="14.25">
      <c r="A16" s="35"/>
    </row>
    <row r="17" spans="1:4" ht="14.25">
      <c r="A17" s="35"/>
    </row>
    <row r="18" spans="1:4" ht="14.25">
      <c r="A18" s="35"/>
    </row>
    <row r="19" spans="1:4" ht="14.25">
      <c r="A19" s="35"/>
    </row>
    <row r="20" spans="1:4" ht="14.25">
      <c r="A20" s="35"/>
    </row>
    <row r="21" spans="1:4" ht="14.25">
      <c r="A21" s="35"/>
    </row>
    <row r="22" spans="1:4" ht="14.25">
      <c r="A22" s="35"/>
    </row>
    <row r="25" spans="1:4">
      <c r="A25" s="122" t="s">
        <v>286</v>
      </c>
      <c r="B25" s="122"/>
      <c r="C25" s="122"/>
      <c r="D25" s="122"/>
    </row>
    <row r="26" spans="1:4" ht="6" customHeight="1">
      <c r="A26" s="121"/>
      <c r="B26" s="121"/>
      <c r="C26" s="121"/>
      <c r="D26" s="121"/>
    </row>
    <row r="27" spans="1:4">
      <c r="A27" s="124" t="s">
        <v>267</v>
      </c>
      <c r="B27" s="124"/>
      <c r="C27" s="124"/>
      <c r="D27" s="124"/>
    </row>
    <row r="28" spans="1:4">
      <c r="A28" s="21" t="s">
        <v>278</v>
      </c>
      <c r="B28" s="21" t="s">
        <v>269</v>
      </c>
      <c r="C28" s="22" t="s">
        <v>270</v>
      </c>
      <c r="D28" s="21" t="s">
        <v>271</v>
      </c>
    </row>
    <row r="29" spans="1:4">
      <c r="A29" s="23" t="s">
        <v>279</v>
      </c>
      <c r="B29" s="26">
        <v>219280</v>
      </c>
      <c r="C29" s="26">
        <v>1655337</v>
      </c>
      <c r="D29" s="27">
        <v>13.246849433076166</v>
      </c>
    </row>
    <row r="30" spans="1:4">
      <c r="A30" s="23" t="s">
        <v>280</v>
      </c>
      <c r="B30" s="26">
        <v>602929</v>
      </c>
      <c r="C30" s="26">
        <v>2657460</v>
      </c>
      <c r="D30" s="27">
        <v>22.688168401405854</v>
      </c>
    </row>
    <row r="31" spans="1:4">
      <c r="A31" s="23" t="s">
        <v>281</v>
      </c>
      <c r="B31" s="26">
        <v>49656</v>
      </c>
      <c r="C31" s="26">
        <v>1047696</v>
      </c>
      <c r="D31" s="27">
        <v>4.7395427681312139</v>
      </c>
    </row>
    <row r="32" spans="1:4">
      <c r="A32" s="23" t="s">
        <v>282</v>
      </c>
      <c r="B32" s="26">
        <v>6573</v>
      </c>
      <c r="C32" s="26">
        <v>198893</v>
      </c>
      <c r="D32" s="27">
        <v>3.3047920238520212</v>
      </c>
    </row>
    <row r="33" spans="1:4">
      <c r="A33" s="23" t="s">
        <v>283</v>
      </c>
      <c r="B33" s="26">
        <v>88022</v>
      </c>
      <c r="C33" s="26">
        <v>584850</v>
      </c>
      <c r="D33" s="27">
        <v>15.050354791826964</v>
      </c>
    </row>
    <row r="34" spans="1:4">
      <c r="A34" s="23" t="s">
        <v>284</v>
      </c>
      <c r="B34" s="26">
        <v>8192</v>
      </c>
      <c r="C34" s="26">
        <v>260690</v>
      </c>
      <c r="D34" s="27">
        <v>3.1424297057808124</v>
      </c>
    </row>
    <row r="35" spans="1:4">
      <c r="A35" s="23" t="s">
        <v>277</v>
      </c>
      <c r="B35" s="26">
        <v>974652</v>
      </c>
      <c r="C35" s="26">
        <v>6404926</v>
      </c>
      <c r="D35" s="27">
        <v>15.217224992138863</v>
      </c>
    </row>
    <row r="36" spans="1:4" ht="3.75" customHeight="1">
      <c r="A36" s="31"/>
      <c r="B36" s="29"/>
      <c r="C36" s="29"/>
      <c r="D36" s="30"/>
    </row>
    <row r="37" spans="1:4">
      <c r="A37" s="125" t="s">
        <v>285</v>
      </c>
      <c r="B37" s="125"/>
      <c r="C37" s="125"/>
      <c r="D37" s="125"/>
    </row>
    <row r="38" spans="1:4" ht="24.75" customHeight="1">
      <c r="A38" s="121"/>
      <c r="B38" s="121"/>
      <c r="C38" s="121"/>
      <c r="D38" s="121"/>
    </row>
    <row r="39" spans="1:4">
      <c r="A39" s="122" t="s">
        <v>287</v>
      </c>
      <c r="B39" s="122"/>
      <c r="C39" s="122"/>
      <c r="D39" s="122"/>
    </row>
    <row r="40" spans="1:4" ht="2.25" customHeight="1">
      <c r="A40" s="123"/>
      <c r="B40" s="123"/>
      <c r="C40" s="123"/>
      <c r="D40" s="123"/>
    </row>
    <row r="41" spans="1:4">
      <c r="A41" s="124" t="s">
        <v>267</v>
      </c>
      <c r="B41" s="124"/>
      <c r="C41" s="124"/>
      <c r="D41" s="124"/>
    </row>
    <row r="42" spans="1:4">
      <c r="A42" s="21" t="s">
        <v>268</v>
      </c>
      <c r="B42" s="21" t="s">
        <v>269</v>
      </c>
      <c r="C42" s="22" t="s">
        <v>270</v>
      </c>
      <c r="D42" s="21" t="s">
        <v>271</v>
      </c>
    </row>
    <row r="43" spans="1:4">
      <c r="A43" s="23" t="s">
        <v>272</v>
      </c>
      <c r="B43" s="24">
        <v>278353</v>
      </c>
      <c r="C43" s="24">
        <v>1066369</v>
      </c>
      <c r="D43" s="25">
        <v>26.102878084415433</v>
      </c>
    </row>
    <row r="44" spans="1:4">
      <c r="A44" s="23" t="s">
        <v>273</v>
      </c>
      <c r="B44" s="24">
        <v>452332</v>
      </c>
      <c r="C44" s="24">
        <v>2075356</v>
      </c>
      <c r="D44" s="25">
        <v>21.79539317591777</v>
      </c>
    </row>
    <row r="45" spans="1:4">
      <c r="A45" s="23" t="s">
        <v>274</v>
      </c>
      <c r="B45" s="24">
        <v>150160</v>
      </c>
      <c r="C45" s="24">
        <v>1317635</v>
      </c>
      <c r="D45" s="25">
        <v>11.396175723929616</v>
      </c>
    </row>
    <row r="46" spans="1:4">
      <c r="A46" s="23" t="s">
        <v>275</v>
      </c>
      <c r="B46" s="24">
        <v>65238</v>
      </c>
      <c r="C46" s="24">
        <v>1086704</v>
      </c>
      <c r="D46" s="25">
        <v>6.0032906844918212</v>
      </c>
    </row>
    <row r="47" spans="1:4">
      <c r="A47" s="23" t="s">
        <v>276</v>
      </c>
      <c r="B47" s="24">
        <v>28569</v>
      </c>
      <c r="C47" s="24">
        <v>858862</v>
      </c>
      <c r="D47" s="25">
        <v>3.3263783937349656</v>
      </c>
    </row>
    <row r="48" spans="1:4">
      <c r="A48" s="23" t="s">
        <v>277</v>
      </c>
      <c r="B48" s="24">
        <v>974652</v>
      </c>
      <c r="C48" s="24">
        <v>6404926</v>
      </c>
      <c r="D48" s="25">
        <v>15.217224992138863</v>
      </c>
    </row>
    <row r="49" spans="1:4" s="34" customFormat="1" ht="4.5" customHeight="1">
      <c r="A49" s="31"/>
      <c r="B49" s="32"/>
      <c r="C49" s="32"/>
      <c r="D49" s="33"/>
    </row>
    <row r="50" spans="1:4">
      <c r="A50" s="125" t="s">
        <v>285</v>
      </c>
      <c r="B50" s="125"/>
      <c r="C50" s="125"/>
      <c r="D50" s="125"/>
    </row>
    <row r="51" spans="1:4">
      <c r="A51" s="121"/>
      <c r="B51" s="121"/>
      <c r="C51" s="121"/>
      <c r="D51" s="121"/>
    </row>
    <row r="52" spans="1:4">
      <c r="A52" s="121"/>
      <c r="B52" s="121"/>
      <c r="C52" s="121"/>
      <c r="D52" s="121"/>
    </row>
  </sheetData>
  <mergeCells count="11">
    <mergeCell ref="A25:D25"/>
    <mergeCell ref="A26:D26"/>
    <mergeCell ref="A27:D27"/>
    <mergeCell ref="A37:D37"/>
    <mergeCell ref="A38:D38"/>
    <mergeCell ref="A52:D52"/>
    <mergeCell ref="A39:D39"/>
    <mergeCell ref="A40:D40"/>
    <mergeCell ref="A41:D41"/>
    <mergeCell ref="A50:D50"/>
    <mergeCell ref="A51:D5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28B1-1157-4A3D-8F2B-3195AF7FBD81}">
  <dimension ref="A1:O119"/>
  <sheetViews>
    <sheetView zoomScale="85" zoomScaleNormal="85" workbookViewId="0">
      <selection activeCell="F3" sqref="F3"/>
    </sheetView>
  </sheetViews>
  <sheetFormatPr defaultRowHeight="12"/>
  <cols>
    <col min="1" max="1" width="12.7109375" customWidth="1"/>
    <col min="2" max="2" width="17.5703125" bestFit="1" customWidth="1"/>
    <col min="3" max="4" width="16.42578125" bestFit="1" customWidth="1"/>
    <col min="5" max="5" width="5.140625" customWidth="1"/>
    <col min="6" max="6" width="12.85546875" customWidth="1"/>
    <col min="7" max="7" width="17.5703125" bestFit="1" customWidth="1"/>
    <col min="8" max="9" width="16.42578125" bestFit="1" customWidth="1"/>
    <col min="10" max="10" width="11.85546875" customWidth="1"/>
    <col min="11" max="11" width="3.42578125" customWidth="1"/>
    <col min="12" max="12" width="11.85546875" customWidth="1"/>
    <col min="13" max="13" width="17.5703125" bestFit="1" customWidth="1"/>
    <col min="14" max="14" width="16.42578125" bestFit="1" customWidth="1"/>
    <col min="15" max="15" width="9.7109375" bestFit="1" customWidth="1"/>
  </cols>
  <sheetData>
    <row r="1" spans="1:12" ht="14.25">
      <c r="A1" s="35" t="s">
        <v>291</v>
      </c>
    </row>
    <row r="2" spans="1:12" ht="13.5">
      <c r="A2" s="81" t="s">
        <v>288</v>
      </c>
    </row>
    <row r="3" spans="1:12" ht="13.5">
      <c r="A3" s="81" t="s">
        <v>386</v>
      </c>
    </row>
    <row r="4" spans="1:12" ht="13.5">
      <c r="A4" s="82" t="s">
        <v>385</v>
      </c>
    </row>
    <row r="5" spans="1:12" ht="14.25">
      <c r="A5" s="35"/>
    </row>
    <row r="6" spans="1:12" ht="13.5">
      <c r="A6" s="87" t="s">
        <v>392</v>
      </c>
      <c r="B6" s="83"/>
      <c r="C6" s="83"/>
      <c r="D6" s="83"/>
      <c r="E6" s="83"/>
      <c r="F6" s="87" t="s">
        <v>393</v>
      </c>
      <c r="G6" s="83"/>
      <c r="H6" s="83"/>
      <c r="I6" s="83"/>
      <c r="J6" s="83"/>
      <c r="K6" s="83"/>
      <c r="L6" s="87" t="s">
        <v>394</v>
      </c>
    </row>
    <row r="7" spans="1:12">
      <c r="A7" s="28"/>
    </row>
    <row r="8" spans="1:12">
      <c r="A8" s="28"/>
    </row>
    <row r="9" spans="1:12">
      <c r="A9" s="28"/>
    </row>
    <row r="10" spans="1:12">
      <c r="A10" s="28"/>
    </row>
    <row r="11" spans="1:12">
      <c r="A11" s="28"/>
    </row>
    <row r="12" spans="1:12">
      <c r="A12" s="28"/>
    </row>
    <row r="13" spans="1:12">
      <c r="A13" s="28"/>
    </row>
    <row r="14" spans="1:12">
      <c r="A14" s="28"/>
    </row>
    <row r="15" spans="1:12">
      <c r="A15" s="28"/>
    </row>
    <row r="16" spans="1:12">
      <c r="A16" s="28"/>
    </row>
    <row r="17" spans="1:15">
      <c r="A17" s="28"/>
    </row>
    <row r="18" spans="1:15">
      <c r="A18" s="28"/>
    </row>
    <row r="19" spans="1:15">
      <c r="A19" s="28"/>
    </row>
    <row r="20" spans="1:15">
      <c r="A20" s="28"/>
    </row>
    <row r="21" spans="1:15">
      <c r="A21" s="28"/>
    </row>
    <row r="22" spans="1:15">
      <c r="A22" s="28"/>
    </row>
    <row r="23" spans="1:15">
      <c r="A23" s="28"/>
    </row>
    <row r="24" spans="1:15">
      <c r="A24" s="28"/>
    </row>
    <row r="25" spans="1:15">
      <c r="A25" s="28"/>
    </row>
    <row r="26" spans="1:15">
      <c r="A26" s="28"/>
    </row>
    <row r="27" spans="1:15">
      <c r="A27" s="28"/>
    </row>
    <row r="30" spans="1:15" ht="18.75" customHeight="1">
      <c r="A30" s="70"/>
      <c r="B30" s="71" t="s">
        <v>396</v>
      </c>
      <c r="C30" s="72" t="s">
        <v>375</v>
      </c>
      <c r="D30" s="73" t="s">
        <v>374</v>
      </c>
      <c r="F30" s="70"/>
      <c r="G30" s="71" t="s">
        <v>376</v>
      </c>
      <c r="H30" s="72" t="s">
        <v>375</v>
      </c>
      <c r="I30" s="73" t="s">
        <v>374</v>
      </c>
      <c r="L30" s="70"/>
      <c r="M30" s="71" t="s">
        <v>376</v>
      </c>
      <c r="N30" s="72" t="s">
        <v>375</v>
      </c>
      <c r="O30" s="73" t="s">
        <v>374</v>
      </c>
    </row>
    <row r="31" spans="1:15" ht="18.75" customHeight="1">
      <c r="A31" s="70" t="s">
        <v>377</v>
      </c>
      <c r="B31" s="74">
        <v>-3416</v>
      </c>
      <c r="C31" s="75">
        <v>-1270</v>
      </c>
      <c r="D31" s="76">
        <v>-4686</v>
      </c>
      <c r="F31" s="70" t="s">
        <v>377</v>
      </c>
      <c r="G31" s="74">
        <v>272</v>
      </c>
      <c r="H31" s="75">
        <v>711</v>
      </c>
      <c r="I31" s="76">
        <f>G31+H31</f>
        <v>983</v>
      </c>
      <c r="L31" s="70" t="s">
        <v>377</v>
      </c>
      <c r="M31" s="74">
        <v>-3688</v>
      </c>
      <c r="N31" s="75">
        <v>-1981</v>
      </c>
      <c r="O31" s="76">
        <f>M31+N31</f>
        <v>-5669</v>
      </c>
    </row>
    <row r="32" spans="1:15" ht="18.75" customHeight="1">
      <c r="A32" s="70" t="s">
        <v>378</v>
      </c>
      <c r="B32" s="74">
        <v>-2883</v>
      </c>
      <c r="C32" s="75">
        <v>-452</v>
      </c>
      <c r="D32" s="76">
        <v>-3335</v>
      </c>
      <c r="F32" s="70" t="s">
        <v>378</v>
      </c>
      <c r="G32" s="74">
        <v>273</v>
      </c>
      <c r="H32" s="75">
        <v>834</v>
      </c>
      <c r="I32" s="76">
        <f t="shared" ref="I32:I35" si="0">G32+H32</f>
        <v>1107</v>
      </c>
      <c r="L32" s="70" t="s">
        <v>378</v>
      </c>
      <c r="M32" s="74">
        <v>-3156</v>
      </c>
      <c r="N32" s="75">
        <v>-1286</v>
      </c>
      <c r="O32" s="76">
        <f t="shared" ref="O32:O35" si="1">M32+N32</f>
        <v>-4442</v>
      </c>
    </row>
    <row r="33" spans="1:15" ht="18.75" customHeight="1">
      <c r="A33" s="70" t="s">
        <v>379</v>
      </c>
      <c r="B33" s="74">
        <v>-3633</v>
      </c>
      <c r="C33" s="75">
        <v>-611</v>
      </c>
      <c r="D33" s="76">
        <v>-4244</v>
      </c>
      <c r="F33" s="70" t="s">
        <v>379</v>
      </c>
      <c r="G33" s="74">
        <v>288</v>
      </c>
      <c r="H33" s="75">
        <v>842</v>
      </c>
      <c r="I33" s="76">
        <f t="shared" si="0"/>
        <v>1130</v>
      </c>
      <c r="L33" s="70" t="s">
        <v>379</v>
      </c>
      <c r="M33" s="74">
        <v>-3921</v>
      </c>
      <c r="N33" s="75">
        <v>-1453</v>
      </c>
      <c r="O33" s="76">
        <f t="shared" si="1"/>
        <v>-5374</v>
      </c>
    </row>
    <row r="34" spans="1:15" ht="18.75" customHeight="1">
      <c r="A34" s="70" t="s">
        <v>380</v>
      </c>
      <c r="B34" s="74">
        <v>-2854</v>
      </c>
      <c r="C34" s="75">
        <v>-1259</v>
      </c>
      <c r="D34" s="76">
        <v>-4113</v>
      </c>
      <c r="F34" s="70" t="s">
        <v>380</v>
      </c>
      <c r="G34" s="74">
        <v>365</v>
      </c>
      <c r="H34" s="75">
        <v>876</v>
      </c>
      <c r="I34" s="76">
        <f t="shared" si="0"/>
        <v>1241</v>
      </c>
      <c r="L34" s="70" t="s">
        <v>380</v>
      </c>
      <c r="M34" s="74">
        <v>-3219</v>
      </c>
      <c r="N34" s="75">
        <v>-2135</v>
      </c>
      <c r="O34" s="76">
        <f t="shared" si="1"/>
        <v>-5354</v>
      </c>
    </row>
    <row r="35" spans="1:15" ht="18.75" customHeight="1">
      <c r="A35" s="70" t="s">
        <v>381</v>
      </c>
      <c r="B35" s="74">
        <v>-2741</v>
      </c>
      <c r="C35" s="75">
        <v>-458</v>
      </c>
      <c r="D35" s="76">
        <v>-3199</v>
      </c>
      <c r="F35" s="70" t="s">
        <v>381</v>
      </c>
      <c r="G35" s="74">
        <v>334</v>
      </c>
      <c r="H35" s="75">
        <v>902</v>
      </c>
      <c r="I35" s="76">
        <f t="shared" si="0"/>
        <v>1236</v>
      </c>
      <c r="L35" s="70" t="s">
        <v>381</v>
      </c>
      <c r="M35" s="74">
        <v>-3075</v>
      </c>
      <c r="N35" s="75">
        <v>-1360</v>
      </c>
      <c r="O35" s="76">
        <f t="shared" si="1"/>
        <v>-4435</v>
      </c>
    </row>
    <row r="36" spans="1:15">
      <c r="A36" t="s">
        <v>373</v>
      </c>
      <c r="L36" t="s">
        <v>373</v>
      </c>
    </row>
    <row r="37" spans="1:15">
      <c r="A37" t="s">
        <v>382</v>
      </c>
      <c r="F37" s="70"/>
      <c r="G37" s="71" t="s">
        <v>389</v>
      </c>
      <c r="H37" s="71" t="s">
        <v>388</v>
      </c>
      <c r="I37" s="71" t="s">
        <v>387</v>
      </c>
      <c r="J37" s="73" t="s">
        <v>390</v>
      </c>
      <c r="L37" t="s">
        <v>382</v>
      </c>
    </row>
    <row r="38" spans="1:15">
      <c r="A38" t="s">
        <v>383</v>
      </c>
      <c r="F38" s="70" t="s">
        <v>377</v>
      </c>
      <c r="G38" s="74">
        <v>863</v>
      </c>
      <c r="H38" s="75">
        <v>2742</v>
      </c>
      <c r="I38" s="75">
        <v>1344</v>
      </c>
      <c r="J38" s="76">
        <f>G38+H38+I38</f>
        <v>4949</v>
      </c>
      <c r="L38" t="s">
        <v>383</v>
      </c>
    </row>
    <row r="39" spans="1:15">
      <c r="F39" s="70" t="s">
        <v>378</v>
      </c>
      <c r="G39" s="74">
        <v>1069</v>
      </c>
      <c r="H39" s="75">
        <v>3050</v>
      </c>
      <c r="I39" s="75">
        <v>1625</v>
      </c>
      <c r="J39" s="76">
        <f t="shared" ref="J39:J42" si="2">G39+H39+I39</f>
        <v>5744</v>
      </c>
    </row>
    <row r="40" spans="1:15">
      <c r="F40" s="70" t="s">
        <v>379</v>
      </c>
      <c r="G40" s="74">
        <v>1526</v>
      </c>
      <c r="H40" s="75">
        <v>3505</v>
      </c>
      <c r="I40" s="75">
        <v>1715</v>
      </c>
      <c r="J40" s="76">
        <f t="shared" si="2"/>
        <v>6746</v>
      </c>
    </row>
    <row r="41" spans="1:15" ht="12.75">
      <c r="A41" s="77"/>
      <c r="F41" s="70" t="s">
        <v>380</v>
      </c>
      <c r="G41" s="74">
        <v>1943</v>
      </c>
      <c r="H41" s="75">
        <v>3848</v>
      </c>
      <c r="I41" s="75">
        <v>1673</v>
      </c>
      <c r="J41" s="76">
        <f t="shared" si="2"/>
        <v>7464</v>
      </c>
    </row>
    <row r="42" spans="1:15" ht="12.75">
      <c r="A42" s="77"/>
      <c r="F42" s="70" t="s">
        <v>381</v>
      </c>
      <c r="G42" s="74">
        <v>2259</v>
      </c>
      <c r="H42" s="75">
        <v>4380</v>
      </c>
      <c r="I42" s="75">
        <v>1865</v>
      </c>
      <c r="J42" s="76">
        <f t="shared" si="2"/>
        <v>8504</v>
      </c>
    </row>
    <row r="43" spans="1:15" ht="12.75">
      <c r="A43" s="77"/>
      <c r="F43" t="s">
        <v>373</v>
      </c>
    </row>
    <row r="44" spans="1:15" ht="12.75">
      <c r="A44" s="77"/>
      <c r="F44" t="s">
        <v>382</v>
      </c>
    </row>
    <row r="45" spans="1:15" ht="12.75">
      <c r="A45" s="77"/>
      <c r="F45" t="s">
        <v>383</v>
      </c>
    </row>
    <row r="46" spans="1:15" ht="12.75">
      <c r="A46" s="77"/>
    </row>
    <row r="47" spans="1:15" ht="12.75">
      <c r="A47" s="77"/>
    </row>
    <row r="48" spans="1:15" ht="12.75">
      <c r="A48" s="77"/>
    </row>
    <row r="49" spans="1:1" ht="12.75">
      <c r="A49" s="77"/>
    </row>
    <row r="50" spans="1:1" ht="12.75">
      <c r="A50" s="77"/>
    </row>
    <row r="51" spans="1:1" ht="12.75">
      <c r="A51" s="77"/>
    </row>
    <row r="52" spans="1:1" ht="12.75">
      <c r="A52" s="77"/>
    </row>
    <row r="53" spans="1:1" ht="12.75">
      <c r="A53" s="77"/>
    </row>
    <row r="54" spans="1:1" ht="12.75">
      <c r="A54" s="77"/>
    </row>
    <row r="55" spans="1:1" ht="12.75">
      <c r="A55" s="77"/>
    </row>
    <row r="56" spans="1:1" ht="12.75">
      <c r="A56" s="77"/>
    </row>
    <row r="57" spans="1:1" ht="12.75">
      <c r="A57" s="77"/>
    </row>
    <row r="58" spans="1:1" ht="12.75">
      <c r="A58" s="77"/>
    </row>
    <row r="59" spans="1:1" ht="12.75">
      <c r="A59" s="77"/>
    </row>
    <row r="60" spans="1:1" ht="12.75">
      <c r="A60" s="77"/>
    </row>
    <row r="61" spans="1:1" ht="12.75">
      <c r="A61" s="77"/>
    </row>
    <row r="62" spans="1:1" ht="12.75">
      <c r="A62" s="77"/>
    </row>
    <row r="63" spans="1:1" ht="12.75">
      <c r="A63" s="77"/>
    </row>
    <row r="64" spans="1:1" ht="12.75">
      <c r="A64" s="77"/>
    </row>
    <row r="65" spans="1:1" ht="12.75">
      <c r="A65" s="77"/>
    </row>
    <row r="67" spans="1:1" ht="18.75" customHeight="1"/>
    <row r="68" spans="1:1" ht="18.75" customHeight="1"/>
    <row r="69" spans="1:1" ht="18.75" customHeight="1"/>
    <row r="70" spans="1:1" ht="18.75" customHeight="1"/>
    <row r="71" spans="1:1" ht="18.75" customHeight="1"/>
    <row r="72" spans="1:1" ht="18.75" customHeight="1"/>
    <row r="74" spans="1:1" ht="18.75" customHeight="1"/>
    <row r="75" spans="1:1" ht="18.75" customHeight="1"/>
    <row r="76" spans="1:1" ht="18.75" customHeight="1"/>
    <row r="77" spans="1:1" ht="18.75" customHeight="1"/>
    <row r="78" spans="1:1" ht="18.75" customHeight="1"/>
    <row r="79" spans="1:1" ht="18.75" customHeight="1"/>
    <row r="111" spans="1:4" ht="18.75" customHeight="1">
      <c r="A111" s="70"/>
      <c r="B111" s="71" t="s">
        <v>376</v>
      </c>
      <c r="C111" s="72" t="s">
        <v>375</v>
      </c>
      <c r="D111" s="73" t="s">
        <v>374</v>
      </c>
    </row>
    <row r="112" spans="1:4" ht="18.75" customHeight="1">
      <c r="A112" s="70" t="s">
        <v>377</v>
      </c>
      <c r="B112" s="74">
        <v>-3688</v>
      </c>
      <c r="C112" s="75">
        <v>-1981</v>
      </c>
      <c r="D112" s="76">
        <f>B112+C112</f>
        <v>-5669</v>
      </c>
    </row>
    <row r="113" spans="1:4" ht="18.75" customHeight="1">
      <c r="A113" s="70" t="s">
        <v>378</v>
      </c>
      <c r="B113" s="74">
        <v>-3156</v>
      </c>
      <c r="C113" s="75">
        <v>-1286</v>
      </c>
      <c r="D113" s="76">
        <f t="shared" ref="D113:D116" si="3">B113+C113</f>
        <v>-4442</v>
      </c>
    </row>
    <row r="114" spans="1:4" ht="18.75" customHeight="1">
      <c r="A114" s="70" t="s">
        <v>379</v>
      </c>
      <c r="B114" s="74">
        <v>-3921</v>
      </c>
      <c r="C114" s="75">
        <v>-1453</v>
      </c>
      <c r="D114" s="76">
        <f t="shared" si="3"/>
        <v>-5374</v>
      </c>
    </row>
    <row r="115" spans="1:4" ht="18.75" customHeight="1">
      <c r="A115" s="70" t="s">
        <v>380</v>
      </c>
      <c r="B115" s="74">
        <v>-3219</v>
      </c>
      <c r="C115" s="75">
        <v>-2135</v>
      </c>
      <c r="D115" s="76">
        <f t="shared" si="3"/>
        <v>-5354</v>
      </c>
    </row>
    <row r="116" spans="1:4" ht="18.75" customHeight="1">
      <c r="A116" s="70" t="s">
        <v>381</v>
      </c>
      <c r="B116" s="74">
        <v>-3075</v>
      </c>
      <c r="C116" s="75">
        <v>-1360</v>
      </c>
      <c r="D116" s="76">
        <f t="shared" si="3"/>
        <v>-4435</v>
      </c>
    </row>
    <row r="117" spans="1:4">
      <c r="A117" t="s">
        <v>373</v>
      </c>
    </row>
    <row r="118" spans="1:4">
      <c r="A118" t="s">
        <v>382</v>
      </c>
    </row>
    <row r="119" spans="1:4">
      <c r="A119" t="s">
        <v>383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16B4-EE76-4BFD-BAFD-258FB009C474}">
  <sheetPr>
    <tabColor rgb="FFFFC000"/>
  </sheetPr>
  <dimension ref="A1:F188"/>
  <sheetViews>
    <sheetView zoomScale="85" zoomScaleNormal="85" workbookViewId="0">
      <selection activeCell="C2" sqref="C2"/>
    </sheetView>
  </sheetViews>
  <sheetFormatPr defaultRowHeight="12"/>
  <cols>
    <col min="1" max="2" width="2.7109375" customWidth="1"/>
    <col min="3" max="3" width="29.7109375" style="79" customWidth="1"/>
    <col min="4" max="4" width="16.140625" style="79" customWidth="1"/>
    <col min="5" max="5" width="51.7109375" style="79" customWidth="1"/>
    <col min="6" max="6" width="38.140625" customWidth="1"/>
  </cols>
  <sheetData>
    <row r="1" spans="1:6" ht="17.25">
      <c r="A1" s="7" t="s">
        <v>103</v>
      </c>
    </row>
    <row r="3" spans="1:6">
      <c r="A3" t="s">
        <v>102</v>
      </c>
    </row>
    <row r="4" spans="1:6" ht="12.75">
      <c r="B4" s="1" t="s">
        <v>1</v>
      </c>
    </row>
    <row r="5" spans="1:6">
      <c r="C5" s="92" t="s">
        <v>5</v>
      </c>
      <c r="D5" s="93" t="s">
        <v>64</v>
      </c>
      <c r="E5" s="93" t="s">
        <v>3</v>
      </c>
      <c r="F5" s="6" t="s">
        <v>4</v>
      </c>
    </row>
    <row r="6" spans="1:6" ht="33.75" customHeight="1">
      <c r="C6" s="94" t="s">
        <v>104</v>
      </c>
      <c r="D6" s="10" t="s">
        <v>65</v>
      </c>
      <c r="E6" s="120" t="s">
        <v>206</v>
      </c>
      <c r="F6" s="115" t="s">
        <v>203</v>
      </c>
    </row>
    <row r="7" spans="1:6" ht="56.45" customHeight="1">
      <c r="C7" s="120" t="s">
        <v>186</v>
      </c>
      <c r="D7" s="11" t="s">
        <v>66</v>
      </c>
      <c r="E7" s="120"/>
      <c r="F7" s="116"/>
    </row>
    <row r="8" spans="1:6" ht="48.6" customHeight="1">
      <c r="C8" s="120"/>
      <c r="D8" s="11" t="s">
        <v>152</v>
      </c>
      <c r="E8" s="94" t="s">
        <v>153</v>
      </c>
      <c r="F8" s="8" t="s">
        <v>154</v>
      </c>
    </row>
    <row r="9" spans="1:6">
      <c r="C9" s="95"/>
      <c r="E9" s="95"/>
      <c r="F9" s="2"/>
    </row>
    <row r="10" spans="1:6">
      <c r="B10" t="s">
        <v>105</v>
      </c>
      <c r="C10" s="95"/>
      <c r="E10" s="95"/>
      <c r="F10" s="2"/>
    </row>
    <row r="11" spans="1:6">
      <c r="C11" s="92" t="s">
        <v>5</v>
      </c>
      <c r="D11" s="93" t="s">
        <v>64</v>
      </c>
      <c r="E11" s="93" t="s">
        <v>3</v>
      </c>
      <c r="F11" s="6" t="s">
        <v>4</v>
      </c>
    </row>
    <row r="12" spans="1:6" ht="48">
      <c r="C12" s="94" t="s">
        <v>8</v>
      </c>
      <c r="D12" s="96" t="s">
        <v>67</v>
      </c>
      <c r="E12" s="94" t="s">
        <v>207</v>
      </c>
      <c r="F12" s="115" t="s">
        <v>203</v>
      </c>
    </row>
    <row r="13" spans="1:6" ht="72">
      <c r="C13" s="104" t="s">
        <v>9</v>
      </c>
      <c r="D13" s="112" t="s">
        <v>68</v>
      </c>
      <c r="E13" s="97" t="s">
        <v>208</v>
      </c>
      <c r="F13" s="115"/>
    </row>
    <row r="14" spans="1:6" ht="24">
      <c r="C14" s="105"/>
      <c r="D14" s="105"/>
      <c r="E14" s="98" t="s">
        <v>209</v>
      </c>
      <c r="F14" s="115"/>
    </row>
    <row r="15" spans="1:6" ht="24">
      <c r="C15" s="105"/>
      <c r="D15" s="105"/>
      <c r="E15" s="98" t="s">
        <v>210</v>
      </c>
      <c r="F15" s="115"/>
    </row>
    <row r="16" spans="1:6" ht="24">
      <c r="C16" s="106"/>
      <c r="D16" s="106"/>
      <c r="E16" s="99" t="s">
        <v>211</v>
      </c>
      <c r="F16" s="115"/>
    </row>
    <row r="17" spans="2:6" ht="47.25" customHeight="1">
      <c r="C17" s="94" t="s">
        <v>107</v>
      </c>
      <c r="D17" s="96" t="s">
        <v>155</v>
      </c>
      <c r="E17" s="94" t="s">
        <v>229</v>
      </c>
      <c r="F17" s="116"/>
    </row>
    <row r="18" spans="2:6" ht="37.5" customHeight="1">
      <c r="C18" s="94" t="s">
        <v>106</v>
      </c>
      <c r="D18" s="112" t="s">
        <v>188</v>
      </c>
      <c r="E18" s="104" t="s">
        <v>11</v>
      </c>
      <c r="F18" s="107" t="s">
        <v>70</v>
      </c>
    </row>
    <row r="19" spans="2:6" ht="25.5" customHeight="1">
      <c r="C19" s="94" t="s">
        <v>187</v>
      </c>
      <c r="D19" s="106"/>
      <c r="E19" s="106"/>
      <c r="F19" s="109"/>
    </row>
    <row r="20" spans="2:6">
      <c r="C20" s="95"/>
      <c r="D20" s="100"/>
      <c r="E20" s="95"/>
      <c r="F20" s="2"/>
    </row>
    <row r="21" spans="2:6">
      <c r="B21" t="s">
        <v>108</v>
      </c>
      <c r="C21" s="95"/>
      <c r="D21" s="100"/>
      <c r="E21" s="95"/>
      <c r="F21" s="2"/>
    </row>
    <row r="22" spans="2:6">
      <c r="C22" s="92" t="s">
        <v>5</v>
      </c>
      <c r="D22" s="93" t="s">
        <v>64</v>
      </c>
      <c r="E22" s="93" t="s">
        <v>3</v>
      </c>
      <c r="F22" s="6" t="s">
        <v>4</v>
      </c>
    </row>
    <row r="23" spans="2:6" ht="29.25" customHeight="1">
      <c r="C23" s="94" t="s">
        <v>184</v>
      </c>
      <c r="D23" s="96" t="s">
        <v>71</v>
      </c>
      <c r="E23" s="120" t="s">
        <v>156</v>
      </c>
      <c r="F23" s="135" t="s">
        <v>157</v>
      </c>
    </row>
    <row r="24" spans="2:6" ht="29.25" customHeight="1">
      <c r="C24" s="94" t="s">
        <v>109</v>
      </c>
      <c r="D24" s="96" t="s">
        <v>72</v>
      </c>
      <c r="E24" s="120"/>
      <c r="F24" s="116"/>
    </row>
    <row r="25" spans="2:6" ht="29.25" customHeight="1">
      <c r="C25" s="94" t="s">
        <v>185</v>
      </c>
      <c r="D25" s="96" t="s">
        <v>73</v>
      </c>
      <c r="E25" s="120"/>
      <c r="F25" s="116"/>
    </row>
    <row r="26" spans="2:6" ht="72">
      <c r="C26" s="120" t="s">
        <v>110</v>
      </c>
      <c r="D26" s="132" t="s">
        <v>158</v>
      </c>
      <c r="E26" s="101" t="s">
        <v>160</v>
      </c>
      <c r="F26" s="17" t="s">
        <v>144</v>
      </c>
    </row>
    <row r="27" spans="2:6" ht="63.6" customHeight="1">
      <c r="C27" s="120"/>
      <c r="D27" s="120"/>
      <c r="E27" s="102" t="s">
        <v>161</v>
      </c>
      <c r="F27" s="18" t="s">
        <v>145</v>
      </c>
    </row>
    <row r="28" spans="2:6" ht="63.6" customHeight="1">
      <c r="C28" s="120"/>
      <c r="D28" s="120"/>
      <c r="E28" s="99" t="s">
        <v>159</v>
      </c>
      <c r="F28" s="19"/>
    </row>
    <row r="29" spans="2:6" ht="44.25" customHeight="1">
      <c r="C29" s="94" t="s">
        <v>111</v>
      </c>
      <c r="D29" s="96" t="s">
        <v>147</v>
      </c>
      <c r="E29" s="94" t="s">
        <v>148</v>
      </c>
      <c r="F29" s="20" t="s">
        <v>146</v>
      </c>
    </row>
    <row r="30" spans="2:6">
      <c r="C30" s="95"/>
      <c r="D30" s="100"/>
      <c r="E30" s="95"/>
      <c r="F30" s="2"/>
    </row>
    <row r="31" spans="2:6">
      <c r="B31" t="s">
        <v>112</v>
      </c>
      <c r="C31" s="95"/>
      <c r="D31" s="100"/>
      <c r="E31" s="95"/>
      <c r="F31" s="2"/>
    </row>
    <row r="32" spans="2:6">
      <c r="C32" s="92" t="s">
        <v>5</v>
      </c>
      <c r="D32" s="93" t="s">
        <v>64</v>
      </c>
      <c r="E32" s="93" t="s">
        <v>3</v>
      </c>
      <c r="F32" s="6" t="s">
        <v>4</v>
      </c>
    </row>
    <row r="33" spans="2:6" ht="48">
      <c r="C33" s="94" t="s">
        <v>113</v>
      </c>
      <c r="D33" s="96" t="s">
        <v>162</v>
      </c>
      <c r="E33" s="120" t="s">
        <v>156</v>
      </c>
      <c r="F33" s="115" t="s">
        <v>163</v>
      </c>
    </row>
    <row r="34" spans="2:6" ht="54.75" customHeight="1">
      <c r="C34" s="94" t="s">
        <v>114</v>
      </c>
      <c r="D34" s="96" t="s">
        <v>162</v>
      </c>
      <c r="E34" s="120"/>
      <c r="F34" s="116"/>
    </row>
    <row r="35" spans="2:6" ht="60">
      <c r="C35" s="94" t="s">
        <v>115</v>
      </c>
      <c r="D35" s="96" t="s">
        <v>162</v>
      </c>
      <c r="E35" s="94" t="s">
        <v>164</v>
      </c>
      <c r="F35" s="116"/>
    </row>
    <row r="36" spans="2:6" ht="53.25" customHeight="1">
      <c r="C36" s="94" t="s">
        <v>116</v>
      </c>
      <c r="D36" s="12" t="s">
        <v>202</v>
      </c>
      <c r="E36" s="118" t="s">
        <v>391</v>
      </c>
      <c r="F36" s="69" t="s">
        <v>369</v>
      </c>
    </row>
    <row r="37" spans="2:6" ht="36">
      <c r="C37" s="80" t="s">
        <v>196</v>
      </c>
      <c r="D37" s="12" t="s">
        <v>199</v>
      </c>
      <c r="E37" s="105"/>
      <c r="F37" s="69" t="s">
        <v>370</v>
      </c>
    </row>
    <row r="38" spans="2:6" ht="51.75" customHeight="1">
      <c r="C38" s="80" t="s">
        <v>197</v>
      </c>
      <c r="D38" s="12" t="s">
        <v>200</v>
      </c>
      <c r="E38" s="105"/>
      <c r="F38" s="69" t="s">
        <v>371</v>
      </c>
    </row>
    <row r="39" spans="2:6" ht="54" customHeight="1">
      <c r="C39" s="80" t="s">
        <v>198</v>
      </c>
      <c r="D39" s="12" t="s">
        <v>201</v>
      </c>
      <c r="E39" s="106"/>
      <c r="F39" s="69" t="s">
        <v>372</v>
      </c>
    </row>
    <row r="40" spans="2:6">
      <c r="C40" s="95"/>
      <c r="D40" s="100"/>
      <c r="E40" s="95"/>
      <c r="F40" s="2"/>
    </row>
    <row r="41" spans="2:6">
      <c r="B41" t="s">
        <v>117</v>
      </c>
      <c r="C41" s="95"/>
      <c r="D41" s="100"/>
      <c r="E41" s="95"/>
      <c r="F41" s="2"/>
    </row>
    <row r="42" spans="2:6">
      <c r="C42" s="92" t="s">
        <v>5</v>
      </c>
      <c r="D42" s="93" t="s">
        <v>64</v>
      </c>
      <c r="E42" s="93" t="s">
        <v>3</v>
      </c>
      <c r="F42" s="6" t="s">
        <v>4</v>
      </c>
    </row>
    <row r="43" spans="2:6" ht="36">
      <c r="C43" s="94" t="s">
        <v>24</v>
      </c>
      <c r="D43" s="96" t="s">
        <v>169</v>
      </c>
      <c r="E43" s="97" t="s">
        <v>257</v>
      </c>
      <c r="F43" s="133" t="s">
        <v>258</v>
      </c>
    </row>
    <row r="44" spans="2:6" ht="48" customHeight="1">
      <c r="C44" s="94" t="s">
        <v>129</v>
      </c>
      <c r="D44" s="96" t="s">
        <v>166</v>
      </c>
      <c r="E44" s="94" t="s">
        <v>260</v>
      </c>
      <c r="F44" s="131"/>
    </row>
    <row r="45" spans="2:6" ht="122.45" customHeight="1">
      <c r="C45" s="104" t="s">
        <v>118</v>
      </c>
      <c r="D45" s="112" t="s">
        <v>189</v>
      </c>
      <c r="E45" s="97" t="s">
        <v>193</v>
      </c>
      <c r="F45" s="134" t="s">
        <v>149</v>
      </c>
    </row>
    <row r="46" spans="2:6" ht="24">
      <c r="C46" s="105"/>
      <c r="D46" s="105"/>
      <c r="E46" s="98" t="s">
        <v>190</v>
      </c>
      <c r="F46" s="108"/>
    </row>
    <row r="47" spans="2:6" ht="24">
      <c r="C47" s="105"/>
      <c r="D47" s="105"/>
      <c r="E47" s="98" t="s">
        <v>191</v>
      </c>
      <c r="F47" s="108"/>
    </row>
    <row r="48" spans="2:6" ht="43.5" customHeight="1">
      <c r="C48" s="106"/>
      <c r="D48" s="106"/>
      <c r="E48" s="99" t="s">
        <v>192</v>
      </c>
      <c r="F48" s="109"/>
    </row>
    <row r="49" spans="2:6" ht="48">
      <c r="C49" s="94" t="s">
        <v>128</v>
      </c>
      <c r="D49" s="96" t="s">
        <v>167</v>
      </c>
      <c r="E49" s="97" t="s">
        <v>257</v>
      </c>
      <c r="F49" s="126" t="s">
        <v>258</v>
      </c>
    </row>
    <row r="50" spans="2:6" ht="36">
      <c r="C50" s="80" t="s">
        <v>127</v>
      </c>
      <c r="D50" s="96" t="s">
        <v>230</v>
      </c>
      <c r="E50" s="97" t="s">
        <v>259</v>
      </c>
      <c r="F50" s="127"/>
    </row>
    <row r="51" spans="2:6" ht="42" customHeight="1">
      <c r="C51" s="80" t="s">
        <v>126</v>
      </c>
      <c r="D51" s="96" t="s">
        <v>231</v>
      </c>
      <c r="E51" s="94" t="s">
        <v>25</v>
      </c>
      <c r="F51" s="9" t="s">
        <v>168</v>
      </c>
    </row>
    <row r="52" spans="2:6">
      <c r="C52" s="95"/>
      <c r="D52" s="100"/>
      <c r="E52" s="95"/>
      <c r="F52" s="2"/>
    </row>
    <row r="53" spans="2:6" ht="12.75">
      <c r="B53" s="1" t="s">
        <v>125</v>
      </c>
      <c r="C53" s="95"/>
      <c r="D53" s="100"/>
      <c r="E53" s="95"/>
      <c r="F53" s="2"/>
    </row>
    <row r="54" spans="2:6">
      <c r="C54" s="92" t="s">
        <v>5</v>
      </c>
      <c r="D54" s="93" t="s">
        <v>64</v>
      </c>
      <c r="E54" s="93" t="s">
        <v>3</v>
      </c>
      <c r="F54" s="6" t="s">
        <v>4</v>
      </c>
    </row>
    <row r="55" spans="2:6" ht="72">
      <c r="C55" s="94" t="s">
        <v>124</v>
      </c>
      <c r="D55" s="96" t="s">
        <v>194</v>
      </c>
      <c r="E55" s="104" t="s">
        <v>261</v>
      </c>
      <c r="F55" s="128" t="s">
        <v>258</v>
      </c>
    </row>
    <row r="56" spans="2:6" ht="36">
      <c r="C56" s="94" t="s">
        <v>123</v>
      </c>
      <c r="D56" s="96" t="s">
        <v>195</v>
      </c>
      <c r="E56" s="106"/>
      <c r="F56" s="129"/>
    </row>
    <row r="57" spans="2:6" ht="56.25" customHeight="1">
      <c r="C57" s="94" t="s">
        <v>122</v>
      </c>
      <c r="D57" s="96" t="s">
        <v>83</v>
      </c>
      <c r="E57" s="94" t="s">
        <v>262</v>
      </c>
      <c r="F57" s="129"/>
    </row>
    <row r="58" spans="2:6" ht="45" customHeight="1">
      <c r="C58" s="94" t="s">
        <v>263</v>
      </c>
      <c r="D58" s="96" t="s">
        <v>84</v>
      </c>
      <c r="E58" s="94" t="s">
        <v>232</v>
      </c>
      <c r="F58" s="130" t="s">
        <v>265</v>
      </c>
    </row>
    <row r="59" spans="2:6" ht="45" customHeight="1">
      <c r="C59" s="94" t="s">
        <v>264</v>
      </c>
      <c r="D59" s="96" t="s">
        <v>84</v>
      </c>
      <c r="E59" s="94" t="s">
        <v>233</v>
      </c>
      <c r="F59" s="131"/>
    </row>
    <row r="60" spans="2:6">
      <c r="C60" s="95"/>
      <c r="D60" s="100"/>
      <c r="E60" s="95"/>
      <c r="F60" s="2"/>
    </row>
    <row r="61" spans="2:6">
      <c r="B61" t="s">
        <v>119</v>
      </c>
      <c r="C61" s="95"/>
      <c r="D61" s="100"/>
      <c r="E61" s="95"/>
      <c r="F61" s="2"/>
    </row>
    <row r="62" spans="2:6">
      <c r="C62" s="92" t="s">
        <v>5</v>
      </c>
      <c r="D62" s="93" t="s">
        <v>64</v>
      </c>
      <c r="E62" s="93" t="s">
        <v>3</v>
      </c>
      <c r="F62" s="6" t="s">
        <v>4</v>
      </c>
    </row>
    <row r="63" spans="2:6" ht="36">
      <c r="C63" s="94" t="s">
        <v>121</v>
      </c>
      <c r="D63" s="96" t="s">
        <v>235</v>
      </c>
      <c r="E63" s="97" t="s">
        <v>238</v>
      </c>
      <c r="F63" s="107" t="s">
        <v>234</v>
      </c>
    </row>
    <row r="64" spans="2:6" ht="36">
      <c r="C64" s="94" t="s">
        <v>35</v>
      </c>
      <c r="D64" s="96" t="s">
        <v>236</v>
      </c>
      <c r="E64" s="94" t="s">
        <v>239</v>
      </c>
      <c r="F64" s="108"/>
    </row>
    <row r="65" spans="1:6" ht="56.25" customHeight="1">
      <c r="C65" s="94" t="s">
        <v>120</v>
      </c>
      <c r="D65" s="96" t="s">
        <v>237</v>
      </c>
      <c r="E65" s="94" t="s">
        <v>240</v>
      </c>
      <c r="F65" s="109"/>
    </row>
    <row r="66" spans="1:6">
      <c r="C66" s="95"/>
      <c r="D66" s="100"/>
      <c r="E66" s="95"/>
      <c r="F66" s="3"/>
    </row>
    <row r="67" spans="1:6">
      <c r="A67" t="s">
        <v>130</v>
      </c>
      <c r="C67" s="95"/>
      <c r="D67" s="100"/>
      <c r="E67" s="95"/>
      <c r="F67" s="2"/>
    </row>
    <row r="68" spans="1:6">
      <c r="B68" t="s">
        <v>131</v>
      </c>
      <c r="C68" s="95"/>
      <c r="D68" s="100"/>
      <c r="E68" s="95"/>
      <c r="F68" s="2"/>
    </row>
    <row r="69" spans="1:6">
      <c r="C69" s="92" t="s">
        <v>5</v>
      </c>
      <c r="D69" s="93" t="s">
        <v>64</v>
      </c>
      <c r="E69" s="93" t="s">
        <v>3</v>
      </c>
      <c r="F69" s="6" t="s">
        <v>4</v>
      </c>
    </row>
    <row r="70" spans="1:6" ht="36">
      <c r="C70" s="94" t="s">
        <v>132</v>
      </c>
      <c r="D70" s="96" t="s">
        <v>170</v>
      </c>
      <c r="E70" s="104" t="s">
        <v>207</v>
      </c>
      <c r="F70" s="107" t="s">
        <v>203</v>
      </c>
    </row>
    <row r="71" spans="1:6" ht="51.75" customHeight="1">
      <c r="C71" s="94" t="s">
        <v>133</v>
      </c>
      <c r="D71" s="96" t="s">
        <v>86</v>
      </c>
      <c r="E71" s="106"/>
      <c r="F71" s="109"/>
    </row>
    <row r="72" spans="1:6" ht="48">
      <c r="C72" s="94" t="s">
        <v>41</v>
      </c>
      <c r="D72" s="96" t="s">
        <v>87</v>
      </c>
      <c r="E72" s="94" t="s">
        <v>40</v>
      </c>
      <c r="F72" s="8" t="s">
        <v>79</v>
      </c>
    </row>
    <row r="73" spans="1:6">
      <c r="C73" s="95"/>
      <c r="D73" s="100"/>
      <c r="E73" s="95"/>
      <c r="F73" s="2"/>
    </row>
    <row r="74" spans="1:6" ht="12.75">
      <c r="B74" s="1" t="s">
        <v>134</v>
      </c>
      <c r="C74" s="95"/>
      <c r="D74" s="100"/>
      <c r="E74" s="95"/>
      <c r="F74" s="2"/>
    </row>
    <row r="75" spans="1:6">
      <c r="C75" s="92" t="s">
        <v>5</v>
      </c>
      <c r="D75" s="93" t="s">
        <v>64</v>
      </c>
      <c r="E75" s="93" t="s">
        <v>3</v>
      </c>
      <c r="F75" s="6" t="s">
        <v>4</v>
      </c>
    </row>
    <row r="76" spans="1:6" ht="72">
      <c r="C76" s="94" t="s">
        <v>43</v>
      </c>
      <c r="D76" s="96" t="s">
        <v>88</v>
      </c>
      <c r="E76" s="94" t="s">
        <v>241</v>
      </c>
      <c r="F76" s="107" t="s">
        <v>203</v>
      </c>
    </row>
    <row r="77" spans="1:6" ht="72">
      <c r="C77" s="94" t="s">
        <v>44</v>
      </c>
      <c r="D77" s="96" t="s">
        <v>89</v>
      </c>
      <c r="E77" s="94" t="s">
        <v>242</v>
      </c>
      <c r="F77" s="108"/>
    </row>
    <row r="78" spans="1:6" ht="108">
      <c r="C78" s="94" t="s">
        <v>45</v>
      </c>
      <c r="D78" s="96" t="s">
        <v>90</v>
      </c>
      <c r="E78" s="94" t="s">
        <v>243</v>
      </c>
      <c r="F78" s="109"/>
    </row>
    <row r="79" spans="1:6">
      <c r="C79" s="95"/>
      <c r="D79" s="100"/>
      <c r="E79" s="95"/>
      <c r="F79" s="2"/>
    </row>
    <row r="80" spans="1:6">
      <c r="B80" t="s">
        <v>135</v>
      </c>
      <c r="C80" s="95"/>
      <c r="D80" s="100"/>
      <c r="E80" s="95"/>
      <c r="F80" s="2"/>
    </row>
    <row r="81" spans="1:6">
      <c r="C81" s="92" t="s">
        <v>5</v>
      </c>
      <c r="D81" s="93" t="s">
        <v>64</v>
      </c>
      <c r="E81" s="93" t="s">
        <v>3</v>
      </c>
      <c r="F81" s="6" t="s">
        <v>4</v>
      </c>
    </row>
    <row r="82" spans="1:6" ht="51.75" customHeight="1">
      <c r="C82" s="80" t="s">
        <v>47</v>
      </c>
      <c r="D82" s="12" t="s">
        <v>91</v>
      </c>
      <c r="E82" s="118" t="s">
        <v>254</v>
      </c>
      <c r="F82" s="107" t="s">
        <v>221</v>
      </c>
    </row>
    <row r="83" spans="1:6" ht="58.5" customHeight="1">
      <c r="C83" s="13" t="s">
        <v>48</v>
      </c>
      <c r="D83" s="12" t="s">
        <v>92</v>
      </c>
      <c r="E83" s="119"/>
      <c r="F83" s="109"/>
    </row>
    <row r="84" spans="1:6" ht="12.75">
      <c r="C84" s="95"/>
      <c r="D84" s="100"/>
      <c r="E84" s="4"/>
      <c r="F84" s="2"/>
    </row>
    <row r="85" spans="1:6" ht="12.75">
      <c r="B85" s="1" t="s">
        <v>136</v>
      </c>
      <c r="C85" s="95"/>
      <c r="D85" s="100"/>
      <c r="E85" s="5"/>
      <c r="F85" s="2"/>
    </row>
    <row r="86" spans="1:6">
      <c r="C86" s="92" t="s">
        <v>5</v>
      </c>
      <c r="D86" s="93" t="s">
        <v>64</v>
      </c>
      <c r="E86" s="93" t="s">
        <v>3</v>
      </c>
      <c r="F86" s="6" t="s">
        <v>4</v>
      </c>
    </row>
    <row r="87" spans="1:6" ht="48">
      <c r="C87" s="97" t="s">
        <v>137</v>
      </c>
      <c r="D87" s="103" t="s">
        <v>93</v>
      </c>
      <c r="E87" s="97" t="s">
        <v>222</v>
      </c>
      <c r="F87" s="107" t="s">
        <v>221</v>
      </c>
    </row>
    <row r="88" spans="1:6" ht="54.75" customHeight="1">
      <c r="C88" s="94" t="s">
        <v>138</v>
      </c>
      <c r="D88" s="96" t="s">
        <v>94</v>
      </c>
      <c r="E88" s="94" t="s">
        <v>223</v>
      </c>
      <c r="F88" s="108"/>
    </row>
    <row r="89" spans="1:6" ht="48">
      <c r="C89" s="94" t="s">
        <v>139</v>
      </c>
      <c r="D89" s="96" t="s">
        <v>150</v>
      </c>
      <c r="E89" s="104" t="s">
        <v>244</v>
      </c>
      <c r="F89" s="108"/>
    </row>
    <row r="90" spans="1:6" ht="36">
      <c r="C90" s="94" t="s">
        <v>140</v>
      </c>
      <c r="D90" s="96" t="s">
        <v>151</v>
      </c>
      <c r="E90" s="106"/>
      <c r="F90" s="109"/>
    </row>
    <row r="91" spans="1:6">
      <c r="C91" s="95"/>
      <c r="D91" s="100"/>
      <c r="E91" s="95"/>
      <c r="F91" s="2"/>
    </row>
    <row r="92" spans="1:6">
      <c r="A92" t="s">
        <v>141</v>
      </c>
      <c r="C92" s="95"/>
      <c r="D92" s="100"/>
      <c r="E92" s="95"/>
      <c r="F92" s="2"/>
    </row>
    <row r="93" spans="1:6">
      <c r="C93" s="92" t="s">
        <v>5</v>
      </c>
      <c r="D93" s="93" t="s">
        <v>64</v>
      </c>
      <c r="E93" s="93" t="s">
        <v>3</v>
      </c>
      <c r="F93" s="6" t="s">
        <v>4</v>
      </c>
    </row>
    <row r="94" spans="1:6" ht="75" customHeight="1">
      <c r="C94" s="94" t="s">
        <v>59</v>
      </c>
      <c r="D94" s="96" t="s">
        <v>224</v>
      </c>
      <c r="E94" s="94" t="s">
        <v>226</v>
      </c>
      <c r="F94" s="8" t="s">
        <v>225</v>
      </c>
    </row>
    <row r="95" spans="1:6" ht="66" customHeight="1">
      <c r="C95" s="94" t="s">
        <v>142</v>
      </c>
      <c r="D95" s="96" t="s">
        <v>96</v>
      </c>
      <c r="E95" s="94" t="s">
        <v>226</v>
      </c>
      <c r="F95" s="8" t="s">
        <v>225</v>
      </c>
    </row>
    <row r="96" spans="1:6" ht="96" customHeight="1">
      <c r="C96" s="94" t="s">
        <v>143</v>
      </c>
      <c r="D96" s="96" t="s">
        <v>97</v>
      </c>
      <c r="E96" s="94" t="s">
        <v>227</v>
      </c>
      <c r="F96" s="8" t="s">
        <v>228</v>
      </c>
    </row>
    <row r="97" spans="3:6">
      <c r="C97" s="95"/>
      <c r="D97" s="100"/>
      <c r="E97" s="95"/>
      <c r="F97" s="3"/>
    </row>
    <row r="98" spans="3:6">
      <c r="C98" s="95"/>
      <c r="D98" s="100"/>
      <c r="E98" s="95"/>
      <c r="F98" s="3"/>
    </row>
    <row r="99" spans="3:6">
      <c r="C99" s="95"/>
      <c r="D99" s="100"/>
      <c r="E99" s="95"/>
      <c r="F99" s="2"/>
    </row>
    <row r="100" spans="3:6">
      <c r="C100" s="95"/>
      <c r="D100" s="100"/>
      <c r="E100" s="95"/>
      <c r="F100" s="2"/>
    </row>
    <row r="101" spans="3:6">
      <c r="C101" s="95"/>
      <c r="D101" s="100"/>
      <c r="E101" s="95"/>
      <c r="F101" s="2"/>
    </row>
    <row r="102" spans="3:6">
      <c r="C102" s="95"/>
      <c r="D102" s="100"/>
      <c r="E102" s="95"/>
      <c r="F102" s="2"/>
    </row>
    <row r="103" spans="3:6">
      <c r="C103" s="95"/>
      <c r="D103" s="100"/>
      <c r="E103" s="95"/>
      <c r="F103" s="2"/>
    </row>
    <row r="104" spans="3:6">
      <c r="C104" s="95"/>
      <c r="D104" s="100"/>
      <c r="E104" s="95"/>
      <c r="F104" s="2"/>
    </row>
    <row r="105" spans="3:6">
      <c r="C105" s="95"/>
      <c r="E105" s="95"/>
      <c r="F105" s="2"/>
    </row>
    <row r="106" spans="3:6">
      <c r="C106" s="95"/>
      <c r="E106" s="95"/>
      <c r="F106" s="2"/>
    </row>
    <row r="107" spans="3:6">
      <c r="C107" s="95"/>
      <c r="E107" s="95"/>
      <c r="F107" s="2"/>
    </row>
    <row r="108" spans="3:6">
      <c r="C108" s="95"/>
      <c r="E108" s="95"/>
      <c r="F108" s="2"/>
    </row>
    <row r="109" spans="3:6">
      <c r="C109" s="95"/>
      <c r="E109" s="95"/>
      <c r="F109" s="2"/>
    </row>
    <row r="110" spans="3:6">
      <c r="C110" s="95"/>
      <c r="E110" s="95"/>
      <c r="F110" s="2"/>
    </row>
    <row r="111" spans="3:6">
      <c r="C111" s="95"/>
      <c r="E111" s="95"/>
      <c r="F111" s="2"/>
    </row>
    <row r="112" spans="3:6">
      <c r="C112" s="95"/>
      <c r="E112" s="95"/>
      <c r="F112" s="2"/>
    </row>
    <row r="113" spans="3:6">
      <c r="C113" s="95"/>
      <c r="E113" s="95"/>
      <c r="F113" s="2"/>
    </row>
    <row r="114" spans="3:6">
      <c r="C114" s="95"/>
      <c r="E114" s="95"/>
      <c r="F114" s="2"/>
    </row>
    <row r="115" spans="3:6">
      <c r="C115" s="95"/>
      <c r="E115" s="95"/>
      <c r="F115" s="2"/>
    </row>
    <row r="116" spans="3:6">
      <c r="C116" s="95"/>
      <c r="E116" s="95"/>
      <c r="F116" s="2"/>
    </row>
    <row r="117" spans="3:6">
      <c r="C117" s="95"/>
      <c r="E117" s="95"/>
      <c r="F117" s="2"/>
    </row>
    <row r="118" spans="3:6">
      <c r="C118" s="95"/>
      <c r="E118" s="95"/>
      <c r="F118" s="2"/>
    </row>
    <row r="119" spans="3:6">
      <c r="C119" s="95"/>
      <c r="E119" s="95"/>
      <c r="F119" s="2"/>
    </row>
    <row r="120" spans="3:6">
      <c r="C120" s="95"/>
      <c r="E120" s="95"/>
      <c r="F120" s="2"/>
    </row>
    <row r="121" spans="3:6">
      <c r="C121" s="95"/>
      <c r="E121" s="95"/>
      <c r="F121" s="2"/>
    </row>
    <row r="122" spans="3:6">
      <c r="C122" s="95"/>
      <c r="E122" s="95"/>
      <c r="F122" s="2"/>
    </row>
    <row r="123" spans="3:6">
      <c r="C123" s="95"/>
      <c r="E123" s="95"/>
      <c r="F123" s="2"/>
    </row>
    <row r="124" spans="3:6">
      <c r="C124" s="95"/>
      <c r="E124" s="95"/>
      <c r="F124" s="2"/>
    </row>
    <row r="125" spans="3:6">
      <c r="C125" s="95"/>
      <c r="E125" s="95"/>
      <c r="F125" s="2"/>
    </row>
    <row r="126" spans="3:6">
      <c r="C126" s="95"/>
      <c r="E126" s="95"/>
      <c r="F126" s="2"/>
    </row>
    <row r="127" spans="3:6">
      <c r="C127" s="95"/>
      <c r="E127" s="95"/>
      <c r="F127" s="2"/>
    </row>
    <row r="128" spans="3:6">
      <c r="C128" s="95"/>
      <c r="E128" s="95"/>
      <c r="F128" s="2"/>
    </row>
    <row r="129" spans="3:6">
      <c r="C129" s="95"/>
      <c r="E129" s="95"/>
      <c r="F129" s="2"/>
    </row>
    <row r="130" spans="3:6">
      <c r="C130" s="95"/>
      <c r="E130" s="95"/>
      <c r="F130" s="2"/>
    </row>
    <row r="131" spans="3:6">
      <c r="C131" s="95"/>
      <c r="E131" s="95"/>
      <c r="F131" s="2"/>
    </row>
    <row r="132" spans="3:6">
      <c r="C132" s="95"/>
      <c r="E132" s="95"/>
      <c r="F132" s="2"/>
    </row>
    <row r="133" spans="3:6">
      <c r="C133" s="95"/>
      <c r="E133" s="95"/>
      <c r="F133" s="2"/>
    </row>
    <row r="134" spans="3:6">
      <c r="C134" s="95"/>
      <c r="E134" s="95"/>
      <c r="F134" s="2"/>
    </row>
    <row r="135" spans="3:6">
      <c r="C135" s="95"/>
      <c r="E135" s="95"/>
      <c r="F135" s="2"/>
    </row>
    <row r="136" spans="3:6">
      <c r="C136" s="95"/>
      <c r="E136" s="95"/>
      <c r="F136" s="2"/>
    </row>
    <row r="137" spans="3:6">
      <c r="C137" s="95"/>
      <c r="E137" s="95"/>
      <c r="F137" s="2"/>
    </row>
    <row r="138" spans="3:6">
      <c r="C138" s="95"/>
      <c r="E138" s="95"/>
      <c r="F138" s="2"/>
    </row>
    <row r="139" spans="3:6">
      <c r="C139" s="95"/>
      <c r="E139" s="95"/>
      <c r="F139" s="2"/>
    </row>
    <row r="140" spans="3:6">
      <c r="C140" s="95"/>
      <c r="E140" s="95"/>
      <c r="F140" s="2"/>
    </row>
    <row r="141" spans="3:6">
      <c r="C141" s="95"/>
      <c r="E141" s="95"/>
      <c r="F141" s="2"/>
    </row>
    <row r="142" spans="3:6">
      <c r="C142" s="95"/>
      <c r="E142" s="95"/>
      <c r="F142" s="2"/>
    </row>
    <row r="143" spans="3:6">
      <c r="C143" s="95"/>
      <c r="E143" s="95"/>
      <c r="F143" s="2"/>
    </row>
    <row r="144" spans="3:6">
      <c r="C144" s="95"/>
      <c r="E144" s="95"/>
      <c r="F144" s="2"/>
    </row>
    <row r="145" spans="3:6">
      <c r="C145" s="95"/>
      <c r="E145" s="95"/>
      <c r="F145" s="2"/>
    </row>
    <row r="146" spans="3:6">
      <c r="C146" s="95"/>
      <c r="E146" s="95"/>
      <c r="F146" s="2"/>
    </row>
    <row r="147" spans="3:6">
      <c r="C147" s="95"/>
      <c r="E147" s="95"/>
      <c r="F147" s="2"/>
    </row>
    <row r="148" spans="3:6">
      <c r="C148" s="95"/>
      <c r="E148" s="95"/>
      <c r="F148" s="2"/>
    </row>
    <row r="149" spans="3:6">
      <c r="C149" s="95"/>
      <c r="E149" s="95"/>
      <c r="F149" s="2"/>
    </row>
    <row r="150" spans="3:6">
      <c r="C150" s="95"/>
      <c r="E150" s="95"/>
      <c r="F150" s="2"/>
    </row>
    <row r="151" spans="3:6">
      <c r="C151" s="95"/>
      <c r="E151" s="95"/>
      <c r="F151" s="2"/>
    </row>
    <row r="152" spans="3:6">
      <c r="C152" s="95"/>
      <c r="E152" s="95"/>
      <c r="F152" s="2"/>
    </row>
    <row r="153" spans="3:6">
      <c r="C153" s="95"/>
      <c r="E153" s="95"/>
      <c r="F153" s="2"/>
    </row>
    <row r="154" spans="3:6">
      <c r="C154" s="95"/>
      <c r="E154" s="95"/>
      <c r="F154" s="2"/>
    </row>
    <row r="155" spans="3:6">
      <c r="C155" s="95"/>
      <c r="E155" s="95"/>
      <c r="F155" s="2"/>
    </row>
    <row r="156" spans="3:6">
      <c r="C156" s="95"/>
      <c r="E156" s="95"/>
      <c r="F156" s="2"/>
    </row>
    <row r="157" spans="3:6">
      <c r="C157" s="95"/>
      <c r="E157" s="95"/>
      <c r="F157" s="2"/>
    </row>
    <row r="158" spans="3:6">
      <c r="C158" s="95"/>
      <c r="E158" s="95"/>
      <c r="F158" s="2"/>
    </row>
    <row r="159" spans="3:6">
      <c r="C159" s="95"/>
      <c r="E159" s="95"/>
      <c r="F159" s="2"/>
    </row>
    <row r="160" spans="3:6">
      <c r="C160" s="95"/>
      <c r="E160" s="95"/>
      <c r="F160" s="2"/>
    </row>
    <row r="161" spans="3:6">
      <c r="C161" s="95"/>
      <c r="E161" s="95"/>
      <c r="F161" s="2"/>
    </row>
    <row r="162" spans="3:6">
      <c r="C162" s="95"/>
      <c r="E162" s="95"/>
      <c r="F162" s="2"/>
    </row>
    <row r="163" spans="3:6">
      <c r="C163" s="95"/>
      <c r="E163" s="95"/>
      <c r="F163" s="2"/>
    </row>
    <row r="164" spans="3:6">
      <c r="C164" s="95"/>
      <c r="E164" s="95"/>
      <c r="F164" s="2"/>
    </row>
    <row r="165" spans="3:6">
      <c r="C165" s="95"/>
      <c r="E165" s="95"/>
      <c r="F165" s="2"/>
    </row>
    <row r="166" spans="3:6">
      <c r="C166" s="95"/>
      <c r="E166" s="95"/>
      <c r="F166" s="2"/>
    </row>
    <row r="167" spans="3:6">
      <c r="C167" s="95"/>
      <c r="E167" s="95"/>
      <c r="F167" s="2"/>
    </row>
    <row r="168" spans="3:6">
      <c r="C168" s="95"/>
      <c r="E168" s="95"/>
      <c r="F168" s="2"/>
    </row>
    <row r="169" spans="3:6">
      <c r="C169" s="95"/>
      <c r="E169" s="95"/>
      <c r="F169" s="2"/>
    </row>
    <row r="170" spans="3:6">
      <c r="C170" s="95"/>
      <c r="E170" s="95"/>
      <c r="F170" s="2"/>
    </row>
    <row r="171" spans="3:6">
      <c r="C171" s="95"/>
      <c r="E171" s="95"/>
      <c r="F171" s="2"/>
    </row>
    <row r="172" spans="3:6">
      <c r="E172" s="95"/>
      <c r="F172" s="2"/>
    </row>
    <row r="173" spans="3:6">
      <c r="E173" s="95"/>
      <c r="F173" s="2"/>
    </row>
    <row r="174" spans="3:6">
      <c r="E174" s="95"/>
      <c r="F174" s="2"/>
    </row>
    <row r="175" spans="3:6">
      <c r="E175" s="95"/>
      <c r="F175" s="2"/>
    </row>
    <row r="176" spans="3:6">
      <c r="E176" s="95"/>
      <c r="F176" s="2"/>
    </row>
    <row r="177" spans="5:6">
      <c r="E177" s="95"/>
      <c r="F177" s="2"/>
    </row>
    <row r="178" spans="5:6">
      <c r="E178" s="95"/>
      <c r="F178" s="2"/>
    </row>
    <row r="179" spans="5:6">
      <c r="E179" s="95"/>
      <c r="F179" s="2"/>
    </row>
    <row r="180" spans="5:6">
      <c r="E180" s="95"/>
      <c r="F180" s="2"/>
    </row>
    <row r="181" spans="5:6">
      <c r="E181" s="95"/>
      <c r="F181" s="2"/>
    </row>
    <row r="182" spans="5:6">
      <c r="E182" s="95"/>
      <c r="F182" s="2"/>
    </row>
    <row r="183" spans="5:6">
      <c r="E183" s="95"/>
      <c r="F183" s="2"/>
    </row>
    <row r="184" spans="5:6">
      <c r="E184" s="95"/>
      <c r="F184" s="2"/>
    </row>
    <row r="185" spans="5:6">
      <c r="E185" s="95"/>
      <c r="F185" s="2"/>
    </row>
    <row r="186" spans="5:6">
      <c r="E186" s="95"/>
      <c r="F186" s="2"/>
    </row>
    <row r="187" spans="5:6">
      <c r="E187" s="95"/>
      <c r="F187" s="2"/>
    </row>
    <row r="188" spans="5:6">
      <c r="E188" s="95"/>
      <c r="F188" s="2"/>
    </row>
  </sheetData>
  <mergeCells count="32">
    <mergeCell ref="E89:E90"/>
    <mergeCell ref="F87:F90"/>
    <mergeCell ref="E55:E56"/>
    <mergeCell ref="F63:F65"/>
    <mergeCell ref="E70:E71"/>
    <mergeCell ref="F76:F78"/>
    <mergeCell ref="F82:F83"/>
    <mergeCell ref="F70:F71"/>
    <mergeCell ref="D18:D19"/>
    <mergeCell ref="E18:E19"/>
    <mergeCell ref="F18:F19"/>
    <mergeCell ref="E23:E25"/>
    <mergeCell ref="F23:F25"/>
    <mergeCell ref="E6:E7"/>
    <mergeCell ref="F6:F7"/>
    <mergeCell ref="C7:C8"/>
    <mergeCell ref="F12:F17"/>
    <mergeCell ref="C13:C16"/>
    <mergeCell ref="D13:D16"/>
    <mergeCell ref="F49:F50"/>
    <mergeCell ref="F55:F57"/>
    <mergeCell ref="F58:F59"/>
    <mergeCell ref="E82:E83"/>
    <mergeCell ref="C26:C28"/>
    <mergeCell ref="D26:D28"/>
    <mergeCell ref="E33:E34"/>
    <mergeCell ref="F33:F35"/>
    <mergeCell ref="F43:F44"/>
    <mergeCell ref="C45:C48"/>
    <mergeCell ref="D45:D48"/>
    <mergeCell ref="F45:F48"/>
    <mergeCell ref="E36:E39"/>
  </mergeCells>
  <phoneticPr fontId="1"/>
  <hyperlinks>
    <hyperlink ref="F12" r:id="rId1" xr:uid="{53BC0673-58B4-40B7-B7C3-5849CFEFE940}"/>
    <hyperlink ref="F18" r:id="rId2" xr:uid="{CB9E1E82-8E70-4337-BA30-50E3457113AF}"/>
    <hyperlink ref="F29" r:id="rId3" xr:uid="{D899C5C6-4C4E-4154-9CFA-4D54A6DF2516}"/>
    <hyperlink ref="F27" r:id="rId4" xr:uid="{E3554F21-43B0-482B-AFE8-6F67BC215F74}"/>
    <hyperlink ref="F26" r:id="rId5" xr:uid="{2AD97A50-7FC7-4294-AC6C-479CA63B64F2}"/>
    <hyperlink ref="F8" r:id="rId6" xr:uid="{3CF1ADA3-F3C7-4EB9-8FAE-68A38ACFE96E}"/>
    <hyperlink ref="F33" r:id="rId7" xr:uid="{4AB329AA-154F-4E4A-8FCB-349C131BBE3D}"/>
    <hyperlink ref="F45" r:id="rId8" xr:uid="{3F29E12E-A28B-4B62-A508-4D2D503845CF}"/>
    <hyperlink ref="F6" r:id="rId9" xr:uid="{C070DFCC-6C4C-4EA6-B69D-FA28486CD0F6}"/>
    <hyperlink ref="F51" r:id="rId10" xr:uid="{BF707BA2-238E-47BE-84E9-7D01C511B141}"/>
    <hyperlink ref="F63" r:id="rId11" xr:uid="{A438F641-11BD-4E35-9D10-C868F2B990D8}"/>
    <hyperlink ref="F72" r:id="rId12" xr:uid="{DD4F5BF6-AD7C-4E8A-83F4-854936A3C1CE}"/>
    <hyperlink ref="F70" r:id="rId13" xr:uid="{6DA2FB3B-547B-4248-AAD5-DE187597BFE6}"/>
    <hyperlink ref="F76" r:id="rId14" xr:uid="{8A975469-1836-4962-8140-A9BD773C118C}"/>
    <hyperlink ref="F87" r:id="rId15" xr:uid="{FD7E8135-CD42-4437-92F2-BBA6527F5B19}"/>
    <hyperlink ref="F94" r:id="rId16" xr:uid="{5846E466-3AC2-48AB-959C-87502290255B}"/>
    <hyperlink ref="F95" r:id="rId17" xr:uid="{D9A6FAC4-99D4-490E-8D4E-A23329ED9782}"/>
    <hyperlink ref="F96" r:id="rId18" xr:uid="{0B0218BE-CAF7-4283-A3A3-AC975D1622CB}"/>
    <hyperlink ref="F49" r:id="rId19" xr:uid="{67CD0FAE-7E1F-44DE-8DB3-F413E1614C66}"/>
    <hyperlink ref="F43" r:id="rId20" xr:uid="{54E8B7CB-2412-494D-9059-2B1154F643F6}"/>
    <hyperlink ref="F55" r:id="rId21" xr:uid="{3768358D-C553-416F-B4C4-564461F6974D}"/>
    <hyperlink ref="F58" r:id="rId22" xr:uid="{6D530E03-EFB4-4E4C-A8F7-044FBAA924B1}"/>
    <hyperlink ref="F82" r:id="rId23" xr:uid="{0B1395A4-552C-49A9-BF43-8D32DB6D0C1A}"/>
    <hyperlink ref="F36" location="各区の子どもの転入・転出!A1" display="各区の子どもの転入・転出" xr:uid="{8382855C-0DEF-4FF9-B766-597324D8F106}"/>
    <hyperlink ref="F37" location="「市外からの転入」及び「市内他区からの転入」に占める各区のシェ!A1" display="「市外からの転入」及び「市内他区からの転入」に占める各区のシェア" xr:uid="{1D7E3DD6-496A-4733-B486-74BA9A31A955}"/>
    <hyperlink ref="F38" location="「市外への転出」及び「市内他区への転出」に占める各区のシェア!A1" display="「市外への転出」及び「市内他区への転出」に占める各区のシェア" xr:uid="{2A13C381-4121-4D60-861D-276325AC5FAC}"/>
    <hyperlink ref="F39" location="区間移動の状況!A1" display="区間移動の状況" xr:uid="{0D3FB402-7C9B-40F5-B6E5-64555023FA63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B93B-EEA7-47F7-A28B-B21C5FCA7A26}">
  <dimension ref="A1:E66"/>
  <sheetViews>
    <sheetView workbookViewId="0">
      <selection activeCell="F10" sqref="F10"/>
    </sheetView>
  </sheetViews>
  <sheetFormatPr defaultRowHeight="12"/>
  <cols>
    <col min="1" max="1" width="9.140625" style="28"/>
    <col min="2" max="4" width="11" customWidth="1"/>
  </cols>
  <sheetData>
    <row r="1" spans="1:4" ht="14.25">
      <c r="A1" s="84" t="s">
        <v>295</v>
      </c>
    </row>
    <row r="2" spans="1:4" ht="13.5">
      <c r="A2" s="83" t="s">
        <v>296</v>
      </c>
      <c r="B2" s="83"/>
      <c r="C2" s="83"/>
      <c r="D2" s="83"/>
    </row>
    <row r="3" spans="1:4" ht="13.5">
      <c r="A3" s="83" t="s">
        <v>297</v>
      </c>
      <c r="B3" s="83"/>
      <c r="C3" s="83"/>
      <c r="D3" s="83"/>
    </row>
    <row r="4" spans="1:4" ht="13.5">
      <c r="A4" s="83" t="s">
        <v>298</v>
      </c>
      <c r="B4" s="83"/>
      <c r="C4" s="83"/>
      <c r="D4" s="83"/>
    </row>
    <row r="5" spans="1:4" ht="10.5" customHeight="1">
      <c r="A5" s="83"/>
      <c r="B5" s="83"/>
      <c r="C5" s="83"/>
      <c r="D5" s="83"/>
    </row>
    <row r="6" spans="1:4" ht="13.5">
      <c r="A6" s="136" t="s">
        <v>328</v>
      </c>
      <c r="B6" s="136"/>
      <c r="C6" s="136"/>
      <c r="D6" s="136"/>
    </row>
    <row r="7" spans="1:4" ht="3.75" customHeight="1">
      <c r="A7" s="85"/>
      <c r="B7" s="86"/>
      <c r="C7" s="86"/>
      <c r="D7" s="86"/>
    </row>
    <row r="8" spans="1:4">
      <c r="A8" s="137" t="s">
        <v>299</v>
      </c>
      <c r="B8" s="137"/>
      <c r="C8" s="137"/>
      <c r="D8" s="137"/>
    </row>
    <row r="9" spans="1:4">
      <c r="A9" s="36"/>
      <c r="B9" s="37" t="s">
        <v>300</v>
      </c>
      <c r="C9" s="37" t="s">
        <v>301</v>
      </c>
      <c r="D9" s="37" t="s">
        <v>302</v>
      </c>
    </row>
    <row r="10" spans="1:4">
      <c r="A10" s="38" t="s">
        <v>303</v>
      </c>
      <c r="B10" s="39">
        <v>389</v>
      </c>
      <c r="C10" s="39">
        <v>549</v>
      </c>
      <c r="D10" s="39">
        <f>C10-B10</f>
        <v>160</v>
      </c>
    </row>
    <row r="11" spans="1:4">
      <c r="A11" s="38" t="s">
        <v>304</v>
      </c>
      <c r="B11" s="39">
        <v>269</v>
      </c>
      <c r="C11" s="39">
        <v>386</v>
      </c>
      <c r="D11" s="39">
        <f t="shared" ref="D11:D33" si="0">C11-B11</f>
        <v>117</v>
      </c>
    </row>
    <row r="12" spans="1:4">
      <c r="A12" s="38" t="s">
        <v>305</v>
      </c>
      <c r="B12" s="39">
        <v>197</v>
      </c>
      <c r="C12" s="39">
        <v>338</v>
      </c>
      <c r="D12" s="39">
        <f t="shared" si="0"/>
        <v>141</v>
      </c>
    </row>
    <row r="13" spans="1:4">
      <c r="A13" s="38" t="s">
        <v>306</v>
      </c>
      <c r="B13" s="39">
        <v>162</v>
      </c>
      <c r="C13" s="39">
        <v>246</v>
      </c>
      <c r="D13" s="39">
        <f t="shared" si="0"/>
        <v>84</v>
      </c>
    </row>
    <row r="14" spans="1:4">
      <c r="A14" s="38" t="s">
        <v>307</v>
      </c>
      <c r="B14" s="39">
        <v>355</v>
      </c>
      <c r="C14" s="39">
        <v>415</v>
      </c>
      <c r="D14" s="39">
        <f t="shared" si="0"/>
        <v>60</v>
      </c>
    </row>
    <row r="15" spans="1:4">
      <c r="A15" s="38" t="s">
        <v>308</v>
      </c>
      <c r="B15" s="39">
        <v>250</v>
      </c>
      <c r="C15" s="39">
        <v>451</v>
      </c>
      <c r="D15" s="39">
        <f t="shared" si="0"/>
        <v>201</v>
      </c>
    </row>
    <row r="16" spans="1:4">
      <c r="A16" s="38" t="s">
        <v>309</v>
      </c>
      <c r="B16" s="39">
        <v>121</v>
      </c>
      <c r="C16" s="39">
        <v>253</v>
      </c>
      <c r="D16" s="39">
        <f t="shared" si="0"/>
        <v>132</v>
      </c>
    </row>
    <row r="17" spans="1:4">
      <c r="A17" s="38" t="s">
        <v>310</v>
      </c>
      <c r="B17" s="39">
        <v>108</v>
      </c>
      <c r="C17" s="39">
        <v>145</v>
      </c>
      <c r="D17" s="39">
        <f t="shared" si="0"/>
        <v>37</v>
      </c>
    </row>
    <row r="18" spans="1:4">
      <c r="A18" s="38" t="s">
        <v>311</v>
      </c>
      <c r="B18" s="39">
        <v>355</v>
      </c>
      <c r="C18" s="39">
        <v>370</v>
      </c>
      <c r="D18" s="39">
        <f t="shared" si="0"/>
        <v>15</v>
      </c>
    </row>
    <row r="19" spans="1:4">
      <c r="A19" s="38" t="s">
        <v>312</v>
      </c>
      <c r="B19" s="39">
        <v>152</v>
      </c>
      <c r="C19" s="39">
        <v>261</v>
      </c>
      <c r="D19" s="39">
        <f t="shared" si="0"/>
        <v>109</v>
      </c>
    </row>
    <row r="20" spans="1:4">
      <c r="A20" s="38" t="s">
        <v>313</v>
      </c>
      <c r="B20" s="39">
        <v>165</v>
      </c>
      <c r="C20" s="39">
        <v>380</v>
      </c>
      <c r="D20" s="39">
        <f t="shared" si="0"/>
        <v>215</v>
      </c>
    </row>
    <row r="21" spans="1:4">
      <c r="A21" s="38" t="s">
        <v>314</v>
      </c>
      <c r="B21" s="39">
        <v>425</v>
      </c>
      <c r="C21" s="39">
        <v>837</v>
      </c>
      <c r="D21" s="39">
        <f t="shared" si="0"/>
        <v>412</v>
      </c>
    </row>
    <row r="22" spans="1:4">
      <c r="A22" s="38" t="s">
        <v>315</v>
      </c>
      <c r="B22" s="39">
        <v>404</v>
      </c>
      <c r="C22" s="39">
        <v>911</v>
      </c>
      <c r="D22" s="39">
        <f t="shared" si="0"/>
        <v>507</v>
      </c>
    </row>
    <row r="23" spans="1:4">
      <c r="A23" s="38" t="s">
        <v>316</v>
      </c>
      <c r="B23" s="39">
        <v>179</v>
      </c>
      <c r="C23" s="39">
        <v>263</v>
      </c>
      <c r="D23" s="39">
        <f t="shared" si="0"/>
        <v>84</v>
      </c>
    </row>
    <row r="24" spans="1:4">
      <c r="A24" s="38" t="s">
        <v>317</v>
      </c>
      <c r="B24" s="39">
        <v>240</v>
      </c>
      <c r="C24" s="39">
        <v>339</v>
      </c>
      <c r="D24" s="39">
        <f t="shared" si="0"/>
        <v>99</v>
      </c>
    </row>
    <row r="25" spans="1:4">
      <c r="A25" s="38" t="s">
        <v>318</v>
      </c>
      <c r="B25" s="39">
        <v>186</v>
      </c>
      <c r="C25" s="39">
        <v>287</v>
      </c>
      <c r="D25" s="39">
        <f t="shared" si="0"/>
        <v>101</v>
      </c>
    </row>
    <row r="26" spans="1:4">
      <c r="A26" s="38" t="s">
        <v>319</v>
      </c>
      <c r="B26" s="39">
        <v>412</v>
      </c>
      <c r="C26" s="39">
        <v>652</v>
      </c>
      <c r="D26" s="39">
        <f t="shared" si="0"/>
        <v>240</v>
      </c>
    </row>
    <row r="27" spans="1:4">
      <c r="A27" s="38" t="s">
        <v>320</v>
      </c>
      <c r="B27" s="39">
        <v>485</v>
      </c>
      <c r="C27" s="39">
        <v>689</v>
      </c>
      <c r="D27" s="39">
        <f t="shared" si="0"/>
        <v>204</v>
      </c>
    </row>
    <row r="28" spans="1:4">
      <c r="A28" s="38" t="s">
        <v>321</v>
      </c>
      <c r="B28" s="39">
        <v>437</v>
      </c>
      <c r="C28" s="39">
        <v>365</v>
      </c>
      <c r="D28" s="39">
        <f t="shared" si="0"/>
        <v>-72</v>
      </c>
    </row>
    <row r="29" spans="1:4">
      <c r="A29" s="38" t="s">
        <v>322</v>
      </c>
      <c r="B29" s="39">
        <v>311</v>
      </c>
      <c r="C29" s="39">
        <v>478</v>
      </c>
      <c r="D29" s="39">
        <f t="shared" si="0"/>
        <v>167</v>
      </c>
    </row>
    <row r="30" spans="1:4">
      <c r="A30" s="38" t="s">
        <v>323</v>
      </c>
      <c r="B30" s="39">
        <v>405</v>
      </c>
      <c r="C30" s="39">
        <v>559</v>
      </c>
      <c r="D30" s="39">
        <f t="shared" si="0"/>
        <v>154</v>
      </c>
    </row>
    <row r="31" spans="1:4">
      <c r="A31" s="38" t="s">
        <v>324</v>
      </c>
      <c r="B31" s="39">
        <v>271</v>
      </c>
      <c r="C31" s="39">
        <v>395</v>
      </c>
      <c r="D31" s="39">
        <f t="shared" si="0"/>
        <v>124</v>
      </c>
    </row>
    <row r="32" spans="1:4">
      <c r="A32" s="38" t="s">
        <v>325</v>
      </c>
      <c r="B32" s="39">
        <v>372</v>
      </c>
      <c r="C32" s="39">
        <v>714</v>
      </c>
      <c r="D32" s="39">
        <f t="shared" si="0"/>
        <v>342</v>
      </c>
    </row>
    <row r="33" spans="1:5">
      <c r="A33" s="38" t="s">
        <v>326</v>
      </c>
      <c r="B33" s="39">
        <v>180</v>
      </c>
      <c r="C33" s="39">
        <v>172</v>
      </c>
      <c r="D33" s="39">
        <f t="shared" si="0"/>
        <v>-8</v>
      </c>
    </row>
    <row r="34" spans="1:5">
      <c r="A34" s="138" t="s">
        <v>327</v>
      </c>
      <c r="B34" s="138"/>
      <c r="C34" s="138"/>
      <c r="D34" s="138"/>
    </row>
    <row r="35" spans="1:5" ht="19.5" customHeight="1">
      <c r="A35" s="139" t="s">
        <v>334</v>
      </c>
      <c r="B35" s="139"/>
      <c r="C35" s="139"/>
      <c r="D35" s="139"/>
      <c r="E35" s="140"/>
    </row>
    <row r="36" spans="1:5">
      <c r="A36" s="40"/>
      <c r="B36" s="41"/>
      <c r="C36" s="41"/>
      <c r="D36" s="41"/>
    </row>
    <row r="37" spans="1:5">
      <c r="A37" s="42"/>
      <c r="B37" s="43"/>
      <c r="C37" s="43"/>
      <c r="D37" s="43"/>
    </row>
    <row r="38" spans="1:5">
      <c r="A38" s="42"/>
      <c r="B38" s="43"/>
      <c r="C38" s="43"/>
      <c r="D38" s="43"/>
    </row>
    <row r="39" spans="1:5">
      <c r="A39" s="42"/>
      <c r="B39" s="43"/>
      <c r="C39" s="43"/>
      <c r="D39" s="43"/>
    </row>
    <row r="40" spans="1:5">
      <c r="A40" s="42"/>
      <c r="B40" s="43"/>
      <c r="C40" s="43"/>
      <c r="D40" s="43"/>
    </row>
    <row r="41" spans="1:5">
      <c r="A41" s="42"/>
      <c r="B41" s="43"/>
      <c r="C41" s="43"/>
      <c r="D41" s="43"/>
    </row>
    <row r="42" spans="1:5">
      <c r="A42" s="42"/>
      <c r="B42" s="43"/>
      <c r="C42" s="43"/>
      <c r="D42" s="43"/>
    </row>
    <row r="43" spans="1:5">
      <c r="A43" s="42"/>
      <c r="B43" s="43"/>
      <c r="C43" s="43"/>
      <c r="D43" s="43"/>
    </row>
    <row r="44" spans="1:5">
      <c r="A44" s="42"/>
      <c r="B44" s="43"/>
      <c r="C44" s="43"/>
      <c r="D44" s="43"/>
    </row>
    <row r="45" spans="1:5">
      <c r="A45" s="42"/>
      <c r="B45" s="43"/>
      <c r="C45" s="43"/>
      <c r="D45" s="43"/>
    </row>
    <row r="46" spans="1:5">
      <c r="A46" s="42"/>
      <c r="B46" s="43"/>
      <c r="C46" s="43"/>
      <c r="D46" s="43"/>
    </row>
    <row r="47" spans="1:5">
      <c r="A47" s="42"/>
      <c r="B47" s="43"/>
      <c r="C47" s="43"/>
      <c r="D47" s="43"/>
    </row>
    <row r="48" spans="1:5">
      <c r="A48" s="42"/>
      <c r="B48" s="43"/>
      <c r="C48" s="43"/>
      <c r="D48" s="43"/>
    </row>
    <row r="49" spans="1:4">
      <c r="A49" s="42"/>
      <c r="B49" s="43"/>
      <c r="C49" s="43"/>
      <c r="D49" s="43"/>
    </row>
    <row r="50" spans="1:4">
      <c r="A50" s="42"/>
      <c r="B50" s="43"/>
      <c r="C50" s="43"/>
      <c r="D50" s="43"/>
    </row>
    <row r="51" spans="1:4">
      <c r="A51" s="42"/>
      <c r="B51" s="43"/>
      <c r="C51" s="43"/>
      <c r="D51" s="43"/>
    </row>
    <row r="52" spans="1:4">
      <c r="A52" s="42"/>
      <c r="B52" s="43"/>
      <c r="C52" s="43"/>
      <c r="D52" s="43"/>
    </row>
    <row r="53" spans="1:4">
      <c r="A53" s="42"/>
      <c r="B53" s="43"/>
      <c r="C53" s="43"/>
      <c r="D53" s="43"/>
    </row>
    <row r="54" spans="1:4">
      <c r="A54" s="42"/>
      <c r="B54" s="43"/>
      <c r="C54" s="43"/>
      <c r="D54" s="43"/>
    </row>
    <row r="55" spans="1:4">
      <c r="A55" s="42"/>
      <c r="B55" s="43"/>
      <c r="C55" s="43"/>
      <c r="D55" s="43"/>
    </row>
    <row r="56" spans="1:4">
      <c r="A56" s="42"/>
      <c r="B56" s="43"/>
      <c r="C56" s="43"/>
      <c r="D56" s="43"/>
    </row>
    <row r="57" spans="1:4">
      <c r="A57" s="42"/>
      <c r="B57" s="43"/>
      <c r="C57" s="43"/>
      <c r="D57" s="43"/>
    </row>
    <row r="58" spans="1:4">
      <c r="A58" s="42"/>
      <c r="B58" s="43"/>
      <c r="C58" s="43"/>
      <c r="D58" s="43"/>
    </row>
    <row r="59" spans="1:4">
      <c r="A59" s="42"/>
      <c r="B59" s="43"/>
      <c r="C59" s="43"/>
      <c r="D59" s="43"/>
    </row>
    <row r="60" spans="1:4">
      <c r="A60" s="42"/>
      <c r="B60" s="43"/>
      <c r="C60" s="43"/>
      <c r="D60" s="43"/>
    </row>
    <row r="61" spans="1:4">
      <c r="A61" s="42"/>
      <c r="B61" s="43"/>
      <c r="C61" s="43"/>
      <c r="D61" s="43"/>
    </row>
    <row r="62" spans="1:4">
      <c r="A62" s="42"/>
      <c r="B62" s="43"/>
      <c r="C62" s="43"/>
      <c r="D62" s="43"/>
    </row>
    <row r="63" spans="1:4">
      <c r="A63" s="42"/>
      <c r="B63" s="43"/>
      <c r="C63" s="43"/>
      <c r="D63" s="43"/>
    </row>
    <row r="64" spans="1:4">
      <c r="A64" s="42"/>
      <c r="B64" s="43"/>
      <c r="C64" s="43"/>
      <c r="D64" s="43"/>
    </row>
    <row r="65" spans="1:4">
      <c r="A65" s="42"/>
      <c r="B65" s="43"/>
      <c r="C65" s="43"/>
      <c r="D65" s="43"/>
    </row>
    <row r="66" spans="1:4">
      <c r="A66" s="42"/>
      <c r="B66" s="43"/>
      <c r="C66" s="43"/>
      <c r="D66" s="43"/>
    </row>
  </sheetData>
  <mergeCells count="4">
    <mergeCell ref="A6:D6"/>
    <mergeCell ref="A8:D8"/>
    <mergeCell ref="A34:D34"/>
    <mergeCell ref="A35:E3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D7C4-2C3E-4528-ADD4-35B9F5D8F676}">
  <dimension ref="A1:K37"/>
  <sheetViews>
    <sheetView zoomScale="85" zoomScaleNormal="85" workbookViewId="0">
      <selection activeCell="C4" sqref="C4"/>
    </sheetView>
  </sheetViews>
  <sheetFormatPr defaultRowHeight="12"/>
  <cols>
    <col min="1" max="1" width="9.140625" style="44"/>
    <col min="2" max="3" width="12.140625" style="44" customWidth="1"/>
    <col min="4" max="4" width="7.5703125" style="44" customWidth="1"/>
    <col min="5" max="6" width="1.85546875" style="44" customWidth="1"/>
    <col min="7" max="7" width="12.140625" style="45" customWidth="1"/>
    <col min="8" max="9" width="12.140625" style="44" customWidth="1"/>
    <col min="10" max="10" width="7.5703125" style="44" customWidth="1"/>
    <col min="11" max="11" width="11" customWidth="1"/>
  </cols>
  <sheetData>
    <row r="1" spans="1:11" ht="14.25">
      <c r="A1" s="84" t="s">
        <v>295</v>
      </c>
    </row>
    <row r="2" spans="1:11" ht="13.5">
      <c r="A2" s="83" t="s">
        <v>296</v>
      </c>
    </row>
    <row r="3" spans="1:11" ht="13.5">
      <c r="A3" s="83" t="s">
        <v>297</v>
      </c>
    </row>
    <row r="4" spans="1:11" ht="13.5">
      <c r="A4" s="88" t="s">
        <v>338</v>
      </c>
    </row>
    <row r="5" spans="1:11" ht="13.5">
      <c r="A5" s="88" t="s">
        <v>339</v>
      </c>
    </row>
    <row r="7" spans="1:11" ht="13.5">
      <c r="A7" s="89" t="s">
        <v>340</v>
      </c>
    </row>
    <row r="8" spans="1:11" ht="6" customHeight="1"/>
    <row r="9" spans="1:11">
      <c r="A9" s="141" t="s">
        <v>267</v>
      </c>
      <c r="B9" s="141"/>
      <c r="C9" s="141"/>
      <c r="D9" s="141"/>
      <c r="F9" s="46"/>
      <c r="G9" s="142" t="s">
        <v>267</v>
      </c>
      <c r="H9" s="142"/>
      <c r="I9" s="142"/>
      <c r="J9" s="142"/>
    </row>
    <row r="10" spans="1:11" ht="10.5" customHeight="1">
      <c r="A10" s="39"/>
      <c r="B10" s="47" t="s">
        <v>329</v>
      </c>
      <c r="C10" s="47" t="s">
        <v>330</v>
      </c>
      <c r="D10" s="47" t="s">
        <v>331</v>
      </c>
      <c r="G10" s="36"/>
      <c r="H10" s="47" t="s">
        <v>332</v>
      </c>
      <c r="I10" s="47" t="s">
        <v>330</v>
      </c>
      <c r="J10" s="47" t="s">
        <v>331</v>
      </c>
    </row>
    <row r="11" spans="1:11" ht="12.75" thickBot="1">
      <c r="A11" s="48" t="s">
        <v>333</v>
      </c>
      <c r="B11" s="49">
        <v>99431</v>
      </c>
      <c r="C11" s="50">
        <v>100</v>
      </c>
      <c r="D11" s="49"/>
      <c r="G11" s="48" t="s">
        <v>333</v>
      </c>
      <c r="H11" s="49">
        <v>57376</v>
      </c>
      <c r="I11" s="50">
        <v>100</v>
      </c>
      <c r="J11" s="49"/>
      <c r="K11" s="43"/>
    </row>
    <row r="12" spans="1:11" ht="12.75" thickTop="1">
      <c r="A12" s="51" t="s">
        <v>314</v>
      </c>
      <c r="B12" s="52">
        <v>9025</v>
      </c>
      <c r="C12" s="53">
        <v>9.076646116402328</v>
      </c>
      <c r="D12" s="52">
        <v>1</v>
      </c>
      <c r="G12" s="51" t="s">
        <v>307</v>
      </c>
      <c r="H12" s="52">
        <v>3986</v>
      </c>
      <c r="I12" s="53">
        <v>6.9471556051310657</v>
      </c>
      <c r="J12" s="52">
        <v>1</v>
      </c>
      <c r="K12" s="43"/>
    </row>
    <row r="13" spans="1:11">
      <c r="A13" s="47" t="s">
        <v>303</v>
      </c>
      <c r="B13" s="39">
        <v>8853</v>
      </c>
      <c r="C13" s="54">
        <v>8.9036618358459627</v>
      </c>
      <c r="D13" s="39">
        <v>2</v>
      </c>
      <c r="G13" s="47" t="s">
        <v>303</v>
      </c>
      <c r="H13" s="39">
        <v>3808</v>
      </c>
      <c r="I13" s="54">
        <v>6.636921360847742</v>
      </c>
      <c r="J13" s="39">
        <v>2</v>
      </c>
      <c r="K13" s="43"/>
    </row>
    <row r="14" spans="1:11">
      <c r="A14" s="47" t="s">
        <v>307</v>
      </c>
      <c r="B14" s="39">
        <v>7629</v>
      </c>
      <c r="C14" s="54">
        <v>7.6726574207239189</v>
      </c>
      <c r="D14" s="39">
        <v>3</v>
      </c>
      <c r="G14" s="47" t="s">
        <v>308</v>
      </c>
      <c r="H14" s="39">
        <v>3162</v>
      </c>
      <c r="I14" s="54">
        <v>5.5110150585610711</v>
      </c>
      <c r="J14" s="39">
        <v>3</v>
      </c>
      <c r="K14" s="43"/>
    </row>
    <row r="15" spans="1:11">
      <c r="A15" s="47" t="s">
        <v>315</v>
      </c>
      <c r="B15" s="39">
        <v>7221</v>
      </c>
      <c r="C15" s="54">
        <v>7.2623226156832379</v>
      </c>
      <c r="D15" s="39">
        <v>4</v>
      </c>
      <c r="G15" s="47" t="s">
        <v>312</v>
      </c>
      <c r="H15" s="39">
        <v>3141</v>
      </c>
      <c r="I15" s="54">
        <v>5.4744143892916899</v>
      </c>
      <c r="J15" s="39">
        <v>4</v>
      </c>
      <c r="K15" s="43"/>
    </row>
    <row r="16" spans="1:11">
      <c r="A16" s="47" t="s">
        <v>308</v>
      </c>
      <c r="B16" s="39">
        <v>5592</v>
      </c>
      <c r="C16" s="54">
        <v>5.6240005632046337</v>
      </c>
      <c r="D16" s="39">
        <v>5</v>
      </c>
      <c r="G16" s="47" t="s">
        <v>324</v>
      </c>
      <c r="H16" s="39">
        <v>3127</v>
      </c>
      <c r="I16" s="54">
        <v>5.4500139431121024</v>
      </c>
      <c r="J16" s="39">
        <v>5</v>
      </c>
      <c r="K16" s="43"/>
    </row>
    <row r="17" spans="1:11">
      <c r="A17" s="47" t="s">
        <v>319</v>
      </c>
      <c r="B17" s="39">
        <v>4759</v>
      </c>
      <c r="C17" s="54">
        <v>4.7862336695799099</v>
      </c>
      <c r="D17" s="39">
        <v>6</v>
      </c>
      <c r="G17" s="47" t="s">
        <v>319</v>
      </c>
      <c r="H17" s="39">
        <v>3122</v>
      </c>
      <c r="I17" s="54">
        <v>5.4412994980479645</v>
      </c>
      <c r="J17" s="39">
        <v>6</v>
      </c>
      <c r="K17" s="43"/>
    </row>
    <row r="18" spans="1:11">
      <c r="A18" s="47" t="s">
        <v>312</v>
      </c>
      <c r="B18" s="39">
        <v>4684</v>
      </c>
      <c r="C18" s="54">
        <v>4.7108044774768434</v>
      </c>
      <c r="D18" s="39">
        <v>7</v>
      </c>
      <c r="G18" s="47" t="s">
        <v>314</v>
      </c>
      <c r="H18" s="39">
        <v>2880</v>
      </c>
      <c r="I18" s="54">
        <v>5.0195203569436702</v>
      </c>
      <c r="J18" s="39">
        <v>7</v>
      </c>
      <c r="K18" s="43"/>
    </row>
    <row r="19" spans="1:11">
      <c r="A19" s="47" t="s">
        <v>323</v>
      </c>
      <c r="B19" s="39">
        <v>4340</v>
      </c>
      <c r="C19" s="54">
        <v>4.3648359163641119</v>
      </c>
      <c r="D19" s="39">
        <v>8</v>
      </c>
      <c r="G19" s="47" t="s">
        <v>321</v>
      </c>
      <c r="H19" s="39">
        <v>2862</v>
      </c>
      <c r="I19" s="54">
        <v>4.9881483547127718</v>
      </c>
      <c r="J19" s="39">
        <v>8</v>
      </c>
      <c r="K19" s="43"/>
    </row>
    <row r="20" spans="1:11">
      <c r="A20" s="47" t="s">
        <v>325</v>
      </c>
      <c r="B20" s="39">
        <v>4153</v>
      </c>
      <c r="C20" s="54">
        <v>4.1767657973871328</v>
      </c>
      <c r="D20" s="39">
        <v>9</v>
      </c>
      <c r="G20" s="47" t="s">
        <v>323</v>
      </c>
      <c r="H20" s="39">
        <v>2841</v>
      </c>
      <c r="I20" s="54">
        <v>4.9515476854433906</v>
      </c>
      <c r="J20" s="39">
        <v>9</v>
      </c>
      <c r="K20" s="43"/>
    </row>
    <row r="21" spans="1:11">
      <c r="A21" s="47" t="s">
        <v>305</v>
      </c>
      <c r="B21" s="39">
        <v>3924</v>
      </c>
      <c r="C21" s="54">
        <v>3.9464553308324364</v>
      </c>
      <c r="D21" s="39">
        <v>10</v>
      </c>
      <c r="G21" s="47" t="s">
        <v>325</v>
      </c>
      <c r="H21" s="39">
        <v>2790</v>
      </c>
      <c r="I21" s="54">
        <v>4.8626603457891795</v>
      </c>
      <c r="J21" s="39">
        <v>10</v>
      </c>
      <c r="K21" s="43"/>
    </row>
    <row r="22" spans="1:11">
      <c r="A22" s="47" t="s">
        <v>321</v>
      </c>
      <c r="B22" s="39">
        <v>3879</v>
      </c>
      <c r="C22" s="54">
        <v>3.9011978155705966</v>
      </c>
      <c r="D22" s="39">
        <v>11</v>
      </c>
      <c r="G22" s="47" t="s">
        <v>326</v>
      </c>
      <c r="H22" s="39">
        <v>2508</v>
      </c>
      <c r="I22" s="54">
        <v>4.3711656441717786</v>
      </c>
      <c r="J22" s="39">
        <v>11</v>
      </c>
      <c r="K22" s="43"/>
    </row>
    <row r="23" spans="1:11">
      <c r="A23" s="47" t="s">
        <v>304</v>
      </c>
      <c r="B23" s="39">
        <v>3700</v>
      </c>
      <c r="C23" s="54">
        <v>3.7211734770846112</v>
      </c>
      <c r="D23" s="39">
        <v>12</v>
      </c>
      <c r="G23" s="47" t="s">
        <v>304</v>
      </c>
      <c r="H23" s="39">
        <v>2378</v>
      </c>
      <c r="I23" s="54">
        <v>4.1445900725041822</v>
      </c>
      <c r="J23" s="39">
        <v>12</v>
      </c>
      <c r="K23" s="43"/>
    </row>
    <row r="24" spans="1:11">
      <c r="A24" s="47" t="s">
        <v>320</v>
      </c>
      <c r="B24" s="39">
        <v>3450</v>
      </c>
      <c r="C24" s="54">
        <v>3.4697428367410561</v>
      </c>
      <c r="D24" s="39">
        <v>13</v>
      </c>
      <c r="G24" s="47" t="s">
        <v>311</v>
      </c>
      <c r="H24" s="39">
        <v>2364</v>
      </c>
      <c r="I24" s="54">
        <v>4.1201896263245956</v>
      </c>
      <c r="J24" s="39">
        <v>13</v>
      </c>
      <c r="K24" s="43"/>
    </row>
    <row r="25" spans="1:11">
      <c r="A25" s="47" t="s">
        <v>311</v>
      </c>
      <c r="B25" s="39">
        <v>3334</v>
      </c>
      <c r="C25" s="54">
        <v>3.3530790196216471</v>
      </c>
      <c r="D25" s="39">
        <v>14</v>
      </c>
      <c r="G25" s="47" t="s">
        <v>315</v>
      </c>
      <c r="H25" s="39">
        <v>2274</v>
      </c>
      <c r="I25" s="54">
        <v>3.9633296151701058</v>
      </c>
      <c r="J25" s="39">
        <v>14</v>
      </c>
      <c r="K25" s="43"/>
    </row>
    <row r="26" spans="1:11">
      <c r="A26" s="47" t="s">
        <v>326</v>
      </c>
      <c r="B26" s="39">
        <v>3318</v>
      </c>
      <c r="C26" s="54">
        <v>3.3369874586396597</v>
      </c>
      <c r="D26" s="39">
        <v>15</v>
      </c>
      <c r="G26" s="47" t="s">
        <v>317</v>
      </c>
      <c r="H26" s="39">
        <v>2070</v>
      </c>
      <c r="I26" s="54">
        <v>3.6077802565532626</v>
      </c>
      <c r="J26" s="39">
        <v>15</v>
      </c>
      <c r="K26" s="43"/>
    </row>
    <row r="27" spans="1:11">
      <c r="A27" s="47" t="s">
        <v>324</v>
      </c>
      <c r="B27" s="39">
        <v>3211</v>
      </c>
      <c r="C27" s="54">
        <v>3.229375144572618</v>
      </c>
      <c r="D27" s="39">
        <v>16</v>
      </c>
      <c r="G27" s="47" t="s">
        <v>322</v>
      </c>
      <c r="H27" s="39">
        <v>1981</v>
      </c>
      <c r="I27" s="54">
        <v>3.4526631344116008</v>
      </c>
      <c r="J27" s="39">
        <v>16</v>
      </c>
      <c r="K27" s="43"/>
    </row>
    <row r="28" spans="1:11">
      <c r="A28" s="47" t="s">
        <v>317</v>
      </c>
      <c r="B28" s="39">
        <v>2823</v>
      </c>
      <c r="C28" s="54">
        <v>2.8391547907594212</v>
      </c>
      <c r="D28" s="39">
        <v>17</v>
      </c>
      <c r="G28" s="47" t="s">
        <v>316</v>
      </c>
      <c r="H28" s="39">
        <v>1918</v>
      </c>
      <c r="I28" s="54">
        <v>3.342861126603458</v>
      </c>
      <c r="J28" s="39">
        <v>17</v>
      </c>
      <c r="K28" s="43"/>
    </row>
    <row r="29" spans="1:11">
      <c r="A29" s="47" t="s">
        <v>322</v>
      </c>
      <c r="B29" s="39">
        <v>2727</v>
      </c>
      <c r="C29" s="54">
        <v>2.742605424867496</v>
      </c>
      <c r="D29" s="39">
        <v>18</v>
      </c>
      <c r="G29" s="47" t="s">
        <v>305</v>
      </c>
      <c r="H29" s="39">
        <v>1830</v>
      </c>
      <c r="I29" s="54">
        <v>3.1894868934746237</v>
      </c>
      <c r="J29" s="39">
        <v>18</v>
      </c>
      <c r="K29" s="43"/>
    </row>
    <row r="30" spans="1:11">
      <c r="A30" s="47" t="s">
        <v>316</v>
      </c>
      <c r="B30" s="39">
        <v>2693</v>
      </c>
      <c r="C30" s="54">
        <v>2.7084108577807724</v>
      </c>
      <c r="D30" s="39">
        <v>19</v>
      </c>
      <c r="G30" s="47" t="s">
        <v>318</v>
      </c>
      <c r="H30" s="39">
        <v>1759</v>
      </c>
      <c r="I30" s="54">
        <v>3.0657417735638592</v>
      </c>
      <c r="J30" s="39">
        <v>19</v>
      </c>
      <c r="K30" s="43"/>
    </row>
    <row r="31" spans="1:11">
      <c r="A31" s="47" t="s">
        <v>313</v>
      </c>
      <c r="B31" s="39">
        <v>2617</v>
      </c>
      <c r="C31" s="54">
        <v>2.6319759431163319</v>
      </c>
      <c r="D31" s="39">
        <v>20</v>
      </c>
      <c r="G31" s="47" t="s">
        <v>320</v>
      </c>
      <c r="H31" s="39">
        <v>1656</v>
      </c>
      <c r="I31" s="54">
        <v>2.8862242052426099</v>
      </c>
      <c r="J31" s="39">
        <v>20</v>
      </c>
    </row>
    <row r="32" spans="1:11">
      <c r="A32" s="47" t="s">
        <v>318</v>
      </c>
      <c r="B32" s="39">
        <v>2480</v>
      </c>
      <c r="C32" s="54">
        <v>2.4941919522080638</v>
      </c>
      <c r="D32" s="39">
        <v>21</v>
      </c>
      <c r="G32" s="47" t="s">
        <v>313</v>
      </c>
      <c r="H32" s="39">
        <v>1336</v>
      </c>
      <c r="I32" s="54">
        <v>2.3284997211377578</v>
      </c>
      <c r="J32" s="39">
        <v>21</v>
      </c>
    </row>
    <row r="33" spans="1:10">
      <c r="A33" s="47" t="s">
        <v>309</v>
      </c>
      <c r="B33" s="39">
        <v>2039</v>
      </c>
      <c r="C33" s="54">
        <v>2.0506683026420331</v>
      </c>
      <c r="D33" s="39">
        <v>22</v>
      </c>
      <c r="G33" s="47" t="s">
        <v>309</v>
      </c>
      <c r="H33" s="39">
        <v>1329</v>
      </c>
      <c r="I33" s="54">
        <v>2.3162994980479645</v>
      </c>
      <c r="J33" s="39">
        <v>22</v>
      </c>
    </row>
    <row r="34" spans="1:10">
      <c r="A34" s="47" t="s">
        <v>306</v>
      </c>
      <c r="B34" s="39">
        <v>1886</v>
      </c>
      <c r="C34" s="54">
        <v>1.8967927507517777</v>
      </c>
      <c r="D34" s="39">
        <v>23</v>
      </c>
      <c r="G34" s="47" t="s">
        <v>306</v>
      </c>
      <c r="H34" s="39">
        <v>1294</v>
      </c>
      <c r="I34" s="54">
        <v>2.2552983825989963</v>
      </c>
      <c r="J34" s="39">
        <v>23</v>
      </c>
    </row>
    <row r="35" spans="1:10">
      <c r="A35" s="47" t="s">
        <v>310</v>
      </c>
      <c r="B35" s="39">
        <v>1094</v>
      </c>
      <c r="C35" s="54">
        <v>1.1002604821433959</v>
      </c>
      <c r="D35" s="39">
        <v>24</v>
      </c>
      <c r="G35" s="47" t="s">
        <v>310</v>
      </c>
      <c r="H35" s="39">
        <v>960</v>
      </c>
      <c r="I35" s="54">
        <v>1.6731734523145567</v>
      </c>
      <c r="J35" s="39">
        <v>24</v>
      </c>
    </row>
    <row r="36" spans="1:10">
      <c r="A36" s="143"/>
      <c r="B36" s="143"/>
      <c r="C36" s="143"/>
      <c r="D36" s="143"/>
      <c r="F36" s="46"/>
      <c r="G36" s="143" t="s">
        <v>334</v>
      </c>
      <c r="H36" s="143"/>
      <c r="I36" s="143"/>
      <c r="J36" s="143"/>
    </row>
    <row r="37" spans="1:10">
      <c r="A37" s="46"/>
      <c r="B37" s="46"/>
      <c r="C37" s="46"/>
      <c r="D37" s="46"/>
      <c r="E37" s="46"/>
    </row>
  </sheetData>
  <mergeCells count="4">
    <mergeCell ref="A9:D9"/>
    <mergeCell ref="G9:J9"/>
    <mergeCell ref="A36:D36"/>
    <mergeCell ref="G36:J3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E526C-07B7-41B1-880E-B97E086384A6}">
  <dimension ref="A1:K37"/>
  <sheetViews>
    <sheetView workbookViewId="0">
      <selection activeCell="C11" sqref="C11"/>
    </sheetView>
  </sheetViews>
  <sheetFormatPr defaultRowHeight="12"/>
  <cols>
    <col min="1" max="1" width="9.140625" style="44"/>
    <col min="2" max="3" width="12.140625" style="44" customWidth="1"/>
    <col min="4" max="4" width="7.5703125" style="44" customWidth="1"/>
    <col min="5" max="6" width="1.85546875" style="44" customWidth="1"/>
    <col min="7" max="7" width="12.140625" style="45" customWidth="1"/>
    <col min="8" max="9" width="12.140625" style="44" customWidth="1"/>
    <col min="10" max="10" width="7.5703125" style="44" customWidth="1"/>
    <col min="11" max="11" width="11" customWidth="1"/>
  </cols>
  <sheetData>
    <row r="1" spans="1:11" ht="14.25">
      <c r="A1" s="84" t="s">
        <v>295</v>
      </c>
      <c r="B1" s="88"/>
    </row>
    <row r="2" spans="1:11" ht="13.5">
      <c r="A2" s="83" t="s">
        <v>296</v>
      </c>
      <c r="B2" s="88"/>
    </row>
    <row r="3" spans="1:11" ht="13.5">
      <c r="A3" s="83" t="s">
        <v>297</v>
      </c>
      <c r="B3" s="88"/>
    </row>
    <row r="4" spans="1:11" ht="13.5">
      <c r="A4" s="88" t="s">
        <v>338</v>
      </c>
      <c r="B4" s="88"/>
    </row>
    <row r="5" spans="1:11" ht="13.5">
      <c r="A5" s="88" t="s">
        <v>367</v>
      </c>
      <c r="B5" s="88"/>
    </row>
    <row r="6" spans="1:11" ht="13.5">
      <c r="A6" s="88"/>
      <c r="B6" s="88"/>
    </row>
    <row r="7" spans="1:11" ht="13.5">
      <c r="A7" s="90" t="s">
        <v>341</v>
      </c>
    </row>
    <row r="8" spans="1:11" ht="6" customHeight="1"/>
    <row r="9" spans="1:11">
      <c r="A9" s="141" t="s">
        <v>267</v>
      </c>
      <c r="B9" s="141"/>
      <c r="C9" s="141"/>
      <c r="D9" s="141"/>
      <c r="F9" s="46"/>
      <c r="G9" s="142" t="s">
        <v>267</v>
      </c>
      <c r="H9" s="142"/>
      <c r="I9" s="142"/>
      <c r="J9" s="142"/>
    </row>
    <row r="10" spans="1:11" ht="10.5" customHeight="1">
      <c r="A10" s="36"/>
      <c r="B10" s="47" t="s">
        <v>335</v>
      </c>
      <c r="C10" s="47" t="s">
        <v>330</v>
      </c>
      <c r="D10" s="47" t="s">
        <v>331</v>
      </c>
      <c r="F10" s="46"/>
      <c r="G10" s="36"/>
      <c r="H10" s="47" t="s">
        <v>336</v>
      </c>
      <c r="I10" s="47" t="s">
        <v>330</v>
      </c>
      <c r="J10" s="47" t="s">
        <v>331</v>
      </c>
    </row>
    <row r="11" spans="1:11" ht="12.75" thickBot="1">
      <c r="A11" s="48" t="s">
        <v>333</v>
      </c>
      <c r="B11" s="49">
        <v>91447</v>
      </c>
      <c r="C11" s="50">
        <v>100</v>
      </c>
      <c r="D11" s="49"/>
      <c r="F11" s="46"/>
      <c r="G11" s="48" t="s">
        <v>337</v>
      </c>
      <c r="H11" s="49">
        <v>57376</v>
      </c>
      <c r="I11" s="50">
        <v>100</v>
      </c>
      <c r="J11" s="49"/>
      <c r="K11" s="43"/>
    </row>
    <row r="12" spans="1:11" ht="12.75" thickTop="1">
      <c r="A12" s="51" t="s">
        <v>314</v>
      </c>
      <c r="B12" s="52">
        <v>8315</v>
      </c>
      <c r="C12" s="53">
        <v>9.0926985029579974</v>
      </c>
      <c r="D12" s="52">
        <v>1</v>
      </c>
      <c r="F12" s="46"/>
      <c r="G12" s="51" t="s">
        <v>307</v>
      </c>
      <c r="H12" s="52">
        <v>3698</v>
      </c>
      <c r="I12" s="53">
        <v>6.4452035694366989</v>
      </c>
      <c r="J12" s="52">
        <v>1</v>
      </c>
      <c r="K12" s="43"/>
    </row>
    <row r="13" spans="1:11">
      <c r="A13" s="47" t="s">
        <v>315</v>
      </c>
      <c r="B13" s="39">
        <v>7596</v>
      </c>
      <c r="C13" s="54">
        <v>8.3064507310245279</v>
      </c>
      <c r="D13" s="39">
        <v>2</v>
      </c>
      <c r="F13" s="46"/>
      <c r="G13" s="47" t="s">
        <v>303</v>
      </c>
      <c r="H13" s="39">
        <v>3405</v>
      </c>
      <c r="I13" s="54">
        <v>5.9345370886781925</v>
      </c>
      <c r="J13" s="39">
        <v>2</v>
      </c>
      <c r="K13" s="43"/>
    </row>
    <row r="14" spans="1:11">
      <c r="A14" s="47" t="s">
        <v>303</v>
      </c>
      <c r="B14" s="39">
        <v>6454</v>
      </c>
      <c r="C14" s="54">
        <v>7.057639944448697</v>
      </c>
      <c r="D14" s="39">
        <v>3</v>
      </c>
      <c r="F14" s="46"/>
      <c r="G14" s="47" t="s">
        <v>319</v>
      </c>
      <c r="H14" s="39">
        <v>3214</v>
      </c>
      <c r="I14" s="54">
        <v>5.6016452872281093</v>
      </c>
      <c r="J14" s="39">
        <v>3</v>
      </c>
      <c r="K14" s="43"/>
    </row>
    <row r="15" spans="1:11">
      <c r="A15" s="47" t="s">
        <v>307</v>
      </c>
      <c r="B15" s="39">
        <v>5297</v>
      </c>
      <c r="C15" s="54">
        <v>5.7924262140912219</v>
      </c>
      <c r="D15" s="39">
        <v>4</v>
      </c>
      <c r="F15" s="46"/>
      <c r="G15" s="47" t="s">
        <v>312</v>
      </c>
      <c r="H15" s="39">
        <v>3154</v>
      </c>
      <c r="I15" s="54">
        <v>5.4970719464584494</v>
      </c>
      <c r="J15" s="39">
        <v>4</v>
      </c>
      <c r="K15" s="43"/>
    </row>
    <row r="16" spans="1:11">
      <c r="A16" s="47" t="s">
        <v>319</v>
      </c>
      <c r="B16" s="39">
        <v>4931</v>
      </c>
      <c r="C16" s="54">
        <v>5.3921943858191081</v>
      </c>
      <c r="D16" s="39">
        <v>5</v>
      </c>
      <c r="F16" s="46"/>
      <c r="G16" s="47" t="s">
        <v>323</v>
      </c>
      <c r="H16" s="39">
        <v>2984</v>
      </c>
      <c r="I16" s="54">
        <v>5.2007808142777465</v>
      </c>
      <c r="J16" s="39">
        <v>5</v>
      </c>
      <c r="K16" s="43"/>
    </row>
    <row r="17" spans="1:11">
      <c r="A17" s="47" t="s">
        <v>325</v>
      </c>
      <c r="B17" s="39">
        <v>4806</v>
      </c>
      <c r="C17" s="54">
        <v>5.2555031876387419</v>
      </c>
      <c r="D17" s="39">
        <v>6</v>
      </c>
      <c r="F17" s="46"/>
      <c r="G17" s="47" t="s">
        <v>308</v>
      </c>
      <c r="H17" s="39">
        <v>2926</v>
      </c>
      <c r="I17" s="54">
        <v>5.0996932515337416</v>
      </c>
      <c r="J17" s="39">
        <v>6</v>
      </c>
      <c r="K17" s="43"/>
    </row>
    <row r="18" spans="1:11">
      <c r="A18" s="47" t="s">
        <v>308</v>
      </c>
      <c r="B18" s="39">
        <v>4630</v>
      </c>
      <c r="C18" s="54">
        <v>5.0630419806007856</v>
      </c>
      <c r="D18" s="39">
        <v>7</v>
      </c>
      <c r="F18" s="46"/>
      <c r="G18" s="47" t="s">
        <v>314</v>
      </c>
      <c r="H18" s="39">
        <v>2909</v>
      </c>
      <c r="I18" s="54">
        <v>5.0700641383156722</v>
      </c>
      <c r="J18" s="39">
        <v>7</v>
      </c>
      <c r="K18" s="43"/>
    </row>
    <row r="19" spans="1:11">
      <c r="A19" s="47" t="s">
        <v>323</v>
      </c>
      <c r="B19" s="39">
        <v>4433</v>
      </c>
      <c r="C19" s="54">
        <v>4.8476166522685276</v>
      </c>
      <c r="D19" s="39">
        <v>8</v>
      </c>
      <c r="F19" s="46"/>
      <c r="G19" s="47" t="s">
        <v>324</v>
      </c>
      <c r="H19" s="39">
        <v>2894</v>
      </c>
      <c r="I19" s="54">
        <v>5.0439208031232567</v>
      </c>
      <c r="J19" s="39">
        <v>8</v>
      </c>
      <c r="K19" s="43"/>
    </row>
    <row r="20" spans="1:11">
      <c r="A20" s="47" t="s">
        <v>320</v>
      </c>
      <c r="B20" s="39">
        <v>3662</v>
      </c>
      <c r="C20" s="54">
        <v>4.0045053418920249</v>
      </c>
      <c r="D20" s="39">
        <v>9</v>
      </c>
      <c r="F20" s="46"/>
      <c r="G20" s="47" t="s">
        <v>315</v>
      </c>
      <c r="H20" s="39">
        <v>2777</v>
      </c>
      <c r="I20" s="54">
        <v>4.8400027886224199</v>
      </c>
      <c r="J20" s="39">
        <v>9</v>
      </c>
      <c r="K20" s="43"/>
    </row>
    <row r="21" spans="1:11">
      <c r="A21" s="47" t="s">
        <v>304</v>
      </c>
      <c r="B21" s="39">
        <v>3441</v>
      </c>
      <c r="C21" s="54">
        <v>3.7628353035091364</v>
      </c>
      <c r="D21" s="39">
        <v>10</v>
      </c>
      <c r="F21" s="46"/>
      <c r="G21" s="47" t="s">
        <v>325</v>
      </c>
      <c r="H21" s="39">
        <v>2759</v>
      </c>
      <c r="I21" s="54">
        <v>4.8086307863915225</v>
      </c>
      <c r="J21" s="39">
        <v>10</v>
      </c>
      <c r="K21" s="43"/>
    </row>
    <row r="22" spans="1:11">
      <c r="A22" s="47" t="s">
        <v>312</v>
      </c>
      <c r="B22" s="39">
        <v>3350</v>
      </c>
      <c r="C22" s="54">
        <v>3.6633241112338295</v>
      </c>
      <c r="D22" s="39">
        <v>11</v>
      </c>
      <c r="F22" s="46"/>
      <c r="G22" s="47" t="s">
        <v>326</v>
      </c>
      <c r="H22" s="39">
        <v>2686</v>
      </c>
      <c r="I22" s="54">
        <v>4.6813998884551031</v>
      </c>
      <c r="J22" s="39">
        <v>11</v>
      </c>
      <c r="K22" s="43"/>
    </row>
    <row r="23" spans="1:11">
      <c r="A23" s="47" t="s">
        <v>324</v>
      </c>
      <c r="B23" s="39">
        <v>3264</v>
      </c>
      <c r="C23" s="54">
        <v>3.5692805668857375</v>
      </c>
      <c r="D23" s="39">
        <v>12</v>
      </c>
      <c r="F23" s="46"/>
      <c r="G23" s="47" t="s">
        <v>321</v>
      </c>
      <c r="H23" s="39">
        <v>2514</v>
      </c>
      <c r="I23" s="54">
        <v>4.3816229782487444</v>
      </c>
      <c r="J23" s="39">
        <v>12</v>
      </c>
      <c r="K23" s="43"/>
    </row>
    <row r="24" spans="1:11">
      <c r="A24" s="47" t="s">
        <v>322</v>
      </c>
      <c r="B24" s="39">
        <v>3254</v>
      </c>
      <c r="C24" s="54">
        <v>3.5583452710313082</v>
      </c>
      <c r="D24" s="39">
        <v>13</v>
      </c>
      <c r="F24" s="46"/>
      <c r="G24" s="47" t="s">
        <v>304</v>
      </c>
      <c r="H24" s="39">
        <v>2378</v>
      </c>
      <c r="I24" s="54">
        <v>4.1445900725041822</v>
      </c>
      <c r="J24" s="39">
        <v>13</v>
      </c>
      <c r="K24" s="43"/>
    </row>
    <row r="25" spans="1:11">
      <c r="A25" s="47" t="s">
        <v>321</v>
      </c>
      <c r="B25" s="39">
        <v>3229</v>
      </c>
      <c r="C25" s="54">
        <v>3.5310070313952342</v>
      </c>
      <c r="D25" s="39">
        <v>14</v>
      </c>
      <c r="F25" s="46"/>
      <c r="G25" s="47" t="s">
        <v>317</v>
      </c>
      <c r="H25" s="39">
        <v>2373</v>
      </c>
      <c r="I25" s="54">
        <v>4.1358756274400443</v>
      </c>
      <c r="J25" s="39">
        <v>14</v>
      </c>
      <c r="K25" s="43"/>
    </row>
    <row r="26" spans="1:11">
      <c r="A26" s="47" t="s">
        <v>305</v>
      </c>
      <c r="B26" s="39">
        <v>3098</v>
      </c>
      <c r="C26" s="54">
        <v>3.3877546557022105</v>
      </c>
      <c r="D26" s="39">
        <v>15</v>
      </c>
      <c r="F26" s="46"/>
      <c r="G26" s="47" t="s">
        <v>322</v>
      </c>
      <c r="H26" s="39">
        <v>2251</v>
      </c>
      <c r="I26" s="54">
        <v>3.9232431678750701</v>
      </c>
      <c r="J26" s="39">
        <v>15</v>
      </c>
      <c r="K26" s="43"/>
    </row>
    <row r="27" spans="1:11">
      <c r="A27" s="47" t="s">
        <v>317</v>
      </c>
      <c r="B27" s="39">
        <v>2920</v>
      </c>
      <c r="C27" s="54">
        <v>3.193106389493368</v>
      </c>
      <c r="D27" s="39">
        <v>16</v>
      </c>
      <c r="F27" s="46"/>
      <c r="G27" s="47" t="s">
        <v>311</v>
      </c>
      <c r="H27" s="39">
        <v>2228</v>
      </c>
      <c r="I27" s="54">
        <v>3.8831567205800335</v>
      </c>
      <c r="J27" s="39">
        <v>16</v>
      </c>
      <c r="K27" s="43"/>
    </row>
    <row r="28" spans="1:11">
      <c r="A28" s="47" t="s">
        <v>313</v>
      </c>
      <c r="B28" s="39">
        <v>2865</v>
      </c>
      <c r="C28" s="54">
        <v>3.1329622622940061</v>
      </c>
      <c r="D28" s="39">
        <v>17</v>
      </c>
      <c r="F28" s="46"/>
      <c r="G28" s="47" t="s">
        <v>305</v>
      </c>
      <c r="H28" s="39">
        <v>1838</v>
      </c>
      <c r="I28" s="54">
        <v>3.2034300055772449</v>
      </c>
      <c r="J28" s="39">
        <v>17</v>
      </c>
      <c r="K28" s="43"/>
    </row>
    <row r="29" spans="1:11">
      <c r="A29" s="47" t="s">
        <v>311</v>
      </c>
      <c r="B29" s="39">
        <v>2841</v>
      </c>
      <c r="C29" s="54">
        <v>3.1067175522433756</v>
      </c>
      <c r="D29" s="39">
        <v>18</v>
      </c>
      <c r="F29" s="46"/>
      <c r="G29" s="47" t="s">
        <v>316</v>
      </c>
      <c r="H29" s="39">
        <v>1823</v>
      </c>
      <c r="I29" s="54">
        <v>3.1772866703848295</v>
      </c>
      <c r="J29" s="39">
        <v>18</v>
      </c>
      <c r="K29" s="43"/>
    </row>
    <row r="30" spans="1:11">
      <c r="A30" s="47" t="s">
        <v>318</v>
      </c>
      <c r="B30" s="39">
        <v>2685</v>
      </c>
      <c r="C30" s="54">
        <v>2.936126936914278</v>
      </c>
      <c r="D30" s="39">
        <v>19</v>
      </c>
      <c r="F30" s="46"/>
      <c r="G30" s="47" t="s">
        <v>309</v>
      </c>
      <c r="H30" s="39">
        <v>1685</v>
      </c>
      <c r="I30" s="54">
        <v>2.9367679866146124</v>
      </c>
      <c r="J30" s="39">
        <v>19</v>
      </c>
      <c r="K30" s="43"/>
    </row>
    <row r="31" spans="1:11">
      <c r="A31" s="47" t="s">
        <v>316</v>
      </c>
      <c r="B31" s="39">
        <v>2635</v>
      </c>
      <c r="C31" s="54">
        <v>2.8814504576421314</v>
      </c>
      <c r="D31" s="39">
        <v>20</v>
      </c>
      <c r="F31" s="46"/>
      <c r="G31" s="47" t="s">
        <v>318</v>
      </c>
      <c r="H31" s="39">
        <v>1580</v>
      </c>
      <c r="I31" s="54">
        <v>2.7537646402677076</v>
      </c>
      <c r="J31" s="39">
        <v>20</v>
      </c>
    </row>
    <row r="32" spans="1:11">
      <c r="A32" s="47" t="s">
        <v>326</v>
      </c>
      <c r="B32" s="39">
        <v>2364</v>
      </c>
      <c r="C32" s="54">
        <v>2.5851039399870963</v>
      </c>
      <c r="D32" s="39">
        <v>21</v>
      </c>
      <c r="F32" s="46"/>
      <c r="G32" s="47" t="s">
        <v>320</v>
      </c>
      <c r="H32" s="39">
        <v>1576</v>
      </c>
      <c r="I32" s="54">
        <v>2.7467930842163972</v>
      </c>
      <c r="J32" s="39">
        <v>21</v>
      </c>
    </row>
    <row r="33" spans="1:10">
      <c r="A33" s="47" t="s">
        <v>309</v>
      </c>
      <c r="B33" s="39">
        <v>2241</v>
      </c>
      <c r="C33" s="54">
        <v>2.4505998009776153</v>
      </c>
      <c r="D33" s="39">
        <v>22</v>
      </c>
      <c r="F33" s="46"/>
      <c r="G33" s="47" t="s">
        <v>313</v>
      </c>
      <c r="H33" s="39">
        <v>1396</v>
      </c>
      <c r="I33" s="54">
        <v>2.4330730619074177</v>
      </c>
      <c r="J33" s="39">
        <v>22</v>
      </c>
    </row>
    <row r="34" spans="1:10">
      <c r="A34" s="47" t="s">
        <v>306</v>
      </c>
      <c r="B34" s="39">
        <v>1861</v>
      </c>
      <c r="C34" s="54">
        <v>2.0350585585093004</v>
      </c>
      <c r="D34" s="39">
        <v>23</v>
      </c>
      <c r="F34" s="46"/>
      <c r="G34" s="47" t="s">
        <v>306</v>
      </c>
      <c r="H34" s="39">
        <v>1191</v>
      </c>
      <c r="I34" s="54">
        <v>2.075780814277747</v>
      </c>
      <c r="J34" s="39">
        <v>23</v>
      </c>
    </row>
    <row r="35" spans="1:10">
      <c r="A35" s="47" t="s">
        <v>310</v>
      </c>
      <c r="B35" s="39">
        <v>1275</v>
      </c>
      <c r="C35" s="54">
        <v>1.394250221439741</v>
      </c>
      <c r="D35" s="39">
        <v>24</v>
      </c>
      <c r="F35" s="46"/>
      <c r="G35" s="47" t="s">
        <v>310</v>
      </c>
      <c r="H35" s="39">
        <v>1137</v>
      </c>
      <c r="I35" s="54">
        <v>1.9816648075850529</v>
      </c>
      <c r="J35" s="39">
        <v>24</v>
      </c>
    </row>
    <row r="36" spans="1:10">
      <c r="A36" s="143"/>
      <c r="B36" s="143"/>
      <c r="C36" s="143"/>
      <c r="D36" s="143"/>
      <c r="F36" s="46"/>
      <c r="G36" s="143" t="s">
        <v>334</v>
      </c>
      <c r="H36" s="143"/>
      <c r="I36" s="143"/>
      <c r="J36" s="143"/>
    </row>
    <row r="37" spans="1:10">
      <c r="A37" s="46"/>
      <c r="B37" s="46"/>
      <c r="C37" s="46"/>
      <c r="D37" s="46"/>
      <c r="E37" s="46"/>
    </row>
  </sheetData>
  <mergeCells count="4">
    <mergeCell ref="A9:D9"/>
    <mergeCell ref="G9:J9"/>
    <mergeCell ref="A36:D36"/>
    <mergeCell ref="G36:J3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8335-9978-4099-BD6C-75147112F9B7}">
  <dimension ref="A1:J29"/>
  <sheetViews>
    <sheetView workbookViewId="0">
      <selection activeCell="I6" sqref="I6"/>
    </sheetView>
  </sheetViews>
  <sheetFormatPr defaultRowHeight="12"/>
  <cols>
    <col min="1" max="1" width="5.140625" style="55" bestFit="1" customWidth="1"/>
    <col min="2" max="2" width="9.140625" style="44"/>
    <col min="3" max="3" width="3.42578125" style="45" bestFit="1" customWidth="1"/>
    <col min="4" max="4" width="9.140625" style="44"/>
    <col min="5" max="5" width="8.28515625" style="44" customWidth="1"/>
    <col min="6" max="6" width="5.140625" style="45" bestFit="1" customWidth="1"/>
    <col min="7" max="7" width="9.140625" style="44"/>
    <col min="8" max="8" width="3.42578125" style="45" bestFit="1" customWidth="1"/>
    <col min="9" max="9" width="9.140625" style="44"/>
    <col min="10" max="10" width="8.5703125" style="44" bestFit="1" customWidth="1"/>
  </cols>
  <sheetData>
    <row r="1" spans="1:10" ht="14.25">
      <c r="A1" s="84" t="s">
        <v>295</v>
      </c>
    </row>
    <row r="2" spans="1:10" ht="13.5">
      <c r="A2" s="83" t="s">
        <v>296</v>
      </c>
    </row>
    <row r="3" spans="1:10" ht="13.5">
      <c r="A3" s="83" t="s">
        <v>297</v>
      </c>
    </row>
    <row r="4" spans="1:10" ht="13.5">
      <c r="A4" s="88" t="s">
        <v>338</v>
      </c>
    </row>
    <row r="5" spans="1:10" ht="13.5">
      <c r="A5" s="88" t="s">
        <v>366</v>
      </c>
    </row>
    <row r="6" spans="1:10" ht="13.5">
      <c r="A6" s="88"/>
    </row>
    <row r="7" spans="1:10" ht="13.5">
      <c r="A7" s="91" t="s">
        <v>365</v>
      </c>
      <c r="B7" s="57"/>
      <c r="C7" s="58"/>
      <c r="D7" s="59"/>
      <c r="E7" s="57"/>
      <c r="F7" s="58"/>
      <c r="G7" s="57"/>
      <c r="H7" s="58"/>
      <c r="I7" s="57"/>
      <c r="J7" s="57"/>
    </row>
    <row r="8" spans="1:10">
      <c r="A8" s="60"/>
      <c r="B8" s="61"/>
      <c r="C8" s="62"/>
      <c r="D8" s="61"/>
      <c r="E8" s="61"/>
      <c r="F8" s="62"/>
      <c r="G8" s="61"/>
      <c r="H8" s="62"/>
      <c r="I8" s="61"/>
      <c r="J8" s="61"/>
    </row>
    <row r="9" spans="1:10">
      <c r="A9" s="63" t="s">
        <v>331</v>
      </c>
      <c r="B9" s="64" t="s">
        <v>342</v>
      </c>
      <c r="C9" s="64"/>
      <c r="D9" s="64" t="s">
        <v>343</v>
      </c>
      <c r="E9" s="64" t="s">
        <v>344</v>
      </c>
      <c r="F9" s="64" t="s">
        <v>331</v>
      </c>
      <c r="G9" s="64" t="s">
        <v>342</v>
      </c>
      <c r="H9" s="64"/>
      <c r="I9" s="64" t="s">
        <v>343</v>
      </c>
      <c r="J9" s="64" t="s">
        <v>344</v>
      </c>
    </row>
    <row r="10" spans="1:10">
      <c r="A10" s="63">
        <v>1</v>
      </c>
      <c r="B10" s="65" t="s">
        <v>345</v>
      </c>
      <c r="C10" s="66" t="s">
        <v>346</v>
      </c>
      <c r="D10" s="65" t="s">
        <v>347</v>
      </c>
      <c r="E10" s="67">
        <v>867</v>
      </c>
      <c r="F10" s="63">
        <v>16</v>
      </c>
      <c r="G10" s="67" t="s">
        <v>348</v>
      </c>
      <c r="H10" s="68" t="s">
        <v>346</v>
      </c>
      <c r="I10" s="67" t="s">
        <v>349</v>
      </c>
      <c r="J10" s="67">
        <v>466</v>
      </c>
    </row>
    <row r="11" spans="1:10">
      <c r="A11" s="63">
        <v>2</v>
      </c>
      <c r="B11" s="65" t="s">
        <v>350</v>
      </c>
      <c r="C11" s="66" t="s">
        <v>346</v>
      </c>
      <c r="D11" s="65" t="s">
        <v>351</v>
      </c>
      <c r="E11" s="67">
        <v>741</v>
      </c>
      <c r="F11" s="63">
        <v>17</v>
      </c>
      <c r="G11" s="67" t="s">
        <v>351</v>
      </c>
      <c r="H11" s="68" t="s">
        <v>346</v>
      </c>
      <c r="I11" s="67" t="s">
        <v>352</v>
      </c>
      <c r="J11" s="67">
        <v>448</v>
      </c>
    </row>
    <row r="12" spans="1:10">
      <c r="A12" s="63">
        <v>3</v>
      </c>
      <c r="B12" s="65" t="s">
        <v>351</v>
      </c>
      <c r="C12" s="66" t="s">
        <v>346</v>
      </c>
      <c r="D12" s="65" t="s">
        <v>350</v>
      </c>
      <c r="E12" s="67">
        <v>704</v>
      </c>
      <c r="F12" s="63">
        <v>18</v>
      </c>
      <c r="G12" s="67" t="s">
        <v>349</v>
      </c>
      <c r="H12" s="68" t="s">
        <v>346</v>
      </c>
      <c r="I12" s="67" t="s">
        <v>353</v>
      </c>
      <c r="J12" s="67">
        <v>447</v>
      </c>
    </row>
    <row r="13" spans="1:10">
      <c r="A13" s="63">
        <v>4</v>
      </c>
      <c r="B13" s="65" t="s">
        <v>347</v>
      </c>
      <c r="C13" s="66" t="s">
        <v>346</v>
      </c>
      <c r="D13" s="65" t="s">
        <v>345</v>
      </c>
      <c r="E13" s="67">
        <v>613</v>
      </c>
      <c r="F13" s="63">
        <v>19</v>
      </c>
      <c r="G13" s="67" t="s">
        <v>354</v>
      </c>
      <c r="H13" s="68" t="s">
        <v>346</v>
      </c>
      <c r="I13" s="67" t="s">
        <v>353</v>
      </c>
      <c r="J13" s="67">
        <v>444</v>
      </c>
    </row>
    <row r="14" spans="1:10">
      <c r="A14" s="63">
        <v>5</v>
      </c>
      <c r="B14" s="65" t="s">
        <v>355</v>
      </c>
      <c r="C14" s="66" t="s">
        <v>346</v>
      </c>
      <c r="D14" s="65" t="s">
        <v>356</v>
      </c>
      <c r="E14" s="67">
        <v>565</v>
      </c>
      <c r="F14" s="63">
        <v>19</v>
      </c>
      <c r="G14" s="67" t="s">
        <v>349</v>
      </c>
      <c r="H14" s="68" t="s">
        <v>346</v>
      </c>
      <c r="I14" s="67" t="s">
        <v>357</v>
      </c>
      <c r="J14" s="67">
        <v>444</v>
      </c>
    </row>
    <row r="15" spans="1:10">
      <c r="A15" s="63">
        <v>6</v>
      </c>
      <c r="B15" s="65" t="s">
        <v>353</v>
      </c>
      <c r="C15" s="66" t="s">
        <v>346</v>
      </c>
      <c r="D15" s="65" t="s">
        <v>354</v>
      </c>
      <c r="E15" s="67">
        <v>553</v>
      </c>
      <c r="F15" s="63">
        <v>21</v>
      </c>
      <c r="G15" s="67" t="s">
        <v>358</v>
      </c>
      <c r="H15" s="68" t="s">
        <v>346</v>
      </c>
      <c r="I15" s="67" t="s">
        <v>349</v>
      </c>
      <c r="J15" s="67">
        <v>441</v>
      </c>
    </row>
    <row r="16" spans="1:10">
      <c r="A16" s="63">
        <v>7</v>
      </c>
      <c r="B16" s="65" t="s">
        <v>356</v>
      </c>
      <c r="C16" s="66" t="s">
        <v>346</v>
      </c>
      <c r="D16" s="65" t="s">
        <v>355</v>
      </c>
      <c r="E16" s="67">
        <v>541</v>
      </c>
      <c r="F16" s="63">
        <v>22</v>
      </c>
      <c r="G16" s="67" t="s">
        <v>358</v>
      </c>
      <c r="H16" s="68" t="s">
        <v>346</v>
      </c>
      <c r="I16" s="67" t="s">
        <v>348</v>
      </c>
      <c r="J16" s="67">
        <v>428</v>
      </c>
    </row>
    <row r="17" spans="1:10">
      <c r="A17" s="63">
        <v>8</v>
      </c>
      <c r="B17" s="65" t="s">
        <v>352</v>
      </c>
      <c r="C17" s="66" t="s">
        <v>346</v>
      </c>
      <c r="D17" s="65" t="s">
        <v>351</v>
      </c>
      <c r="E17" s="67">
        <v>530</v>
      </c>
      <c r="F17" s="63">
        <v>23</v>
      </c>
      <c r="G17" s="67" t="s">
        <v>359</v>
      </c>
      <c r="H17" s="68" t="s">
        <v>346</v>
      </c>
      <c r="I17" s="67" t="s">
        <v>360</v>
      </c>
      <c r="J17" s="67">
        <v>426</v>
      </c>
    </row>
    <row r="18" spans="1:10">
      <c r="A18" s="63">
        <v>9</v>
      </c>
      <c r="B18" s="65" t="s">
        <v>349</v>
      </c>
      <c r="C18" s="66" t="s">
        <v>346</v>
      </c>
      <c r="D18" s="65" t="s">
        <v>348</v>
      </c>
      <c r="E18" s="67">
        <v>522</v>
      </c>
      <c r="F18" s="63">
        <v>24</v>
      </c>
      <c r="G18" s="67" t="s">
        <v>354</v>
      </c>
      <c r="H18" s="68" t="s">
        <v>346</v>
      </c>
      <c r="I18" s="67" t="s">
        <v>356</v>
      </c>
      <c r="J18" s="67">
        <v>415</v>
      </c>
    </row>
    <row r="19" spans="1:10">
      <c r="A19" s="63">
        <v>10</v>
      </c>
      <c r="B19" s="65" t="s">
        <v>361</v>
      </c>
      <c r="C19" s="66" t="s">
        <v>346</v>
      </c>
      <c r="D19" s="65" t="s">
        <v>351</v>
      </c>
      <c r="E19" s="67">
        <v>507</v>
      </c>
      <c r="F19" s="63">
        <v>25</v>
      </c>
      <c r="G19" s="67" t="s">
        <v>357</v>
      </c>
      <c r="H19" s="68" t="s">
        <v>346</v>
      </c>
      <c r="I19" s="67" t="s">
        <v>349</v>
      </c>
      <c r="J19" s="67">
        <v>414</v>
      </c>
    </row>
    <row r="20" spans="1:10">
      <c r="A20" s="63">
        <v>11</v>
      </c>
      <c r="B20" s="65" t="s">
        <v>361</v>
      </c>
      <c r="C20" s="66" t="s">
        <v>346</v>
      </c>
      <c r="D20" s="65" t="s">
        <v>352</v>
      </c>
      <c r="E20" s="67">
        <v>506</v>
      </c>
      <c r="F20" s="63">
        <v>26</v>
      </c>
      <c r="G20" s="67" t="s">
        <v>352</v>
      </c>
      <c r="H20" s="68" t="s">
        <v>346</v>
      </c>
      <c r="I20" s="67" t="s">
        <v>361</v>
      </c>
      <c r="J20" s="67">
        <v>410</v>
      </c>
    </row>
    <row r="21" spans="1:10">
      <c r="A21" s="63">
        <v>12</v>
      </c>
      <c r="B21" s="65" t="s">
        <v>351</v>
      </c>
      <c r="C21" s="66" t="s">
        <v>346</v>
      </c>
      <c r="D21" s="65" t="s">
        <v>361</v>
      </c>
      <c r="E21" s="67">
        <v>487</v>
      </c>
      <c r="F21" s="63">
        <v>27</v>
      </c>
      <c r="G21" s="67" t="s">
        <v>347</v>
      </c>
      <c r="H21" s="68" t="s">
        <v>346</v>
      </c>
      <c r="I21" s="67" t="s">
        <v>362</v>
      </c>
      <c r="J21" s="67">
        <v>408</v>
      </c>
    </row>
    <row r="22" spans="1:10">
      <c r="A22" s="63">
        <v>13</v>
      </c>
      <c r="B22" s="65" t="s">
        <v>349</v>
      </c>
      <c r="C22" s="66" t="s">
        <v>346</v>
      </c>
      <c r="D22" s="65" t="s">
        <v>358</v>
      </c>
      <c r="E22" s="67">
        <v>482</v>
      </c>
      <c r="F22" s="63">
        <v>28</v>
      </c>
      <c r="G22" s="67" t="s">
        <v>353</v>
      </c>
      <c r="H22" s="68" t="s">
        <v>346</v>
      </c>
      <c r="I22" s="67" t="s">
        <v>349</v>
      </c>
      <c r="J22" s="67">
        <v>405</v>
      </c>
    </row>
    <row r="23" spans="1:10">
      <c r="A23" s="63">
        <v>14</v>
      </c>
      <c r="B23" s="65" t="s">
        <v>360</v>
      </c>
      <c r="C23" s="66" t="s">
        <v>346</v>
      </c>
      <c r="D23" s="65" t="s">
        <v>361</v>
      </c>
      <c r="E23" s="67">
        <v>474</v>
      </c>
      <c r="F23" s="63">
        <v>29</v>
      </c>
      <c r="G23" s="67" t="s">
        <v>362</v>
      </c>
      <c r="H23" s="68" t="s">
        <v>346</v>
      </c>
      <c r="I23" s="67" t="s">
        <v>347</v>
      </c>
      <c r="J23" s="67">
        <v>396</v>
      </c>
    </row>
    <row r="24" spans="1:10">
      <c r="A24" s="63">
        <v>15</v>
      </c>
      <c r="B24" s="65" t="s">
        <v>348</v>
      </c>
      <c r="C24" s="66" t="s">
        <v>346</v>
      </c>
      <c r="D24" s="65" t="s">
        <v>358</v>
      </c>
      <c r="E24" s="67">
        <v>470</v>
      </c>
      <c r="F24" s="63">
        <v>30</v>
      </c>
      <c r="G24" s="67" t="s">
        <v>354</v>
      </c>
      <c r="H24" s="68" t="s">
        <v>346</v>
      </c>
      <c r="I24" s="67" t="s">
        <v>363</v>
      </c>
      <c r="J24" s="67">
        <v>393</v>
      </c>
    </row>
    <row r="25" spans="1:10">
      <c r="A25" s="60"/>
      <c r="B25" s="61"/>
      <c r="C25" s="62"/>
      <c r="D25" s="61"/>
      <c r="E25" s="61"/>
      <c r="F25" s="63">
        <v>30</v>
      </c>
      <c r="G25" s="67" t="s">
        <v>360</v>
      </c>
      <c r="H25" s="68" t="s">
        <v>346</v>
      </c>
      <c r="I25" s="67" t="s">
        <v>359</v>
      </c>
      <c r="J25" s="67">
        <v>393</v>
      </c>
    </row>
    <row r="26" spans="1:10">
      <c r="A26" s="144" t="s">
        <v>364</v>
      </c>
      <c r="B26" s="144"/>
      <c r="C26" s="144"/>
      <c r="D26" s="144"/>
      <c r="E26" s="144"/>
      <c r="F26" s="144"/>
      <c r="G26" s="144"/>
      <c r="H26" s="144"/>
      <c r="I26" s="144"/>
      <c r="J26" s="144"/>
    </row>
    <row r="27" spans="1:10">
      <c r="A27" s="56"/>
      <c r="B27" s="57"/>
      <c r="C27" s="58"/>
      <c r="D27" s="57"/>
      <c r="E27" s="57"/>
      <c r="F27" s="57"/>
      <c r="G27" s="57"/>
      <c r="H27" s="58"/>
      <c r="I27" s="57"/>
      <c r="J27" s="57"/>
    </row>
    <row r="28" spans="1:10">
      <c r="A28" s="56"/>
      <c r="B28" s="57"/>
      <c r="C28" s="58"/>
      <c r="D28" s="57"/>
      <c r="E28" s="57"/>
      <c r="F28" s="58"/>
      <c r="G28" s="57"/>
      <c r="H28" s="58"/>
      <c r="I28" s="57"/>
      <c r="J28" s="57"/>
    </row>
    <row r="29" spans="1:10">
      <c r="A29" s="56"/>
      <c r="B29" s="57"/>
      <c r="C29" s="58"/>
      <c r="D29" s="57"/>
      <c r="E29" s="57"/>
      <c r="F29" s="58"/>
      <c r="G29" s="57"/>
      <c r="H29" s="58"/>
      <c r="I29" s="57"/>
      <c r="J29" s="57"/>
    </row>
  </sheetData>
  <mergeCells count="1">
    <mergeCell ref="A26:J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第１部　大阪市の現状 (大阪市ホームページメイン)</vt:lpstr>
      <vt:lpstr>大阪市への通勤率（大阪市50km圏内の市区町村）</vt:lpstr>
      <vt:lpstr>子育て世代及びその子どもの層の市外流出</vt:lpstr>
      <vt:lpstr>第２部　市内各区の現状 (大阪市ホームページメイン)</vt:lpstr>
      <vt:lpstr>各区の子どもの転入・転出</vt:lpstr>
      <vt:lpstr>「市外からの転入」及び「市内他区からの転入」に占める各区のシェ</vt:lpstr>
      <vt:lpstr>「市外への転出」及び「市内他区への転出」に占める各区のシェア</vt:lpstr>
      <vt:lpstr>区間移動の状況</vt:lpstr>
      <vt:lpstr>'第１部　大阪市の現状 (大阪市ホームページメイン)'!Print_Area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2024-06-14T05:05:57Z</dcterms:created>
  <dcterms:modified xsi:type="dcterms:W3CDTF">2024-06-17T02:52:46Z</dcterms:modified>
</cp:coreProperties>
</file>