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455" yWindow="-120" windowWidth="15840" windowHeight="775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委託料支出一覧!$A$5:$G$62</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委託料支出一覧!$A$1:$G$73</definedName>
    <definedName name="_xlnm.Print_Area">#REF!</definedName>
    <definedName name="_xlnm.Print_Titles" localSheetId="0">委託料支出一覧!$5:$5</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委託料支出一覧!$A$5:$G$60</definedName>
    <definedName name="Z_01861984_F6CF_4772_AA0A_2B6157221AC2_.wvu.FilterData" localSheetId="0" hidden="1">委託料支出一覧!$A$5:$G$60</definedName>
    <definedName name="Z_05D8E8D0_8AEC_4296_897D_974A15178679_.wvu.FilterData" localSheetId="0" hidden="1">委託料支出一覧!$A$5:$H$60</definedName>
    <definedName name="Z_125D2721_B6FD_4173_B763_82747310422D_.wvu.FilterData" localSheetId="0" hidden="1">委託料支出一覧!$A$5:$G$60</definedName>
    <definedName name="Z_1734C9BF_4633_42E5_A258_E83D5FC85BDD_.wvu.FilterData" localSheetId="0" hidden="1">委託料支出一覧!$A$5:$G$60</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委託料支出一覧!$A$5:$G$60</definedName>
    <definedName name="Z_20B03370_A9A7_47AC_A0DB_85C2011EA70A_.wvu.FilterData" localSheetId="0" hidden="1">委託料支出一覧!$A$5:$G$60</definedName>
    <definedName name="Z_21FC65F8_9914_4585_90AF_A00EE3463597_.wvu.FilterData" localSheetId="0" hidden="1">委託料支出一覧!$A$5:$G$60</definedName>
    <definedName name="Z_261563C4_10C5_41C2_AA69_0888E524912C_.wvu.FilterData" localSheetId="0" hidden="1">委託料支出一覧!$A$5:$G$60</definedName>
    <definedName name="Z_26F4FA0C_26D1_4602_B44C_88A47227D214_.wvu.FilterData" localSheetId="0" hidden="1">委託料支出一覧!$A$5:$G$60</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委託料支出一覧!$A$5:$G$60</definedName>
    <definedName name="Z_2EE00EDD_A664_4A32_9029_1A8662176B52_.wvu.FilterData" localSheetId="0" hidden="1">委託料支出一覧!$A$5:$G$60</definedName>
    <definedName name="Z_323C7CA6_5B75_4FC7_8BF5_6960759E522F_.wvu.FilterData" localSheetId="0" hidden="1">委託料支出一覧!$A$5:$G$60</definedName>
    <definedName name="Z_32E8BB21_264F_4FA1_ACD6_2B2A4CC6599F_.wvu.FilterData" localSheetId="0" hidden="1">委託料支出一覧!$A$5:$G$60</definedName>
    <definedName name="Z_366193B7_515F_4E8E_B6B3_3C10204FFEB4_.wvu.FilterData" localSheetId="0" hidden="1">委託料支出一覧!$A$5:$G$60</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委託料支出一覧!$A$5:$G$60</definedName>
    <definedName name="Z_3F902C3D_246B_4DFD_BED0_7FBC950FBA84_.wvu.FilterData" localSheetId="0" hidden="1">委託料支出一覧!$A$5:$G$60</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委託料支出一覧!$A$5:$G$60</definedName>
    <definedName name="Z_45EA684E_0DBC_42CF_9801_5ACCADE6B1C5_.wvu.FilterData" localSheetId="0" hidden="1">委託料支出一覧!$A$5:$G$60</definedName>
    <definedName name="Z_475A1739_6786_4CD7_B022_F4CCFD570429_.wvu.FilterData" localSheetId="0" hidden="1">委託料支出一覧!$A$5:$G$60</definedName>
    <definedName name="Z_4AFA3E2C_4405_4B44_A9E8_DB64B4860EB1_.wvu.FilterData" localSheetId="0" hidden="1">委託料支出一覧!$A$5:$G$60</definedName>
    <definedName name="Z_4C8949B6_9C26_492B_959F_0779BC4BBEAA_.wvu.FilterData" localSheetId="0" hidden="1">委託料支出一覧!$A$5:$G$60</definedName>
    <definedName name="Z_4CF4D751_28E3_4B4C_BAA9_58C0269BAAF6_.wvu.FilterData" localSheetId="0" hidden="1">委託料支出一覧!$A$5:$G$60</definedName>
    <definedName name="Z_5128EF7F_156A_4EB1_9EA1_B4C8844A7633_.wvu.FilterData" localSheetId="0" hidden="1">委託料支出一覧!$A$5:$G$60</definedName>
    <definedName name="Z_5550DBBC_4815_4DAB_937F_7C62DA5F1144_.wvu.FilterData" localSheetId="0" hidden="1">委託料支出一覧!$A$5:$G$60</definedName>
    <definedName name="Z_56E27382_3FA3_4BA1_90FC_C27ACB491421_.wvu.FilterData" localSheetId="0" hidden="1">委託料支出一覧!$A$5:$G$60</definedName>
    <definedName name="Z_619A491E_ABD2_46A4_968E_A89999FA1DFD_.wvu.FilterData" localSheetId="0" hidden="1">委託料支出一覧!$A$5:$G$60</definedName>
    <definedName name="Z_6493F7BA_CCC8_44B0_AD30_AFA1A2BD0947_.wvu.FilterData" localSheetId="0" hidden="1">委託料支出一覧!$A$5:$G$60</definedName>
    <definedName name="Z_6926EB01_B5C3_4972_A68F_E30052702C5C_.wvu.FilterData" localSheetId="0" hidden="1">委託料支出一覧!$A$5:$G$60</definedName>
    <definedName name="Z_6A911F75_FCD5_4F5C_9F77_401D41C7CA2F_.wvu.FilterData" localSheetId="0" hidden="1">委託料支出一覧!$A$5:$G$60</definedName>
    <definedName name="Z_774CE9F3_B276_4E89_8142_59042DE66CD1_.wvu.FilterData" localSheetId="0" hidden="1">委託料支出一覧!$A$5:$G$60</definedName>
    <definedName name="Z_7A9DD16E_F903_4863_B829_4796CE894ED0_.wvu.FilterData" localSheetId="0" hidden="1">委託料支出一覧!$A$5:$G$60</definedName>
    <definedName name="Z_8E098FB6_79F5_4218_8CFD_D5C4145EF04C_.wvu.FilterData" localSheetId="0" hidden="1">委託料支出一覧!$A$5:$G$60</definedName>
    <definedName name="Z_958DC23D_65D9_45EB_BCE2_23C1F33BF0E3_.wvu.FilterData" localSheetId="0" hidden="1">委託料支出一覧!$A$5:$G$60</definedName>
    <definedName name="Z_973EE690_0B31_4D59_B7AB_FA497BA3F53C_.wvu.FilterData" localSheetId="0" hidden="1">委託料支出一覧!$A$5:$G$60</definedName>
    <definedName name="Z_977235F8_48D3_4499_A0D1_031044790F81_.wvu.FilterData" localSheetId="0" hidden="1">委託料支出一覧!$A$5:$G$60</definedName>
    <definedName name="Z_99685710_72AE_4B5D_8870_53975EB781F5_.wvu.FilterData" localSheetId="0" hidden="1">委託料支出一覧!$A$5:$G$60</definedName>
    <definedName name="Z_9DBC28CF_F252_4212_B07E_05ADE2A691D3_.wvu.FilterData" localSheetId="0" hidden="1">委託料支出一覧!$A$5:$G$60</definedName>
    <definedName name="Z_A11322EF_73F6_40DE_B0AC_6E42B3D76055_.wvu.FilterData" localSheetId="0" hidden="1">委託料支出一覧!$A$5:$G$60</definedName>
    <definedName name="Z_A11E4C00_0394_4CE6_B73E_221C7BA742F6_.wvu.FilterData" localSheetId="0" hidden="1">委託料支出一覧!$A$5:$G$60</definedName>
    <definedName name="Z_A1F478E3_F435_447F_B2CC_6E9C174DA928_.wvu.FilterData" localSheetId="0" hidden="1">委託料支出一覧!$A$5:$G$60</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委託料支出一覧!$A$5:$G$60</definedName>
    <definedName name="Z_AAB712E3_C5D9_4902_A117_C12BE7FDD63D_.wvu.FilterData" localSheetId="0" hidden="1">委託料支出一覧!$A$5:$G$60</definedName>
    <definedName name="Z_AC924E32_4F5F_41AD_8889_A0469107E927_.wvu.FilterData" localSheetId="0" hidden="1">委託料支出一覧!$A$5:$G$60</definedName>
    <definedName name="Z_AD51D3A2_A23B_4D02_92C2_113F69CB176E_.wvu.FilterData" localSheetId="0" hidden="1">委託料支出一覧!$A$5:$G$60</definedName>
    <definedName name="Z_AFEB9B81_C902_4151_A96F_74FCF405D0C7_.wvu.FilterData" localSheetId="0" hidden="1">委託料支出一覧!$A$5:$G$60</definedName>
    <definedName name="Z_B47A04AA_FBBF_4ADA_AD65_5912F0410B3F_.wvu.FilterData" localSheetId="0" hidden="1">委託料支出一覧!$A$5:$G$60</definedName>
    <definedName name="Z_B503762D_2683_4889_91D1_277AA3465232_.wvu.FilterData" localSheetId="0" hidden="1">委託料支出一覧!$A$5:$G$60</definedName>
    <definedName name="Z_B63AB35D_2734_41D8_AD39_37CEDCB6A450_.wvu.FilterData" localSheetId="0" hidden="1">委託料支出一覧!$A$5:$G$60</definedName>
    <definedName name="Z_B7AD6FA8_2E6F_467A_8B52_8DFFF6709E3D_.wvu.FilterData" localSheetId="0" hidden="1">委託料支出一覧!$A$5:$G$60</definedName>
    <definedName name="Z_B840A286_FFCA_40A6_95BA_A4DE2CB336D2_.wvu.FilterData" localSheetId="0" hidden="1">委託料支出一覧!$A$5:$H$60</definedName>
    <definedName name="Z_B8C86F7B_41C1_488F_9456_72016DBEF174_.wvu.FilterData" localSheetId="0" hidden="1">委託料支出一覧!$A$5:$G$60</definedName>
    <definedName name="Z_C4E29B43_824C_4688_8110_836DEB9AB50D_.wvu.FilterData" localSheetId="0" hidden="1">委託料支出一覧!$A$5:$G$60</definedName>
    <definedName name="Z_CA06432B_2E2B_4D66_ADB9_5BD4D2910E24_.wvu.FilterData" localSheetId="0" hidden="1">委託料支出一覧!$A$5:$G$60</definedName>
    <definedName name="Z_CC1D9902_3864_460A_ABFA_C7483E29000C_.wvu.FilterData" localSheetId="0" hidden="1">委託料支出一覧!$A$5:$G$60</definedName>
    <definedName name="Z_CE11686E_76FD_46AE_AE20_58B11C27BBEB_.wvu.FilterData" localSheetId="0" hidden="1">委託料支出一覧!$A$5:$G$60</definedName>
    <definedName name="Z_D7FA1AA0_8E2E_4FB7_B53D_398A08064C34_.wvu.FilterData" localSheetId="0" hidden="1">委託料支出一覧!$A$5:$G$60</definedName>
    <definedName name="Z_E224131C_929E_4511_9B55_908B141309EC_.wvu.FilterData" localSheetId="0" hidden="1">委託料支出一覧!$A$5:$G$60</definedName>
    <definedName name="Z_E6B538EC_DDB6_4621_851B_30EF958B4889_.wvu.FilterData" localSheetId="0" hidden="1">委託料支出一覧!$A$5:$G$60</definedName>
    <definedName name="Z_F0A27403_2F2C_40D5_BAA4_1D46F6DD15EA_.wvu.FilterData" localSheetId="0" hidden="1">委託料支出一覧!$A$5:$G$60</definedName>
    <definedName name="Z_F9D5DC69_95A6_492F_BDFA_A86E1A732B18_.wvu.FilterData" localSheetId="0" hidden="1">委託料支出一覧!$A$5:$G$60</definedName>
    <definedName name="Z_FBE09FA5_238F_4F70_A3CA_8368A90182C9_.wvu.FilterData" localSheetId="0" hidden="1">委託料支出一覧!$A$5:$G$60</definedName>
    <definedName name="Z_FC3119B4_86F6_4319_BA10_90B20A8DC217_.wvu.FilterData" localSheetId="0" hidden="1">委託料支出一覧!$A$5:$G$60</definedName>
    <definedName name="Z_FCB39946_212B_44BC_A514_8AE1A1DE07F6_.wvu.FilterData" localSheetId="0" hidden="1">委託料支出一覧!$A$5:$G$60</definedName>
    <definedName name="Z_FE42E0E1_E5DC_4DA7_AF41_E80BEF31D5E6_.wvu.FilterData" localSheetId="0" hidden="1">委託料支出一覧!$A$5:$G$60</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E66" i="3" l="1"/>
  <c r="E67" i="3"/>
  <c r="E68" i="3"/>
  <c r="E69" i="3"/>
  <c r="E70" i="3"/>
  <c r="E71" i="3"/>
  <c r="E65" i="3"/>
  <c r="E63" i="3" l="1"/>
  <c r="E73" i="3" l="1"/>
  <c r="E72" i="3" s="1"/>
</calcChain>
</file>

<file path=xl/sharedStrings.xml><?xml version="1.0" encoding="utf-8"?>
<sst xmlns="http://schemas.openxmlformats.org/spreadsheetml/2006/main" count="314" uniqueCount="141">
  <si>
    <t>所管</t>
    <rPh sb="0" eb="2">
      <t>ショカン</t>
    </rPh>
    <phoneticPr fontId="9"/>
  </si>
  <si>
    <t>委託名称</t>
    <rPh sb="0" eb="2">
      <t>イタク</t>
    </rPh>
    <rPh sb="2" eb="4">
      <t>メイショウ</t>
    </rPh>
    <phoneticPr fontId="9"/>
  </si>
  <si>
    <t>委託先</t>
    <rPh sb="0" eb="1">
      <t>イ</t>
    </rPh>
    <rPh sb="1" eb="2">
      <t>コトヅケ</t>
    </rPh>
    <rPh sb="2" eb="3">
      <t>サキ</t>
    </rPh>
    <phoneticPr fontId="9"/>
  </si>
  <si>
    <t>支出金額</t>
    <rPh sb="0" eb="2">
      <t>シシュツ</t>
    </rPh>
    <rPh sb="2" eb="4">
      <t>キンガク</t>
    </rPh>
    <phoneticPr fontId="9"/>
  </si>
  <si>
    <t>契約
方法</t>
    <rPh sb="0" eb="2">
      <t>ケイヤク</t>
    </rPh>
    <rPh sb="3" eb="5">
      <t>ホウホウ</t>
    </rPh>
    <phoneticPr fontId="9"/>
  </si>
  <si>
    <t>再委託
有り＝○</t>
    <rPh sb="0" eb="3">
      <t>サイイタク</t>
    </rPh>
    <rPh sb="4" eb="5">
      <t>ア</t>
    </rPh>
    <phoneticPr fontId="9"/>
  </si>
  <si>
    <t>一般</t>
  </si>
  <si>
    <t>特随</t>
  </si>
  <si>
    <t>比随</t>
  </si>
  <si>
    <t>一般会計</t>
    <rPh sb="0" eb="2">
      <t>イッパン</t>
    </rPh>
    <rPh sb="2" eb="4">
      <t>カイケイ</t>
    </rPh>
    <phoneticPr fontId="9"/>
  </si>
  <si>
    <t>(単位：円)</t>
    <rPh sb="1" eb="3">
      <t>タンイ</t>
    </rPh>
    <rPh sb="4" eb="5">
      <t>エン</t>
    </rPh>
    <phoneticPr fontId="9"/>
  </si>
  <si>
    <t>公募
指名</t>
    <rPh sb="0" eb="2">
      <t>コウボ</t>
    </rPh>
    <rPh sb="3" eb="5">
      <t>シメイ</t>
    </rPh>
    <phoneticPr fontId="9"/>
  </si>
  <si>
    <t>都市計画局</t>
    <rPh sb="0" eb="2">
      <t>トシ</t>
    </rPh>
    <rPh sb="2" eb="4">
      <t>ケイカク</t>
    </rPh>
    <rPh sb="4" eb="5">
      <t>キョク</t>
    </rPh>
    <phoneticPr fontId="5"/>
  </si>
  <si>
    <t>2-6-2</t>
  </si>
  <si>
    <t>特定建築物等定期報告業務委託</t>
  </si>
  <si>
    <t>総合調査設計(株)</t>
  </si>
  <si>
    <t>平成30年度　委託料支出一覧</t>
    <rPh sb="0" eb="2">
      <t>ヘイセイ</t>
    </rPh>
    <rPh sb="4" eb="6">
      <t>ネンド</t>
    </rPh>
    <rPh sb="7" eb="10">
      <t>イタクリョウ</t>
    </rPh>
    <rPh sb="10" eb="12">
      <t>シシュツ</t>
    </rPh>
    <rPh sb="12" eb="14">
      <t>イチラン</t>
    </rPh>
    <phoneticPr fontId="9"/>
  </si>
  <si>
    <t>8-5-2</t>
    <phoneticPr fontId="9"/>
  </si>
  <si>
    <t>大阪市統合型ＧＩＳシステム再構築支援業務委託</t>
  </si>
  <si>
    <t>都市景観資源の発掘・活用に関する業務委託</t>
    <rPh sb="0" eb="2">
      <t>トシ</t>
    </rPh>
    <rPh sb="2" eb="4">
      <t>ケイカン</t>
    </rPh>
    <rPh sb="4" eb="6">
      <t>シゲン</t>
    </rPh>
    <rPh sb="7" eb="9">
      <t>ハックツ</t>
    </rPh>
    <rPh sb="10" eb="12">
      <t>カツヨウ</t>
    </rPh>
    <rPh sb="13" eb="14">
      <t>カン</t>
    </rPh>
    <rPh sb="16" eb="18">
      <t>ギョウム</t>
    </rPh>
    <rPh sb="18" eb="20">
      <t>イタク</t>
    </rPh>
    <phoneticPr fontId="4"/>
  </si>
  <si>
    <t>大阪市東南部地域の廃線跡地における都市基盤整備に関する検討調査業務委託</t>
  </si>
  <si>
    <t>駐車場一覧表作成業務委託</t>
  </si>
  <si>
    <t>自動運転車導入における交通戦略のあり方検討調査業務委託</t>
  </si>
  <si>
    <t>たくみサービス</t>
  </si>
  <si>
    <t>臨海部交通アクセス検討調査業務委託</t>
    <rPh sb="13" eb="15">
      <t>ギョウム</t>
    </rPh>
    <rPh sb="15" eb="17">
      <t>イタク</t>
    </rPh>
    <phoneticPr fontId="4"/>
  </si>
  <si>
    <t>大阪城東部地区のまちづくり検討調査業務委託</t>
    <rPh sb="0" eb="3">
      <t>オオサカジョウ</t>
    </rPh>
    <rPh sb="3" eb="5">
      <t>トウブ</t>
    </rPh>
    <rPh sb="5" eb="7">
      <t>チク</t>
    </rPh>
    <rPh sb="13" eb="15">
      <t>ケントウ</t>
    </rPh>
    <rPh sb="15" eb="17">
      <t>チョウサ</t>
    </rPh>
    <rPh sb="17" eb="19">
      <t>ギョウム</t>
    </rPh>
    <rPh sb="19" eb="21">
      <t>イタク</t>
    </rPh>
    <phoneticPr fontId="4"/>
  </si>
  <si>
    <t>駐車実態調査業務委託</t>
  </si>
  <si>
    <t>なんば駅周辺における景観形成及び持続的なエリアマネジメントのあり方検討調査業務委託</t>
    <rPh sb="3" eb="4">
      <t>エキ</t>
    </rPh>
    <rPh sb="4" eb="6">
      <t>シュウヘン</t>
    </rPh>
    <rPh sb="10" eb="12">
      <t>ケイカン</t>
    </rPh>
    <rPh sb="12" eb="14">
      <t>ケイセイ</t>
    </rPh>
    <rPh sb="14" eb="15">
      <t>オヨ</t>
    </rPh>
    <rPh sb="16" eb="19">
      <t>ジゾクテキ</t>
    </rPh>
    <rPh sb="32" eb="33">
      <t>カタ</t>
    </rPh>
    <rPh sb="33" eb="35">
      <t>ケントウ</t>
    </rPh>
    <rPh sb="35" eb="37">
      <t>チョウサ</t>
    </rPh>
    <rPh sb="37" eb="39">
      <t>ギョウム</t>
    </rPh>
    <rPh sb="39" eb="41">
      <t>イタク</t>
    </rPh>
    <phoneticPr fontId="4"/>
  </si>
  <si>
    <t>○</t>
    <phoneticPr fontId="9"/>
  </si>
  <si>
    <t>「今里まちづくり活動協議会」まちづくり活動支援業務</t>
  </si>
  <si>
    <t>エリアマネジメント推進方策検討調査業務委託</t>
    <rPh sb="9" eb="11">
      <t>スイシン</t>
    </rPh>
    <rPh sb="11" eb="13">
      <t>ホウサク</t>
    </rPh>
    <rPh sb="13" eb="15">
      <t>ケントウ</t>
    </rPh>
    <rPh sb="15" eb="17">
      <t>チョウサ</t>
    </rPh>
    <rPh sb="17" eb="19">
      <t>ギョウム</t>
    </rPh>
    <rPh sb="19" eb="21">
      <t>イタク</t>
    </rPh>
    <phoneticPr fontId="4"/>
  </si>
  <si>
    <t>8-5-3</t>
    <phoneticPr fontId="9"/>
  </si>
  <si>
    <t>市民用建築情報検索システム機種更新に伴うデータ移行及びプログラム改修業務委託</t>
  </si>
  <si>
    <t>(株)パスコ大阪支店</t>
    <rPh sb="6" eb="8">
      <t>オオサカ</t>
    </rPh>
    <rPh sb="8" eb="10">
      <t>シテン</t>
    </rPh>
    <phoneticPr fontId="4"/>
  </si>
  <si>
    <t>サインポスト(株)</t>
    <phoneticPr fontId="4"/>
  </si>
  <si>
    <t>アジア航測(株)大阪支店</t>
    <rPh sb="3" eb="5">
      <t>コウソク</t>
    </rPh>
    <rPh sb="8" eb="10">
      <t>オオサカ</t>
    </rPh>
    <rPh sb="10" eb="12">
      <t>シテン</t>
    </rPh>
    <phoneticPr fontId="4"/>
  </si>
  <si>
    <t>国際航業(株)大阪支店</t>
    <rPh sb="0" eb="2">
      <t>コクサイ</t>
    </rPh>
    <rPh sb="2" eb="4">
      <t>コウギョウ</t>
    </rPh>
    <rPh sb="7" eb="9">
      <t>オオサカ</t>
    </rPh>
    <rPh sb="9" eb="11">
      <t>シテン</t>
    </rPh>
    <phoneticPr fontId="4"/>
  </si>
  <si>
    <t>(株)田園不動産鑑定</t>
    <rPh sb="3" eb="5">
      <t>デンエン</t>
    </rPh>
    <rPh sb="5" eb="8">
      <t>フドウサン</t>
    </rPh>
    <rPh sb="8" eb="10">
      <t>カンテイ</t>
    </rPh>
    <phoneticPr fontId="4"/>
  </si>
  <si>
    <t>ジェイアール西日本コンサルタンツ(株)</t>
    <rPh sb="6" eb="7">
      <t>ニシ</t>
    </rPh>
    <rPh sb="7" eb="9">
      <t>ニホン</t>
    </rPh>
    <phoneticPr fontId="4"/>
  </si>
  <si>
    <t>(株)総合計画機構</t>
    <rPh sb="3" eb="5">
      <t>ソウゴウ</t>
    </rPh>
    <rPh sb="5" eb="7">
      <t>ケイカク</t>
    </rPh>
    <rPh sb="7" eb="9">
      <t>キコウ</t>
    </rPh>
    <phoneticPr fontId="4"/>
  </si>
  <si>
    <t>(株)ＫＳパートナーズ</t>
    <phoneticPr fontId="4"/>
  </si>
  <si>
    <t>(株)トゥルービジョン</t>
    <phoneticPr fontId="4"/>
  </si>
  <si>
    <t>(株)ホープクリエイト</t>
    <phoneticPr fontId="4"/>
  </si>
  <si>
    <t>(公社)大阪公共嘱託登記土地家屋調査士協会</t>
    <rPh sb="1" eb="3">
      <t>コウシャ</t>
    </rPh>
    <rPh sb="4" eb="6">
      <t>オオサカ</t>
    </rPh>
    <rPh sb="6" eb="8">
      <t>コウキョウ</t>
    </rPh>
    <rPh sb="8" eb="10">
      <t>ショクタク</t>
    </rPh>
    <rPh sb="10" eb="12">
      <t>トウキ</t>
    </rPh>
    <rPh sb="12" eb="14">
      <t>トチ</t>
    </rPh>
    <rPh sb="14" eb="16">
      <t>カオク</t>
    </rPh>
    <rPh sb="16" eb="19">
      <t>チョウサシ</t>
    </rPh>
    <rPh sb="19" eb="21">
      <t>キョウカイ</t>
    </rPh>
    <phoneticPr fontId="4"/>
  </si>
  <si>
    <t>(株)ハヤシハウジング</t>
    <phoneticPr fontId="4"/>
  </si>
  <si>
    <t>(株)地域・交通計画研究所</t>
    <rPh sb="3" eb="5">
      <t>チイキ</t>
    </rPh>
    <rPh sb="6" eb="8">
      <t>コウツウ</t>
    </rPh>
    <rPh sb="8" eb="10">
      <t>ケイカク</t>
    </rPh>
    <rPh sb="10" eb="13">
      <t>ケンキュウショ</t>
    </rPh>
    <phoneticPr fontId="4"/>
  </si>
  <si>
    <t>(株)Ｅ－ＤＥＳＩＧＮ</t>
    <phoneticPr fontId="4"/>
  </si>
  <si>
    <t>(株)アンス</t>
    <phoneticPr fontId="4"/>
  </si>
  <si>
    <t>(株)関西総合研究所</t>
    <rPh sb="3" eb="5">
      <t>カンサイ</t>
    </rPh>
    <rPh sb="5" eb="7">
      <t>ソウゴウ</t>
    </rPh>
    <rPh sb="7" eb="10">
      <t>ケンキュウショ</t>
    </rPh>
    <phoneticPr fontId="4"/>
  </si>
  <si>
    <t>大都美装(株)</t>
    <rPh sb="0" eb="1">
      <t>ダイ</t>
    </rPh>
    <rPh sb="1" eb="2">
      <t>ト</t>
    </rPh>
    <rPh sb="2" eb="3">
      <t>ビ</t>
    </rPh>
    <rPh sb="3" eb="4">
      <t>ソウ</t>
    </rPh>
    <phoneticPr fontId="4"/>
  </si>
  <si>
    <t>開発エンジニアリング(株)大阪事務所</t>
    <rPh sb="0" eb="2">
      <t>カイハツ</t>
    </rPh>
    <phoneticPr fontId="4"/>
  </si>
  <si>
    <t>あいあいメンテナンス(株)</t>
    <phoneticPr fontId="4"/>
  </si>
  <si>
    <t>ユニオンシステム(株)</t>
    <phoneticPr fontId="4"/>
  </si>
  <si>
    <t>(株)構造ソフト</t>
    <rPh sb="3" eb="5">
      <t>コウゾウ</t>
    </rPh>
    <phoneticPr fontId="4"/>
  </si>
  <si>
    <t>(株)建築ピボット大阪支社</t>
    <rPh sb="3" eb="5">
      <t>ケンチク</t>
    </rPh>
    <rPh sb="9" eb="11">
      <t>オオサカ</t>
    </rPh>
    <rPh sb="11" eb="13">
      <t>シシャ</t>
    </rPh>
    <phoneticPr fontId="4"/>
  </si>
  <si>
    <t>開発エンジニアリング(株)大阪事務所</t>
    <rPh sb="0" eb="2">
      <t>カイハツ</t>
    </rPh>
    <rPh sb="13" eb="15">
      <t>オオサカ</t>
    </rPh>
    <rPh sb="15" eb="17">
      <t>ジム</t>
    </rPh>
    <rPh sb="17" eb="18">
      <t>ショ</t>
    </rPh>
    <phoneticPr fontId="4"/>
  </si>
  <si>
    <t>(一財)建築行政情報センター</t>
    <rPh sb="1" eb="2">
      <t>イチ</t>
    </rPh>
    <rPh sb="2" eb="3">
      <t>ザイ</t>
    </rPh>
    <rPh sb="4" eb="6">
      <t>ケンチク</t>
    </rPh>
    <rPh sb="6" eb="8">
      <t>ギョウセイ</t>
    </rPh>
    <rPh sb="8" eb="10">
      <t>ジョウホウ</t>
    </rPh>
    <phoneticPr fontId="4"/>
  </si>
  <si>
    <t>(一財)大阪建築防災センター</t>
    <rPh sb="1" eb="2">
      <t>イチ</t>
    </rPh>
    <rPh sb="2" eb="3">
      <t>ザイ</t>
    </rPh>
    <rPh sb="4" eb="6">
      <t>オオサカ</t>
    </rPh>
    <rPh sb="6" eb="8">
      <t>ケンチク</t>
    </rPh>
    <rPh sb="8" eb="10">
      <t>ボウサイ</t>
    </rPh>
    <phoneticPr fontId="4"/>
  </si>
  <si>
    <t>(有)ケース</t>
    <rPh sb="1" eb="2">
      <t>ユウ</t>
    </rPh>
    <phoneticPr fontId="4"/>
  </si>
  <si>
    <t>(株)ワイド吹田支店</t>
    <rPh sb="6" eb="8">
      <t>スイタ</t>
    </rPh>
    <rPh sb="8" eb="10">
      <t>シテン</t>
    </rPh>
    <phoneticPr fontId="4"/>
  </si>
  <si>
    <t>ＦＰＭ－α</t>
    <phoneticPr fontId="9"/>
  </si>
  <si>
    <t>平成３０年度大阪市共通電子地図データ整備業務委託</t>
    <phoneticPr fontId="9"/>
  </si>
  <si>
    <t>平成３０年度アイ・スポットにおける管理運営業務委託</t>
    <rPh sb="0" eb="2">
      <t>ヘイセイ</t>
    </rPh>
    <rPh sb="4" eb="6">
      <t>ネンド</t>
    </rPh>
    <rPh sb="17" eb="19">
      <t>カンリ</t>
    </rPh>
    <rPh sb="19" eb="21">
      <t>ウンエイ</t>
    </rPh>
    <rPh sb="21" eb="23">
      <t>ギョウム</t>
    </rPh>
    <rPh sb="23" eb="25">
      <t>イタク</t>
    </rPh>
    <phoneticPr fontId="4"/>
  </si>
  <si>
    <t>平成３０年度都市計画局所管用地内除草業務委託</t>
    <rPh sb="0" eb="2">
      <t>ヘイセイ</t>
    </rPh>
    <rPh sb="4" eb="6">
      <t>ネンド</t>
    </rPh>
    <rPh sb="6" eb="11">
      <t>トシケイカクキョク</t>
    </rPh>
    <rPh sb="11" eb="13">
      <t>ショカン</t>
    </rPh>
    <rPh sb="13" eb="15">
      <t>ヨウチ</t>
    </rPh>
    <rPh sb="15" eb="16">
      <t>ナイ</t>
    </rPh>
    <rPh sb="16" eb="18">
      <t>ジョソウ</t>
    </rPh>
    <rPh sb="18" eb="20">
      <t>ギョウム</t>
    </rPh>
    <rPh sb="20" eb="22">
      <t>イタク</t>
    </rPh>
    <phoneticPr fontId="4"/>
  </si>
  <si>
    <t>平成３０年度アイ・スポットにおける清掃業務委託</t>
    <phoneticPr fontId="9"/>
  </si>
  <si>
    <t>平成３０年度なんば駅周辺空間再編に係る設計業務委託</t>
    <rPh sb="12" eb="14">
      <t>クウカン</t>
    </rPh>
    <phoneticPr fontId="4"/>
  </si>
  <si>
    <t>平成３０年度御堂筋彫刻清掃支援業務委託</t>
    <phoneticPr fontId="9"/>
  </si>
  <si>
    <t>平成３０年度建築計画概要書等の写し交付等業務委託</t>
    <phoneticPr fontId="9"/>
  </si>
  <si>
    <t>平成３０年度市民用建築情報検索システム運用業務委託</t>
    <phoneticPr fontId="9"/>
  </si>
  <si>
    <t>平成３０年度建築台帳整備に係るデータ整備業務委託</t>
    <phoneticPr fontId="9"/>
  </si>
  <si>
    <t>平成３０年度都市計画行政支援システム運用保守業務委託</t>
    <phoneticPr fontId="9"/>
  </si>
  <si>
    <t>平成２７年国勢調査メッシュ集計業務委託</t>
    <rPh sb="0" eb="2">
      <t>ヘイセイ</t>
    </rPh>
    <rPh sb="4" eb="5">
      <t>ネン</t>
    </rPh>
    <rPh sb="5" eb="7">
      <t>コクセイ</t>
    </rPh>
    <rPh sb="7" eb="9">
      <t>チョウサ</t>
    </rPh>
    <rPh sb="13" eb="15">
      <t>シュウケイ</t>
    </rPh>
    <rPh sb="15" eb="17">
      <t>ギョウム</t>
    </rPh>
    <rPh sb="17" eb="19">
      <t>イタク</t>
    </rPh>
    <phoneticPr fontId="4"/>
  </si>
  <si>
    <t>平成３０年度大阪市都市計画局接遇研修業務委託</t>
    <rPh sb="0" eb="2">
      <t>ヘイセイ</t>
    </rPh>
    <rPh sb="4" eb="5">
      <t>ネン</t>
    </rPh>
    <rPh sb="5" eb="6">
      <t>ド</t>
    </rPh>
    <rPh sb="6" eb="9">
      <t>オオサカシ</t>
    </rPh>
    <rPh sb="9" eb="11">
      <t>トシ</t>
    </rPh>
    <rPh sb="11" eb="13">
      <t>ケイカク</t>
    </rPh>
    <rPh sb="13" eb="14">
      <t>キョク</t>
    </rPh>
    <rPh sb="14" eb="16">
      <t>セツグウ</t>
    </rPh>
    <rPh sb="16" eb="18">
      <t>ケンシュウ</t>
    </rPh>
    <rPh sb="18" eb="20">
      <t>ギョウム</t>
    </rPh>
    <rPh sb="20" eb="22">
      <t>イタク</t>
    </rPh>
    <phoneticPr fontId="4"/>
  </si>
  <si>
    <t>ＡｒｃＧＩＳＤｅｓｋｔｏｐサポート保守</t>
    <phoneticPr fontId="9"/>
  </si>
  <si>
    <t>平成３０年度都市計画法等各種届出データ整備業務委託</t>
    <phoneticPr fontId="9"/>
  </si>
  <si>
    <t>構造計算プログラムの運用に係る保守メンテナンス・サポート委託(ＳＳ７)</t>
    <phoneticPr fontId="9"/>
  </si>
  <si>
    <t>構造計算プログラムの運用に係る保守メンテナンス・サポート委託(ＢＵＳ－６)</t>
    <phoneticPr fontId="9"/>
  </si>
  <si>
    <t>ＪＬＬ森井鑑定(株)大阪本社</t>
    <phoneticPr fontId="9"/>
  </si>
  <si>
    <t>構造計算プログラムの運用に係る保守メンテナンス・サポート委託(ＢＵＩＬＤ．一貫Ⅴ・標準版)</t>
    <phoneticPr fontId="9"/>
  </si>
  <si>
    <t>(株)クリーンクニナカ</t>
    <rPh sb="0" eb="3">
      <t>カブ</t>
    </rPh>
    <phoneticPr fontId="9"/>
  </si>
  <si>
    <t>平成３０年度大阪市役所本庁舎産業廃棄物収集運搬・処分業務委託(概算契約)</t>
    <rPh sb="0" eb="2">
      <t>ヘイセイ</t>
    </rPh>
    <rPh sb="4" eb="5">
      <t>ネン</t>
    </rPh>
    <rPh sb="5" eb="6">
      <t>ド</t>
    </rPh>
    <rPh sb="6" eb="8">
      <t>オオサカ</t>
    </rPh>
    <rPh sb="8" eb="11">
      <t>シヤクショ</t>
    </rPh>
    <rPh sb="11" eb="12">
      <t>ホン</t>
    </rPh>
    <rPh sb="12" eb="14">
      <t>チョウシャ</t>
    </rPh>
    <rPh sb="14" eb="16">
      <t>サンギョウ</t>
    </rPh>
    <rPh sb="16" eb="19">
      <t>ハイキブツ</t>
    </rPh>
    <rPh sb="19" eb="21">
      <t>シュウシュウ</t>
    </rPh>
    <rPh sb="21" eb="23">
      <t>ウンパン</t>
    </rPh>
    <rPh sb="24" eb="26">
      <t>ショブン</t>
    </rPh>
    <rPh sb="26" eb="28">
      <t>ギョウム</t>
    </rPh>
    <rPh sb="28" eb="30">
      <t>イタク</t>
    </rPh>
    <rPh sb="31" eb="33">
      <t>ガイサン</t>
    </rPh>
    <rPh sb="33" eb="35">
      <t>ケイヤク</t>
    </rPh>
    <phoneticPr fontId="9"/>
  </si>
  <si>
    <t>公募
指名</t>
    <rPh sb="0" eb="2">
      <t>コウボ</t>
    </rPh>
    <phoneticPr fontId="9"/>
  </si>
  <si>
    <t>8-5-3</t>
  </si>
  <si>
    <t>平成３０年度建築計画概要書の閲覧等の申請にかかる窓口業務労働者派遣事業(概算契約)</t>
  </si>
  <si>
    <t>(株)マイナビワークス人材派遣事業部大阪支社</t>
    <rPh sb="1" eb="2">
      <t>カブ</t>
    </rPh>
    <rPh sb="11" eb="13">
      <t>ジンザイ</t>
    </rPh>
    <rPh sb="13" eb="15">
      <t>ハケン</t>
    </rPh>
    <rPh sb="15" eb="17">
      <t>ジギョウ</t>
    </rPh>
    <rPh sb="17" eb="18">
      <t>ブ</t>
    </rPh>
    <rPh sb="18" eb="20">
      <t>オオサカ</t>
    </rPh>
    <rPh sb="20" eb="22">
      <t>シシャ</t>
    </rPh>
    <phoneticPr fontId="9"/>
  </si>
  <si>
    <t>大阪北口広場にかかる継続賃料評価業務委託(概算契約)</t>
    <rPh sb="18" eb="20">
      <t>イタク</t>
    </rPh>
    <phoneticPr fontId="4"/>
  </si>
  <si>
    <t>景観形成方策検討調査業務委託(対象エリアにおける方策等検討調査)</t>
    <phoneticPr fontId="9"/>
  </si>
  <si>
    <t>都市施設基本計画策定調査業務委託(交通結節点とその周辺地域における都市基盤整備に関する検討調査その２)</t>
    <phoneticPr fontId="9"/>
  </si>
  <si>
    <t>平成３０年度都市計画局所管用地土壌状況調査(平面)業務委託</t>
    <phoneticPr fontId="9"/>
  </si>
  <si>
    <t>平成３０年度御堂筋都市彫刻点検・補修業務委託</t>
    <phoneticPr fontId="9"/>
  </si>
  <si>
    <t>「深江創生プロジェクト」まちづくり活動支援業務</t>
    <phoneticPr fontId="9"/>
  </si>
  <si>
    <t>平成３０年度大阪市建築行政支援システム建築台帳整備に係るデータ入力業務委託(概算契約)</t>
    <phoneticPr fontId="9"/>
  </si>
  <si>
    <t>(株)ソシオ</t>
    <rPh sb="1" eb="2">
      <t>カブ</t>
    </rPh>
    <phoneticPr fontId="3"/>
  </si>
  <si>
    <t>平成３０年住宅・土地統計調査にかかる審査会場における審査業務等の労働者派遣事業(概算契約)</t>
    <phoneticPr fontId="9"/>
  </si>
  <si>
    <t>平成３０年住宅・土地統計調査東淀川区の実地調査業務</t>
    <rPh sb="0" eb="2">
      <t>ヘイセイ</t>
    </rPh>
    <rPh sb="4" eb="5">
      <t>ネン</t>
    </rPh>
    <rPh sb="5" eb="7">
      <t>ジュウタク</t>
    </rPh>
    <rPh sb="8" eb="10">
      <t>トチ</t>
    </rPh>
    <rPh sb="10" eb="12">
      <t>トウケイ</t>
    </rPh>
    <rPh sb="12" eb="14">
      <t>チョウサ</t>
    </rPh>
    <rPh sb="14" eb="18">
      <t>ヒガシヨドガワク</t>
    </rPh>
    <rPh sb="19" eb="21">
      <t>ジッチ</t>
    </rPh>
    <rPh sb="21" eb="23">
      <t>チョウサ</t>
    </rPh>
    <rPh sb="23" eb="25">
      <t>ギョウム</t>
    </rPh>
    <phoneticPr fontId="9"/>
  </si>
  <si>
    <t>(社福)大阪自彊館</t>
    <rPh sb="1" eb="2">
      <t>シャ</t>
    </rPh>
    <rPh sb="2" eb="3">
      <t>フク</t>
    </rPh>
    <phoneticPr fontId="9"/>
  </si>
  <si>
    <t>(社福)至心会</t>
    <rPh sb="1" eb="2">
      <t>シャ</t>
    </rPh>
    <rPh sb="2" eb="3">
      <t>フク</t>
    </rPh>
    <phoneticPr fontId="9"/>
  </si>
  <si>
    <t>２０２０年国勢調査第２次試験調査オンライン回答ブース運用業務</t>
    <phoneticPr fontId="9"/>
  </si>
  <si>
    <t>ポートスタッフ(株)</t>
    <phoneticPr fontId="9"/>
  </si>
  <si>
    <t>平成３０年度航空写真経年異動判読業務委託</t>
    <phoneticPr fontId="3"/>
  </si>
  <si>
    <t>(株)エヌ・イー計測</t>
    <rPh sb="0" eb="3">
      <t>カブ</t>
    </rPh>
    <rPh sb="8" eb="10">
      <t>ケイソク</t>
    </rPh>
    <phoneticPr fontId="3"/>
  </si>
  <si>
    <t>(株)インフォマティクス大阪営業所</t>
    <rPh sb="12" eb="14">
      <t>オオサカ</t>
    </rPh>
    <rPh sb="14" eb="17">
      <t>エイギョウショ</t>
    </rPh>
    <phoneticPr fontId="3"/>
  </si>
  <si>
    <t>統合型ＧＩＳ(庁内業務ＧＩＳ)保守及びデータ更新業務委託</t>
    <phoneticPr fontId="9"/>
  </si>
  <si>
    <t>都市計画局</t>
    <rPh sb="0" eb="2">
      <t>トシ</t>
    </rPh>
    <rPh sb="2" eb="4">
      <t>ケイカク</t>
    </rPh>
    <rPh sb="4" eb="5">
      <t>キョク</t>
    </rPh>
    <phoneticPr fontId="3"/>
  </si>
  <si>
    <t>8-5-2</t>
    <phoneticPr fontId="9"/>
  </si>
  <si>
    <t>統合型ＧＩＳ(市民向けＧＩＳ)サービス提供業務委託</t>
    <phoneticPr fontId="9"/>
  </si>
  <si>
    <t>統合型ＧＩＳ(市民向けＧＩＳ)サービス提供業務委託(長期継続契約)</t>
    <phoneticPr fontId="9"/>
  </si>
  <si>
    <t>統合型ＧＩＳ(市民向けＧＩＳ)用コンテンツ作成業務委託(その２)</t>
    <phoneticPr fontId="9"/>
  </si>
  <si>
    <t>8-5-2</t>
    <phoneticPr fontId="9"/>
  </si>
  <si>
    <t>統合型ＧＩＳ(市民向けＧＩＳ)アクセシビリティ対応業務委託</t>
    <phoneticPr fontId="9"/>
  </si>
  <si>
    <t>公募
指名</t>
    <rPh sb="3" eb="5">
      <t>シメイ</t>
    </rPh>
    <phoneticPr fontId="9"/>
  </si>
  <si>
    <t>平成３０年度近畿圏総合都市交通体系調査業務委託</t>
    <rPh sb="0" eb="2">
      <t>ヘイセイ</t>
    </rPh>
    <rPh sb="4" eb="5">
      <t>ネン</t>
    </rPh>
    <rPh sb="5" eb="6">
      <t>ド</t>
    </rPh>
    <rPh sb="6" eb="9">
      <t>キンキケン</t>
    </rPh>
    <rPh sb="9" eb="11">
      <t>ソウゴウ</t>
    </rPh>
    <rPh sb="11" eb="13">
      <t>トシ</t>
    </rPh>
    <rPh sb="13" eb="15">
      <t>コウツウ</t>
    </rPh>
    <rPh sb="15" eb="17">
      <t>タイケイ</t>
    </rPh>
    <rPh sb="17" eb="19">
      <t>チョウサ</t>
    </rPh>
    <rPh sb="19" eb="21">
      <t>ギョウム</t>
    </rPh>
    <rPh sb="21" eb="23">
      <t>イタク</t>
    </rPh>
    <phoneticPr fontId="4"/>
  </si>
  <si>
    <t>(株)地域計画建築研究所大阪事務所</t>
    <rPh sb="0" eb="3">
      <t>カブ</t>
    </rPh>
    <rPh sb="3" eb="5">
      <t>チイキ</t>
    </rPh>
    <rPh sb="5" eb="7">
      <t>ケイカク</t>
    </rPh>
    <rPh sb="7" eb="9">
      <t>ケンチク</t>
    </rPh>
    <rPh sb="9" eb="12">
      <t>ケンキュウショ</t>
    </rPh>
    <rPh sb="12" eb="14">
      <t>オオサカ</t>
    </rPh>
    <rPh sb="14" eb="16">
      <t>ジム</t>
    </rPh>
    <rPh sb="16" eb="17">
      <t>ショ</t>
    </rPh>
    <phoneticPr fontId="2"/>
  </si>
  <si>
    <t>ＨＳＳエンジニヤリング(株)</t>
    <phoneticPr fontId="4"/>
  </si>
  <si>
    <t>平成３０年度都市計画データ更新業務委託(概算契約)</t>
    <phoneticPr fontId="9"/>
  </si>
  <si>
    <t>都市計画の基本方針(産業・雇用)に関する検討調査業務委託</t>
    <rPh sb="26" eb="28">
      <t>イタク</t>
    </rPh>
    <phoneticPr fontId="9"/>
  </si>
  <si>
    <t>(株)フォーラムＫ</t>
    <phoneticPr fontId="4"/>
  </si>
  <si>
    <t>平成３０年度大阪都市計画図(総括図)等データ整備業務委託</t>
    <rPh sb="0" eb="2">
      <t>ヘイセイ</t>
    </rPh>
    <rPh sb="4" eb="6">
      <t>ネンド</t>
    </rPh>
    <phoneticPr fontId="4"/>
  </si>
  <si>
    <t>周辺地区開発事業用地に係る境界確定業務委託(概算契約)</t>
    <phoneticPr fontId="9"/>
  </si>
  <si>
    <t>中之島４丁目地区未来医療国際拠点用地貸付にかかる不動産鑑定業務委託(概算契約)</t>
    <phoneticPr fontId="9"/>
  </si>
  <si>
    <t>大阪市建築行政支援システム運用業務委託(長期継続)</t>
    <phoneticPr fontId="9"/>
  </si>
  <si>
    <t>建築行政共用データベースシステム(総合管理センター環境)利用に係る業務委託</t>
    <phoneticPr fontId="9"/>
  </si>
  <si>
    <t>中央復建コンサルタンツ(株)</t>
    <rPh sb="0" eb="2">
      <t>チュウオウ</t>
    </rPh>
    <rPh sb="2" eb="4">
      <t>フッケン</t>
    </rPh>
    <phoneticPr fontId="4"/>
  </si>
  <si>
    <r>
      <t xml:space="preserve">科目
</t>
    </r>
    <r>
      <rPr>
        <sz val="10"/>
        <rFont val="ＭＳ 明朝"/>
        <family val="1"/>
        <charset val="128"/>
      </rPr>
      <t>(款-項-目)</t>
    </r>
    <rPh sb="0" eb="2">
      <t>カモク</t>
    </rPh>
    <rPh sb="4" eb="5">
      <t>カン</t>
    </rPh>
    <rPh sb="6" eb="7">
      <t>コウ</t>
    </rPh>
    <rPh sb="8" eb="9">
      <t>メ</t>
    </rPh>
    <phoneticPr fontId="9"/>
  </si>
  <si>
    <t>(株)都市空間研究所大阪本社</t>
    <rPh sb="3" eb="5">
      <t>トシ</t>
    </rPh>
    <rPh sb="5" eb="7">
      <t>クウカン</t>
    </rPh>
    <rPh sb="7" eb="10">
      <t>ケンキュウショ</t>
    </rPh>
    <rPh sb="10" eb="12">
      <t>オオサカ</t>
    </rPh>
    <rPh sb="12" eb="14">
      <t>ホンシャ</t>
    </rPh>
    <phoneticPr fontId="3"/>
  </si>
  <si>
    <t>所属計</t>
    <rPh sb="0" eb="2">
      <t>ショゾク</t>
    </rPh>
    <rPh sb="2" eb="3">
      <t>ケイ</t>
    </rPh>
    <phoneticPr fontId="9"/>
  </si>
  <si>
    <t>（再掲）契約方法別支出額</t>
    <phoneticPr fontId="9"/>
  </si>
  <si>
    <t>一般競争入札</t>
    <phoneticPr fontId="9"/>
  </si>
  <si>
    <t>指名競争入札</t>
    <phoneticPr fontId="9"/>
  </si>
  <si>
    <t>指名</t>
    <rPh sb="0" eb="2">
      <t>シメイ</t>
    </rPh>
    <phoneticPr fontId="0"/>
  </si>
  <si>
    <t>公募型指名競争入札</t>
    <phoneticPr fontId="9"/>
  </si>
  <si>
    <t>公募
指名</t>
    <rPh sb="0" eb="2">
      <t>コウボ</t>
    </rPh>
    <rPh sb="3" eb="5">
      <t>シメイ</t>
    </rPh>
    <phoneticPr fontId="1"/>
  </si>
  <si>
    <t>公募による指定管理者の選定</t>
    <phoneticPr fontId="9"/>
  </si>
  <si>
    <t>公募</t>
    <rPh sb="0" eb="2">
      <t>コウボ</t>
    </rPh>
    <phoneticPr fontId="8"/>
  </si>
  <si>
    <t>特名による指定管理者の選定</t>
    <phoneticPr fontId="9"/>
  </si>
  <si>
    <t>非公募</t>
    <rPh sb="0" eb="1">
      <t>ヒ</t>
    </rPh>
    <rPh sb="1" eb="3">
      <t>コウボ</t>
    </rPh>
    <phoneticPr fontId="1"/>
  </si>
  <si>
    <t>見積比較による随意契約</t>
    <phoneticPr fontId="9"/>
  </si>
  <si>
    <t>その他特名による随意契約</t>
    <phoneticPr fontId="9"/>
  </si>
  <si>
    <t>特随</t>
    <rPh sb="0" eb="1">
      <t>トク</t>
    </rPh>
    <rPh sb="1" eb="2">
      <t>ズイ</t>
    </rPh>
    <phoneticPr fontId="1"/>
  </si>
  <si>
    <t>（その他特名による随意契約の割合）</t>
    <phoneticPr fontId="9"/>
  </si>
  <si>
    <t>合計</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</si>
</sst>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41">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14"/>
      <color theme="1"/>
      <name val="ＭＳ 明朝"/>
      <family val="1"/>
      <charset val="128"/>
    </font>
    <font>
      <sz val="10"/>
      <name val="ＭＳ 明朝"/>
      <family val="1"/>
      <charset val="128"/>
    </font>
    <font>
      <sz val="8"/>
      <color theme="1"/>
      <name val="ＭＳ 明朝"/>
      <family val="1"/>
      <charset val="128"/>
    </font>
  </fonts>
  <fills count="2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s>
  <cellStyleXfs count="88">
    <xf numFmtId="0" fontId="0" fillId="0" borderId="0"/>
    <xf numFmtId="38" fontId="7" fillId="0" borderId="0" applyFont="0" applyFill="0" applyBorder="0" applyAlignment="0" applyProtection="0"/>
    <xf numFmtId="0" fontId="7" fillId="0" borderId="0"/>
    <xf numFmtId="0" fontId="7" fillId="0" borderId="0"/>
    <xf numFmtId="0" fontId="7" fillId="0" borderId="0"/>
    <xf numFmtId="0" fontId="7" fillId="0" borderId="0"/>
    <xf numFmtId="179" fontId="17" fillId="0" borderId="0" applyFill="0" applyBorder="0" applyAlignment="0"/>
    <xf numFmtId="38" fontId="13" fillId="0" borderId="0" applyFont="0" applyFill="0" applyBorder="0" applyAlignment="0" applyProtection="0"/>
    <xf numFmtId="40"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38" fontId="15" fillId="2" borderId="0" applyNumberFormat="0" applyBorder="0" applyAlignment="0" applyProtection="0"/>
    <xf numFmtId="0" fontId="16" fillId="0" borderId="8" applyNumberFormat="0" applyAlignment="0" applyProtection="0">
      <alignment horizontal="left" vertical="center"/>
    </xf>
    <xf numFmtId="0" fontId="16" fillId="0" borderId="6">
      <alignment horizontal="left" vertical="center"/>
    </xf>
    <xf numFmtId="10" fontId="15" fillId="3" borderId="2" applyNumberFormat="0" applyBorder="0" applyAlignment="0" applyProtection="0"/>
    <xf numFmtId="182" fontId="18" fillId="0" borderId="0"/>
    <xf numFmtId="0" fontId="19" fillId="0" borderId="0"/>
    <xf numFmtId="10" fontId="19" fillId="0" borderId="0" applyFont="0" applyFill="0" applyBorder="0" applyAlignment="0" applyProtection="0"/>
    <xf numFmtId="183" fontId="20" fillId="0" borderId="0" applyBorder="0">
      <alignment horizontal="right"/>
    </xf>
    <xf numFmtId="49" fontId="7" fillId="0" borderId="0" applyFont="0"/>
    <xf numFmtId="49" fontId="7" fillId="0" borderId="0" applyFont="0"/>
    <xf numFmtId="38" fontId="7" fillId="0" borderId="0" applyFont="0" applyFill="0" applyBorder="0" applyAlignment="0" applyProtection="0"/>
    <xf numFmtId="184" fontId="20" fillId="0" borderId="0" applyFill="0" applyBorder="0"/>
    <xf numFmtId="183" fontId="20" fillId="0" borderId="0" applyFill="0" applyBorder="0"/>
    <xf numFmtId="185" fontId="20" fillId="0" borderId="0" applyBorder="0">
      <alignment horizontal="left"/>
    </xf>
    <xf numFmtId="49" fontId="20" fillId="4" borderId="9">
      <alignment horizontal="center"/>
    </xf>
    <xf numFmtId="177" fontId="20" fillId="4" borderId="9">
      <alignment horizontal="right"/>
    </xf>
    <xf numFmtId="14" fontId="20" fillId="4" borderId="0" applyBorder="0">
      <alignment horizontal="center"/>
    </xf>
    <xf numFmtId="49" fontId="20" fillId="0" borderId="9"/>
    <xf numFmtId="14" fontId="20" fillId="0" borderId="4" applyBorder="0">
      <alignment horizontal="left"/>
    </xf>
    <xf numFmtId="14" fontId="20" fillId="0" borderId="0" applyFill="0" applyBorder="0"/>
    <xf numFmtId="0" fontId="10" fillId="0" borderId="0"/>
    <xf numFmtId="0" fontId="10" fillId="0" borderId="0"/>
    <xf numFmtId="49" fontId="20" fillId="0" borderId="0"/>
    <xf numFmtId="0" fontId="12" fillId="0" borderId="0"/>
    <xf numFmtId="0" fontId="10" fillId="0" borderId="0"/>
    <xf numFmtId="0" fontId="10" fillId="0" borderId="0"/>
    <xf numFmtId="38" fontId="7" fillId="0" borderId="0" applyFont="0" applyFill="0" applyBorder="0" applyAlignment="0" applyProtection="0"/>
    <xf numFmtId="0" fontId="10" fillId="0" borderId="0"/>
    <xf numFmtId="0" fontId="19"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6" fontId="7" fillId="0" borderId="0" applyFont="0" applyFill="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5"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23" borderId="0" applyNumberFormat="0" applyBorder="0" applyAlignment="0" applyProtection="0">
      <alignment vertical="center"/>
    </xf>
    <xf numFmtId="0" fontId="28" fillId="0" borderId="0" applyNumberFormat="0" applyFill="0" applyBorder="0" applyAlignment="0" applyProtection="0">
      <alignment vertical="center"/>
    </xf>
    <xf numFmtId="0" fontId="29" fillId="24" borderId="11" applyNumberFormat="0" applyAlignment="0" applyProtection="0">
      <alignment vertical="center"/>
    </xf>
    <xf numFmtId="0" fontId="24" fillId="25" borderId="0" applyNumberFormat="0" applyBorder="0" applyAlignment="0" applyProtection="0">
      <alignment vertical="center"/>
    </xf>
    <xf numFmtId="0" fontId="10" fillId="26" borderId="12" applyNumberFormat="0" applyFont="0" applyAlignment="0" applyProtection="0">
      <alignment vertical="center"/>
    </xf>
    <xf numFmtId="0" fontId="30" fillId="0" borderId="13" applyNumberFormat="0" applyFill="0" applyAlignment="0" applyProtection="0">
      <alignment vertical="center"/>
    </xf>
    <xf numFmtId="0" fontId="22" fillId="7" borderId="0" applyNumberFormat="0" applyBorder="0" applyAlignment="0" applyProtection="0">
      <alignment vertical="center"/>
    </xf>
    <xf numFmtId="0" fontId="31" fillId="27" borderId="14" applyNumberFormat="0" applyAlignment="0" applyProtection="0">
      <alignment vertical="center"/>
    </xf>
    <xf numFmtId="0" fontId="32" fillId="0" borderId="0" applyNumberFormat="0" applyFill="0" applyBorder="0" applyAlignment="0" applyProtection="0">
      <alignment vertical="center"/>
    </xf>
    <xf numFmtId="0" fontId="26" fillId="0" borderId="15" applyNumberFormat="0" applyFill="0" applyAlignment="0" applyProtection="0">
      <alignment vertical="center"/>
    </xf>
    <xf numFmtId="0" fontId="25" fillId="0" borderId="16" applyNumberFormat="0" applyFill="0" applyAlignment="0" applyProtection="0">
      <alignment vertical="center"/>
    </xf>
    <xf numFmtId="0" fontId="33" fillId="0" borderId="17" applyNumberFormat="0" applyFill="0" applyAlignment="0" applyProtection="0">
      <alignment vertical="center"/>
    </xf>
    <xf numFmtId="0" fontId="33" fillId="0" borderId="0" applyNumberFormat="0" applyFill="0" applyBorder="0" applyAlignment="0" applyProtection="0">
      <alignment vertical="center"/>
    </xf>
    <xf numFmtId="0" fontId="34" fillId="0" borderId="18" applyNumberFormat="0" applyFill="0" applyAlignment="0" applyProtection="0">
      <alignment vertical="center"/>
    </xf>
    <xf numFmtId="0" fontId="27" fillId="27" borderId="19" applyNumberFormat="0" applyAlignment="0" applyProtection="0">
      <alignment vertical="center"/>
    </xf>
    <xf numFmtId="0" fontId="23" fillId="0" borderId="0" applyNumberFormat="0" applyFill="0" applyBorder="0" applyAlignment="0" applyProtection="0">
      <alignment vertical="center"/>
    </xf>
    <xf numFmtId="0" fontId="35" fillId="11" borderId="14" applyNumberFormat="0" applyAlignment="0" applyProtection="0">
      <alignment vertical="center"/>
    </xf>
    <xf numFmtId="0" fontId="36" fillId="8" borderId="0" applyNumberFormat="0" applyBorder="0" applyAlignment="0" applyProtection="0">
      <alignment vertical="center"/>
    </xf>
  </cellStyleXfs>
  <cellXfs count="69">
    <xf numFmtId="0" fontId="0" fillId="0" borderId="0" xfId="0"/>
    <xf numFmtId="0" fontId="11" fillId="0" borderId="0" xfId="5" applyFont="1" applyFill="1" applyAlignment="1">
      <alignment vertical="center"/>
    </xf>
    <xf numFmtId="0" fontId="11" fillId="0" borderId="0" xfId="4" applyFont="1" applyFill="1" applyAlignment="1">
      <alignment vertical="center"/>
    </xf>
    <xf numFmtId="0" fontId="11" fillId="5" borderId="0" xfId="5" applyFont="1" applyFill="1" applyAlignment="1">
      <alignment vertical="center"/>
    </xf>
    <xf numFmtId="0" fontId="37" fillId="0" borderId="2" xfId="3" applyFont="1" applyFill="1" applyBorder="1" applyAlignment="1">
      <alignment horizontal="center" vertical="center"/>
    </xf>
    <xf numFmtId="178" fontId="37" fillId="0" borderId="2" xfId="3" applyNumberFormat="1" applyFont="1" applyFill="1" applyBorder="1" applyAlignment="1">
      <alignment horizontal="right" vertical="center" wrapText="1"/>
    </xf>
    <xf numFmtId="0" fontId="37" fillId="0" borderId="2" xfId="3" applyFont="1" applyFill="1" applyBorder="1" applyAlignment="1">
      <alignment horizontal="center" vertical="center" wrapText="1"/>
    </xf>
    <xf numFmtId="176" fontId="37" fillId="0" borderId="2" xfId="1" applyNumberFormat="1" applyFont="1" applyFill="1" applyBorder="1" applyAlignment="1">
      <alignment horizontal="right" vertical="center" wrapText="1"/>
    </xf>
    <xf numFmtId="0" fontId="37" fillId="0" borderId="0" xfId="0" applyFont="1" applyFill="1" applyBorder="1" applyAlignment="1">
      <alignment horizontal="left" vertical="center" wrapText="1"/>
    </xf>
    <xf numFmtId="0" fontId="37" fillId="0" borderId="0" xfId="3" applyFont="1" applyFill="1" applyBorder="1" applyAlignment="1">
      <alignment vertical="center" wrapText="1"/>
    </xf>
    <xf numFmtId="0" fontId="37" fillId="0" borderId="5" xfId="3" applyFont="1" applyFill="1" applyBorder="1" applyAlignment="1">
      <alignment vertical="center" wrapText="1"/>
    </xf>
    <xf numFmtId="0" fontId="37" fillId="0" borderId="2" xfId="3" applyFont="1" applyFill="1" applyBorder="1" applyAlignment="1">
      <alignment vertical="center" wrapText="1"/>
    </xf>
    <xf numFmtId="176" fontId="37" fillId="0" borderId="0" xfId="0" applyNumberFormat="1" applyFont="1" applyFill="1" applyBorder="1" applyAlignment="1">
      <alignment vertical="center" wrapText="1"/>
    </xf>
    <xf numFmtId="176" fontId="37" fillId="0" borderId="0" xfId="3" applyNumberFormat="1" applyFont="1" applyFill="1" applyBorder="1" applyAlignment="1">
      <alignment vertical="center" wrapText="1"/>
    </xf>
    <xf numFmtId="176" fontId="37" fillId="0" borderId="5" xfId="3" applyNumberFormat="1" applyFont="1" applyFill="1" applyBorder="1" applyAlignment="1">
      <alignment vertical="center" wrapText="1"/>
    </xf>
    <xf numFmtId="178" fontId="37" fillId="0" borderId="0" xfId="0" applyNumberFormat="1" applyFont="1" applyFill="1" applyBorder="1" applyAlignment="1">
      <alignment vertical="center" wrapText="1"/>
    </xf>
    <xf numFmtId="178" fontId="37" fillId="0" borderId="0" xfId="3" applyNumberFormat="1" applyFont="1" applyFill="1" applyBorder="1" applyAlignment="1">
      <alignment vertical="center" wrapText="1"/>
    </xf>
    <xf numFmtId="178" fontId="37" fillId="0" borderId="5" xfId="3" applyNumberFormat="1" applyFont="1" applyFill="1" applyBorder="1" applyAlignment="1">
      <alignment vertical="center" wrapText="1"/>
    </xf>
    <xf numFmtId="0" fontId="37" fillId="0" borderId="0" xfId="0" applyFont="1" applyFill="1" applyBorder="1" applyAlignment="1">
      <alignment horizontal="center" vertical="center" wrapText="1"/>
    </xf>
    <xf numFmtId="176" fontId="37" fillId="0" borderId="5" xfId="3" applyNumberFormat="1" applyFont="1" applyFill="1" applyBorder="1" applyAlignment="1">
      <alignment horizontal="center" vertical="center"/>
    </xf>
    <xf numFmtId="0" fontId="37" fillId="0" borderId="0" xfId="0" applyFont="1" applyFill="1" applyBorder="1" applyAlignment="1">
      <alignment horizontal="distributed" vertical="center" wrapText="1" justifyLastLine="1"/>
    </xf>
    <xf numFmtId="0" fontId="37" fillId="0" borderId="0" xfId="0" applyFont="1" applyFill="1" applyBorder="1" applyAlignment="1">
      <alignment horizontal="center" vertical="center"/>
    </xf>
    <xf numFmtId="176" fontId="37" fillId="0" borderId="0" xfId="0" applyNumberFormat="1" applyFont="1" applyFill="1" applyBorder="1" applyAlignment="1">
      <alignment horizontal="center" vertical="center"/>
    </xf>
    <xf numFmtId="0" fontId="37" fillId="0" borderId="0" xfId="3" applyFont="1" applyFill="1" applyBorder="1" applyAlignment="1">
      <alignment horizontal="distributed" vertical="center" wrapText="1" justifyLastLine="1"/>
    </xf>
    <xf numFmtId="0" fontId="37" fillId="0" borderId="0" xfId="3" applyFont="1" applyFill="1" applyBorder="1" applyAlignment="1">
      <alignment horizontal="center" vertical="center"/>
    </xf>
    <xf numFmtId="0" fontId="37" fillId="0" borderId="5" xfId="3" applyFont="1" applyFill="1" applyBorder="1" applyAlignment="1">
      <alignment horizontal="distributed" vertical="center" wrapText="1" justifyLastLine="1"/>
    </xf>
    <xf numFmtId="0" fontId="37" fillId="0" borderId="5" xfId="3" applyFont="1" applyFill="1" applyBorder="1" applyAlignment="1">
      <alignment horizontal="center" vertical="center"/>
    </xf>
    <xf numFmtId="176" fontId="37" fillId="0" borderId="5" xfId="3" applyNumberFormat="1" applyFont="1" applyFill="1" applyBorder="1" applyAlignment="1">
      <alignment horizontal="right" vertical="center"/>
    </xf>
    <xf numFmtId="0" fontId="37" fillId="0" borderId="2" xfId="3" applyFont="1" applyFill="1" applyBorder="1" applyAlignment="1">
      <alignment horizontal="distributed" vertical="center" wrapText="1" justifyLastLine="1"/>
    </xf>
    <xf numFmtId="0" fontId="11" fillId="0" borderId="2" xfId="0" applyFont="1" applyFill="1" applyBorder="1" applyAlignment="1">
      <alignmen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distributed" vertical="center" wrapText="1" justifyLastLine="1"/>
    </xf>
    <xf numFmtId="0" fontId="11" fillId="0" borderId="2" xfId="0" applyFont="1" applyFill="1" applyBorder="1" applyAlignment="1">
      <alignment horizontal="center" vertical="center" wrapText="1"/>
    </xf>
    <xf numFmtId="178" fontId="11" fillId="0" borderId="2"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178" fontId="11" fillId="0" borderId="2" xfId="0" applyNumberFormat="1" applyFont="1" applyFill="1" applyBorder="1" applyAlignment="1">
      <alignment horizontal="right" vertical="center" wrapText="1"/>
    </xf>
    <xf numFmtId="176" fontId="11" fillId="0" borderId="2" xfId="1" applyNumberFormat="1" applyFont="1" applyFill="1" applyBorder="1" applyAlignment="1">
      <alignment horizontal="center" vertical="center" wrapText="1"/>
    </xf>
    <xf numFmtId="178" fontId="11" fillId="0" borderId="2" xfId="0" applyNumberFormat="1" applyFont="1" applyFill="1" applyBorder="1" applyAlignment="1">
      <alignment horizontal="distributed" vertical="center" wrapText="1" justifyLastLine="1"/>
    </xf>
    <xf numFmtId="178" fontId="11" fillId="0" borderId="2" xfId="0" applyNumberFormat="1" applyFont="1" applyFill="1" applyBorder="1" applyAlignment="1">
      <alignment horizontal="left" vertical="center" wrapText="1"/>
    </xf>
    <xf numFmtId="178" fontId="11" fillId="0" borderId="2" xfId="0" applyNumberFormat="1" applyFont="1" applyFill="1" applyBorder="1" applyAlignment="1">
      <alignment vertical="center"/>
    </xf>
    <xf numFmtId="178" fontId="11" fillId="0" borderId="2" xfId="0" applyNumberFormat="1" applyFont="1" applyFill="1" applyBorder="1" applyAlignment="1">
      <alignment horizontal="center" vertical="center"/>
    </xf>
    <xf numFmtId="178" fontId="11" fillId="0" borderId="2" xfId="0" applyNumberFormat="1" applyFont="1" applyFill="1" applyBorder="1" applyAlignment="1">
      <alignment vertical="center" wrapText="1"/>
    </xf>
    <xf numFmtId="178" fontId="11" fillId="0" borderId="2" xfId="1" applyNumberFormat="1" applyFont="1" applyFill="1" applyBorder="1" applyAlignment="1">
      <alignment horizontal="center" vertical="center" wrapText="1"/>
    </xf>
    <xf numFmtId="178" fontId="11" fillId="0" borderId="2" xfId="3" applyNumberFormat="1" applyFont="1" applyFill="1" applyBorder="1" applyAlignment="1">
      <alignment horizontal="right" vertical="center" wrapText="1"/>
    </xf>
    <xf numFmtId="0" fontId="11" fillId="0" borderId="7" xfId="3" applyFont="1" applyFill="1" applyBorder="1" applyAlignment="1">
      <alignment horizontal="center" vertical="center" wrapText="1"/>
    </xf>
    <xf numFmtId="176" fontId="11" fillId="0" borderId="20" xfId="1" applyNumberFormat="1" applyFont="1" applyFill="1" applyBorder="1" applyAlignment="1">
      <alignment horizontal="right" vertical="center" wrapText="1"/>
    </xf>
    <xf numFmtId="0" fontId="37" fillId="0" borderId="20" xfId="0" applyFont="1" applyFill="1" applyBorder="1" applyAlignment="1">
      <alignment horizontal="distributed" vertical="center" wrapText="1" justifyLastLine="1"/>
    </xf>
    <xf numFmtId="49" fontId="37" fillId="0" borderId="20" xfId="0" applyNumberFormat="1" applyFont="1" applyFill="1" applyBorder="1" applyAlignment="1">
      <alignment horizontal="center" vertical="center"/>
    </xf>
    <xf numFmtId="0" fontId="37" fillId="0" borderId="20" xfId="0" applyFont="1" applyFill="1" applyBorder="1" applyAlignment="1">
      <alignment horizontal="left" vertical="center" wrapText="1"/>
    </xf>
    <xf numFmtId="0" fontId="37" fillId="0" borderId="20" xfId="0" applyFont="1" applyFill="1" applyBorder="1" applyAlignment="1">
      <alignment horizontal="left" wrapText="1"/>
    </xf>
    <xf numFmtId="186" fontId="37" fillId="0" borderId="20" xfId="0" applyNumberFormat="1" applyFont="1" applyFill="1" applyBorder="1" applyAlignment="1">
      <alignment vertical="center" wrapText="1"/>
    </xf>
    <xf numFmtId="186" fontId="37"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xf>
    <xf numFmtId="0" fontId="37" fillId="0" borderId="2" xfId="0" applyFont="1" applyFill="1" applyBorder="1" applyAlignment="1">
      <alignment horizontal="left" vertical="center" shrinkToFit="1"/>
    </xf>
    <xf numFmtId="186" fontId="37" fillId="0" borderId="2" xfId="0" applyNumberFormat="1" applyFont="1" applyFill="1" applyBorder="1" applyAlignment="1">
      <alignment vertical="center" shrinkToFit="1"/>
    </xf>
    <xf numFmtId="178" fontId="11" fillId="0" borderId="2" xfId="0" applyNumberFormat="1" applyFont="1" applyFill="1" applyBorder="1" applyAlignment="1">
      <alignment horizontal="center" vertical="center" wrapText="1" shrinkToFit="1"/>
    </xf>
    <xf numFmtId="186" fontId="40" fillId="0" borderId="0" xfId="0" applyNumberFormat="1" applyFont="1" applyFill="1" applyBorder="1" applyAlignment="1">
      <alignment horizontal="center" vertical="center" wrapText="1"/>
    </xf>
    <xf numFmtId="187" fontId="37" fillId="0" borderId="2" xfId="0" applyNumberFormat="1" applyFont="1" applyFill="1" applyBorder="1" applyAlignment="1">
      <alignment vertical="center" shrinkToFit="1"/>
    </xf>
    <xf numFmtId="0" fontId="11"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186" fontId="37" fillId="0" borderId="0" xfId="0" applyNumberFormat="1" applyFont="1" applyFill="1" applyBorder="1" applyAlignment="1">
      <alignment vertical="center" wrapText="1"/>
    </xf>
    <xf numFmtId="0" fontId="11" fillId="0" borderId="1" xfId="3" applyFont="1" applyFill="1" applyBorder="1" applyAlignment="1">
      <alignment horizontal="center" vertical="center" wrapText="1" justifyLastLine="1"/>
    </xf>
    <xf numFmtId="0" fontId="11" fillId="0" borderId="6" xfId="3" applyFont="1" applyFill="1" applyBorder="1" applyAlignment="1">
      <alignment horizontal="center" vertical="center" wrapText="1" justifyLastLine="1"/>
    </xf>
    <xf numFmtId="0" fontId="11" fillId="0" borderId="3" xfId="3" applyFont="1" applyFill="1" applyBorder="1" applyAlignment="1">
      <alignment horizontal="center" vertical="center" wrapText="1" justifyLastLine="1"/>
    </xf>
    <xf numFmtId="176" fontId="37" fillId="0" borderId="1" xfId="3" applyNumberFormat="1" applyFont="1" applyFill="1" applyBorder="1" applyAlignment="1">
      <alignment horizontal="distributed" vertical="center" wrapText="1"/>
    </xf>
    <xf numFmtId="176" fontId="37" fillId="0" borderId="3" xfId="3" applyNumberFormat="1" applyFont="1" applyFill="1" applyBorder="1" applyAlignment="1">
      <alignment horizontal="distributed" vertical="center" wrapText="1"/>
    </xf>
    <xf numFmtId="0" fontId="38" fillId="0" borderId="0" xfId="3" applyFont="1" applyFill="1" applyBorder="1" applyAlignment="1">
      <alignment horizontal="center" vertical="center"/>
    </xf>
    <xf numFmtId="178" fontId="38" fillId="0" borderId="0" xfId="3" applyNumberFormat="1" applyFont="1" applyFill="1"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abSelected="1" view="pageBreakPreview" zoomScale="85" zoomScaleNormal="100" zoomScaleSheetLayoutView="85" workbookViewId="0">
      <selection activeCell="C5" sqref="C5"/>
    </sheetView>
  </sheetViews>
  <sheetFormatPr defaultRowHeight="13.5"/>
  <cols>
    <col min="1" max="1" width="11.625" style="28" customWidth="1"/>
    <col min="2" max="2" width="10.125" style="4" customWidth="1"/>
    <col min="3" max="3" width="37.25" style="11" customWidth="1"/>
    <col min="4" max="4" width="31.375" style="11" customWidth="1"/>
    <col min="5" max="5" width="14.75" style="5" customWidth="1"/>
    <col min="6" max="6" width="7" style="6" customWidth="1"/>
    <col min="7" max="7" width="8.875" style="7" customWidth="1"/>
    <col min="8" max="16384" width="9" style="2"/>
  </cols>
  <sheetData>
    <row r="1" spans="1:7">
      <c r="A1" s="20"/>
      <c r="B1" s="21"/>
      <c r="C1" s="8"/>
      <c r="D1" s="12"/>
      <c r="E1" s="15"/>
      <c r="F1" s="18"/>
      <c r="G1" s="22"/>
    </row>
    <row r="2" spans="1:7" ht="23.25" customHeight="1">
      <c r="A2" s="23"/>
      <c r="B2" s="24"/>
      <c r="C2" s="9"/>
      <c r="D2" s="13"/>
      <c r="E2" s="16"/>
      <c r="F2" s="65" t="s">
        <v>9</v>
      </c>
      <c r="G2" s="66"/>
    </row>
    <row r="3" spans="1:7" ht="17.25">
      <c r="A3" s="67" t="s">
        <v>16</v>
      </c>
      <c r="B3" s="67"/>
      <c r="C3" s="67"/>
      <c r="D3" s="67"/>
      <c r="E3" s="68"/>
      <c r="F3" s="67"/>
      <c r="G3" s="67"/>
    </row>
    <row r="4" spans="1:7">
      <c r="A4" s="25"/>
      <c r="B4" s="26"/>
      <c r="C4" s="10"/>
      <c r="D4" s="14"/>
      <c r="E4" s="17"/>
      <c r="F4" s="19"/>
      <c r="G4" s="27" t="s">
        <v>10</v>
      </c>
    </row>
    <row r="5" spans="1:7" ht="33.75" customHeight="1">
      <c r="A5" s="31" t="s">
        <v>0</v>
      </c>
      <c r="B5" s="32" t="s">
        <v>123</v>
      </c>
      <c r="C5" s="32" t="s">
        <v>1</v>
      </c>
      <c r="D5" s="32" t="s">
        <v>2</v>
      </c>
      <c r="E5" s="33" t="s">
        <v>3</v>
      </c>
      <c r="F5" s="32" t="s">
        <v>4</v>
      </c>
      <c r="G5" s="34" t="s">
        <v>5</v>
      </c>
    </row>
    <row r="6" spans="1:7" s="1" customFormat="1" ht="45.75" customHeight="1">
      <c r="A6" s="31" t="s">
        <v>12</v>
      </c>
      <c r="B6" s="35" t="s">
        <v>13</v>
      </c>
      <c r="C6" s="30" t="s">
        <v>97</v>
      </c>
      <c r="D6" s="30" t="s">
        <v>92</v>
      </c>
      <c r="E6" s="36">
        <v>309549</v>
      </c>
      <c r="F6" s="32" t="s">
        <v>8</v>
      </c>
      <c r="G6" s="37"/>
    </row>
    <row r="7" spans="1:7" s="1" customFormat="1" ht="45.75" customHeight="1">
      <c r="A7" s="31" t="s">
        <v>12</v>
      </c>
      <c r="B7" s="35" t="s">
        <v>13</v>
      </c>
      <c r="C7" s="30" t="s">
        <v>93</v>
      </c>
      <c r="D7" s="30" t="s">
        <v>98</v>
      </c>
      <c r="E7" s="36">
        <v>3094087</v>
      </c>
      <c r="F7" s="32" t="s">
        <v>110</v>
      </c>
      <c r="G7" s="37"/>
    </row>
    <row r="8" spans="1:7" s="1" customFormat="1" ht="45.75" customHeight="1">
      <c r="A8" s="31" t="s">
        <v>12</v>
      </c>
      <c r="B8" s="35" t="s">
        <v>13</v>
      </c>
      <c r="C8" s="30" t="s">
        <v>94</v>
      </c>
      <c r="D8" s="30" t="s">
        <v>95</v>
      </c>
      <c r="E8" s="36">
        <v>48710</v>
      </c>
      <c r="F8" s="32" t="s">
        <v>7</v>
      </c>
      <c r="G8" s="37"/>
    </row>
    <row r="9" spans="1:7" s="1" customFormat="1" ht="45.75" customHeight="1">
      <c r="A9" s="31" t="s">
        <v>12</v>
      </c>
      <c r="B9" s="35" t="s">
        <v>13</v>
      </c>
      <c r="C9" s="30" t="s">
        <v>94</v>
      </c>
      <c r="D9" s="30" t="s">
        <v>96</v>
      </c>
      <c r="E9" s="36">
        <v>28820</v>
      </c>
      <c r="F9" s="32" t="s">
        <v>7</v>
      </c>
      <c r="G9" s="37"/>
    </row>
    <row r="10" spans="1:7" s="1" customFormat="1" ht="45.75" customHeight="1">
      <c r="A10" s="31" t="s">
        <v>12</v>
      </c>
      <c r="B10" s="35" t="s">
        <v>17</v>
      </c>
      <c r="C10" s="30" t="s">
        <v>70</v>
      </c>
      <c r="D10" s="30" t="s">
        <v>33</v>
      </c>
      <c r="E10" s="36">
        <v>2683800</v>
      </c>
      <c r="F10" s="32" t="s">
        <v>7</v>
      </c>
      <c r="G10" s="37"/>
    </row>
    <row r="11" spans="1:7" s="1" customFormat="1" ht="45.75" customHeight="1">
      <c r="A11" s="31" t="s">
        <v>12</v>
      </c>
      <c r="B11" s="35" t="s">
        <v>17</v>
      </c>
      <c r="C11" s="30" t="s">
        <v>114</v>
      </c>
      <c r="D11" s="30" t="s">
        <v>33</v>
      </c>
      <c r="E11" s="36">
        <v>993924</v>
      </c>
      <c r="F11" s="32" t="s">
        <v>7</v>
      </c>
      <c r="G11" s="37"/>
    </row>
    <row r="12" spans="1:7" s="1" customFormat="1" ht="45.75" customHeight="1">
      <c r="A12" s="31" t="s">
        <v>12</v>
      </c>
      <c r="B12" s="35" t="s">
        <v>17</v>
      </c>
      <c r="C12" s="30" t="s">
        <v>71</v>
      </c>
      <c r="D12" s="30" t="s">
        <v>33</v>
      </c>
      <c r="E12" s="36">
        <v>2484000</v>
      </c>
      <c r="F12" s="32" t="s">
        <v>6</v>
      </c>
      <c r="G12" s="37"/>
    </row>
    <row r="13" spans="1:7" s="1" customFormat="1" ht="45.75" customHeight="1">
      <c r="A13" s="31" t="s">
        <v>12</v>
      </c>
      <c r="B13" s="35" t="s">
        <v>17</v>
      </c>
      <c r="C13" s="30" t="s">
        <v>72</v>
      </c>
      <c r="D13" s="30" t="s">
        <v>60</v>
      </c>
      <c r="E13" s="36">
        <v>199800</v>
      </c>
      <c r="F13" s="32" t="s">
        <v>8</v>
      </c>
      <c r="G13" s="37"/>
    </row>
    <row r="14" spans="1:7" s="1" customFormat="1" ht="45.75" customHeight="1">
      <c r="A14" s="31" t="s">
        <v>12</v>
      </c>
      <c r="B14" s="35" t="s">
        <v>17</v>
      </c>
      <c r="C14" s="30" t="s">
        <v>18</v>
      </c>
      <c r="D14" s="30" t="s">
        <v>34</v>
      </c>
      <c r="E14" s="36">
        <v>8618400</v>
      </c>
      <c r="F14" s="32" t="s">
        <v>6</v>
      </c>
      <c r="G14" s="37"/>
    </row>
    <row r="15" spans="1:7" s="1" customFormat="1" ht="45.75" customHeight="1">
      <c r="A15" s="31" t="s">
        <v>12</v>
      </c>
      <c r="B15" s="35" t="s">
        <v>17</v>
      </c>
      <c r="C15" s="30" t="s">
        <v>73</v>
      </c>
      <c r="D15" s="30" t="s">
        <v>35</v>
      </c>
      <c r="E15" s="36">
        <v>420660</v>
      </c>
      <c r="F15" s="32" t="s">
        <v>8</v>
      </c>
      <c r="G15" s="37"/>
    </row>
    <row r="16" spans="1:7" s="1" customFormat="1" ht="45.75" customHeight="1">
      <c r="A16" s="31" t="s">
        <v>12</v>
      </c>
      <c r="B16" s="35" t="s">
        <v>17</v>
      </c>
      <c r="C16" s="30" t="s">
        <v>102</v>
      </c>
      <c r="D16" s="30" t="s">
        <v>36</v>
      </c>
      <c r="E16" s="36">
        <v>7669080</v>
      </c>
      <c r="F16" s="32" t="s">
        <v>7</v>
      </c>
      <c r="G16" s="37"/>
    </row>
    <row r="17" spans="1:7" s="1" customFormat="1" ht="45.75" customHeight="1">
      <c r="A17" s="31" t="s">
        <v>12</v>
      </c>
      <c r="B17" s="35" t="s">
        <v>17</v>
      </c>
      <c r="C17" s="30" t="s">
        <v>99</v>
      </c>
      <c r="D17" s="30" t="s">
        <v>100</v>
      </c>
      <c r="E17" s="36">
        <v>5031558</v>
      </c>
      <c r="F17" s="32" t="s">
        <v>6</v>
      </c>
      <c r="G17" s="37"/>
    </row>
    <row r="18" spans="1:7" s="1" customFormat="1" ht="45.75" customHeight="1">
      <c r="A18" s="31" t="s">
        <v>103</v>
      </c>
      <c r="B18" s="35" t="s">
        <v>104</v>
      </c>
      <c r="C18" s="30" t="s">
        <v>105</v>
      </c>
      <c r="D18" s="30" t="s">
        <v>101</v>
      </c>
      <c r="E18" s="36">
        <v>1036800</v>
      </c>
      <c r="F18" s="32" t="s">
        <v>7</v>
      </c>
      <c r="G18" s="37"/>
    </row>
    <row r="19" spans="1:7" s="3" customFormat="1" ht="45.75" customHeight="1">
      <c r="A19" s="31" t="s">
        <v>103</v>
      </c>
      <c r="B19" s="35" t="s">
        <v>104</v>
      </c>
      <c r="C19" s="30" t="s">
        <v>106</v>
      </c>
      <c r="D19" s="30" t="s">
        <v>101</v>
      </c>
      <c r="E19" s="36">
        <v>1036800</v>
      </c>
      <c r="F19" s="32" t="s">
        <v>7</v>
      </c>
      <c r="G19" s="37"/>
    </row>
    <row r="20" spans="1:7" s="1" customFormat="1" ht="45.75" customHeight="1">
      <c r="A20" s="31" t="s">
        <v>103</v>
      </c>
      <c r="B20" s="35" t="s">
        <v>104</v>
      </c>
      <c r="C20" s="30" t="s">
        <v>107</v>
      </c>
      <c r="D20" s="30" t="s">
        <v>101</v>
      </c>
      <c r="E20" s="36">
        <v>3154167</v>
      </c>
      <c r="F20" s="32" t="s">
        <v>7</v>
      </c>
      <c r="G20" s="37"/>
    </row>
    <row r="21" spans="1:7" s="1" customFormat="1" ht="45.75" customHeight="1">
      <c r="A21" s="31" t="s">
        <v>103</v>
      </c>
      <c r="B21" s="35" t="s">
        <v>108</v>
      </c>
      <c r="C21" s="30" t="s">
        <v>109</v>
      </c>
      <c r="D21" s="30" t="s">
        <v>101</v>
      </c>
      <c r="E21" s="36">
        <v>2341494</v>
      </c>
      <c r="F21" s="32" t="s">
        <v>7</v>
      </c>
      <c r="G21" s="37"/>
    </row>
    <row r="22" spans="1:7" s="1" customFormat="1" ht="45.75" customHeight="1">
      <c r="A22" s="31" t="s">
        <v>12</v>
      </c>
      <c r="B22" s="35" t="s">
        <v>17</v>
      </c>
      <c r="C22" s="30" t="s">
        <v>61</v>
      </c>
      <c r="D22" s="30" t="s">
        <v>33</v>
      </c>
      <c r="E22" s="36">
        <v>21276000</v>
      </c>
      <c r="F22" s="32" t="s">
        <v>6</v>
      </c>
      <c r="G22" s="37"/>
    </row>
    <row r="23" spans="1:7" s="1" customFormat="1" ht="45.75" customHeight="1">
      <c r="A23" s="31" t="s">
        <v>12</v>
      </c>
      <c r="B23" s="35" t="s">
        <v>17</v>
      </c>
      <c r="C23" s="30" t="s">
        <v>85</v>
      </c>
      <c r="D23" s="30" t="s">
        <v>37</v>
      </c>
      <c r="E23" s="36">
        <v>9676800</v>
      </c>
      <c r="F23" s="32" t="s">
        <v>7</v>
      </c>
      <c r="G23" s="37"/>
    </row>
    <row r="24" spans="1:7" s="1" customFormat="1" ht="45.75" customHeight="1">
      <c r="A24" s="31" t="s">
        <v>12</v>
      </c>
      <c r="B24" s="35" t="s">
        <v>17</v>
      </c>
      <c r="C24" s="30" t="s">
        <v>86</v>
      </c>
      <c r="D24" s="30" t="s">
        <v>112</v>
      </c>
      <c r="E24" s="36">
        <v>1662120</v>
      </c>
      <c r="F24" s="32" t="s">
        <v>7</v>
      </c>
      <c r="G24" s="37"/>
    </row>
    <row r="25" spans="1:7" s="1" customFormat="1" ht="45.75" customHeight="1">
      <c r="A25" s="31" t="s">
        <v>12</v>
      </c>
      <c r="B25" s="35" t="s">
        <v>17</v>
      </c>
      <c r="C25" s="30" t="s">
        <v>115</v>
      </c>
      <c r="D25" s="30" t="s">
        <v>112</v>
      </c>
      <c r="E25" s="36">
        <v>3780000</v>
      </c>
      <c r="F25" s="32" t="s">
        <v>7</v>
      </c>
      <c r="G25" s="37"/>
    </row>
    <row r="26" spans="1:7" s="1" customFormat="1" ht="45.75" customHeight="1">
      <c r="A26" s="31" t="s">
        <v>12</v>
      </c>
      <c r="B26" s="35" t="s">
        <v>17</v>
      </c>
      <c r="C26" s="30" t="s">
        <v>19</v>
      </c>
      <c r="D26" s="30" t="s">
        <v>116</v>
      </c>
      <c r="E26" s="36">
        <v>633420</v>
      </c>
      <c r="F26" s="32" t="s">
        <v>6</v>
      </c>
      <c r="G26" s="37"/>
    </row>
    <row r="27" spans="1:7" s="1" customFormat="1" ht="45.75" customHeight="1">
      <c r="A27" s="31" t="s">
        <v>12</v>
      </c>
      <c r="B27" s="35" t="s">
        <v>17</v>
      </c>
      <c r="C27" s="30" t="s">
        <v>87</v>
      </c>
      <c r="D27" s="30" t="s">
        <v>38</v>
      </c>
      <c r="E27" s="36">
        <v>1598400</v>
      </c>
      <c r="F27" s="32" t="s">
        <v>6</v>
      </c>
      <c r="G27" s="37"/>
    </row>
    <row r="28" spans="1:7" s="1" customFormat="1" ht="45.75" customHeight="1">
      <c r="A28" s="31" t="s">
        <v>12</v>
      </c>
      <c r="B28" s="35" t="s">
        <v>17</v>
      </c>
      <c r="C28" s="30" t="s">
        <v>20</v>
      </c>
      <c r="D28" s="30" t="s">
        <v>39</v>
      </c>
      <c r="E28" s="36">
        <v>2472120</v>
      </c>
      <c r="F28" s="32" t="s">
        <v>7</v>
      </c>
      <c r="G28" s="37"/>
    </row>
    <row r="29" spans="1:7" s="1" customFormat="1" ht="45.75" customHeight="1">
      <c r="A29" s="31" t="s">
        <v>12</v>
      </c>
      <c r="B29" s="35" t="s">
        <v>17</v>
      </c>
      <c r="C29" s="30" t="s">
        <v>74</v>
      </c>
      <c r="D29" s="30" t="s">
        <v>40</v>
      </c>
      <c r="E29" s="36">
        <v>185690</v>
      </c>
      <c r="F29" s="32" t="s">
        <v>8</v>
      </c>
      <c r="G29" s="37"/>
    </row>
    <row r="30" spans="1:7" s="1" customFormat="1" ht="45.75" customHeight="1">
      <c r="A30" s="31" t="s">
        <v>12</v>
      </c>
      <c r="B30" s="35" t="s">
        <v>17</v>
      </c>
      <c r="C30" s="30" t="s">
        <v>117</v>
      </c>
      <c r="D30" s="30" t="s">
        <v>41</v>
      </c>
      <c r="E30" s="36">
        <v>500040</v>
      </c>
      <c r="F30" s="32" t="s">
        <v>8</v>
      </c>
      <c r="G30" s="37"/>
    </row>
    <row r="31" spans="1:7" s="1" customFormat="1" ht="45.75" customHeight="1">
      <c r="A31" s="31" t="s">
        <v>12</v>
      </c>
      <c r="B31" s="35" t="s">
        <v>17</v>
      </c>
      <c r="C31" s="30" t="s">
        <v>111</v>
      </c>
      <c r="D31" s="30" t="s">
        <v>122</v>
      </c>
      <c r="E31" s="36">
        <v>4179600</v>
      </c>
      <c r="F31" s="32" t="s">
        <v>7</v>
      </c>
      <c r="G31" s="37"/>
    </row>
    <row r="32" spans="1:7" s="1" customFormat="1" ht="45.75" customHeight="1">
      <c r="A32" s="31" t="s">
        <v>12</v>
      </c>
      <c r="B32" s="35" t="s">
        <v>17</v>
      </c>
      <c r="C32" s="30" t="s">
        <v>21</v>
      </c>
      <c r="D32" s="30" t="s">
        <v>23</v>
      </c>
      <c r="E32" s="36">
        <v>896400</v>
      </c>
      <c r="F32" s="32" t="s">
        <v>6</v>
      </c>
      <c r="G32" s="37"/>
    </row>
    <row r="33" spans="1:7" s="1" customFormat="1" ht="45.75" customHeight="1">
      <c r="A33" s="31" t="s">
        <v>12</v>
      </c>
      <c r="B33" s="35" t="s">
        <v>17</v>
      </c>
      <c r="C33" s="30" t="s">
        <v>22</v>
      </c>
      <c r="D33" s="30" t="s">
        <v>15</v>
      </c>
      <c r="E33" s="36">
        <v>2385720</v>
      </c>
      <c r="F33" s="32" t="s">
        <v>6</v>
      </c>
      <c r="G33" s="37"/>
    </row>
    <row r="34" spans="1:7" s="1" customFormat="1" ht="45.75" customHeight="1">
      <c r="A34" s="31" t="s">
        <v>12</v>
      </c>
      <c r="B34" s="35" t="s">
        <v>17</v>
      </c>
      <c r="C34" s="30" t="s">
        <v>62</v>
      </c>
      <c r="D34" s="30" t="s">
        <v>42</v>
      </c>
      <c r="E34" s="36">
        <v>3206520</v>
      </c>
      <c r="F34" s="32" t="s">
        <v>6</v>
      </c>
      <c r="G34" s="37"/>
    </row>
    <row r="35" spans="1:7" s="1" customFormat="1" ht="45.75" customHeight="1">
      <c r="A35" s="31" t="s">
        <v>12</v>
      </c>
      <c r="B35" s="35" t="s">
        <v>17</v>
      </c>
      <c r="C35" s="30" t="s">
        <v>63</v>
      </c>
      <c r="D35" s="30" t="s">
        <v>59</v>
      </c>
      <c r="E35" s="36">
        <v>4415040</v>
      </c>
      <c r="F35" s="32" t="s">
        <v>6</v>
      </c>
      <c r="G35" s="37" t="s">
        <v>28</v>
      </c>
    </row>
    <row r="36" spans="1:7" s="1" customFormat="1" ht="45.75" customHeight="1">
      <c r="A36" s="31" t="s">
        <v>12</v>
      </c>
      <c r="B36" s="35" t="s">
        <v>17</v>
      </c>
      <c r="C36" s="30" t="s">
        <v>118</v>
      </c>
      <c r="D36" s="30" t="s">
        <v>43</v>
      </c>
      <c r="E36" s="36">
        <v>4061823</v>
      </c>
      <c r="F36" s="32" t="s">
        <v>7</v>
      </c>
      <c r="G36" s="37"/>
    </row>
    <row r="37" spans="1:7" s="1" customFormat="1" ht="45.75" customHeight="1">
      <c r="A37" s="31" t="s">
        <v>12</v>
      </c>
      <c r="B37" s="35" t="s">
        <v>17</v>
      </c>
      <c r="C37" s="30" t="s">
        <v>119</v>
      </c>
      <c r="D37" s="30" t="s">
        <v>77</v>
      </c>
      <c r="E37" s="36">
        <v>3623400</v>
      </c>
      <c r="F37" s="32" t="s">
        <v>7</v>
      </c>
      <c r="G37" s="37"/>
    </row>
    <row r="38" spans="1:7" s="1" customFormat="1" ht="45.75" customHeight="1">
      <c r="A38" s="31" t="s">
        <v>12</v>
      </c>
      <c r="B38" s="35" t="s">
        <v>17</v>
      </c>
      <c r="C38" s="30" t="s">
        <v>24</v>
      </c>
      <c r="D38" s="30" t="s">
        <v>122</v>
      </c>
      <c r="E38" s="36">
        <v>2899800</v>
      </c>
      <c r="F38" s="32" t="s">
        <v>6</v>
      </c>
      <c r="G38" s="37"/>
    </row>
    <row r="39" spans="1:7" s="1" customFormat="1" ht="45.75" customHeight="1">
      <c r="A39" s="31" t="s">
        <v>12</v>
      </c>
      <c r="B39" s="35" t="s">
        <v>17</v>
      </c>
      <c r="C39" s="30" t="s">
        <v>25</v>
      </c>
      <c r="D39" s="30" t="s">
        <v>38</v>
      </c>
      <c r="E39" s="36">
        <v>5972400</v>
      </c>
      <c r="F39" s="32" t="s">
        <v>7</v>
      </c>
      <c r="G39" s="37"/>
    </row>
    <row r="40" spans="1:7" s="1" customFormat="1" ht="45.75" customHeight="1">
      <c r="A40" s="31" t="s">
        <v>12</v>
      </c>
      <c r="B40" s="35" t="s">
        <v>17</v>
      </c>
      <c r="C40" s="30" t="s">
        <v>64</v>
      </c>
      <c r="D40" s="30" t="s">
        <v>44</v>
      </c>
      <c r="E40" s="36">
        <v>59400</v>
      </c>
      <c r="F40" s="32" t="s">
        <v>8</v>
      </c>
      <c r="G40" s="37"/>
    </row>
    <row r="41" spans="1:7" s="1" customFormat="1" ht="45.75" customHeight="1">
      <c r="A41" s="31" t="s">
        <v>12</v>
      </c>
      <c r="B41" s="35" t="s">
        <v>17</v>
      </c>
      <c r="C41" s="30" t="s">
        <v>65</v>
      </c>
      <c r="D41" s="30" t="s">
        <v>122</v>
      </c>
      <c r="E41" s="36">
        <v>23576400</v>
      </c>
      <c r="F41" s="32" t="s">
        <v>6</v>
      </c>
      <c r="G41" s="37"/>
    </row>
    <row r="42" spans="1:7" s="1" customFormat="1" ht="45.75" customHeight="1">
      <c r="A42" s="31" t="s">
        <v>12</v>
      </c>
      <c r="B42" s="35" t="s">
        <v>17</v>
      </c>
      <c r="C42" s="30" t="s">
        <v>26</v>
      </c>
      <c r="D42" s="30" t="s">
        <v>45</v>
      </c>
      <c r="E42" s="36">
        <v>928800</v>
      </c>
      <c r="F42" s="32" t="s">
        <v>8</v>
      </c>
      <c r="G42" s="37"/>
    </row>
    <row r="43" spans="1:7" s="1" customFormat="1" ht="45.75" customHeight="1">
      <c r="A43" s="31" t="s">
        <v>12</v>
      </c>
      <c r="B43" s="35" t="s">
        <v>17</v>
      </c>
      <c r="C43" s="30" t="s">
        <v>88</v>
      </c>
      <c r="D43" s="30" t="s">
        <v>113</v>
      </c>
      <c r="E43" s="36">
        <v>1890000</v>
      </c>
      <c r="F43" s="32" t="s">
        <v>6</v>
      </c>
      <c r="G43" s="37"/>
    </row>
    <row r="44" spans="1:7" s="1" customFormat="1" ht="45.75" customHeight="1">
      <c r="A44" s="31" t="s">
        <v>12</v>
      </c>
      <c r="B44" s="35" t="s">
        <v>17</v>
      </c>
      <c r="C44" s="30" t="s">
        <v>27</v>
      </c>
      <c r="D44" s="30" t="s">
        <v>46</v>
      </c>
      <c r="E44" s="36">
        <v>1490400</v>
      </c>
      <c r="F44" s="32" t="s">
        <v>7</v>
      </c>
      <c r="G44" s="37"/>
    </row>
    <row r="45" spans="1:7" s="1" customFormat="1" ht="45.75" customHeight="1">
      <c r="A45" s="31" t="s">
        <v>12</v>
      </c>
      <c r="B45" s="35" t="s">
        <v>17</v>
      </c>
      <c r="C45" s="30" t="s">
        <v>89</v>
      </c>
      <c r="D45" s="30" t="s">
        <v>47</v>
      </c>
      <c r="E45" s="36">
        <v>1944000</v>
      </c>
      <c r="F45" s="32" t="s">
        <v>81</v>
      </c>
      <c r="G45" s="37"/>
    </row>
    <row r="46" spans="1:7" s="1" customFormat="1" ht="45.75" customHeight="1">
      <c r="A46" s="31" t="s">
        <v>12</v>
      </c>
      <c r="B46" s="35" t="s">
        <v>17</v>
      </c>
      <c r="C46" s="30" t="s">
        <v>90</v>
      </c>
      <c r="D46" s="30" t="s">
        <v>48</v>
      </c>
      <c r="E46" s="36">
        <v>1994760</v>
      </c>
      <c r="F46" s="32" t="s">
        <v>7</v>
      </c>
      <c r="G46" s="37"/>
    </row>
    <row r="47" spans="1:7" s="1" customFormat="1" ht="45.75" customHeight="1">
      <c r="A47" s="31" t="s">
        <v>12</v>
      </c>
      <c r="B47" s="35" t="s">
        <v>17</v>
      </c>
      <c r="C47" s="30" t="s">
        <v>29</v>
      </c>
      <c r="D47" s="30" t="s">
        <v>58</v>
      </c>
      <c r="E47" s="36">
        <v>1992600</v>
      </c>
      <c r="F47" s="32" t="s">
        <v>7</v>
      </c>
      <c r="G47" s="37"/>
    </row>
    <row r="48" spans="1:7" s="1" customFormat="1" ht="45.75" customHeight="1">
      <c r="A48" s="31" t="s">
        <v>12</v>
      </c>
      <c r="B48" s="35" t="s">
        <v>17</v>
      </c>
      <c r="C48" s="30" t="s">
        <v>66</v>
      </c>
      <c r="D48" s="30" t="s">
        <v>49</v>
      </c>
      <c r="E48" s="36">
        <v>261360</v>
      </c>
      <c r="F48" s="32" t="s">
        <v>8</v>
      </c>
      <c r="G48" s="37"/>
    </row>
    <row r="49" spans="1:7" s="1" customFormat="1" ht="45.75" customHeight="1">
      <c r="A49" s="31" t="s">
        <v>12</v>
      </c>
      <c r="B49" s="35" t="s">
        <v>17</v>
      </c>
      <c r="C49" s="30" t="s">
        <v>30</v>
      </c>
      <c r="D49" s="30" t="s">
        <v>124</v>
      </c>
      <c r="E49" s="36">
        <v>2138400</v>
      </c>
      <c r="F49" s="32" t="s">
        <v>6</v>
      </c>
      <c r="G49" s="37"/>
    </row>
    <row r="50" spans="1:7" s="1" customFormat="1" ht="45.75" customHeight="1">
      <c r="A50" s="31" t="s">
        <v>12</v>
      </c>
      <c r="B50" s="35" t="s">
        <v>31</v>
      </c>
      <c r="C50" s="30" t="s">
        <v>67</v>
      </c>
      <c r="D50" s="30" t="s">
        <v>51</v>
      </c>
      <c r="E50" s="36">
        <v>2291976</v>
      </c>
      <c r="F50" s="32" t="s">
        <v>6</v>
      </c>
      <c r="G50" s="37"/>
    </row>
    <row r="51" spans="1:7" s="1" customFormat="1" ht="45.75" customHeight="1">
      <c r="A51" s="31" t="s">
        <v>12</v>
      </c>
      <c r="B51" s="35" t="s">
        <v>31</v>
      </c>
      <c r="C51" s="30" t="s">
        <v>91</v>
      </c>
      <c r="D51" s="30" t="s">
        <v>50</v>
      </c>
      <c r="E51" s="36">
        <v>7115964</v>
      </c>
      <c r="F51" s="32" t="s">
        <v>6</v>
      </c>
      <c r="G51" s="37"/>
    </row>
    <row r="52" spans="1:7" s="1" customFormat="1" ht="45.75" customHeight="1">
      <c r="A52" s="31" t="s">
        <v>12</v>
      </c>
      <c r="B52" s="35" t="s">
        <v>31</v>
      </c>
      <c r="C52" s="30" t="s">
        <v>120</v>
      </c>
      <c r="D52" s="30" t="s">
        <v>50</v>
      </c>
      <c r="E52" s="36">
        <v>1547640</v>
      </c>
      <c r="F52" s="32" t="s">
        <v>6</v>
      </c>
      <c r="G52" s="37"/>
    </row>
    <row r="53" spans="1:7" ht="45.75" customHeight="1">
      <c r="A53" s="38" t="s">
        <v>12</v>
      </c>
      <c r="B53" s="35" t="s">
        <v>31</v>
      </c>
      <c r="C53" s="39" t="s">
        <v>75</v>
      </c>
      <c r="D53" s="39" t="s">
        <v>52</v>
      </c>
      <c r="E53" s="40">
        <v>226800</v>
      </c>
      <c r="F53" s="32" t="s">
        <v>7</v>
      </c>
      <c r="G53" s="41"/>
    </row>
    <row r="54" spans="1:7" ht="45.75" customHeight="1">
      <c r="A54" s="38" t="s">
        <v>12</v>
      </c>
      <c r="B54" s="35" t="s">
        <v>31</v>
      </c>
      <c r="C54" s="39" t="s">
        <v>78</v>
      </c>
      <c r="D54" s="39" t="s">
        <v>53</v>
      </c>
      <c r="E54" s="40">
        <v>162000</v>
      </c>
      <c r="F54" s="32" t="s">
        <v>7</v>
      </c>
      <c r="G54" s="41"/>
    </row>
    <row r="55" spans="1:7" ht="45.75" customHeight="1">
      <c r="A55" s="38" t="s">
        <v>12</v>
      </c>
      <c r="B55" s="35" t="s">
        <v>31</v>
      </c>
      <c r="C55" s="39" t="s">
        <v>76</v>
      </c>
      <c r="D55" s="39" t="s">
        <v>54</v>
      </c>
      <c r="E55" s="42">
        <v>151200</v>
      </c>
      <c r="F55" s="32" t="s">
        <v>7</v>
      </c>
      <c r="G55" s="33"/>
    </row>
    <row r="56" spans="1:7" ht="45.75" customHeight="1">
      <c r="A56" s="38" t="s">
        <v>12</v>
      </c>
      <c r="B56" s="35" t="s">
        <v>31</v>
      </c>
      <c r="C56" s="39" t="s">
        <v>121</v>
      </c>
      <c r="D56" s="39" t="s">
        <v>56</v>
      </c>
      <c r="E56" s="42">
        <v>2857680</v>
      </c>
      <c r="F56" s="32" t="s">
        <v>7</v>
      </c>
      <c r="G56" s="33"/>
    </row>
    <row r="57" spans="1:7" ht="45.75" customHeight="1">
      <c r="A57" s="38" t="s">
        <v>12</v>
      </c>
      <c r="B57" s="35" t="s">
        <v>31</v>
      </c>
      <c r="C57" s="39" t="s">
        <v>68</v>
      </c>
      <c r="D57" s="39" t="s">
        <v>55</v>
      </c>
      <c r="E57" s="42">
        <v>1965600</v>
      </c>
      <c r="F57" s="32" t="s">
        <v>7</v>
      </c>
      <c r="G57" s="33"/>
    </row>
    <row r="58" spans="1:7" ht="45.75" customHeight="1">
      <c r="A58" s="38" t="s">
        <v>12</v>
      </c>
      <c r="B58" s="35" t="s">
        <v>31</v>
      </c>
      <c r="C58" s="39" t="s">
        <v>32</v>
      </c>
      <c r="D58" s="39" t="s">
        <v>55</v>
      </c>
      <c r="E58" s="42">
        <v>2619540</v>
      </c>
      <c r="F58" s="32" t="s">
        <v>7</v>
      </c>
      <c r="G58" s="33"/>
    </row>
    <row r="59" spans="1:7" ht="45.75" customHeight="1">
      <c r="A59" s="38" t="s">
        <v>12</v>
      </c>
      <c r="B59" s="35" t="s">
        <v>31</v>
      </c>
      <c r="C59" s="39" t="s">
        <v>69</v>
      </c>
      <c r="D59" s="39" t="s">
        <v>55</v>
      </c>
      <c r="E59" s="42">
        <v>513000</v>
      </c>
      <c r="F59" s="32" t="s">
        <v>8</v>
      </c>
      <c r="G59" s="33"/>
    </row>
    <row r="60" spans="1:7" ht="45.75" customHeight="1">
      <c r="A60" s="38" t="s">
        <v>12</v>
      </c>
      <c r="B60" s="35" t="s">
        <v>31</v>
      </c>
      <c r="C60" s="39" t="s">
        <v>14</v>
      </c>
      <c r="D60" s="39" t="s">
        <v>57</v>
      </c>
      <c r="E60" s="42">
        <v>16761600</v>
      </c>
      <c r="F60" s="32" t="s">
        <v>7</v>
      </c>
      <c r="G60" s="43"/>
    </row>
    <row r="61" spans="1:7" ht="45.75" customHeight="1">
      <c r="A61" s="38" t="s">
        <v>12</v>
      </c>
      <c r="B61" s="35" t="s">
        <v>31</v>
      </c>
      <c r="C61" s="29" t="s">
        <v>80</v>
      </c>
      <c r="D61" s="29" t="s">
        <v>79</v>
      </c>
      <c r="E61" s="42">
        <v>5293</v>
      </c>
      <c r="F61" s="32" t="s">
        <v>6</v>
      </c>
      <c r="G61" s="43"/>
    </row>
    <row r="62" spans="1:7" ht="45.75" customHeight="1">
      <c r="A62" s="38" t="s">
        <v>12</v>
      </c>
      <c r="B62" s="35" t="s">
        <v>82</v>
      </c>
      <c r="C62" s="29" t="s">
        <v>83</v>
      </c>
      <c r="D62" s="29" t="s">
        <v>84</v>
      </c>
      <c r="E62" s="42">
        <v>1404396</v>
      </c>
      <c r="F62" s="32" t="s">
        <v>11</v>
      </c>
      <c r="G62" s="43"/>
    </row>
    <row r="63" spans="1:7" ht="45.75" customHeight="1">
      <c r="A63" s="62" t="s">
        <v>125</v>
      </c>
      <c r="B63" s="63"/>
      <c r="C63" s="63"/>
      <c r="D63" s="64"/>
      <c r="E63" s="44">
        <f>SUM(E6:E62)</f>
        <v>186475751</v>
      </c>
      <c r="F63" s="45"/>
      <c r="G63" s="46"/>
    </row>
    <row r="64" spans="1:7" ht="45" customHeight="1">
      <c r="A64" s="47"/>
      <c r="B64" s="48"/>
      <c r="C64" s="49"/>
      <c r="D64" s="50" t="s">
        <v>126</v>
      </c>
      <c r="E64" s="51"/>
      <c r="F64" s="18"/>
      <c r="G64" s="52"/>
    </row>
    <row r="65" spans="1:7" ht="45" customHeight="1">
      <c r="A65" s="20"/>
      <c r="B65" s="53"/>
      <c r="C65" s="8"/>
      <c r="D65" s="54" t="s">
        <v>127</v>
      </c>
      <c r="E65" s="55">
        <f>SUMIF(F$6:F$62,F65,E$6:E$62)</f>
        <v>92010931</v>
      </c>
      <c r="F65" s="32" t="s">
        <v>6</v>
      </c>
      <c r="G65" s="52"/>
    </row>
    <row r="66" spans="1:7" ht="45" customHeight="1">
      <c r="A66" s="20"/>
      <c r="B66" s="53"/>
      <c r="C66" s="8"/>
      <c r="D66" s="54" t="s">
        <v>128</v>
      </c>
      <c r="E66" s="55">
        <f t="shared" ref="E66:E71" si="0">SUMIF(F$6:F$62,F66,E$6:E$62)</f>
        <v>0</v>
      </c>
      <c r="F66" s="56" t="s">
        <v>129</v>
      </c>
      <c r="G66" s="52"/>
    </row>
    <row r="67" spans="1:7" ht="45" customHeight="1">
      <c r="A67" s="20"/>
      <c r="B67" s="53"/>
      <c r="C67" s="8"/>
      <c r="D67" s="54" t="s">
        <v>130</v>
      </c>
      <c r="E67" s="55">
        <f t="shared" si="0"/>
        <v>6442483</v>
      </c>
      <c r="F67" s="32" t="s">
        <v>131</v>
      </c>
      <c r="G67" s="52"/>
    </row>
    <row r="68" spans="1:7" ht="45" customHeight="1">
      <c r="A68" s="20"/>
      <c r="B68" s="53"/>
      <c r="C68" s="8"/>
      <c r="D68" s="54" t="s">
        <v>132</v>
      </c>
      <c r="E68" s="55">
        <f t="shared" si="0"/>
        <v>0</v>
      </c>
      <c r="F68" s="32" t="s">
        <v>133</v>
      </c>
      <c r="G68" s="52"/>
    </row>
    <row r="69" spans="1:7" ht="45" customHeight="1">
      <c r="A69" s="20"/>
      <c r="B69" s="53"/>
      <c r="C69" s="8"/>
      <c r="D69" s="54" t="s">
        <v>134</v>
      </c>
      <c r="E69" s="55">
        <f t="shared" si="0"/>
        <v>0</v>
      </c>
      <c r="F69" s="32" t="s">
        <v>135</v>
      </c>
      <c r="G69" s="52"/>
    </row>
    <row r="70" spans="1:7" ht="45" customHeight="1">
      <c r="A70" s="20"/>
      <c r="B70" s="53"/>
      <c r="C70" s="8"/>
      <c r="D70" s="54" t="s">
        <v>136</v>
      </c>
      <c r="E70" s="55">
        <f t="shared" si="0"/>
        <v>3378299</v>
      </c>
      <c r="F70" s="32" t="s">
        <v>8</v>
      </c>
      <c r="G70" s="57"/>
    </row>
    <row r="71" spans="1:7" ht="45" customHeight="1">
      <c r="A71" s="20"/>
      <c r="B71" s="53"/>
      <c r="C71" s="8"/>
      <c r="D71" s="54" t="s">
        <v>137</v>
      </c>
      <c r="E71" s="55">
        <f t="shared" si="0"/>
        <v>84644038</v>
      </c>
      <c r="F71" s="32" t="s">
        <v>138</v>
      </c>
      <c r="G71" s="52"/>
    </row>
    <row r="72" spans="1:7" ht="45" customHeight="1">
      <c r="A72" s="20"/>
      <c r="B72" s="53"/>
      <c r="C72" s="8"/>
      <c r="D72" s="54" t="s">
        <v>139</v>
      </c>
      <c r="E72" s="58">
        <f>E71/E73</f>
        <v>0.45391445024935173</v>
      </c>
      <c r="F72" s="59"/>
      <c r="G72" s="52"/>
    </row>
    <row r="73" spans="1:7" ht="45" customHeight="1">
      <c r="A73" s="20"/>
      <c r="B73" s="53"/>
      <c r="C73" s="8"/>
      <c r="D73" s="54" t="s">
        <v>140</v>
      </c>
      <c r="E73" s="55">
        <f>SUM(E65:E71)</f>
        <v>186475751</v>
      </c>
      <c r="F73" s="60"/>
      <c r="G73" s="52"/>
    </row>
    <row r="74" spans="1:7" ht="45" customHeight="1">
      <c r="A74" s="20"/>
      <c r="B74" s="53"/>
      <c r="C74" s="8"/>
      <c r="D74" s="8"/>
      <c r="E74" s="61"/>
      <c r="F74" s="18"/>
      <c r="G74" s="52"/>
    </row>
  </sheetData>
  <mergeCells count="3">
    <mergeCell ref="A63:D63"/>
    <mergeCell ref="F2:G2"/>
    <mergeCell ref="A3:G3"/>
  </mergeCells>
  <phoneticPr fontId="9"/>
  <dataValidations count="1">
    <dataValidation type="list" allowBlank="1" sqref="F6:F62">
      <formula1>"一般,指名,比随,特随,公募,非公募"</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1"/>
  <headerFooter scaleWithDoc="0" alignWithMargins="0">
    <oddFooter>&amp;C&amp;"ＭＳ 明朝,標準"&amp;10－&amp;P－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2019-10-10T03:00:50Z</dcterms:created>
  <dcterms:modified xsi:type="dcterms:W3CDTF">2019-10-10T04:47:49Z</dcterms:modified>
</cp:coreProperties>
</file>