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255" windowHeight="6915" tabRatio="810"/>
  </bookViews>
  <sheets>
    <sheet name="目次" sheetId="2" r:id="rId1"/>
    <sheet name="第1表－1" sheetId="59" r:id="rId2"/>
    <sheet name="第1表－2" sheetId="60" r:id="rId3"/>
    <sheet name="第2表" sheetId="61" r:id="rId4"/>
    <sheet name="第3表" sheetId="62" r:id="rId5"/>
    <sheet name="第4表" sheetId="63" r:id="rId6"/>
    <sheet name="第5表" sheetId="64" r:id="rId7"/>
    <sheet name="第６表" sheetId="65" r:id="rId8"/>
    <sheet name="第7表" sheetId="66" r:id="rId9"/>
    <sheet name="第8表" sheetId="67" r:id="rId10"/>
    <sheet name="第9表" sheetId="68" r:id="rId11"/>
    <sheet name="第10表" sheetId="69" r:id="rId12"/>
    <sheet name="第11表" sheetId="70" r:id="rId13"/>
    <sheet name="第12表" sheetId="71" r:id="rId14"/>
    <sheet name="第13表" sheetId="72" r:id="rId15"/>
  </sheets>
  <definedNames>
    <definedName name="_xlnm.Print_Area" localSheetId="11">第10表!$A$2:$K$41</definedName>
    <definedName name="_xlnm.Print_Area" localSheetId="12">第11表!$A$2:$K$37</definedName>
    <definedName name="_xlnm.Print_Area" localSheetId="13">第12表!$A$2:$O$63</definedName>
    <definedName name="_xlnm.Print_Area" localSheetId="14">第13表!$A$2:$O$200</definedName>
    <definedName name="_xlnm.Print_Area" localSheetId="1">'第1表－1'!$A$2:$Q$36</definedName>
    <definedName name="_xlnm.Print_Area" localSheetId="2">'第1表－2'!$A$2:$Y$44</definedName>
    <definedName name="_xlnm.Print_Area" localSheetId="3">第2表!$A$2:$J$151</definedName>
    <definedName name="_xlnm.Print_Area" localSheetId="4">第3表!$A$2:$AF$37</definedName>
    <definedName name="_xlnm.Print_Area" localSheetId="5">第4表!$A$2:$O$38</definedName>
    <definedName name="_xlnm.Print_Area" localSheetId="6">第5表!$A$2:$K$54</definedName>
    <definedName name="_xlnm.Print_Area" localSheetId="7">第６表!$A$2:$N$70</definedName>
    <definedName name="_xlnm.Print_Area" localSheetId="8">第7表!$A$2:$Y$89</definedName>
    <definedName name="_xlnm.Print_Area" localSheetId="9">第8表!$A$2:$H$111</definedName>
    <definedName name="_xlnm.Print_Area" localSheetId="10">第9表!$A$2:$I$260</definedName>
    <definedName name="_xlnm.Print_Titles" localSheetId="14">第13表!$2:$5</definedName>
    <definedName name="_xlnm.Print_Titles" localSheetId="3">第2表!$2:$9</definedName>
    <definedName name="_xlnm.Print_Titles" localSheetId="9">第8表!$2:$8</definedName>
    <definedName name="_xlnm.Print_Titles" localSheetId="10">第9表!$2:$9</definedName>
  </definedNames>
  <calcPr calcId="162913"/>
</workbook>
</file>

<file path=xl/calcChain.xml><?xml version="1.0" encoding="utf-8"?>
<calcChain xmlns="http://schemas.openxmlformats.org/spreadsheetml/2006/main">
  <c r="C43" i="72" l="1"/>
  <c r="D43" i="72"/>
  <c r="E43" i="72"/>
  <c r="F43" i="72"/>
  <c r="G43" i="72"/>
  <c r="H43" i="72"/>
  <c r="I43" i="72"/>
  <c r="J43" i="72"/>
  <c r="K43" i="72"/>
  <c r="L43" i="72"/>
  <c r="M43" i="72"/>
  <c r="N43" i="72"/>
  <c r="C45" i="72"/>
  <c r="D45" i="72"/>
  <c r="E45" i="72"/>
  <c r="F45" i="72"/>
  <c r="G45" i="72"/>
  <c r="H45" i="72"/>
  <c r="I45" i="72"/>
  <c r="J45" i="72"/>
  <c r="K45" i="72"/>
  <c r="L45" i="72"/>
  <c r="M45" i="72"/>
  <c r="N45" i="72"/>
  <c r="C46" i="72"/>
  <c r="D46" i="72"/>
  <c r="E46" i="72"/>
  <c r="F46" i="72"/>
  <c r="G46" i="72"/>
  <c r="H46" i="72"/>
  <c r="I46" i="72"/>
  <c r="J46" i="72"/>
  <c r="K46" i="72"/>
  <c r="L46" i="72"/>
  <c r="M46" i="72"/>
  <c r="N46" i="72"/>
  <c r="C47" i="72"/>
  <c r="D47" i="72"/>
  <c r="E47" i="72"/>
  <c r="F47" i="72"/>
  <c r="G47" i="72"/>
  <c r="H47" i="72"/>
  <c r="I47" i="72"/>
  <c r="J47" i="72"/>
  <c r="K47" i="72"/>
  <c r="L47" i="72"/>
  <c r="M47" i="72"/>
  <c r="N47" i="72"/>
  <c r="C48" i="72"/>
  <c r="D48" i="72"/>
  <c r="E48" i="72"/>
  <c r="F48" i="72"/>
  <c r="G48" i="72"/>
  <c r="H48" i="72"/>
  <c r="I48" i="72"/>
  <c r="J48" i="72"/>
  <c r="K48" i="72"/>
  <c r="L48" i="72"/>
  <c r="M48" i="72"/>
  <c r="N48" i="72"/>
  <c r="C49" i="72"/>
  <c r="D49" i="72"/>
  <c r="E49" i="72"/>
  <c r="F49" i="72"/>
  <c r="G49" i="72"/>
  <c r="H49" i="72"/>
  <c r="I49" i="72"/>
  <c r="J49" i="72"/>
  <c r="K49" i="72"/>
  <c r="L49" i="72"/>
  <c r="M49" i="72"/>
  <c r="N49" i="72"/>
  <c r="C50" i="72"/>
  <c r="D50" i="72"/>
  <c r="E50" i="72"/>
  <c r="F50" i="72"/>
  <c r="G50" i="72"/>
  <c r="H50" i="72"/>
  <c r="I50" i="72"/>
  <c r="J50" i="72"/>
  <c r="K50" i="72"/>
  <c r="L50" i="72"/>
  <c r="M50" i="72"/>
  <c r="N50" i="72"/>
  <c r="C51" i="72"/>
  <c r="D51" i="72"/>
  <c r="E51" i="72"/>
  <c r="F51" i="72"/>
  <c r="G51" i="72"/>
  <c r="H51" i="72"/>
  <c r="I51" i="72"/>
  <c r="J51" i="72"/>
  <c r="K51" i="72"/>
  <c r="L51" i="72"/>
  <c r="M51" i="72"/>
  <c r="N51" i="72"/>
  <c r="C52" i="72"/>
  <c r="D52" i="72"/>
  <c r="E52" i="72"/>
  <c r="F52" i="72"/>
  <c r="G52" i="72"/>
  <c r="H52" i="72"/>
  <c r="I52" i="72"/>
  <c r="J52" i="72"/>
  <c r="K52" i="72"/>
  <c r="L52" i="72"/>
  <c r="M52" i="72"/>
  <c r="N52" i="72"/>
  <c r="C53" i="72"/>
  <c r="D53" i="72"/>
  <c r="E53" i="72"/>
  <c r="F53" i="72"/>
  <c r="G53" i="72"/>
  <c r="H53" i="72"/>
  <c r="I53" i="72"/>
  <c r="J53" i="72"/>
  <c r="K53" i="72"/>
  <c r="L53" i="72"/>
  <c r="M53" i="72"/>
  <c r="N53" i="72"/>
  <c r="C54" i="72"/>
  <c r="D54" i="72"/>
  <c r="E54" i="72"/>
  <c r="F54" i="72"/>
  <c r="G54" i="72"/>
  <c r="H54" i="72"/>
  <c r="I54" i="72"/>
  <c r="J54" i="72"/>
  <c r="K54" i="72"/>
  <c r="L54" i="72"/>
  <c r="M54" i="72"/>
  <c r="N54" i="72"/>
  <c r="C55" i="72"/>
  <c r="D55" i="72"/>
  <c r="E55" i="72"/>
  <c r="F55" i="72"/>
  <c r="G55" i="72"/>
  <c r="H55" i="72"/>
  <c r="I55" i="72"/>
  <c r="J55" i="72"/>
  <c r="K55" i="72"/>
  <c r="L55" i="72"/>
  <c r="M55" i="72"/>
  <c r="N55" i="72"/>
  <c r="C56" i="72"/>
  <c r="D56" i="72"/>
  <c r="E56" i="72"/>
  <c r="F56" i="72"/>
  <c r="G56" i="72"/>
  <c r="H56" i="72"/>
  <c r="I56" i="72"/>
  <c r="J56" i="72"/>
  <c r="K56" i="72"/>
  <c r="L56" i="72"/>
  <c r="M56" i="72"/>
  <c r="N56" i="72"/>
  <c r="C57" i="72"/>
  <c r="D57" i="72"/>
  <c r="E57" i="72"/>
  <c r="F57" i="72"/>
  <c r="G57" i="72"/>
  <c r="H57" i="72"/>
  <c r="I57" i="72"/>
  <c r="J57" i="72"/>
  <c r="K57" i="72"/>
  <c r="L57" i="72"/>
  <c r="M57" i="72"/>
  <c r="N57" i="72"/>
  <c r="C58" i="72"/>
  <c r="D58" i="72"/>
  <c r="E58" i="72"/>
  <c r="F58" i="72"/>
  <c r="G58" i="72"/>
  <c r="H58" i="72"/>
  <c r="I58" i="72"/>
  <c r="J58" i="72"/>
  <c r="K58" i="72"/>
  <c r="L58" i="72"/>
  <c r="M58" i="72"/>
  <c r="N58" i="72"/>
  <c r="C59" i="72"/>
  <c r="D59" i="72"/>
  <c r="E59" i="72"/>
  <c r="F59" i="72"/>
  <c r="G59" i="72"/>
  <c r="H59" i="72"/>
  <c r="I59" i="72"/>
  <c r="J59" i="72"/>
  <c r="K59" i="72"/>
  <c r="L59" i="72"/>
  <c r="M59" i="72"/>
  <c r="N59" i="72"/>
  <c r="C60" i="72"/>
  <c r="D60" i="72"/>
  <c r="E60" i="72"/>
  <c r="F60" i="72"/>
  <c r="G60" i="72"/>
  <c r="H60" i="72"/>
  <c r="I60" i="72"/>
  <c r="J60" i="72"/>
  <c r="K60" i="72"/>
  <c r="L60" i="72"/>
  <c r="M60" i="72"/>
  <c r="N60" i="72"/>
  <c r="C61" i="72"/>
  <c r="D61" i="72"/>
  <c r="E61" i="72"/>
  <c r="F61" i="72"/>
  <c r="G61" i="72"/>
  <c r="H61" i="72"/>
  <c r="I61" i="72"/>
  <c r="J61" i="72"/>
  <c r="K61" i="72"/>
  <c r="L61" i="72"/>
  <c r="M61" i="72"/>
  <c r="N61" i="72"/>
  <c r="C62" i="72"/>
  <c r="D62" i="72"/>
  <c r="E62" i="72"/>
  <c r="F62" i="72"/>
  <c r="G62" i="72"/>
  <c r="H62" i="72"/>
  <c r="I62" i="72"/>
  <c r="J62" i="72"/>
  <c r="K62" i="72"/>
  <c r="L62" i="72"/>
  <c r="M62" i="72"/>
  <c r="N62" i="72"/>
  <c r="C63" i="72"/>
  <c r="D63" i="72"/>
  <c r="E63" i="72"/>
  <c r="F63" i="72"/>
  <c r="G63" i="72"/>
  <c r="H63" i="72"/>
  <c r="I63" i="72"/>
  <c r="J63" i="72"/>
  <c r="K63" i="72"/>
  <c r="L63" i="72"/>
  <c r="M63" i="72"/>
  <c r="N63" i="72"/>
  <c r="C64" i="72"/>
  <c r="D64" i="72"/>
  <c r="E64" i="72"/>
  <c r="F64" i="72"/>
  <c r="G64" i="72"/>
  <c r="H64" i="72"/>
  <c r="I64" i="72"/>
  <c r="J64" i="72"/>
  <c r="K64" i="72"/>
  <c r="L64" i="72"/>
  <c r="M64" i="72"/>
  <c r="N64" i="72"/>
  <c r="C65" i="72"/>
  <c r="D65" i="72"/>
  <c r="E65" i="72"/>
  <c r="F65" i="72"/>
  <c r="G65" i="72"/>
  <c r="H65" i="72"/>
  <c r="I65" i="72"/>
  <c r="J65" i="72"/>
  <c r="K65" i="72"/>
  <c r="L65" i="72"/>
  <c r="M65" i="72"/>
  <c r="N65" i="72"/>
  <c r="C66" i="72"/>
  <c r="D66" i="72"/>
  <c r="E66" i="72"/>
  <c r="F66" i="72"/>
  <c r="G66" i="72"/>
  <c r="H66" i="72"/>
  <c r="I66" i="72"/>
  <c r="J66" i="72"/>
  <c r="K66" i="72"/>
  <c r="L66" i="72"/>
  <c r="M66" i="72"/>
  <c r="N66" i="72"/>
  <c r="C67" i="72"/>
  <c r="D67" i="72"/>
  <c r="E67" i="72"/>
  <c r="F67" i="72"/>
  <c r="G67" i="72"/>
  <c r="H67" i="72"/>
  <c r="I67" i="72"/>
  <c r="J67" i="72"/>
  <c r="K67" i="72"/>
  <c r="L67" i="72"/>
  <c r="M67" i="72"/>
  <c r="N67" i="72"/>
  <c r="C68" i="72"/>
  <c r="D68" i="72"/>
  <c r="E68" i="72"/>
  <c r="F68" i="72"/>
  <c r="G68" i="72"/>
  <c r="H68" i="72"/>
  <c r="I68" i="72"/>
  <c r="J68" i="72"/>
  <c r="K68" i="72"/>
  <c r="L68" i="72"/>
  <c r="M68" i="72"/>
  <c r="N68" i="72"/>
  <c r="C108" i="72"/>
  <c r="D108" i="72"/>
  <c r="E108" i="72"/>
  <c r="F108" i="72"/>
  <c r="G108" i="72"/>
  <c r="H108" i="72"/>
  <c r="I108" i="72"/>
  <c r="J108" i="72"/>
  <c r="K108" i="72"/>
  <c r="L108" i="72"/>
  <c r="M108" i="72"/>
  <c r="N108" i="72"/>
  <c r="C110" i="72"/>
  <c r="D110" i="72"/>
  <c r="E110" i="72"/>
  <c r="F110" i="72"/>
  <c r="G110" i="72"/>
  <c r="H110" i="72"/>
  <c r="I110" i="72"/>
  <c r="J110" i="72"/>
  <c r="K110" i="72"/>
  <c r="L110" i="72"/>
  <c r="M110" i="72"/>
  <c r="N110" i="72"/>
  <c r="C111" i="72"/>
  <c r="D111" i="72"/>
  <c r="E111" i="72"/>
  <c r="F111" i="72"/>
  <c r="G111" i="72"/>
  <c r="H111" i="72"/>
  <c r="I111" i="72"/>
  <c r="J111" i="72"/>
  <c r="K111" i="72"/>
  <c r="L111" i="72"/>
  <c r="M111" i="72"/>
  <c r="N111" i="72"/>
  <c r="C112" i="72"/>
  <c r="D112" i="72"/>
  <c r="E112" i="72"/>
  <c r="F112" i="72"/>
  <c r="G112" i="72"/>
  <c r="H112" i="72"/>
  <c r="I112" i="72"/>
  <c r="J112" i="72"/>
  <c r="K112" i="72"/>
  <c r="L112" i="72"/>
  <c r="M112" i="72"/>
  <c r="N112" i="72"/>
  <c r="C113" i="72"/>
  <c r="D113" i="72"/>
  <c r="E113" i="72"/>
  <c r="F113" i="72"/>
  <c r="G113" i="72"/>
  <c r="H113" i="72"/>
  <c r="I113" i="72"/>
  <c r="J113" i="72"/>
  <c r="K113" i="72"/>
  <c r="L113" i="72"/>
  <c r="M113" i="72"/>
  <c r="N113" i="72"/>
  <c r="C114" i="72"/>
  <c r="D114" i="72"/>
  <c r="E114" i="72"/>
  <c r="F114" i="72"/>
  <c r="G114" i="72"/>
  <c r="H114" i="72"/>
  <c r="I114" i="72"/>
  <c r="J114" i="72"/>
  <c r="K114" i="72"/>
  <c r="L114" i="72"/>
  <c r="M114" i="72"/>
  <c r="N114" i="72"/>
  <c r="C115" i="72"/>
  <c r="D115" i="72"/>
  <c r="E115" i="72"/>
  <c r="F115" i="72"/>
  <c r="G115" i="72"/>
  <c r="H115" i="72"/>
  <c r="I115" i="72"/>
  <c r="J115" i="72"/>
  <c r="K115" i="72"/>
  <c r="L115" i="72"/>
  <c r="M115" i="72"/>
  <c r="N115" i="72"/>
  <c r="C116" i="72"/>
  <c r="D116" i="72"/>
  <c r="E116" i="72"/>
  <c r="F116" i="72"/>
  <c r="G116" i="72"/>
  <c r="H116" i="72"/>
  <c r="I116" i="72"/>
  <c r="J116" i="72"/>
  <c r="K116" i="72"/>
  <c r="L116" i="72"/>
  <c r="M116" i="72"/>
  <c r="N116" i="72"/>
  <c r="C117" i="72"/>
  <c r="D117" i="72"/>
  <c r="E117" i="72"/>
  <c r="F117" i="72"/>
  <c r="G117" i="72"/>
  <c r="H117" i="72"/>
  <c r="I117" i="72"/>
  <c r="J117" i="72"/>
  <c r="K117" i="72"/>
  <c r="L117" i="72"/>
  <c r="M117" i="72"/>
  <c r="N117" i="72"/>
  <c r="C118" i="72"/>
  <c r="D118" i="72"/>
  <c r="E118" i="72"/>
  <c r="F118" i="72"/>
  <c r="G118" i="72"/>
  <c r="H118" i="72"/>
  <c r="I118" i="72"/>
  <c r="J118" i="72"/>
  <c r="K118" i="72"/>
  <c r="L118" i="72"/>
  <c r="M118" i="72"/>
  <c r="N118" i="72"/>
  <c r="C119" i="72"/>
  <c r="D119" i="72"/>
  <c r="E119" i="72"/>
  <c r="F119" i="72"/>
  <c r="G119" i="72"/>
  <c r="H119" i="72"/>
  <c r="I119" i="72"/>
  <c r="J119" i="72"/>
  <c r="K119" i="72"/>
  <c r="L119" i="72"/>
  <c r="M119" i="72"/>
  <c r="N119" i="72"/>
  <c r="C120" i="72"/>
  <c r="D120" i="72"/>
  <c r="E120" i="72"/>
  <c r="F120" i="72"/>
  <c r="G120" i="72"/>
  <c r="H120" i="72"/>
  <c r="I120" i="72"/>
  <c r="J120" i="72"/>
  <c r="K120" i="72"/>
  <c r="L120" i="72"/>
  <c r="M120" i="72"/>
  <c r="N120" i="72"/>
  <c r="C121" i="72"/>
  <c r="D121" i="72"/>
  <c r="E121" i="72"/>
  <c r="F121" i="72"/>
  <c r="G121" i="72"/>
  <c r="H121" i="72"/>
  <c r="I121" i="72"/>
  <c r="J121" i="72"/>
  <c r="K121" i="72"/>
  <c r="L121" i="72"/>
  <c r="M121" i="72"/>
  <c r="N121" i="72"/>
  <c r="C122" i="72"/>
  <c r="D122" i="72"/>
  <c r="E122" i="72"/>
  <c r="F122" i="72"/>
  <c r="G122" i="72"/>
  <c r="H122" i="72"/>
  <c r="I122" i="72"/>
  <c r="J122" i="72"/>
  <c r="K122" i="72"/>
  <c r="L122" i="72"/>
  <c r="M122" i="72"/>
  <c r="N122" i="72"/>
  <c r="C123" i="72"/>
  <c r="D123" i="72"/>
  <c r="E123" i="72"/>
  <c r="F123" i="72"/>
  <c r="G123" i="72"/>
  <c r="H123" i="72"/>
  <c r="I123" i="72"/>
  <c r="J123" i="72"/>
  <c r="K123" i="72"/>
  <c r="L123" i="72"/>
  <c r="M123" i="72"/>
  <c r="N123" i="72"/>
  <c r="C124" i="72"/>
  <c r="D124" i="72"/>
  <c r="E124" i="72"/>
  <c r="F124" i="72"/>
  <c r="G124" i="72"/>
  <c r="H124" i="72"/>
  <c r="I124" i="72"/>
  <c r="J124" i="72"/>
  <c r="K124" i="72"/>
  <c r="L124" i="72"/>
  <c r="M124" i="72"/>
  <c r="N124" i="72"/>
  <c r="C125" i="72"/>
  <c r="D125" i="72"/>
  <c r="E125" i="72"/>
  <c r="F125" i="72"/>
  <c r="G125" i="72"/>
  <c r="H125" i="72"/>
  <c r="I125" i="72"/>
  <c r="J125" i="72"/>
  <c r="K125" i="72"/>
  <c r="L125" i="72"/>
  <c r="M125" i="72"/>
  <c r="N125" i="72"/>
  <c r="C126" i="72"/>
  <c r="D126" i="72"/>
  <c r="E126" i="72"/>
  <c r="F126" i="72"/>
  <c r="G126" i="72"/>
  <c r="H126" i="72"/>
  <c r="I126" i="72"/>
  <c r="J126" i="72"/>
  <c r="K126" i="72"/>
  <c r="L126" i="72"/>
  <c r="M126" i="72"/>
  <c r="N126" i="72"/>
  <c r="C127" i="72"/>
  <c r="D127" i="72"/>
  <c r="E127" i="72"/>
  <c r="F127" i="72"/>
  <c r="G127" i="72"/>
  <c r="H127" i="72"/>
  <c r="I127" i="72"/>
  <c r="J127" i="72"/>
  <c r="K127" i="72"/>
  <c r="L127" i="72"/>
  <c r="M127" i="72"/>
  <c r="N127" i="72"/>
  <c r="C128" i="72"/>
  <c r="D128" i="72"/>
  <c r="E128" i="72"/>
  <c r="F128" i="72"/>
  <c r="G128" i="72"/>
  <c r="H128" i="72"/>
  <c r="I128" i="72"/>
  <c r="J128" i="72"/>
  <c r="K128" i="72"/>
  <c r="L128" i="72"/>
  <c r="M128" i="72"/>
  <c r="N128" i="72"/>
  <c r="C129" i="72"/>
  <c r="D129" i="72"/>
  <c r="E129" i="72"/>
  <c r="F129" i="72"/>
  <c r="G129" i="72"/>
  <c r="H129" i="72"/>
  <c r="I129" i="72"/>
  <c r="J129" i="72"/>
  <c r="K129" i="72"/>
  <c r="L129" i="72"/>
  <c r="M129" i="72"/>
  <c r="N129" i="72"/>
  <c r="C130" i="72"/>
  <c r="D130" i="72"/>
  <c r="E130" i="72"/>
  <c r="F130" i="72"/>
  <c r="G130" i="72"/>
  <c r="H130" i="72"/>
  <c r="I130" i="72"/>
  <c r="J130" i="72"/>
  <c r="K130" i="72"/>
  <c r="L130" i="72"/>
  <c r="M130" i="72"/>
  <c r="N130" i="72"/>
  <c r="C131" i="72"/>
  <c r="D131" i="72"/>
  <c r="E131" i="72"/>
  <c r="F131" i="72"/>
  <c r="G131" i="72"/>
  <c r="H131" i="72"/>
  <c r="I131" i="72"/>
  <c r="J131" i="72"/>
  <c r="K131" i="72"/>
  <c r="L131" i="72"/>
  <c r="M131" i="72"/>
  <c r="N131" i="72"/>
  <c r="C132" i="72"/>
  <c r="D132" i="72"/>
  <c r="E132" i="72"/>
  <c r="F132" i="72"/>
  <c r="G132" i="72"/>
  <c r="H132" i="72"/>
  <c r="I132" i="72"/>
  <c r="J132" i="72"/>
  <c r="K132" i="72"/>
  <c r="L132" i="72"/>
  <c r="M132" i="72"/>
  <c r="N132" i="72"/>
  <c r="C133" i="72"/>
  <c r="D133" i="72"/>
  <c r="E133" i="72"/>
  <c r="F133" i="72"/>
  <c r="G133" i="72"/>
  <c r="H133" i="72"/>
  <c r="I133" i="72"/>
  <c r="J133" i="72"/>
  <c r="K133" i="72"/>
  <c r="L133" i="72"/>
  <c r="M133" i="72"/>
  <c r="N133" i="72"/>
  <c r="C173" i="72"/>
  <c r="D173" i="72"/>
  <c r="E173" i="72"/>
  <c r="F173" i="72"/>
  <c r="G173" i="72"/>
  <c r="H173" i="72"/>
  <c r="I173" i="72"/>
  <c r="J173" i="72"/>
  <c r="K173" i="72"/>
  <c r="L173" i="72"/>
  <c r="M173" i="72"/>
  <c r="N173" i="72"/>
  <c r="C175" i="72"/>
  <c r="D175" i="72"/>
  <c r="E175" i="72"/>
  <c r="F175" i="72"/>
  <c r="G175" i="72"/>
  <c r="H175" i="72"/>
  <c r="I175" i="72"/>
  <c r="J175" i="72"/>
  <c r="K175" i="72"/>
  <c r="L175" i="72"/>
  <c r="M175" i="72"/>
  <c r="N175" i="72"/>
  <c r="C176" i="72"/>
  <c r="D176" i="72"/>
  <c r="E176" i="72"/>
  <c r="F176" i="72"/>
  <c r="G176" i="72"/>
  <c r="H176" i="72"/>
  <c r="I176" i="72"/>
  <c r="J176" i="72"/>
  <c r="K176" i="72"/>
  <c r="L176" i="72"/>
  <c r="M176" i="72"/>
  <c r="N176" i="72"/>
  <c r="C177" i="72"/>
  <c r="D177" i="72"/>
  <c r="E177" i="72"/>
  <c r="F177" i="72"/>
  <c r="G177" i="72"/>
  <c r="H177" i="72"/>
  <c r="I177" i="72"/>
  <c r="J177" i="72"/>
  <c r="K177" i="72"/>
  <c r="L177" i="72"/>
  <c r="M177" i="72"/>
  <c r="N177" i="72"/>
  <c r="C178" i="72"/>
  <c r="D178" i="72"/>
  <c r="E178" i="72"/>
  <c r="F178" i="72"/>
  <c r="G178" i="72"/>
  <c r="H178" i="72"/>
  <c r="I178" i="72"/>
  <c r="J178" i="72"/>
  <c r="K178" i="72"/>
  <c r="L178" i="72"/>
  <c r="M178" i="72"/>
  <c r="N178" i="72"/>
  <c r="C179" i="72"/>
  <c r="D179" i="72"/>
  <c r="E179" i="72"/>
  <c r="F179" i="72"/>
  <c r="G179" i="72"/>
  <c r="H179" i="72"/>
  <c r="I179" i="72"/>
  <c r="J179" i="72"/>
  <c r="K179" i="72"/>
  <c r="L179" i="72"/>
  <c r="M179" i="72"/>
  <c r="N179" i="72"/>
  <c r="C180" i="72"/>
  <c r="D180" i="72"/>
  <c r="E180" i="72"/>
  <c r="F180" i="72"/>
  <c r="G180" i="72"/>
  <c r="H180" i="72"/>
  <c r="I180" i="72"/>
  <c r="J180" i="72"/>
  <c r="K180" i="72"/>
  <c r="L180" i="72"/>
  <c r="M180" i="72"/>
  <c r="N180" i="72"/>
  <c r="C181" i="72"/>
  <c r="D181" i="72"/>
  <c r="E181" i="72"/>
  <c r="F181" i="72"/>
  <c r="G181" i="72"/>
  <c r="H181" i="72"/>
  <c r="I181" i="72"/>
  <c r="J181" i="72"/>
  <c r="K181" i="72"/>
  <c r="L181" i="72"/>
  <c r="M181" i="72"/>
  <c r="N181" i="72"/>
  <c r="C182" i="72"/>
  <c r="D182" i="72"/>
  <c r="E182" i="72"/>
  <c r="F182" i="72"/>
  <c r="G182" i="72"/>
  <c r="H182" i="72"/>
  <c r="I182" i="72"/>
  <c r="J182" i="72"/>
  <c r="K182" i="72"/>
  <c r="L182" i="72"/>
  <c r="M182" i="72"/>
  <c r="N182" i="72"/>
  <c r="C183" i="72"/>
  <c r="D183" i="72"/>
  <c r="E183" i="72"/>
  <c r="F183" i="72"/>
  <c r="G183" i="72"/>
  <c r="H183" i="72"/>
  <c r="I183" i="72"/>
  <c r="J183" i="72"/>
  <c r="K183" i="72"/>
  <c r="L183" i="72"/>
  <c r="M183" i="72"/>
  <c r="N183" i="72"/>
  <c r="C184" i="72"/>
  <c r="D184" i="72"/>
  <c r="E184" i="72"/>
  <c r="F184" i="72"/>
  <c r="G184" i="72"/>
  <c r="H184" i="72"/>
  <c r="I184" i="72"/>
  <c r="J184" i="72"/>
  <c r="K184" i="72"/>
  <c r="L184" i="72"/>
  <c r="M184" i="72"/>
  <c r="N184" i="72"/>
  <c r="C185" i="72"/>
  <c r="D185" i="72"/>
  <c r="E185" i="72"/>
  <c r="F185" i="72"/>
  <c r="G185" i="72"/>
  <c r="H185" i="72"/>
  <c r="I185" i="72"/>
  <c r="J185" i="72"/>
  <c r="K185" i="72"/>
  <c r="L185" i="72"/>
  <c r="M185" i="72"/>
  <c r="N185" i="72"/>
  <c r="C186" i="72"/>
  <c r="D186" i="72"/>
  <c r="E186" i="72"/>
  <c r="F186" i="72"/>
  <c r="G186" i="72"/>
  <c r="H186" i="72"/>
  <c r="I186" i="72"/>
  <c r="J186" i="72"/>
  <c r="K186" i="72"/>
  <c r="L186" i="72"/>
  <c r="M186" i="72"/>
  <c r="N186" i="72"/>
  <c r="C187" i="72"/>
  <c r="D187" i="72"/>
  <c r="E187" i="72"/>
  <c r="F187" i="72"/>
  <c r="G187" i="72"/>
  <c r="H187" i="72"/>
  <c r="I187" i="72"/>
  <c r="J187" i="72"/>
  <c r="K187" i="72"/>
  <c r="L187" i="72"/>
  <c r="M187" i="72"/>
  <c r="N187" i="72"/>
  <c r="C188" i="72"/>
  <c r="D188" i="72"/>
  <c r="E188" i="72"/>
  <c r="F188" i="72"/>
  <c r="G188" i="72"/>
  <c r="H188" i="72"/>
  <c r="I188" i="72"/>
  <c r="J188" i="72"/>
  <c r="K188" i="72"/>
  <c r="L188" i="72"/>
  <c r="M188" i="72"/>
  <c r="N188" i="72"/>
  <c r="C189" i="72"/>
  <c r="D189" i="72"/>
  <c r="E189" i="72"/>
  <c r="F189" i="72"/>
  <c r="G189" i="72"/>
  <c r="H189" i="72"/>
  <c r="I189" i="72"/>
  <c r="J189" i="72"/>
  <c r="K189" i="72"/>
  <c r="L189" i="72"/>
  <c r="M189" i="72"/>
  <c r="N189" i="72"/>
  <c r="C190" i="72"/>
  <c r="D190" i="72"/>
  <c r="E190" i="72"/>
  <c r="F190" i="72"/>
  <c r="G190" i="72"/>
  <c r="H190" i="72"/>
  <c r="I190" i="72"/>
  <c r="J190" i="72"/>
  <c r="K190" i="72"/>
  <c r="L190" i="72"/>
  <c r="M190" i="72"/>
  <c r="N190" i="72"/>
  <c r="C191" i="72"/>
  <c r="D191" i="72"/>
  <c r="E191" i="72"/>
  <c r="F191" i="72"/>
  <c r="G191" i="72"/>
  <c r="H191" i="72"/>
  <c r="I191" i="72"/>
  <c r="J191" i="72"/>
  <c r="K191" i="72"/>
  <c r="L191" i="72"/>
  <c r="M191" i="72"/>
  <c r="N191" i="72"/>
  <c r="C192" i="72"/>
  <c r="D192" i="72"/>
  <c r="E192" i="72"/>
  <c r="F192" i="72"/>
  <c r="G192" i="72"/>
  <c r="H192" i="72"/>
  <c r="I192" i="72"/>
  <c r="J192" i="72"/>
  <c r="K192" i="72"/>
  <c r="L192" i="72"/>
  <c r="M192" i="72"/>
  <c r="N192" i="72"/>
  <c r="C193" i="72"/>
  <c r="D193" i="72"/>
  <c r="E193" i="72"/>
  <c r="F193" i="72"/>
  <c r="G193" i="72"/>
  <c r="H193" i="72"/>
  <c r="I193" i="72"/>
  <c r="J193" i="72"/>
  <c r="K193" i="72"/>
  <c r="L193" i="72"/>
  <c r="M193" i="72"/>
  <c r="N193" i="72"/>
  <c r="C194" i="72"/>
  <c r="D194" i="72"/>
  <c r="E194" i="72"/>
  <c r="F194" i="72"/>
  <c r="G194" i="72"/>
  <c r="H194" i="72"/>
  <c r="I194" i="72"/>
  <c r="J194" i="72"/>
  <c r="K194" i="72"/>
  <c r="L194" i="72"/>
  <c r="M194" i="72"/>
  <c r="N194" i="72"/>
  <c r="C195" i="72"/>
  <c r="D195" i="72"/>
  <c r="E195" i="72"/>
  <c r="F195" i="72"/>
  <c r="G195" i="72"/>
  <c r="H195" i="72"/>
  <c r="I195" i="72"/>
  <c r="J195" i="72"/>
  <c r="K195" i="72"/>
  <c r="L195" i="72"/>
  <c r="M195" i="72"/>
  <c r="N195" i="72"/>
  <c r="C196" i="72"/>
  <c r="D196" i="72"/>
  <c r="E196" i="72"/>
  <c r="F196" i="72"/>
  <c r="G196" i="72"/>
  <c r="H196" i="72"/>
  <c r="I196" i="72"/>
  <c r="J196" i="72"/>
  <c r="K196" i="72"/>
  <c r="L196" i="72"/>
  <c r="M196" i="72"/>
  <c r="N196" i="72"/>
  <c r="C197" i="72"/>
  <c r="D197" i="72"/>
  <c r="E197" i="72"/>
  <c r="F197" i="72"/>
  <c r="G197" i="72"/>
  <c r="H197" i="72"/>
  <c r="I197" i="72"/>
  <c r="J197" i="72"/>
  <c r="K197" i="72"/>
  <c r="L197" i="72"/>
  <c r="M197" i="72"/>
  <c r="N197" i="72"/>
  <c r="C198" i="72"/>
  <c r="D198" i="72"/>
  <c r="E198" i="72"/>
  <c r="F198" i="72"/>
  <c r="G198" i="72"/>
  <c r="H198" i="72"/>
  <c r="I198" i="72"/>
  <c r="J198" i="72"/>
  <c r="K198" i="72"/>
  <c r="L198" i="72"/>
  <c r="M198" i="72"/>
  <c r="N198" i="72"/>
  <c r="B142" i="61" l="1"/>
  <c r="C142" i="61"/>
  <c r="D142" i="61"/>
  <c r="B143" i="61"/>
  <c r="C143" i="61"/>
  <c r="D143" i="61"/>
  <c r="B144" i="61"/>
  <c r="C144" i="61"/>
  <c r="D144" i="61"/>
  <c r="B145" i="61"/>
  <c r="C145" i="61"/>
  <c r="D145" i="61"/>
  <c r="B146" i="61"/>
  <c r="C146" i="61"/>
  <c r="D146" i="61"/>
  <c r="G10" i="59" l="1"/>
  <c r="H10" i="59"/>
  <c r="I10" i="59"/>
  <c r="N10" i="59"/>
  <c r="O10" i="59"/>
  <c r="P10" i="59"/>
  <c r="G11" i="59"/>
  <c r="H11" i="59"/>
  <c r="I11" i="59"/>
  <c r="N11" i="59"/>
  <c r="O11" i="59"/>
  <c r="P11" i="59"/>
  <c r="G12" i="59"/>
  <c r="H12" i="59"/>
  <c r="I12" i="59"/>
  <c r="N12" i="59"/>
  <c r="O12" i="59"/>
  <c r="P12" i="59"/>
  <c r="G13" i="59"/>
  <c r="H13" i="59"/>
  <c r="I13" i="59"/>
  <c r="N13" i="59"/>
  <c r="O13" i="59"/>
  <c r="P13" i="59"/>
  <c r="G14" i="59"/>
  <c r="H14" i="59"/>
  <c r="I14" i="59"/>
  <c r="N14" i="59"/>
  <c r="O14" i="59"/>
  <c r="P14" i="59"/>
  <c r="G15" i="59"/>
  <c r="H15" i="59"/>
  <c r="I15" i="59"/>
  <c r="N15" i="59"/>
  <c r="G16" i="59"/>
  <c r="H16" i="59"/>
  <c r="I16" i="59"/>
  <c r="N16" i="59"/>
  <c r="O16" i="59"/>
  <c r="P16" i="59"/>
  <c r="G17" i="59"/>
  <c r="H17" i="59"/>
  <c r="I17" i="59"/>
  <c r="N17" i="59"/>
  <c r="O17" i="59"/>
  <c r="P17" i="59"/>
  <c r="G18" i="59"/>
  <c r="H18" i="59"/>
  <c r="I18" i="59"/>
  <c r="N18" i="59"/>
  <c r="O18" i="59"/>
  <c r="P18" i="59"/>
  <c r="G19" i="59"/>
  <c r="H19" i="59"/>
  <c r="I19" i="59"/>
  <c r="N19" i="59"/>
  <c r="O19" i="59"/>
  <c r="P19" i="59"/>
  <c r="G20" i="59"/>
  <c r="H20" i="59"/>
  <c r="I20" i="59"/>
  <c r="N20" i="59"/>
  <c r="O20" i="59"/>
  <c r="P20" i="59"/>
  <c r="G21" i="59"/>
  <c r="H21" i="59"/>
  <c r="I21" i="59"/>
  <c r="N21" i="59"/>
  <c r="O21" i="59"/>
  <c r="P21" i="59"/>
  <c r="G22" i="59"/>
  <c r="H22" i="59"/>
  <c r="I22" i="59"/>
  <c r="N22" i="59"/>
  <c r="O22" i="59"/>
  <c r="P22" i="59"/>
  <c r="G23" i="59"/>
  <c r="H23" i="59"/>
  <c r="I23" i="59"/>
  <c r="N23" i="59"/>
  <c r="O23" i="59"/>
  <c r="P23" i="59"/>
  <c r="G24" i="59"/>
  <c r="H24" i="59"/>
  <c r="I24" i="59"/>
  <c r="N24" i="59"/>
  <c r="O24" i="59"/>
  <c r="P24" i="59"/>
  <c r="G25" i="59"/>
  <c r="H25" i="59"/>
  <c r="I25" i="59"/>
  <c r="N25" i="59"/>
  <c r="O25" i="59"/>
  <c r="P25" i="59"/>
  <c r="G26" i="59"/>
  <c r="H26" i="59"/>
  <c r="I26" i="59"/>
  <c r="N26" i="59"/>
  <c r="O26" i="59"/>
  <c r="P26" i="59"/>
  <c r="G27" i="59"/>
  <c r="H27" i="59"/>
  <c r="I27" i="59"/>
  <c r="N27" i="59"/>
  <c r="O27" i="59"/>
  <c r="P27" i="59"/>
  <c r="G28" i="59"/>
  <c r="H28" i="59"/>
  <c r="I28" i="59"/>
  <c r="N28" i="59"/>
  <c r="O28" i="59"/>
  <c r="P28" i="59"/>
  <c r="G29" i="59"/>
  <c r="H29" i="59"/>
  <c r="I29" i="59"/>
  <c r="J29" i="59"/>
  <c r="O29" i="59" s="1"/>
  <c r="K29" i="59"/>
  <c r="N29" i="59"/>
  <c r="P29" i="59"/>
  <c r="G30" i="59"/>
  <c r="H30" i="59"/>
  <c r="I30" i="59"/>
  <c r="J30" i="59"/>
  <c r="O30" i="59" s="1"/>
  <c r="K30" i="59"/>
  <c r="N30" i="59"/>
  <c r="P30" i="59"/>
  <c r="G31" i="59"/>
  <c r="H31" i="59"/>
  <c r="I31" i="59"/>
  <c r="J31" i="59"/>
  <c r="O31" i="59" s="1"/>
  <c r="K31" i="59"/>
  <c r="P31" i="59" s="1"/>
  <c r="L31" i="59"/>
  <c r="M31" i="59"/>
  <c r="N31" i="59"/>
</calcChain>
</file>

<file path=xl/sharedStrings.xml><?xml version="1.0" encoding="utf-8"?>
<sst xmlns="http://schemas.openxmlformats.org/spreadsheetml/2006/main" count="1622" uniqueCount="597">
  <si>
    <t>15～19歳</t>
  </si>
  <si>
    <t>20～24歳</t>
  </si>
  <si>
    <t>25～29歳</t>
  </si>
  <si>
    <t>30～34歳</t>
  </si>
  <si>
    <t>35～39歳</t>
  </si>
  <si>
    <t>40～44歳</t>
  </si>
  <si>
    <t>45～49歳</t>
  </si>
  <si>
    <t>50～54歳</t>
  </si>
  <si>
    <t>55～59歳</t>
  </si>
  <si>
    <t>60～64歳</t>
  </si>
  <si>
    <t>65～69歳</t>
  </si>
  <si>
    <t>70～74歳</t>
  </si>
  <si>
    <t>75～79歳</t>
  </si>
  <si>
    <t>80～84歳</t>
  </si>
  <si>
    <t>総数</t>
  </si>
  <si>
    <t>…</t>
  </si>
  <si>
    <t>資料：総務省統計局</t>
    <rPh sb="0" eb="1">
      <t>シ</t>
    </rPh>
    <rPh sb="1" eb="2">
      <t>リョウ</t>
    </rPh>
    <rPh sb="3" eb="5">
      <t>ソウム</t>
    </rPh>
    <rPh sb="5" eb="6">
      <t>ショウ</t>
    </rPh>
    <rPh sb="6" eb="8">
      <t>トウケイ</t>
    </rPh>
    <rPh sb="8" eb="9">
      <t>キョク</t>
    </rPh>
    <phoneticPr fontId="2"/>
  </si>
  <si>
    <t>平成22年</t>
    <rPh sb="0" eb="1">
      <t>ヒラ</t>
    </rPh>
    <rPh sb="1" eb="2">
      <t>シゲル</t>
    </rPh>
    <rPh sb="4" eb="5">
      <t>ネン</t>
    </rPh>
    <phoneticPr fontId="2"/>
  </si>
  <si>
    <t>７年</t>
  </si>
  <si>
    <t>55年</t>
  </si>
  <si>
    <t>男</t>
    <rPh sb="0" eb="1">
      <t>オトコ</t>
    </rPh>
    <phoneticPr fontId="2"/>
  </si>
  <si>
    <t>女</t>
    <rPh sb="0" eb="1">
      <t>オンナ</t>
    </rPh>
    <phoneticPr fontId="2"/>
  </si>
  <si>
    <t>２</t>
  </si>
  <si>
    <t>３</t>
  </si>
  <si>
    <t>４</t>
  </si>
  <si>
    <t>５</t>
  </si>
  <si>
    <t>７</t>
  </si>
  <si>
    <t>８</t>
  </si>
  <si>
    <t>９</t>
  </si>
  <si>
    <t>西成</t>
  </si>
  <si>
    <t>第２表</t>
    <rPh sb="0" eb="1">
      <t>ダイ</t>
    </rPh>
    <rPh sb="2" eb="3">
      <t>ヒョウ</t>
    </rPh>
    <phoneticPr fontId="2"/>
  </si>
  <si>
    <t>この表は、各年10月１日現在で実施した国勢調査の結果により作成した。</t>
    <rPh sb="2" eb="3">
      <t>ヒョウ</t>
    </rPh>
    <rPh sb="5" eb="6">
      <t>カク</t>
    </rPh>
    <rPh sb="6" eb="7">
      <t>トシ</t>
    </rPh>
    <rPh sb="9" eb="10">
      <t>ガツ</t>
    </rPh>
    <rPh sb="11" eb="12">
      <t>ニチ</t>
    </rPh>
    <rPh sb="12" eb="14">
      <t>ゲンザイ</t>
    </rPh>
    <rPh sb="15" eb="17">
      <t>ジッシ</t>
    </rPh>
    <phoneticPr fontId="2"/>
  </si>
  <si>
    <t>年齢</t>
    <rPh sb="0" eb="1">
      <t>トシ</t>
    </rPh>
    <rPh sb="1" eb="2">
      <t>ヨワイ</t>
    </rPh>
    <phoneticPr fontId="2"/>
  </si>
  <si>
    <t>平成27年</t>
    <rPh sb="0" eb="1">
      <t>ヒラ</t>
    </rPh>
    <rPh sb="1" eb="2">
      <t>シゲル</t>
    </rPh>
    <rPh sb="4" eb="5">
      <t>ネン</t>
    </rPh>
    <phoneticPr fontId="2"/>
  </si>
  <si>
    <t>総数</t>
    <rPh sb="0" eb="1">
      <t>フサ</t>
    </rPh>
    <rPh sb="1" eb="2">
      <t>カズ</t>
    </rPh>
    <phoneticPr fontId="2"/>
  </si>
  <si>
    <t>０～４歳</t>
    <phoneticPr fontId="2"/>
  </si>
  <si>
    <t>０歳</t>
  </si>
  <si>
    <t>１歳</t>
  </si>
  <si>
    <t>２歳</t>
  </si>
  <si>
    <t>３歳</t>
  </si>
  <si>
    <t>４歳</t>
  </si>
  <si>
    <t>５～９歳</t>
  </si>
  <si>
    <t>５歳</t>
  </si>
  <si>
    <t>６歳</t>
  </si>
  <si>
    <t>７歳</t>
  </si>
  <si>
    <t>８歳</t>
  </si>
  <si>
    <t>９歳</t>
  </si>
  <si>
    <t>10～14歳</t>
  </si>
  <si>
    <t>10歳</t>
  </si>
  <si>
    <t>11歳</t>
  </si>
  <si>
    <t>12歳</t>
  </si>
  <si>
    <t>13歳</t>
  </si>
  <si>
    <t>14歳</t>
  </si>
  <si>
    <t>15歳</t>
  </si>
  <si>
    <t>16歳</t>
  </si>
  <si>
    <t>17歳</t>
  </si>
  <si>
    <t>18歳</t>
  </si>
  <si>
    <t>19歳</t>
  </si>
  <si>
    <t>20歳</t>
  </si>
  <si>
    <t>21歳</t>
  </si>
  <si>
    <t>22歳</t>
  </si>
  <si>
    <t>23歳</t>
  </si>
  <si>
    <t>24歳</t>
  </si>
  <si>
    <t>25歳</t>
  </si>
  <si>
    <t>26歳</t>
  </si>
  <si>
    <t>27歳</t>
  </si>
  <si>
    <t>28歳</t>
  </si>
  <si>
    <t>29歳</t>
  </si>
  <si>
    <t>30歳</t>
  </si>
  <si>
    <t>31歳</t>
  </si>
  <si>
    <t>32歳</t>
  </si>
  <si>
    <t>33歳</t>
  </si>
  <si>
    <t>34歳</t>
  </si>
  <si>
    <t>35歳</t>
  </si>
  <si>
    <t>36歳</t>
  </si>
  <si>
    <t>37歳</t>
  </si>
  <si>
    <t>38歳</t>
  </si>
  <si>
    <t>39歳</t>
  </si>
  <si>
    <t>40歳</t>
  </si>
  <si>
    <t>41歳</t>
  </si>
  <si>
    <t>42歳</t>
  </si>
  <si>
    <t>43歳</t>
  </si>
  <si>
    <t>44歳</t>
  </si>
  <si>
    <t>45歳</t>
  </si>
  <si>
    <t>46歳</t>
  </si>
  <si>
    <t>47歳</t>
  </si>
  <si>
    <t>48歳</t>
  </si>
  <si>
    <t>49歳</t>
  </si>
  <si>
    <t>50歳</t>
  </si>
  <si>
    <t>51歳</t>
  </si>
  <si>
    <t>52歳</t>
  </si>
  <si>
    <t>53歳</t>
  </si>
  <si>
    <t>54歳</t>
  </si>
  <si>
    <t>55歳</t>
  </si>
  <si>
    <t>56歳</t>
  </si>
  <si>
    <t>57歳</t>
  </si>
  <si>
    <t>58歳</t>
  </si>
  <si>
    <t>59歳</t>
  </si>
  <si>
    <t>60歳</t>
  </si>
  <si>
    <t>61歳</t>
  </si>
  <si>
    <t>62歳</t>
  </si>
  <si>
    <t>63歳</t>
  </si>
  <si>
    <t>64歳</t>
  </si>
  <si>
    <t>65歳</t>
  </si>
  <si>
    <t>66歳</t>
  </si>
  <si>
    <t>67歳</t>
  </si>
  <si>
    <t>68歳</t>
  </si>
  <si>
    <t>69歳</t>
  </si>
  <si>
    <t>70歳</t>
  </si>
  <si>
    <t>71歳</t>
  </si>
  <si>
    <t>72歳</t>
  </si>
  <si>
    <t>73歳</t>
  </si>
  <si>
    <t>74歳</t>
  </si>
  <si>
    <t>75歳</t>
  </si>
  <si>
    <t>76歳</t>
  </si>
  <si>
    <t>77歳</t>
  </si>
  <si>
    <t>78歳</t>
  </si>
  <si>
    <t>79歳</t>
  </si>
  <si>
    <t>80歳</t>
  </si>
  <si>
    <t>81歳</t>
  </si>
  <si>
    <t>82歳</t>
  </si>
  <si>
    <t>83歳</t>
  </si>
  <si>
    <t>84歳</t>
  </si>
  <si>
    <t>85～89歳</t>
  </si>
  <si>
    <t>85歳</t>
  </si>
  <si>
    <t>86歳</t>
  </si>
  <si>
    <t>87歳</t>
  </si>
  <si>
    <t>88歳</t>
  </si>
  <si>
    <t>89歳</t>
  </si>
  <si>
    <t>90～94歳</t>
  </si>
  <si>
    <t>90歳</t>
  </si>
  <si>
    <t>91歳</t>
  </si>
  <si>
    <t>92歳</t>
  </si>
  <si>
    <t>93歳</t>
  </si>
  <si>
    <t>94歳</t>
  </si>
  <si>
    <t>95～99歳</t>
  </si>
  <si>
    <t>95歳</t>
  </si>
  <si>
    <t>96歳</t>
  </si>
  <si>
    <t>97歳</t>
  </si>
  <si>
    <t>98歳</t>
  </si>
  <si>
    <t>99歳</t>
  </si>
  <si>
    <t>100歳以上</t>
  </si>
  <si>
    <t>不詳</t>
  </si>
  <si>
    <t>（再掲）</t>
  </si>
  <si>
    <t>15歳未満</t>
  </si>
  <si>
    <t>15～64歳</t>
  </si>
  <si>
    <t>65歳以上</t>
  </si>
  <si>
    <t>65～74歳</t>
  </si>
  <si>
    <t>75歳以上</t>
  </si>
  <si>
    <t>年齢別割合(％) 1)</t>
    <phoneticPr fontId="2"/>
  </si>
  <si>
    <t>平均年齢</t>
  </si>
  <si>
    <t>年齢中位数</t>
  </si>
  <si>
    <t>1）年齢不詳を除いて算出</t>
    <rPh sb="2" eb="4">
      <t>ネンレイ</t>
    </rPh>
    <rPh sb="4" eb="6">
      <t>フショウ</t>
    </rPh>
    <rPh sb="7" eb="8">
      <t>ノゾ</t>
    </rPh>
    <rPh sb="10" eb="12">
      <t>サンシュツ</t>
    </rPh>
    <phoneticPr fontId="2"/>
  </si>
  <si>
    <t>第３表</t>
    <rPh sb="0" eb="1">
      <t>ダイ</t>
    </rPh>
    <rPh sb="2" eb="3">
      <t>ヒョウ</t>
    </rPh>
    <phoneticPr fontId="2"/>
  </si>
  <si>
    <t>北</t>
    <rPh sb="0" eb="1">
      <t>キタ</t>
    </rPh>
    <phoneticPr fontId="2"/>
  </si>
  <si>
    <t>都島</t>
    <rPh sb="0" eb="1">
      <t>ミヤコ</t>
    </rPh>
    <rPh sb="1" eb="2">
      <t>シマ</t>
    </rPh>
    <phoneticPr fontId="2"/>
  </si>
  <si>
    <t>福島</t>
    <rPh sb="0" eb="1">
      <t>フク</t>
    </rPh>
    <rPh sb="1" eb="2">
      <t>シマ</t>
    </rPh>
    <phoneticPr fontId="2"/>
  </si>
  <si>
    <t>此花</t>
    <rPh sb="0" eb="1">
      <t>ココ</t>
    </rPh>
    <rPh sb="1" eb="2">
      <t>ハナ</t>
    </rPh>
    <phoneticPr fontId="2"/>
  </si>
  <si>
    <t>中央</t>
    <rPh sb="0" eb="1">
      <t>ナカ</t>
    </rPh>
    <rPh sb="1" eb="2">
      <t>ヒサシ</t>
    </rPh>
    <phoneticPr fontId="2"/>
  </si>
  <si>
    <t>西</t>
    <rPh sb="0" eb="1">
      <t>ニシ</t>
    </rPh>
    <phoneticPr fontId="2"/>
  </si>
  <si>
    <t>港</t>
    <rPh sb="0" eb="1">
      <t>ミナト</t>
    </rPh>
    <phoneticPr fontId="2"/>
  </si>
  <si>
    <t>大正</t>
    <rPh sb="0" eb="1">
      <t>ダイ</t>
    </rPh>
    <rPh sb="1" eb="2">
      <t>セイ</t>
    </rPh>
    <phoneticPr fontId="2"/>
  </si>
  <si>
    <t>天王寺</t>
    <rPh sb="0" eb="3">
      <t>テンノウジ</t>
    </rPh>
    <phoneticPr fontId="2"/>
  </si>
  <si>
    <t>浪速</t>
    <rPh sb="0" eb="1">
      <t>ナミ</t>
    </rPh>
    <rPh sb="1" eb="2">
      <t>ソク</t>
    </rPh>
    <phoneticPr fontId="2"/>
  </si>
  <si>
    <t>西淀川</t>
    <rPh sb="0" eb="3">
      <t>ニシヨドガワ</t>
    </rPh>
    <phoneticPr fontId="2"/>
  </si>
  <si>
    <t>淀川</t>
    <rPh sb="0" eb="1">
      <t>ヨド</t>
    </rPh>
    <rPh sb="1" eb="2">
      <t>カワ</t>
    </rPh>
    <phoneticPr fontId="2"/>
  </si>
  <si>
    <t>東淀川</t>
    <rPh sb="0" eb="3">
      <t>ヒガシヨドガワ</t>
    </rPh>
    <phoneticPr fontId="2"/>
  </si>
  <si>
    <t>東成</t>
    <rPh sb="0" eb="1">
      <t>ヒガシ</t>
    </rPh>
    <rPh sb="1" eb="2">
      <t>シゲル</t>
    </rPh>
    <phoneticPr fontId="2"/>
  </si>
  <si>
    <t>生野</t>
    <rPh sb="0" eb="1">
      <t>ショウ</t>
    </rPh>
    <rPh sb="1" eb="2">
      <t>ノ</t>
    </rPh>
    <phoneticPr fontId="2"/>
  </si>
  <si>
    <t>旭</t>
    <rPh sb="0" eb="1">
      <t>アサヒ</t>
    </rPh>
    <phoneticPr fontId="2"/>
  </si>
  <si>
    <t>城東</t>
    <rPh sb="0" eb="1">
      <t>シロ</t>
    </rPh>
    <rPh sb="1" eb="2">
      <t>ヒガシ</t>
    </rPh>
    <phoneticPr fontId="2"/>
  </si>
  <si>
    <t>鶴見</t>
    <rPh sb="0" eb="1">
      <t>ツル</t>
    </rPh>
    <rPh sb="1" eb="2">
      <t>ミ</t>
    </rPh>
    <phoneticPr fontId="2"/>
  </si>
  <si>
    <t>阿倍野</t>
    <rPh sb="0" eb="3">
      <t>アベノ</t>
    </rPh>
    <phoneticPr fontId="2"/>
  </si>
  <si>
    <t>住之江</t>
    <rPh sb="0" eb="3">
      <t>スミノエ</t>
    </rPh>
    <phoneticPr fontId="2"/>
  </si>
  <si>
    <t>住吉</t>
    <rPh sb="0" eb="1">
      <t>ジュウ</t>
    </rPh>
    <rPh sb="1" eb="2">
      <t>キチ</t>
    </rPh>
    <phoneticPr fontId="2"/>
  </si>
  <si>
    <t>東住吉</t>
    <rPh sb="0" eb="3">
      <t>ヒガシスミヨシ</t>
    </rPh>
    <phoneticPr fontId="2"/>
  </si>
  <si>
    <t>平野</t>
    <rPh sb="0" eb="1">
      <t>ヒラ</t>
    </rPh>
    <rPh sb="1" eb="2">
      <t>ノ</t>
    </rPh>
    <phoneticPr fontId="2"/>
  </si>
  <si>
    <t>西成</t>
    <rPh sb="0" eb="1">
      <t>ニシ</t>
    </rPh>
    <rPh sb="1" eb="2">
      <t>シゲル</t>
    </rPh>
    <phoneticPr fontId="2"/>
  </si>
  <si>
    <t>第４表</t>
    <rPh sb="0" eb="1">
      <t>ダイ</t>
    </rPh>
    <rPh sb="2" eb="3">
      <t>ヒョウ</t>
    </rPh>
    <phoneticPr fontId="2"/>
  </si>
  <si>
    <t>区名</t>
    <rPh sb="0" eb="1">
      <t>ク</t>
    </rPh>
    <rPh sb="1" eb="2">
      <t>メイ</t>
    </rPh>
    <phoneticPr fontId="2"/>
  </si>
  <si>
    <t>世帯人員</t>
    <rPh sb="2" eb="3">
      <t>ジン</t>
    </rPh>
    <rPh sb="3" eb="4">
      <t>イン</t>
    </rPh>
    <phoneticPr fontId="2"/>
  </si>
  <si>
    <t>１人</t>
    <rPh sb="1" eb="2">
      <t>ニン</t>
    </rPh>
    <phoneticPr fontId="2"/>
  </si>
  <si>
    <t>２人</t>
    <rPh sb="1" eb="2">
      <t>ニン</t>
    </rPh>
    <phoneticPr fontId="2"/>
  </si>
  <si>
    <t>３人</t>
    <rPh sb="1" eb="2">
      <t>ニン</t>
    </rPh>
    <phoneticPr fontId="2"/>
  </si>
  <si>
    <t>４人</t>
    <rPh sb="1" eb="2">
      <t>ニン</t>
    </rPh>
    <phoneticPr fontId="2"/>
  </si>
  <si>
    <t>５人</t>
    <rPh sb="1" eb="2">
      <t>ニン</t>
    </rPh>
    <phoneticPr fontId="2"/>
  </si>
  <si>
    <t>６人</t>
    <rPh sb="1" eb="2">
      <t>ニン</t>
    </rPh>
    <phoneticPr fontId="2"/>
  </si>
  <si>
    <t>７人以上</t>
    <rPh sb="1" eb="2">
      <t>ニン</t>
    </rPh>
    <rPh sb="2" eb="3">
      <t>イ</t>
    </rPh>
    <rPh sb="3" eb="4">
      <t>ウエ</t>
    </rPh>
    <phoneticPr fontId="2"/>
  </si>
  <si>
    <t>総数</t>
    <rPh sb="0" eb="2">
      <t>ソウスウ</t>
    </rPh>
    <phoneticPr fontId="2"/>
  </si>
  <si>
    <t>総数</t>
    <rPh sb="0" eb="1">
      <t>ソウ</t>
    </rPh>
    <rPh sb="1" eb="2">
      <t>スウ</t>
    </rPh>
    <phoneticPr fontId="2"/>
  </si>
  <si>
    <t>１</t>
    <phoneticPr fontId="2"/>
  </si>
  <si>
    <t>６</t>
  </si>
  <si>
    <t>天王寺</t>
    <rPh sb="0" eb="1">
      <t>テン</t>
    </rPh>
    <rPh sb="1" eb="2">
      <t>オウ</t>
    </rPh>
    <rPh sb="2" eb="3">
      <t>テラ</t>
    </rPh>
    <phoneticPr fontId="2"/>
  </si>
  <si>
    <t>10</t>
    <phoneticPr fontId="2"/>
  </si>
  <si>
    <t>西淀川</t>
    <rPh sb="0" eb="1">
      <t>ニシ</t>
    </rPh>
    <rPh sb="1" eb="2">
      <t>ヨド</t>
    </rPh>
    <rPh sb="2" eb="3">
      <t>カワ</t>
    </rPh>
    <phoneticPr fontId="2"/>
  </si>
  <si>
    <t>11</t>
  </si>
  <si>
    <t>12</t>
  </si>
  <si>
    <t>東淀川</t>
    <rPh sb="0" eb="1">
      <t>ヒガシ</t>
    </rPh>
    <rPh sb="1" eb="2">
      <t>ヨド</t>
    </rPh>
    <rPh sb="2" eb="3">
      <t>カワ</t>
    </rPh>
    <phoneticPr fontId="2"/>
  </si>
  <si>
    <t>13</t>
  </si>
  <si>
    <t>14</t>
  </si>
  <si>
    <t>15</t>
  </si>
  <si>
    <t>16</t>
  </si>
  <si>
    <t>17</t>
  </si>
  <si>
    <t>18</t>
  </si>
  <si>
    <t>阿倍野</t>
    <rPh sb="0" eb="1">
      <t>オモネ</t>
    </rPh>
    <rPh sb="1" eb="2">
      <t>バイ</t>
    </rPh>
    <rPh sb="2" eb="3">
      <t>ノ</t>
    </rPh>
    <phoneticPr fontId="2"/>
  </si>
  <si>
    <t>19</t>
  </si>
  <si>
    <t>住之江</t>
    <rPh sb="0" eb="1">
      <t>ジュウ</t>
    </rPh>
    <rPh sb="1" eb="2">
      <t>コレ</t>
    </rPh>
    <rPh sb="2" eb="3">
      <t>エ</t>
    </rPh>
    <phoneticPr fontId="2"/>
  </si>
  <si>
    <t>20</t>
  </si>
  <si>
    <t>21</t>
  </si>
  <si>
    <t>東住吉</t>
    <rPh sb="0" eb="1">
      <t>ヒガシ</t>
    </rPh>
    <rPh sb="1" eb="2">
      <t>ジュウ</t>
    </rPh>
    <rPh sb="2" eb="3">
      <t>キチ</t>
    </rPh>
    <phoneticPr fontId="2"/>
  </si>
  <si>
    <t>22</t>
  </si>
  <si>
    <t>23</t>
  </si>
  <si>
    <t>24</t>
  </si>
  <si>
    <t>資料：総務省統計局</t>
    <rPh sb="0" eb="1">
      <t>シ</t>
    </rPh>
    <rPh sb="1" eb="2">
      <t>リョウ</t>
    </rPh>
    <rPh sb="3" eb="5">
      <t>ソウム</t>
    </rPh>
    <rPh sb="5" eb="6">
      <t>ショウ</t>
    </rPh>
    <rPh sb="6" eb="9">
      <t>トウケイキョク</t>
    </rPh>
    <phoneticPr fontId="2"/>
  </si>
  <si>
    <t>第５表</t>
    <rPh sb="0" eb="1">
      <t>ダイ</t>
    </rPh>
    <rPh sb="2" eb="3">
      <t>ヒョウ</t>
    </rPh>
    <phoneticPr fontId="2"/>
  </si>
  <si>
    <t>配偶関係、年齢（５歳階級）、男女別15歳以上人口</t>
    <rPh sb="0" eb="2">
      <t>ハイグウ</t>
    </rPh>
    <rPh sb="2" eb="4">
      <t>カンケイ</t>
    </rPh>
    <rPh sb="5" eb="7">
      <t>ネンレイ</t>
    </rPh>
    <rPh sb="9" eb="10">
      <t>サイ</t>
    </rPh>
    <rPh sb="10" eb="12">
      <t>カイキュウ</t>
    </rPh>
    <rPh sb="14" eb="16">
      <t>ダンジョ</t>
    </rPh>
    <rPh sb="16" eb="17">
      <t>ベツ</t>
    </rPh>
    <rPh sb="19" eb="22">
      <t>サイイジョウ</t>
    </rPh>
    <rPh sb="22" eb="24">
      <t>ジンコウ</t>
    </rPh>
    <phoneticPr fontId="2"/>
  </si>
  <si>
    <t>男女</t>
    <rPh sb="0" eb="1">
      <t>オトコ</t>
    </rPh>
    <rPh sb="1" eb="2">
      <t>オンナ</t>
    </rPh>
    <phoneticPr fontId="2"/>
  </si>
  <si>
    <t>総数1)</t>
    <rPh sb="0" eb="1">
      <t>フサ</t>
    </rPh>
    <rPh sb="1" eb="2">
      <t>カズ</t>
    </rPh>
    <phoneticPr fontId="2"/>
  </si>
  <si>
    <t>未婚</t>
    <rPh sb="0" eb="1">
      <t>ミ</t>
    </rPh>
    <rPh sb="1" eb="2">
      <t>コン</t>
    </rPh>
    <phoneticPr fontId="2"/>
  </si>
  <si>
    <t>死別</t>
    <rPh sb="0" eb="1">
      <t>シ</t>
    </rPh>
    <rPh sb="1" eb="2">
      <t>ベツ</t>
    </rPh>
    <phoneticPr fontId="2"/>
  </si>
  <si>
    <t>離別</t>
    <rPh sb="0" eb="1">
      <t>リ</t>
    </rPh>
    <rPh sb="1" eb="2">
      <t>ベツ</t>
    </rPh>
    <phoneticPr fontId="2"/>
  </si>
  <si>
    <t>年齢</t>
  </si>
  <si>
    <t>15～19歳</t>
    <rPh sb="5" eb="6">
      <t>サイ</t>
    </rPh>
    <phoneticPr fontId="2"/>
  </si>
  <si>
    <t>20～24</t>
  </si>
  <si>
    <t>25～29</t>
  </si>
  <si>
    <t>30～34</t>
  </si>
  <si>
    <t>35～39</t>
  </si>
  <si>
    <t>40～44</t>
  </si>
  <si>
    <t>45～49</t>
  </si>
  <si>
    <t>50～54</t>
  </si>
  <si>
    <t>55～59</t>
  </si>
  <si>
    <t>60～64</t>
  </si>
  <si>
    <t>65～69</t>
  </si>
  <si>
    <t>70～74</t>
  </si>
  <si>
    <t>75歳以上</t>
    <rPh sb="2" eb="3">
      <t>サイ</t>
    </rPh>
    <rPh sb="3" eb="5">
      <t>イジョウ</t>
    </rPh>
    <phoneticPr fontId="2"/>
  </si>
  <si>
    <t>資料：総務省統計局</t>
    <rPh sb="0" eb="1">
      <t>シ</t>
    </rPh>
    <rPh sb="1" eb="2">
      <t>リョウ</t>
    </rPh>
    <rPh sb="3" eb="9">
      <t>ソウムショウトウケイキョク</t>
    </rPh>
    <phoneticPr fontId="2"/>
  </si>
  <si>
    <t>第６表</t>
    <rPh sb="0" eb="1">
      <t>ダイ</t>
    </rPh>
    <rPh sb="2" eb="3">
      <t>ヒョウ</t>
    </rPh>
    <phoneticPr fontId="2"/>
  </si>
  <si>
    <t>有配偶</t>
    <rPh sb="0" eb="1">
      <t>ユウ</t>
    </rPh>
    <rPh sb="1" eb="3">
      <t>ハイグウ</t>
    </rPh>
    <phoneticPr fontId="2"/>
  </si>
  <si>
    <t>北</t>
  </si>
  <si>
    <t>都島</t>
  </si>
  <si>
    <t>福島</t>
  </si>
  <si>
    <t>此花</t>
  </si>
  <si>
    <t>中央</t>
  </si>
  <si>
    <t>西</t>
  </si>
  <si>
    <t>港</t>
  </si>
  <si>
    <t>大正</t>
  </si>
  <si>
    <t>天王寺</t>
  </si>
  <si>
    <t>浪速</t>
  </si>
  <si>
    <t>西淀川</t>
  </si>
  <si>
    <t>淀川</t>
  </si>
  <si>
    <t>東淀川</t>
  </si>
  <si>
    <t>東成</t>
  </si>
  <si>
    <t>生野</t>
  </si>
  <si>
    <t>旭</t>
  </si>
  <si>
    <t>城東</t>
  </si>
  <si>
    <t>鶴見</t>
  </si>
  <si>
    <t>阿倍野</t>
  </si>
  <si>
    <t>住之江</t>
  </si>
  <si>
    <t>住吉</t>
  </si>
  <si>
    <t>東住吉</t>
  </si>
  <si>
    <t>平野</t>
  </si>
  <si>
    <t>資料：総務省統計局</t>
    <phoneticPr fontId="2"/>
  </si>
  <si>
    <t>第７表</t>
    <rPh sb="0" eb="1">
      <t>ダイ</t>
    </rPh>
    <rPh sb="2" eb="3">
      <t>ヒョウ</t>
    </rPh>
    <phoneticPr fontId="2"/>
  </si>
  <si>
    <t>親族のみの世帯</t>
    <rPh sb="0" eb="1">
      <t>オヤ</t>
    </rPh>
    <rPh sb="1" eb="2">
      <t>ヤカラ</t>
    </rPh>
    <phoneticPr fontId="2"/>
  </si>
  <si>
    <t>（再掲）</t>
    <rPh sb="1" eb="2">
      <t>サイ</t>
    </rPh>
    <rPh sb="2" eb="3">
      <t>ケイ</t>
    </rPh>
    <phoneticPr fontId="2"/>
  </si>
  <si>
    <t>核家族世帯</t>
    <rPh sb="0" eb="1">
      <t>カク</t>
    </rPh>
    <rPh sb="1" eb="2">
      <t>イエ</t>
    </rPh>
    <rPh sb="2" eb="3">
      <t>ヤカラ</t>
    </rPh>
    <rPh sb="3" eb="4">
      <t>ヨ</t>
    </rPh>
    <rPh sb="4" eb="5">
      <t>オビ</t>
    </rPh>
    <phoneticPr fontId="2"/>
  </si>
  <si>
    <t>核家族以外の世帯</t>
    <rPh sb="0" eb="1">
      <t>カク</t>
    </rPh>
    <rPh sb="1" eb="2">
      <t>イエ</t>
    </rPh>
    <rPh sb="2" eb="3">
      <t>ゾク</t>
    </rPh>
    <rPh sb="3" eb="4">
      <t>イ</t>
    </rPh>
    <rPh sb="4" eb="5">
      <t>ガイ</t>
    </rPh>
    <phoneticPr fontId="2"/>
  </si>
  <si>
    <t>総</t>
    <rPh sb="0" eb="1">
      <t>ソウ</t>
    </rPh>
    <phoneticPr fontId="2"/>
  </si>
  <si>
    <t>(1)</t>
  </si>
  <si>
    <t>(2)</t>
  </si>
  <si>
    <t>１北</t>
    <rPh sb="1" eb="2">
      <t>キタ</t>
    </rPh>
    <phoneticPr fontId="2"/>
  </si>
  <si>
    <t>１</t>
  </si>
  <si>
    <t>２都島</t>
    <rPh sb="1" eb="2">
      <t>ミヤコ</t>
    </rPh>
    <rPh sb="2" eb="3">
      <t>シマ</t>
    </rPh>
    <phoneticPr fontId="2"/>
  </si>
  <si>
    <t>３福島</t>
    <rPh sb="1" eb="2">
      <t>フク</t>
    </rPh>
    <rPh sb="2" eb="3">
      <t>シマ</t>
    </rPh>
    <phoneticPr fontId="2"/>
  </si>
  <si>
    <t>４此花</t>
    <rPh sb="1" eb="2">
      <t>ココ</t>
    </rPh>
    <rPh sb="2" eb="3">
      <t>ハナ</t>
    </rPh>
    <phoneticPr fontId="2"/>
  </si>
  <si>
    <t>５中央</t>
    <rPh sb="1" eb="2">
      <t>ナカ</t>
    </rPh>
    <rPh sb="2" eb="3">
      <t>ヒサシ</t>
    </rPh>
    <phoneticPr fontId="2"/>
  </si>
  <si>
    <t>６西</t>
    <rPh sb="1" eb="2">
      <t>ニシ</t>
    </rPh>
    <phoneticPr fontId="2"/>
  </si>
  <si>
    <t>７港</t>
    <rPh sb="1" eb="2">
      <t>ミナト</t>
    </rPh>
    <phoneticPr fontId="2"/>
  </si>
  <si>
    <t>８大正</t>
    <rPh sb="1" eb="2">
      <t>ダイ</t>
    </rPh>
    <rPh sb="2" eb="3">
      <t>セイ</t>
    </rPh>
    <phoneticPr fontId="2"/>
  </si>
  <si>
    <t>９天王寺</t>
    <rPh sb="1" eb="4">
      <t>テンノウジ</t>
    </rPh>
    <phoneticPr fontId="2"/>
  </si>
  <si>
    <t>10浪速</t>
    <rPh sb="2" eb="3">
      <t>ナミ</t>
    </rPh>
    <rPh sb="3" eb="4">
      <t>ソク</t>
    </rPh>
    <phoneticPr fontId="2"/>
  </si>
  <si>
    <t>10</t>
  </si>
  <si>
    <t>11西淀川</t>
    <rPh sb="2" eb="5">
      <t>ニシヨドガワ</t>
    </rPh>
    <phoneticPr fontId="2"/>
  </si>
  <si>
    <t>12淀川</t>
    <rPh sb="2" eb="3">
      <t>ヨド</t>
    </rPh>
    <rPh sb="3" eb="4">
      <t>カワ</t>
    </rPh>
    <phoneticPr fontId="2"/>
  </si>
  <si>
    <t>13東淀川</t>
    <rPh sb="2" eb="5">
      <t>ヒガシヨドガワ</t>
    </rPh>
    <phoneticPr fontId="2"/>
  </si>
  <si>
    <t>14東成</t>
    <rPh sb="2" eb="3">
      <t>ヒガシ</t>
    </rPh>
    <rPh sb="3" eb="4">
      <t>シゲル</t>
    </rPh>
    <phoneticPr fontId="2"/>
  </si>
  <si>
    <t>15生野</t>
    <rPh sb="2" eb="3">
      <t>ショウ</t>
    </rPh>
    <rPh sb="3" eb="4">
      <t>ノ</t>
    </rPh>
    <phoneticPr fontId="2"/>
  </si>
  <si>
    <t>16旭</t>
    <rPh sb="2" eb="3">
      <t>アサヒ</t>
    </rPh>
    <phoneticPr fontId="2"/>
  </si>
  <si>
    <t>17城東</t>
    <rPh sb="2" eb="3">
      <t>シロ</t>
    </rPh>
    <rPh sb="3" eb="4">
      <t>ヒガシ</t>
    </rPh>
    <phoneticPr fontId="2"/>
  </si>
  <si>
    <t>18鶴見</t>
    <rPh sb="2" eb="3">
      <t>ツル</t>
    </rPh>
    <rPh sb="3" eb="4">
      <t>ミ</t>
    </rPh>
    <phoneticPr fontId="2"/>
  </si>
  <si>
    <t>19阿倍野</t>
    <rPh sb="2" eb="5">
      <t>アベノ</t>
    </rPh>
    <phoneticPr fontId="2"/>
  </si>
  <si>
    <t>20住之江</t>
    <rPh sb="2" eb="5">
      <t>スミノエ</t>
    </rPh>
    <phoneticPr fontId="2"/>
  </si>
  <si>
    <t>21住吉</t>
    <rPh sb="2" eb="3">
      <t>ジュウ</t>
    </rPh>
    <rPh sb="3" eb="4">
      <t>キチ</t>
    </rPh>
    <phoneticPr fontId="2"/>
  </si>
  <si>
    <t>22東住吉</t>
    <rPh sb="2" eb="5">
      <t>ヒガシスミヨシ</t>
    </rPh>
    <phoneticPr fontId="2"/>
  </si>
  <si>
    <t>23平野</t>
    <rPh sb="2" eb="3">
      <t>ヒラ</t>
    </rPh>
    <rPh sb="3" eb="4">
      <t>ノ</t>
    </rPh>
    <phoneticPr fontId="2"/>
  </si>
  <si>
    <t>24西成</t>
    <rPh sb="2" eb="3">
      <t>ニシ</t>
    </rPh>
    <rPh sb="3" eb="4">
      <t>シゲル</t>
    </rPh>
    <phoneticPr fontId="2"/>
  </si>
  <si>
    <t>1)夫の親か妻の親か特定できない場合を含む。</t>
  </si>
  <si>
    <t>第８表</t>
    <rPh sb="0" eb="1">
      <t>ダイ</t>
    </rPh>
    <rPh sb="2" eb="3">
      <t>ヒョウ</t>
    </rPh>
    <phoneticPr fontId="2"/>
  </si>
  <si>
    <t>65～69歳</t>
    <rPh sb="5" eb="6">
      <t>サイ</t>
    </rPh>
    <phoneticPr fontId="2"/>
  </si>
  <si>
    <t>70～74歳</t>
    <rPh sb="5" eb="6">
      <t>サイ</t>
    </rPh>
    <phoneticPr fontId="2"/>
  </si>
  <si>
    <t>75～79歳</t>
    <rPh sb="5" eb="6">
      <t>サイ</t>
    </rPh>
    <phoneticPr fontId="2"/>
  </si>
  <si>
    <t>80～84歳</t>
    <rPh sb="5" eb="6">
      <t>サイ</t>
    </rPh>
    <phoneticPr fontId="2"/>
  </si>
  <si>
    <t>85歳以上</t>
    <rPh sb="2" eb="3">
      <t>サイ</t>
    </rPh>
    <rPh sb="3" eb="5">
      <t>イジョウ</t>
    </rPh>
    <phoneticPr fontId="2"/>
  </si>
  <si>
    <t>（別掲）
60歳以上</t>
    <rPh sb="1" eb="2">
      <t>ベツ</t>
    </rPh>
    <rPh sb="2" eb="3">
      <t>ケイ</t>
    </rPh>
    <phoneticPr fontId="2"/>
  </si>
  <si>
    <t>高齢単身者の男女</t>
    <rPh sb="0" eb="2">
      <t>コウレイ</t>
    </rPh>
    <rPh sb="2" eb="5">
      <t>タンシンシャ</t>
    </rPh>
    <rPh sb="6" eb="8">
      <t>ダンジョ</t>
    </rPh>
    <phoneticPr fontId="2"/>
  </si>
  <si>
    <t>65歳以上の単身者数</t>
    <rPh sb="2" eb="3">
      <t>サイ</t>
    </rPh>
    <rPh sb="3" eb="5">
      <t>イジョウ</t>
    </rPh>
    <rPh sb="6" eb="9">
      <t>タンシンシャ</t>
    </rPh>
    <rPh sb="9" eb="10">
      <t>スウ</t>
    </rPh>
    <phoneticPr fontId="2"/>
  </si>
  <si>
    <t>第９表</t>
    <rPh sb="0" eb="1">
      <t>ダイ</t>
    </rPh>
    <rPh sb="2" eb="3">
      <t>ヒョウ</t>
    </rPh>
    <phoneticPr fontId="2"/>
  </si>
  <si>
    <t>妻が60歳以上</t>
    <rPh sb="0" eb="1">
      <t>ツマ</t>
    </rPh>
    <rPh sb="4" eb="5">
      <t>サイ</t>
    </rPh>
    <rPh sb="5" eb="6">
      <t>イ</t>
    </rPh>
    <rPh sb="6" eb="7">
      <t>ウエ</t>
    </rPh>
    <phoneticPr fontId="2"/>
  </si>
  <si>
    <t>（別掲）</t>
    <rPh sb="1" eb="2">
      <t>ベツ</t>
    </rPh>
    <rPh sb="2" eb="3">
      <t>ケイ</t>
    </rPh>
    <phoneticPr fontId="2"/>
  </si>
  <si>
    <t>夫の年齢</t>
    <rPh sb="0" eb="1">
      <t>オット</t>
    </rPh>
    <rPh sb="2" eb="4">
      <t>ネンレイ</t>
    </rPh>
    <phoneticPr fontId="2"/>
  </si>
  <si>
    <t>60～64歳</t>
    <rPh sb="5" eb="6">
      <t>サイ</t>
    </rPh>
    <phoneticPr fontId="2"/>
  </si>
  <si>
    <t>妻が60歳</t>
    <rPh sb="0" eb="1">
      <t>ツマ</t>
    </rPh>
    <rPh sb="4" eb="5">
      <t>サイ</t>
    </rPh>
    <phoneticPr fontId="2"/>
  </si>
  <si>
    <t>（５歳階級）</t>
    <rPh sb="2" eb="3">
      <t>サイ</t>
    </rPh>
    <rPh sb="3" eb="5">
      <t>カイキュウ</t>
    </rPh>
    <phoneticPr fontId="2"/>
  </si>
  <si>
    <t>未満</t>
    <rPh sb="0" eb="1">
      <t>ミ</t>
    </rPh>
    <rPh sb="1" eb="2">
      <t>マン</t>
    </rPh>
    <phoneticPr fontId="2"/>
  </si>
  <si>
    <t>夫が65～69歳</t>
    <rPh sb="0" eb="1">
      <t>オット</t>
    </rPh>
    <rPh sb="7" eb="8">
      <t>サイ</t>
    </rPh>
    <phoneticPr fontId="2"/>
  </si>
  <si>
    <t>夫が60歳未満</t>
    <rPh sb="0" eb="1">
      <t>オット</t>
    </rPh>
    <rPh sb="4" eb="5">
      <t>サイ</t>
    </rPh>
    <rPh sb="5" eb="7">
      <t>ミマン</t>
    </rPh>
    <phoneticPr fontId="2"/>
  </si>
  <si>
    <t>東淀川</t>
    <rPh sb="0" eb="1">
      <t>ヒガシ</t>
    </rPh>
    <rPh sb="1" eb="3">
      <t>ヨドガワ</t>
    </rPh>
    <phoneticPr fontId="2"/>
  </si>
  <si>
    <t>第10表</t>
    <rPh sb="0" eb="1">
      <t>ダイ</t>
    </rPh>
    <rPh sb="3" eb="4">
      <t>ヒョウ</t>
    </rPh>
    <phoneticPr fontId="2"/>
  </si>
  <si>
    <t>住宅に住む一般世帯数</t>
    <rPh sb="0" eb="1">
      <t>ジュウ</t>
    </rPh>
    <rPh sb="1" eb="2">
      <t>タク</t>
    </rPh>
    <rPh sb="3" eb="4">
      <t>ス</t>
    </rPh>
    <rPh sb="5" eb="6">
      <t>１</t>
    </rPh>
    <rPh sb="6" eb="7">
      <t>バン</t>
    </rPh>
    <rPh sb="7" eb="8">
      <t>ヨ</t>
    </rPh>
    <rPh sb="8" eb="9">
      <t>オビ</t>
    </rPh>
    <rPh sb="9" eb="10">
      <t>スウ</t>
    </rPh>
    <phoneticPr fontId="2"/>
  </si>
  <si>
    <t>主世帯</t>
    <rPh sb="0" eb="1">
      <t>シュ</t>
    </rPh>
    <rPh sb="1" eb="2">
      <t>ヨ</t>
    </rPh>
    <rPh sb="2" eb="3">
      <t>オビ</t>
    </rPh>
    <phoneticPr fontId="2"/>
  </si>
  <si>
    <t>間借り</t>
    <rPh sb="0" eb="1">
      <t>アイダ</t>
    </rPh>
    <rPh sb="1" eb="2">
      <t>シャク</t>
    </rPh>
    <phoneticPr fontId="2"/>
  </si>
  <si>
    <t>持ち家</t>
    <rPh sb="0" eb="1">
      <t>モ</t>
    </rPh>
    <rPh sb="2" eb="3">
      <t>イエ</t>
    </rPh>
    <phoneticPr fontId="2"/>
  </si>
  <si>
    <t>借家</t>
    <rPh sb="0" eb="1">
      <t>シャク</t>
    </rPh>
    <rPh sb="1" eb="2">
      <t>イエ</t>
    </rPh>
    <phoneticPr fontId="2"/>
  </si>
  <si>
    <t>給与住宅</t>
    <rPh sb="0" eb="2">
      <t>キュウヨ</t>
    </rPh>
    <rPh sb="2" eb="4">
      <t>ジュウタク</t>
    </rPh>
    <phoneticPr fontId="2"/>
  </si>
  <si>
    <t>民営の借家</t>
    <rPh sb="0" eb="2">
      <t>ミンエイ</t>
    </rPh>
    <rPh sb="3" eb="5">
      <t>シャクヤ</t>
    </rPh>
    <phoneticPr fontId="2"/>
  </si>
  <si>
    <t>東住吉</t>
    <rPh sb="0" eb="1">
      <t>ヒガシ</t>
    </rPh>
    <rPh sb="1" eb="3">
      <t>スミヨシ</t>
    </rPh>
    <phoneticPr fontId="2"/>
  </si>
  <si>
    <t>第11表</t>
    <rPh sb="0" eb="1">
      <t>ダイ</t>
    </rPh>
    <rPh sb="3" eb="4">
      <t>ヒョウ</t>
    </rPh>
    <phoneticPr fontId="2"/>
  </si>
  <si>
    <t>一戸建</t>
    <rPh sb="0" eb="2">
      <t>イッコ</t>
    </rPh>
    <rPh sb="2" eb="3">
      <t>ダ</t>
    </rPh>
    <phoneticPr fontId="2"/>
  </si>
  <si>
    <t>長屋建</t>
    <rPh sb="0" eb="2">
      <t>ナガヤ</t>
    </rPh>
    <rPh sb="2" eb="3">
      <t>タ</t>
    </rPh>
    <phoneticPr fontId="2"/>
  </si>
  <si>
    <t>共同住宅
（建物全体の階数）</t>
    <rPh sb="0" eb="1">
      <t>トモ</t>
    </rPh>
    <rPh sb="1" eb="2">
      <t>ドウ</t>
    </rPh>
    <rPh sb="2" eb="3">
      <t>ジュウ</t>
    </rPh>
    <rPh sb="3" eb="4">
      <t>タク</t>
    </rPh>
    <rPh sb="6" eb="7">
      <t>ダテ</t>
    </rPh>
    <rPh sb="7" eb="8">
      <t>モノ</t>
    </rPh>
    <rPh sb="8" eb="9">
      <t>ゼン</t>
    </rPh>
    <rPh sb="9" eb="10">
      <t>カラダ</t>
    </rPh>
    <rPh sb="11" eb="12">
      <t>カイ</t>
    </rPh>
    <rPh sb="12" eb="13">
      <t>スウ</t>
    </rPh>
    <phoneticPr fontId="2"/>
  </si>
  <si>
    <t>その他</t>
    <rPh sb="2" eb="3">
      <t>タ</t>
    </rPh>
    <phoneticPr fontId="2"/>
  </si>
  <si>
    <t>１・２階</t>
    <rPh sb="3" eb="4">
      <t>カイ</t>
    </rPh>
    <phoneticPr fontId="2"/>
  </si>
  <si>
    <t>３～５階</t>
    <rPh sb="3" eb="4">
      <t>カイ</t>
    </rPh>
    <phoneticPr fontId="2"/>
  </si>
  <si>
    <t>６～10階</t>
    <rPh sb="4" eb="5">
      <t>カイ</t>
    </rPh>
    <phoneticPr fontId="2"/>
  </si>
  <si>
    <t>11～14階</t>
    <rPh sb="5" eb="6">
      <t>カイ</t>
    </rPh>
    <phoneticPr fontId="2"/>
  </si>
  <si>
    <t>15階以上</t>
    <rPh sb="2" eb="3">
      <t>カイ</t>
    </rPh>
    <rPh sb="3" eb="5">
      <t>イジョウ</t>
    </rPh>
    <phoneticPr fontId="2"/>
  </si>
  <si>
    <t>第12表</t>
    <rPh sb="0" eb="1">
      <t>ダイ</t>
    </rPh>
    <rPh sb="3" eb="4">
      <t>ヒョウ</t>
    </rPh>
    <phoneticPr fontId="2"/>
  </si>
  <si>
    <t>国籍、年齢（５歳階級）別外国人数・外国人割合</t>
    <rPh sb="0" eb="2">
      <t>コクセキ</t>
    </rPh>
    <rPh sb="3" eb="5">
      <t>ネンレイ</t>
    </rPh>
    <rPh sb="7" eb="8">
      <t>サイ</t>
    </rPh>
    <rPh sb="8" eb="10">
      <t>カイキュウ</t>
    </rPh>
    <rPh sb="11" eb="12">
      <t>ベツ</t>
    </rPh>
    <rPh sb="12" eb="14">
      <t>ガイコク</t>
    </rPh>
    <rPh sb="14" eb="15">
      <t>ジン</t>
    </rPh>
    <rPh sb="15" eb="16">
      <t>スウ</t>
    </rPh>
    <rPh sb="17" eb="19">
      <t>ガイコク</t>
    </rPh>
    <rPh sb="19" eb="20">
      <t>ジン</t>
    </rPh>
    <rPh sb="20" eb="22">
      <t>ワリアイ</t>
    </rPh>
    <phoneticPr fontId="2"/>
  </si>
  <si>
    <t>韓国・朝鮮</t>
    <rPh sb="0" eb="2">
      <t>カンコク</t>
    </rPh>
    <rPh sb="3" eb="5">
      <t>チョウセン</t>
    </rPh>
    <phoneticPr fontId="2"/>
  </si>
  <si>
    <t>中国</t>
    <rPh sb="0" eb="1">
      <t>ナカ</t>
    </rPh>
    <rPh sb="1" eb="2">
      <t>クニ</t>
    </rPh>
    <phoneticPr fontId="2"/>
  </si>
  <si>
    <t>フィリピン</t>
    <phoneticPr fontId="2"/>
  </si>
  <si>
    <t>タイ</t>
  </si>
  <si>
    <t>ｲﾝﾄﾞﾈｼｱ</t>
    <phoneticPr fontId="2"/>
  </si>
  <si>
    <t>ベトナム</t>
  </si>
  <si>
    <t>インド</t>
  </si>
  <si>
    <t>イギリス</t>
    <phoneticPr fontId="2"/>
  </si>
  <si>
    <t>アメリカ</t>
    <phoneticPr fontId="2"/>
  </si>
  <si>
    <t>ブラジル</t>
    <phoneticPr fontId="2"/>
  </si>
  <si>
    <t>ペルー</t>
  </si>
  <si>
    <t>その他１）</t>
    <rPh sb="2" eb="3">
      <t>タ</t>
    </rPh>
    <phoneticPr fontId="2"/>
  </si>
  <si>
    <t>(別掲)日本人・外国人の別「不詳」</t>
    <rPh sb="1" eb="2">
      <t>ベツ</t>
    </rPh>
    <rPh sb="2" eb="3">
      <t>ケイ</t>
    </rPh>
    <rPh sb="4" eb="7">
      <t>ニホンジン</t>
    </rPh>
    <rPh sb="8" eb="10">
      <t>ガイコク</t>
    </rPh>
    <rPh sb="10" eb="11">
      <t>ジン</t>
    </rPh>
    <rPh sb="12" eb="13">
      <t>ベツ</t>
    </rPh>
    <rPh sb="14" eb="16">
      <t>フショウ</t>
    </rPh>
    <phoneticPr fontId="2"/>
  </si>
  <si>
    <t>０～４歳</t>
    <rPh sb="3" eb="4">
      <t>サイ</t>
    </rPh>
    <phoneticPr fontId="2"/>
  </si>
  <si>
    <t>５～９歳</t>
    <rPh sb="3" eb="4">
      <t>サイ</t>
    </rPh>
    <phoneticPr fontId="2"/>
  </si>
  <si>
    <t>10～14歳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</si>
  <si>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</si>
  <si>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</si>
  <si>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</si>
  <si>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</si>
  <si>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</si>
  <si>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</si>
  <si>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</si>
  <si>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</si>
  <si>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65歳以上</t>
    <rPh sb="2" eb="3">
      <t>サイ</t>
    </rPh>
    <rPh sb="3" eb="5">
      <t>イジョウ</t>
    </rPh>
    <phoneticPr fontId="2"/>
  </si>
  <si>
    <t>-</t>
    <phoneticPr fontId="2"/>
  </si>
  <si>
    <t>1)無国籍及び国名「不詳」を含む。</t>
    <rPh sb="2" eb="5">
      <t>ムコクセキ</t>
    </rPh>
    <rPh sb="5" eb="6">
      <t>オヨ</t>
    </rPh>
    <rPh sb="7" eb="9">
      <t>コクメイ</t>
    </rPh>
    <rPh sb="10" eb="12">
      <t>フショウ</t>
    </rPh>
    <rPh sb="14" eb="15">
      <t>フク</t>
    </rPh>
    <phoneticPr fontId="2"/>
  </si>
  <si>
    <t>2)年齢「不詳」を除いて算出。</t>
  </si>
  <si>
    <t>第13表</t>
    <rPh sb="0" eb="1">
      <t>ダイ</t>
    </rPh>
    <rPh sb="3" eb="4">
      <t>ヒョウ</t>
    </rPh>
    <phoneticPr fontId="2"/>
  </si>
  <si>
    <t>1)無国籍及び国籍「不詳」を含む。</t>
    <rPh sb="2" eb="5">
      <t>ムコクセキ</t>
    </rPh>
    <rPh sb="5" eb="6">
      <t>オヨ</t>
    </rPh>
    <rPh sb="7" eb="9">
      <t>コクセキ</t>
    </rPh>
    <rPh sb="10" eb="12">
      <t>フショウ</t>
    </rPh>
    <rPh sb="14" eb="15">
      <t>フク</t>
    </rPh>
    <phoneticPr fontId="2"/>
  </si>
  <si>
    <t>資料：総務省統計局</t>
    <rPh sb="0" eb="2">
      <t>シリョウ</t>
    </rPh>
    <rPh sb="3" eb="6">
      <t>ソウムショウ</t>
    </rPh>
    <rPh sb="6" eb="9">
      <t>トウケイキョク</t>
    </rPh>
    <phoneticPr fontId="29"/>
  </si>
  <si>
    <t>　３）※1は調査年の人口を調査年の10月１日時点の面積で除して算出、※２は調査年の人口を令和２年10月１日現在の面積で除して算出。</t>
    <rPh sb="6" eb="8">
      <t>チョウサ</t>
    </rPh>
    <rPh sb="8" eb="9">
      <t>ネン</t>
    </rPh>
    <rPh sb="10" eb="12">
      <t>ジンコウ</t>
    </rPh>
    <rPh sb="13" eb="15">
      <t>チョウサ</t>
    </rPh>
    <rPh sb="15" eb="16">
      <t>ネン</t>
    </rPh>
    <rPh sb="19" eb="20">
      <t>ガツ</t>
    </rPh>
    <rPh sb="21" eb="22">
      <t>ニチ</t>
    </rPh>
    <rPh sb="22" eb="24">
      <t>ジテン</t>
    </rPh>
    <rPh sb="25" eb="27">
      <t>メンセキ</t>
    </rPh>
    <rPh sb="28" eb="29">
      <t>ジョ</t>
    </rPh>
    <rPh sb="31" eb="33">
      <t>サンシュツ</t>
    </rPh>
    <rPh sb="37" eb="39">
      <t>チョウサ</t>
    </rPh>
    <rPh sb="39" eb="40">
      <t>ネン</t>
    </rPh>
    <rPh sb="41" eb="43">
      <t>ジンコウ</t>
    </rPh>
    <rPh sb="44" eb="46">
      <t>レイワ</t>
    </rPh>
    <rPh sb="47" eb="48">
      <t>ネン</t>
    </rPh>
    <rPh sb="50" eb="51">
      <t>ガツ</t>
    </rPh>
    <rPh sb="52" eb="55">
      <t>ニチゲンザイ</t>
    </rPh>
    <rPh sb="56" eb="58">
      <t>メンセキ</t>
    </rPh>
    <rPh sb="59" eb="60">
      <t>ジョ</t>
    </rPh>
    <rPh sb="62" eb="64">
      <t>サンシュツ</t>
    </rPh>
    <phoneticPr fontId="29"/>
  </si>
  <si>
    <t xml:space="preserve">      ただし、淀川区の面積は、豊中市との合計値として参考値が発表されているため、大阪市の面積には参考値が含まれる。</t>
    <phoneticPr fontId="29"/>
  </si>
  <si>
    <t>　２） 面積については国土地理院発表の「全国都道府県市区町村面積調」による面積を使用しており、令和２年の面積は令和２年10月１日時点のものである。</t>
    <rPh sb="4" eb="6">
      <t>メンセキ</t>
    </rPh>
    <rPh sb="11" eb="13">
      <t>コクド</t>
    </rPh>
    <rPh sb="16" eb="18">
      <t>ハッピョウ</t>
    </rPh>
    <rPh sb="20" eb="22">
      <t>ゼンコク</t>
    </rPh>
    <rPh sb="22" eb="26">
      <t>トドウフケン</t>
    </rPh>
    <rPh sb="26" eb="27">
      <t>シ</t>
    </rPh>
    <rPh sb="27" eb="28">
      <t>ク</t>
    </rPh>
    <rPh sb="28" eb="30">
      <t>チョウソン</t>
    </rPh>
    <rPh sb="30" eb="32">
      <t>メンセキ</t>
    </rPh>
    <rPh sb="32" eb="33">
      <t>シラ</t>
    </rPh>
    <rPh sb="37" eb="39">
      <t>メンセキ</t>
    </rPh>
    <rPh sb="40" eb="42">
      <t>シヨウ</t>
    </rPh>
    <rPh sb="47" eb="49">
      <t>レイワ</t>
    </rPh>
    <rPh sb="50" eb="51">
      <t>ネン</t>
    </rPh>
    <rPh sb="52" eb="54">
      <t>メンセキ</t>
    </rPh>
    <rPh sb="55" eb="57">
      <t>レイワ</t>
    </rPh>
    <rPh sb="58" eb="59">
      <t>ネン</t>
    </rPh>
    <rPh sb="59" eb="60">
      <t>ヘイネン</t>
    </rPh>
    <rPh sb="64" eb="66">
      <t>ジテン</t>
    </rPh>
    <phoneticPr fontId="2"/>
  </si>
  <si>
    <t>注１） 昭和25年以降は常住人口（調査時に常住している場所で調査する方法（常住地方式）による人口）、それ以前は現在人口（各人を調査時にいた場所で調査する方法（現在地方式）による人口）である。</t>
    <rPh sb="0" eb="1">
      <t>チュウ</t>
    </rPh>
    <rPh sb="88" eb="90">
      <t>ジンコウ</t>
    </rPh>
    <phoneticPr fontId="29"/>
  </si>
  <si>
    <t>〃</t>
  </si>
  <si>
    <t>令和２年</t>
    <rPh sb="0" eb="2">
      <t>レイワ</t>
    </rPh>
    <rPh sb="3" eb="4">
      <t>ネン</t>
    </rPh>
    <phoneticPr fontId="2"/>
  </si>
  <si>
    <t>令和２年</t>
    <rPh sb="0" eb="2">
      <t>レイワ</t>
    </rPh>
    <rPh sb="3" eb="4">
      <t>ネン</t>
    </rPh>
    <phoneticPr fontId="29"/>
  </si>
  <si>
    <t>27年</t>
    <rPh sb="2" eb="3">
      <t>ネン</t>
    </rPh>
    <phoneticPr fontId="29"/>
  </si>
  <si>
    <t>22年</t>
    <rPh sb="2" eb="3">
      <t>ネン</t>
    </rPh>
    <phoneticPr fontId="29"/>
  </si>
  <si>
    <t>17年</t>
    <rPh sb="2" eb="3">
      <t>ネン</t>
    </rPh>
    <phoneticPr fontId="29"/>
  </si>
  <si>
    <t>12年</t>
    <rPh sb="0" eb="3">
      <t>１２ネン</t>
    </rPh>
    <phoneticPr fontId="29"/>
  </si>
  <si>
    <t>〃</t>
    <phoneticPr fontId="29"/>
  </si>
  <si>
    <t>平成２年</t>
    <phoneticPr fontId="29"/>
  </si>
  <si>
    <t>60年</t>
  </si>
  <si>
    <t>50年</t>
  </si>
  <si>
    <t>45年</t>
  </si>
  <si>
    <t>40年</t>
  </si>
  <si>
    <t>35年</t>
  </si>
  <si>
    <t>30年</t>
  </si>
  <si>
    <t>10月1日国勢調査</t>
    <phoneticPr fontId="29"/>
  </si>
  <si>
    <t>25年</t>
  </si>
  <si>
    <t>10月1日臨時国勢調査</t>
    <phoneticPr fontId="29"/>
  </si>
  <si>
    <t>22年</t>
  </si>
  <si>
    <t>11月1日人口調査</t>
    <phoneticPr fontId="29"/>
  </si>
  <si>
    <t>…</t>
    <phoneticPr fontId="29"/>
  </si>
  <si>
    <t>20年</t>
  </si>
  <si>
    <t>15年</t>
  </si>
  <si>
    <t>10年</t>
  </si>
  <si>
    <t>昭和５年</t>
    <phoneticPr fontId="29"/>
  </si>
  <si>
    <t>14年</t>
  </si>
  <si>
    <t>大正９年</t>
    <phoneticPr fontId="29"/>
  </si>
  <si>
    <t>女
（人）</t>
    <rPh sb="0" eb="1">
      <t>オンナ</t>
    </rPh>
    <rPh sb="3" eb="4">
      <t>ヒト</t>
    </rPh>
    <phoneticPr fontId="29"/>
  </si>
  <si>
    <t>男
（人）</t>
    <rPh sb="0" eb="1">
      <t>オトコ</t>
    </rPh>
    <rPh sb="3" eb="4">
      <t>ヒト</t>
    </rPh>
    <phoneticPr fontId="29"/>
  </si>
  <si>
    <t>総数
（人）</t>
    <rPh sb="0" eb="2">
      <t>ソウスウ</t>
    </rPh>
    <rPh sb="4" eb="5">
      <t>ヒト</t>
    </rPh>
    <phoneticPr fontId="29"/>
  </si>
  <si>
    <t>人口密度
※２
(人/km2)</t>
    <phoneticPr fontId="29"/>
  </si>
  <si>
    <t>１世帯
当たり
人員（人）</t>
    <rPh sb="4" eb="5">
      <t>ア</t>
    </rPh>
    <rPh sb="8" eb="10">
      <t>ジンイン</t>
    </rPh>
    <rPh sb="11" eb="12">
      <t>ヒト</t>
    </rPh>
    <phoneticPr fontId="29"/>
  </si>
  <si>
    <t>性比
(女=100)</t>
    <rPh sb="0" eb="2">
      <t>セイヒ</t>
    </rPh>
    <phoneticPr fontId="29"/>
  </si>
  <si>
    <t>人口</t>
    <rPh sb="0" eb="2">
      <t>ジンコウ</t>
    </rPh>
    <phoneticPr fontId="29"/>
  </si>
  <si>
    <t>世帯数
（世帯）</t>
    <rPh sb="5" eb="7">
      <t>セタイ</t>
    </rPh>
    <phoneticPr fontId="29"/>
  </si>
  <si>
    <t>人口密度
※１
(人/km2)</t>
    <phoneticPr fontId="29"/>
  </si>
  <si>
    <t>備考</t>
  </si>
  <si>
    <t>現在の市域</t>
  </si>
  <si>
    <t>調査当時の市域</t>
  </si>
  <si>
    <t>面積
（km2）</t>
    <phoneticPr fontId="29"/>
  </si>
  <si>
    <t>年次</t>
  </si>
  <si>
    <t>　この表は、国勢調査およびこれに準ずる人口調査の結果を「調査当時の区域」と「現在の区域（令和２年10月１日現在）に組替えたもの」とを併載したものである。</t>
    <rPh sb="44" eb="46">
      <t>レイワ</t>
    </rPh>
    <phoneticPr fontId="29"/>
  </si>
  <si>
    <t>その１ 国勢調査結果および人口調査結果の推移</t>
    <phoneticPr fontId="29"/>
  </si>
  <si>
    <t>令和２年国勢調査結果</t>
    <rPh sb="0" eb="2">
      <t>レイワ</t>
    </rPh>
    <phoneticPr fontId="29"/>
  </si>
  <si>
    <t>第１－１表</t>
    <rPh sb="0" eb="1">
      <t>ダイ</t>
    </rPh>
    <rPh sb="4" eb="5">
      <t>ヒョウ</t>
    </rPh>
    <phoneticPr fontId="29"/>
  </si>
  <si>
    <t>資料：総務省統計局</t>
    <rPh sb="0" eb="2">
      <t>シリョウ</t>
    </rPh>
    <rPh sb="3" eb="9">
      <t>ソウムショウトウケイキョク</t>
    </rPh>
    <phoneticPr fontId="29"/>
  </si>
  <si>
    <t>　　　　なお、四捨五入の関係により、各区の面積の合計は総数と必ずしも一致しない。</t>
    <rPh sb="7" eb="11">
      <t>シシャゴニュウ</t>
    </rPh>
    <rPh sb="12" eb="14">
      <t>カンケイ</t>
    </rPh>
    <rPh sb="18" eb="20">
      <t>カクク</t>
    </rPh>
    <rPh sb="21" eb="23">
      <t>メンセキ</t>
    </rPh>
    <rPh sb="24" eb="26">
      <t>ゴウケイ</t>
    </rPh>
    <rPh sb="27" eb="29">
      <t>ソウスウ</t>
    </rPh>
    <rPh sb="30" eb="31">
      <t>カナラ</t>
    </rPh>
    <rPh sb="34" eb="36">
      <t>イッチ</t>
    </rPh>
    <phoneticPr fontId="29"/>
  </si>
  <si>
    <t>　　　　ただし、淀川区の面積は、豊中市との合計値として参考値が発表されているため、大阪市の面積には参考値が含まれる。</t>
    <phoneticPr fontId="29"/>
  </si>
  <si>
    <t>　３）　面積については国土地理院発表の「全国都道府県市区町村面積調」による面積を使用しており、令和２年の面積は令和２年10月１日時点のものである。</t>
    <rPh sb="4" eb="6">
      <t>メンセキ</t>
    </rPh>
    <rPh sb="11" eb="13">
      <t>コクド</t>
    </rPh>
    <rPh sb="13" eb="15">
      <t>チリ</t>
    </rPh>
    <rPh sb="15" eb="16">
      <t>イン</t>
    </rPh>
    <rPh sb="16" eb="18">
      <t>ハッピョウ</t>
    </rPh>
    <rPh sb="20" eb="22">
      <t>ゼンコク</t>
    </rPh>
    <rPh sb="22" eb="26">
      <t>トドウフケン</t>
    </rPh>
    <rPh sb="26" eb="28">
      <t>シク</t>
    </rPh>
    <rPh sb="28" eb="30">
      <t>チョウソン</t>
    </rPh>
    <rPh sb="30" eb="32">
      <t>メンセキ</t>
    </rPh>
    <rPh sb="32" eb="33">
      <t>チョウ</t>
    </rPh>
    <rPh sb="37" eb="39">
      <t>メンセキ</t>
    </rPh>
    <rPh sb="40" eb="42">
      <t>シヨウ</t>
    </rPh>
    <rPh sb="47" eb="49">
      <t>レイワ</t>
    </rPh>
    <rPh sb="50" eb="51">
      <t>ネン</t>
    </rPh>
    <rPh sb="52" eb="54">
      <t>メンセキ</t>
    </rPh>
    <rPh sb="55" eb="57">
      <t>レイワ</t>
    </rPh>
    <rPh sb="58" eb="59">
      <t>ネン</t>
    </rPh>
    <rPh sb="61" eb="62">
      <t>ガツ</t>
    </rPh>
    <rPh sb="63" eb="64">
      <t>ニチ</t>
    </rPh>
    <rPh sb="64" eb="66">
      <t>ジテン</t>
    </rPh>
    <phoneticPr fontId="2"/>
  </si>
  <si>
    <t>　２）　※印は、昭和49年7月22日行政区再編成後の新区別に本市で再修正した人口である。</t>
    <rPh sb="34" eb="36">
      <t>シュウセイ</t>
    </rPh>
    <phoneticPr fontId="2"/>
  </si>
  <si>
    <t>注１）　各回調査とも現在の区域に組み替えた人口である。</t>
    <rPh sb="0" eb="1">
      <t>チュウ</t>
    </rPh>
    <phoneticPr fontId="29"/>
  </si>
  <si>
    <t>※</t>
  </si>
  <si>
    <t>※</t>
    <phoneticPr fontId="29"/>
  </si>
  <si>
    <t>増減率(%)</t>
    <rPh sb="0" eb="2">
      <t>ゾウゲン</t>
    </rPh>
    <phoneticPr fontId="29"/>
  </si>
  <si>
    <t>人口増減
（人）</t>
    <rPh sb="6" eb="7">
      <t>ニン</t>
    </rPh>
    <phoneticPr fontId="29"/>
  </si>
  <si>
    <t>昭和
60年</t>
    <rPh sb="5" eb="6">
      <t>ネン</t>
    </rPh>
    <phoneticPr fontId="29"/>
  </si>
  <si>
    <t>２年</t>
    <rPh sb="1" eb="2">
      <t>ネン</t>
    </rPh>
    <phoneticPr fontId="29"/>
  </si>
  <si>
    <t>７年</t>
    <rPh sb="1" eb="2">
      <t>ネン</t>
    </rPh>
    <phoneticPr fontId="29"/>
  </si>
  <si>
    <t>12年</t>
    <rPh sb="2" eb="3">
      <t>ネン</t>
    </rPh>
    <phoneticPr fontId="29"/>
  </si>
  <si>
    <t>平成
27年</t>
    <rPh sb="5" eb="6">
      <t>ネン</t>
    </rPh>
    <phoneticPr fontId="29"/>
  </si>
  <si>
    <t>対平成27年国勢調査比</t>
    <rPh sb="1" eb="3">
      <t>ヘイセイ</t>
    </rPh>
    <phoneticPr fontId="2"/>
  </si>
  <si>
    <t>人口密度
（人/k㎡）</t>
    <phoneticPr fontId="29"/>
  </si>
  <si>
    <t>面積
（k㎡）</t>
    <phoneticPr fontId="29"/>
  </si>
  <si>
    <t>１世帯
当たり
人員（人）</t>
    <rPh sb="1" eb="3">
      <t>セタイ</t>
    </rPh>
    <rPh sb="4" eb="5">
      <t>ア</t>
    </rPh>
    <rPh sb="8" eb="10">
      <t>ジンイン</t>
    </rPh>
    <rPh sb="11" eb="12">
      <t>ヒト</t>
    </rPh>
    <phoneticPr fontId="29"/>
  </si>
  <si>
    <t>人口総数</t>
    <rPh sb="2" eb="4">
      <t>ソウスウ</t>
    </rPh>
    <phoneticPr fontId="29"/>
  </si>
  <si>
    <t>国勢調査人口の推移（人）</t>
    <phoneticPr fontId="29"/>
  </si>
  <si>
    <t>令和２年国勢調査</t>
    <rPh sb="0" eb="2">
      <t>レイワ</t>
    </rPh>
    <rPh sb="6" eb="8">
      <t>チョウサ</t>
    </rPh>
    <phoneticPr fontId="29"/>
  </si>
  <si>
    <t>区名</t>
  </si>
  <si>
    <t>その２区別人口分布の概況</t>
    <phoneticPr fontId="29"/>
  </si>
  <si>
    <t>第１－２表</t>
    <rPh sb="0" eb="1">
      <t>ダイ</t>
    </rPh>
    <rPh sb="4" eb="5">
      <t>ヒョウ</t>
    </rPh>
    <phoneticPr fontId="29"/>
  </si>
  <si>
    <t>年齢（各歳）別、男女別人口</t>
    <phoneticPr fontId="2"/>
  </si>
  <si>
    <t>1）年齢不詳を除いて算出</t>
  </si>
  <si>
    <t>西成区</t>
  </si>
  <si>
    <t>平野区</t>
  </si>
  <si>
    <t>東住吉区</t>
  </si>
  <si>
    <t>住吉区</t>
  </si>
  <si>
    <t>住之江区</t>
  </si>
  <si>
    <t>阿倍野区</t>
  </si>
  <si>
    <t>鶴見区</t>
  </si>
  <si>
    <t>城東区</t>
  </si>
  <si>
    <t>旭区</t>
  </si>
  <si>
    <t>生野区</t>
  </si>
  <si>
    <t>東成区</t>
  </si>
  <si>
    <t>東淀川区</t>
  </si>
  <si>
    <t>淀川区</t>
  </si>
  <si>
    <t>西淀川区</t>
  </si>
  <si>
    <t>浪速区</t>
  </si>
  <si>
    <t>天王寺区</t>
  </si>
  <si>
    <t>大正区</t>
  </si>
  <si>
    <t>港区</t>
  </si>
  <si>
    <t>西区</t>
  </si>
  <si>
    <t>中央区</t>
  </si>
  <si>
    <t>此花区</t>
  </si>
  <si>
    <t>福島区</t>
  </si>
  <si>
    <t>都島区</t>
  </si>
  <si>
    <t>北区</t>
  </si>
  <si>
    <t>大阪市</t>
  </si>
  <si>
    <t>75歳
以上</t>
    <phoneticPr fontId="32"/>
  </si>
  <si>
    <t>65歳
以上</t>
    <phoneticPr fontId="32"/>
  </si>
  <si>
    <t>15～64歳</t>
    <phoneticPr fontId="32"/>
  </si>
  <si>
    <t>15歳
未満</t>
    <phoneticPr fontId="32"/>
  </si>
  <si>
    <t>（再掲）年齢３区分別人口割合　1)</t>
    <rPh sb="1" eb="3">
      <t>サイケイ</t>
    </rPh>
    <rPh sb="4" eb="6">
      <t>ネンレイ</t>
    </rPh>
    <rPh sb="7" eb="9">
      <t>クブン</t>
    </rPh>
    <rPh sb="9" eb="10">
      <t>ベツ</t>
    </rPh>
    <rPh sb="10" eb="12">
      <t>ジンコウ</t>
    </rPh>
    <rPh sb="12" eb="14">
      <t>ワリアイ</t>
    </rPh>
    <phoneticPr fontId="32"/>
  </si>
  <si>
    <t>（再掲）年齢３区分別人口</t>
    <rPh sb="1" eb="3">
      <t>サイケイ</t>
    </rPh>
    <rPh sb="4" eb="6">
      <t>ネンレイ</t>
    </rPh>
    <rPh sb="7" eb="10">
      <t>クブンベツ</t>
    </rPh>
    <rPh sb="10" eb="12">
      <t>ジンコウ</t>
    </rPh>
    <phoneticPr fontId="32"/>
  </si>
  <si>
    <t>年齢
「不詳」</t>
    <phoneticPr fontId="32"/>
  </si>
  <si>
    <t>100歳
以上</t>
    <phoneticPr fontId="32"/>
  </si>
  <si>
    <t>95～
99歳</t>
    <phoneticPr fontId="2"/>
  </si>
  <si>
    <t>90～
94歳</t>
    <phoneticPr fontId="2"/>
  </si>
  <si>
    <t>85～
89歳</t>
    <phoneticPr fontId="2"/>
  </si>
  <si>
    <t>80～
84歳</t>
    <phoneticPr fontId="2"/>
  </si>
  <si>
    <t>75～
79歳</t>
    <phoneticPr fontId="2"/>
  </si>
  <si>
    <t>70～
74歳</t>
    <phoneticPr fontId="2"/>
  </si>
  <si>
    <t>65～
69歳</t>
    <phoneticPr fontId="2"/>
  </si>
  <si>
    <t>60～
64歳</t>
    <phoneticPr fontId="2"/>
  </si>
  <si>
    <t>55～
59歳</t>
    <phoneticPr fontId="2"/>
  </si>
  <si>
    <t>50～
54歳</t>
    <phoneticPr fontId="2"/>
  </si>
  <si>
    <t>45～
49歳</t>
    <phoneticPr fontId="2"/>
  </si>
  <si>
    <t>40～
44歳</t>
    <phoneticPr fontId="2"/>
  </si>
  <si>
    <t>35～
39歳</t>
    <phoneticPr fontId="2"/>
  </si>
  <si>
    <t>30～
34歳</t>
    <phoneticPr fontId="2"/>
  </si>
  <si>
    <t>25～
29歳</t>
    <phoneticPr fontId="2"/>
  </si>
  <si>
    <t>20～
24歳</t>
    <phoneticPr fontId="2"/>
  </si>
  <si>
    <t>15～
19歳</t>
    <phoneticPr fontId="2"/>
  </si>
  <si>
    <t>10～
14歳</t>
    <phoneticPr fontId="2"/>
  </si>
  <si>
    <t>5～
9歳</t>
    <phoneticPr fontId="2"/>
  </si>
  <si>
    <t>0～
4歳</t>
    <phoneticPr fontId="2"/>
  </si>
  <si>
    <t>地域名</t>
  </si>
  <si>
    <t>この表は、令和２年10月１日現在で実施した国勢調査の結果により作成した。</t>
    <phoneticPr fontId="32"/>
  </si>
  <si>
    <t>行政区別、年齢（５歳階級）別人口</t>
    <rPh sb="0" eb="4">
      <t>ギョウセイクベツ</t>
    </rPh>
    <phoneticPr fontId="32"/>
  </si>
  <si>
    <t>（再掲）
会社などの
独身寮の
単身者</t>
    <rPh sb="1" eb="2">
      <t>サイ</t>
    </rPh>
    <rPh sb="2" eb="3">
      <t>ケイ</t>
    </rPh>
    <phoneticPr fontId="2"/>
  </si>
  <si>
    <t>（再掲）
間借り・
下宿などの
単身者
（人）</t>
    <rPh sb="1" eb="2">
      <t>サイ</t>
    </rPh>
    <rPh sb="2" eb="3">
      <t>ケイ</t>
    </rPh>
    <rPh sb="21" eb="22">
      <t>ニン</t>
    </rPh>
    <phoneticPr fontId="2"/>
  </si>
  <si>
    <t>１世帯
当たり
人員
（人）</t>
    <rPh sb="1" eb="2">
      <t>ヨ</t>
    </rPh>
    <rPh sb="2" eb="3">
      <t>オビ</t>
    </rPh>
    <rPh sb="4" eb="5">
      <t>ア</t>
    </rPh>
    <rPh sb="8" eb="10">
      <t>ジンイン</t>
    </rPh>
    <rPh sb="12" eb="13">
      <t>ニン</t>
    </rPh>
    <phoneticPr fontId="2"/>
  </si>
  <si>
    <t>一般世帯
人員
（人）</t>
    <rPh sb="0" eb="1">
      <t>１</t>
    </rPh>
    <rPh sb="1" eb="2">
      <t>バン</t>
    </rPh>
    <rPh sb="2" eb="4">
      <t>セタイ</t>
    </rPh>
    <rPh sb="5" eb="7">
      <t>ジンイン</t>
    </rPh>
    <rPh sb="9" eb="10">
      <t>ニン</t>
    </rPh>
    <phoneticPr fontId="2"/>
  </si>
  <si>
    <t>一般世帯数（世帯）</t>
    <rPh sb="3" eb="4">
      <t>オビ</t>
    </rPh>
    <rPh sb="4" eb="5">
      <t>スウ</t>
    </rPh>
    <rPh sb="6" eb="8">
      <t>セタイ</t>
    </rPh>
    <phoneticPr fontId="2"/>
  </si>
  <si>
    <t>にし、別に生計を維持している間借りの単身者または下宿屋などに下宿している単身者。(3)会社・団体・商店・官公庁などの寄宿舎、独身寮などに居住している単身者。</t>
    <rPh sb="50" eb="51">
      <t>テン</t>
    </rPh>
    <rPh sb="52" eb="55">
      <t>カンコウチョウ</t>
    </rPh>
    <rPh sb="58" eb="61">
      <t>キシュクシャ</t>
    </rPh>
    <rPh sb="62" eb="65">
      <t>ドクシンリョウ</t>
    </rPh>
    <rPh sb="68" eb="70">
      <t>キョジュウ</t>
    </rPh>
    <rPh sb="74" eb="77">
      <t>タンシンシャ</t>
    </rPh>
    <phoneticPr fontId="2"/>
  </si>
  <si>
    <t>構えて住んでいる単身者。ただし、これらの世帯と住居を共にする単身の住み込みの雇人については、人数に関係なく雇主の世帯に含めている。(2)(1)の世帯と住居を共</t>
    <rPh sb="24" eb="25">
      <t>キョ</t>
    </rPh>
    <rPh sb="26" eb="27">
      <t>トモ</t>
    </rPh>
    <rPh sb="30" eb="32">
      <t>タンシン</t>
    </rPh>
    <rPh sb="33" eb="34">
      <t>ス</t>
    </rPh>
    <rPh sb="35" eb="36">
      <t>コ</t>
    </rPh>
    <rPh sb="38" eb="39">
      <t>ヤト</t>
    </rPh>
    <rPh sb="39" eb="40">
      <t>ニン</t>
    </rPh>
    <rPh sb="46" eb="48">
      <t>ニンズウ</t>
    </rPh>
    <rPh sb="49" eb="51">
      <t>カンケイ</t>
    </rPh>
    <rPh sb="53" eb="55">
      <t>ヤトイヌシ</t>
    </rPh>
    <rPh sb="56" eb="58">
      <t>セタイ</t>
    </rPh>
    <rPh sb="59" eb="60">
      <t>フク</t>
    </rPh>
    <rPh sb="72" eb="74">
      <t>セタイ</t>
    </rPh>
    <rPh sb="75" eb="76">
      <t>ジュウ</t>
    </rPh>
    <rPh sb="78" eb="79">
      <t>トモ</t>
    </rPh>
    <phoneticPr fontId="2"/>
  </si>
  <si>
    <t xml:space="preserve"> この表は、令和２年10月１日現在で実施した国勢調査の結果により作成した。一般世帯とは、次のものをいう。(1)住居と生計を共にしている人々の集まりまたは一戸を</t>
    <rPh sb="3" eb="4">
      <t>ヒョウ</t>
    </rPh>
    <rPh sb="10" eb="11">
      <t>ヘイネン</t>
    </rPh>
    <rPh sb="12" eb="13">
      <t>ガツ</t>
    </rPh>
    <rPh sb="14" eb="15">
      <t>ニチ</t>
    </rPh>
    <rPh sb="15" eb="17">
      <t>ゲンザイ</t>
    </rPh>
    <rPh sb="18" eb="20">
      <t>ジッシ</t>
    </rPh>
    <rPh sb="22" eb="24">
      <t>コクセイ</t>
    </rPh>
    <rPh sb="24" eb="26">
      <t>チョウサ</t>
    </rPh>
    <rPh sb="27" eb="29">
      <t>ケッカ</t>
    </rPh>
    <rPh sb="32" eb="34">
      <t>サクセイ</t>
    </rPh>
    <rPh sb="37" eb="39">
      <t>イッパン</t>
    </rPh>
    <rPh sb="39" eb="41">
      <t>セタイ</t>
    </rPh>
    <rPh sb="44" eb="45">
      <t>ツギ</t>
    </rPh>
    <phoneticPr fontId="2"/>
  </si>
  <si>
    <t>行政区別、世帯人員別一般世帯数および世帯人員</t>
    <rPh sb="0" eb="4">
      <t>ギョウセイクベツ</t>
    </rPh>
    <phoneticPr fontId="2"/>
  </si>
  <si>
    <t>注)「未婚率」、「有配偶率」、「死別率」及び「離別率」は配偶関係不詳を除いて算出している。</t>
    <rPh sb="0" eb="1">
      <t>チュウ</t>
    </rPh>
    <rPh sb="3" eb="6">
      <t>ミコンリツ</t>
    </rPh>
    <rPh sb="9" eb="13">
      <t>ユウハイグウリツ</t>
    </rPh>
    <rPh sb="16" eb="19">
      <t>シベツリツ</t>
    </rPh>
    <rPh sb="20" eb="21">
      <t>オヨ</t>
    </rPh>
    <rPh sb="23" eb="26">
      <t>リベツリツ</t>
    </rPh>
    <phoneticPr fontId="2"/>
  </si>
  <si>
    <t>離別率
（％）</t>
    <rPh sb="0" eb="1">
      <t>リ</t>
    </rPh>
    <rPh sb="1" eb="2">
      <t>ベツ</t>
    </rPh>
    <rPh sb="2" eb="3">
      <t>リツ</t>
    </rPh>
    <phoneticPr fontId="2"/>
  </si>
  <si>
    <t>死別率
（％）</t>
    <rPh sb="0" eb="1">
      <t>シ</t>
    </rPh>
    <rPh sb="1" eb="2">
      <t>ベツ</t>
    </rPh>
    <rPh sb="2" eb="3">
      <t>リツ</t>
    </rPh>
    <phoneticPr fontId="2"/>
  </si>
  <si>
    <t>有配偶率
（％）</t>
    <rPh sb="0" eb="1">
      <t>ユウ</t>
    </rPh>
    <rPh sb="1" eb="3">
      <t>ハイグウ</t>
    </rPh>
    <rPh sb="3" eb="4">
      <t>リツ</t>
    </rPh>
    <phoneticPr fontId="2"/>
  </si>
  <si>
    <t>未婚率
（％）</t>
    <rPh sb="0" eb="1">
      <t>ミ</t>
    </rPh>
    <rPh sb="1" eb="2">
      <t>コン</t>
    </rPh>
    <rPh sb="2" eb="3">
      <t>リツ</t>
    </rPh>
    <phoneticPr fontId="2"/>
  </si>
  <si>
    <t>配偶関係
不詳
（人）</t>
    <rPh sb="0" eb="4">
      <t>ハイグウカンケイ</t>
    </rPh>
    <rPh sb="5" eb="7">
      <t>フショウ</t>
    </rPh>
    <rPh sb="9" eb="10">
      <t>ニン</t>
    </rPh>
    <phoneticPr fontId="2"/>
  </si>
  <si>
    <t>離別
（人）</t>
    <rPh sb="0" eb="1">
      <t>リ</t>
    </rPh>
    <rPh sb="1" eb="2">
      <t>ベツ</t>
    </rPh>
    <phoneticPr fontId="2"/>
  </si>
  <si>
    <t>死別
（人）</t>
    <rPh sb="0" eb="1">
      <t>シ</t>
    </rPh>
    <rPh sb="1" eb="2">
      <t>ベツ</t>
    </rPh>
    <phoneticPr fontId="2"/>
  </si>
  <si>
    <t>有配偶
（人）</t>
    <rPh sb="0" eb="1">
      <t>ユウ</t>
    </rPh>
    <rPh sb="1" eb="2">
      <t>クバ</t>
    </rPh>
    <rPh sb="2" eb="3">
      <t>タグ</t>
    </rPh>
    <phoneticPr fontId="2"/>
  </si>
  <si>
    <t>未婚
（人）</t>
    <rPh sb="0" eb="1">
      <t>ミ</t>
    </rPh>
    <rPh sb="1" eb="2">
      <t>コン</t>
    </rPh>
    <rPh sb="4" eb="5">
      <t>ニン</t>
    </rPh>
    <phoneticPr fontId="2"/>
  </si>
  <si>
    <t>15歳以上
人口総数
（人）</t>
    <rPh sb="2" eb="5">
      <t>サイイジョウ</t>
    </rPh>
    <rPh sb="6" eb="8">
      <t>ジンコウ</t>
    </rPh>
    <rPh sb="8" eb="9">
      <t>フサ</t>
    </rPh>
    <rPh sb="9" eb="10">
      <t>カズ</t>
    </rPh>
    <rPh sb="12" eb="13">
      <t>ニン</t>
    </rPh>
    <phoneticPr fontId="2"/>
  </si>
  <si>
    <t>この表は令和２年10月１日現在で実施した国勢調査の結果により作成した。</t>
    <rPh sb="2" eb="3">
      <t>ヒョウ</t>
    </rPh>
    <rPh sb="4" eb="6">
      <t>レイワ</t>
    </rPh>
    <rPh sb="7" eb="8">
      <t>ネン</t>
    </rPh>
    <rPh sb="8" eb="9">
      <t>ヘイネン</t>
    </rPh>
    <rPh sb="10" eb="11">
      <t>ガツ</t>
    </rPh>
    <rPh sb="12" eb="13">
      <t>ニチ</t>
    </rPh>
    <rPh sb="13" eb="15">
      <t>ゲンザイ</t>
    </rPh>
    <rPh sb="16" eb="18">
      <t>ジッシ</t>
    </rPh>
    <rPh sb="20" eb="22">
      <t>コクセイ</t>
    </rPh>
    <rPh sb="22" eb="24">
      <t>チョウサ</t>
    </rPh>
    <rPh sb="25" eb="27">
      <t>ケッカ</t>
    </rPh>
    <rPh sb="30" eb="32">
      <t>サクセイ</t>
    </rPh>
    <phoneticPr fontId="2"/>
  </si>
  <si>
    <t>注) 「人口構成比［配偶関係別］」については，配偶関係「不詳」の者を除いて算出。</t>
    <rPh sb="0" eb="1">
      <t>チュウ</t>
    </rPh>
    <phoneticPr fontId="2"/>
  </si>
  <si>
    <t>大阪市</t>
    <rPh sb="0" eb="3">
      <t>オオサカシ</t>
    </rPh>
    <phoneticPr fontId="2"/>
  </si>
  <si>
    <t>（単位：％）</t>
    <rPh sb="1" eb="3">
      <t>タンイ</t>
    </rPh>
    <phoneticPr fontId="2"/>
  </si>
  <si>
    <t>２　人口構成比［配偶関係別］</t>
    <rPh sb="2" eb="7">
      <t>ジンコウコウセイヒ</t>
    </rPh>
    <phoneticPr fontId="2"/>
  </si>
  <si>
    <t>配偶関係
「不詳」</t>
    <rPh sb="0" eb="4">
      <t>ハイグウカンケイ</t>
    </rPh>
    <rPh sb="6" eb="8">
      <t>フショウ</t>
    </rPh>
    <phoneticPr fontId="2"/>
  </si>
  <si>
    <t>（単位：人）</t>
    <rPh sb="1" eb="3">
      <t>タンイ</t>
    </rPh>
    <rPh sb="4" eb="5">
      <t>ニン</t>
    </rPh>
    <phoneticPr fontId="2"/>
  </si>
  <si>
    <t>１　人口</t>
    <rPh sb="2" eb="4">
      <t>ジンコウ</t>
    </rPh>
    <phoneticPr fontId="2"/>
  </si>
  <si>
    <t>この表は令和２年10月1日現在で実施した国勢調査の結果により作成した。</t>
    <rPh sb="2" eb="3">
      <t>ヒョウ</t>
    </rPh>
    <rPh sb="4" eb="6">
      <t>レイワ</t>
    </rPh>
    <rPh sb="7" eb="8">
      <t>ネン</t>
    </rPh>
    <rPh sb="8" eb="9">
      <t>ヘイネン</t>
    </rPh>
    <rPh sb="10" eb="11">
      <t>ガツ</t>
    </rPh>
    <rPh sb="12" eb="13">
      <t>ニチ</t>
    </rPh>
    <rPh sb="13" eb="15">
      <t>ゲンザイ</t>
    </rPh>
    <rPh sb="16" eb="18">
      <t>ジッシ</t>
    </rPh>
    <rPh sb="20" eb="22">
      <t>コクセイ</t>
    </rPh>
    <rPh sb="22" eb="24">
      <t>チョウサ</t>
    </rPh>
    <rPh sb="25" eb="27">
      <t>ケッカ</t>
    </rPh>
    <rPh sb="30" eb="32">
      <t>サクセイ</t>
    </rPh>
    <phoneticPr fontId="2"/>
  </si>
  <si>
    <t>行政区別、配偶関係、男女別15歳以上人口</t>
    <rPh sb="0" eb="4">
      <t>ギョウセイクベツ</t>
    </rPh>
    <rPh sb="5" eb="7">
      <t>ハイグウ</t>
    </rPh>
    <rPh sb="7" eb="9">
      <t>カンケイ</t>
    </rPh>
    <rPh sb="10" eb="12">
      <t>ダンジョ</t>
    </rPh>
    <rPh sb="12" eb="13">
      <t>ベツ</t>
    </rPh>
    <rPh sb="15" eb="16">
      <t>サイ</t>
    </rPh>
    <rPh sb="16" eb="18">
      <t>イジョウ</t>
    </rPh>
    <rPh sb="18" eb="20">
      <t>ジンコウ</t>
    </rPh>
    <phoneticPr fontId="2"/>
  </si>
  <si>
    <t>2)国勢調査における「母子（父子）世帯」の定義は「未婚，死別又は離別の女親（男親）と，その未婚の20歳未満の子供のみから成る一般世帯」とされている。</t>
    <rPh sb="2" eb="6">
      <t>コクセイチョウサ</t>
    </rPh>
    <rPh sb="11" eb="13">
      <t>ボシ</t>
    </rPh>
    <rPh sb="14" eb="16">
      <t>フシ</t>
    </rPh>
    <rPh sb="17" eb="19">
      <t>セタイ</t>
    </rPh>
    <rPh sb="21" eb="23">
      <t>テイギ</t>
    </rPh>
    <rPh sb="38" eb="40">
      <t>オトコオヤ</t>
    </rPh>
    <phoneticPr fontId="2"/>
  </si>
  <si>
    <t>(2)一般世帯人員（人）</t>
    <phoneticPr fontId="2"/>
  </si>
  <si>
    <t>(1)一般世帯数（世帯）</t>
    <phoneticPr fontId="2"/>
  </si>
  <si>
    <t>他に分類
されない
世帯</t>
    <phoneticPr fontId="2"/>
  </si>
  <si>
    <t>兄弟姉妹
のみから
成る世帯</t>
    <phoneticPr fontId="2"/>
  </si>
  <si>
    <t>夫婦、子供、
親と他の
親族から
成る世帯1)</t>
    <phoneticPr fontId="2"/>
  </si>
  <si>
    <t>夫婦、親と
他の親族
（子供を含ま
ない）から
成る世帯1)</t>
    <rPh sb="24" eb="25">
      <t>ナ</t>
    </rPh>
    <rPh sb="26" eb="28">
      <t>セタイ</t>
    </rPh>
    <phoneticPr fontId="2"/>
  </si>
  <si>
    <t>夫婦、子供
と他の親族
（親を含ま
ない）から
成る世帯</t>
    <rPh sb="24" eb="25">
      <t>ナ</t>
    </rPh>
    <rPh sb="26" eb="27">
      <t>ヨ</t>
    </rPh>
    <rPh sb="27" eb="28">
      <t>オビ</t>
    </rPh>
    <phoneticPr fontId="2"/>
  </si>
  <si>
    <t>夫婦と
他の親族
（親、子供を
含まない）
から成る
世帯</t>
    <rPh sb="24" eb="25">
      <t>ナ</t>
    </rPh>
    <rPh sb="27" eb="28">
      <t>ヨ</t>
    </rPh>
    <rPh sb="28" eb="29">
      <t>オビ</t>
    </rPh>
    <phoneticPr fontId="2"/>
  </si>
  <si>
    <t>夫婦､子供と
ひとり親から
成る世帯1)</t>
    <phoneticPr fontId="2"/>
  </si>
  <si>
    <t>夫婦、子供
と両親から
成る世帯1)</t>
    <phoneticPr fontId="2"/>
  </si>
  <si>
    <t>夫婦と
ひとり親から
成る世帯</t>
    <rPh sb="7" eb="8">
      <t>オヤ</t>
    </rPh>
    <phoneticPr fontId="2"/>
  </si>
  <si>
    <t>夫婦と
両親から
成る
世帯</t>
    <phoneticPr fontId="2"/>
  </si>
  <si>
    <t>女親と
子供から
成る
世帯</t>
    <rPh sb="0" eb="1">
      <t>オンナ</t>
    </rPh>
    <rPh sb="1" eb="2">
      <t>オヤ</t>
    </rPh>
    <rPh sb="4" eb="6">
      <t>コドモ</t>
    </rPh>
    <rPh sb="9" eb="10">
      <t>ナ</t>
    </rPh>
    <rPh sb="12" eb="14">
      <t>セタイ</t>
    </rPh>
    <phoneticPr fontId="2"/>
  </si>
  <si>
    <t>男親と
子供から
成る
世帯</t>
    <rPh sb="0" eb="1">
      <t>オトコ</t>
    </rPh>
    <rPh sb="1" eb="2">
      <t>オヤ</t>
    </rPh>
    <rPh sb="4" eb="6">
      <t>コドモ</t>
    </rPh>
    <rPh sb="9" eb="10">
      <t>ナ</t>
    </rPh>
    <rPh sb="12" eb="14">
      <t>セタイ</t>
    </rPh>
    <phoneticPr fontId="2"/>
  </si>
  <si>
    <t>夫婦と
子供から
成る
世帯</t>
    <rPh sb="0" eb="1">
      <t>オット</t>
    </rPh>
    <rPh sb="1" eb="2">
      <t>フ</t>
    </rPh>
    <rPh sb="4" eb="6">
      <t>コドモ</t>
    </rPh>
    <rPh sb="9" eb="10">
      <t>ナ</t>
    </rPh>
    <rPh sb="12" eb="14">
      <t>セタイ</t>
    </rPh>
    <phoneticPr fontId="2"/>
  </si>
  <si>
    <t>夫婦
のみの
世帯</t>
    <rPh sb="0" eb="2">
      <t>フウフ</t>
    </rPh>
    <rPh sb="7" eb="8">
      <t>ヨ</t>
    </rPh>
    <rPh sb="8" eb="9">
      <t>オビ</t>
    </rPh>
    <phoneticPr fontId="2"/>
  </si>
  <si>
    <t>父子
世帯
2)</t>
    <rPh sb="0" eb="1">
      <t>チチ</t>
    </rPh>
    <rPh sb="1" eb="2">
      <t>コ</t>
    </rPh>
    <rPh sb="3" eb="4">
      <t>ヨ</t>
    </rPh>
    <rPh sb="4" eb="5">
      <t>オビ</t>
    </rPh>
    <phoneticPr fontId="2"/>
  </si>
  <si>
    <t>母子
世帯
2)</t>
    <rPh sb="0" eb="1">
      <t>ハハ</t>
    </rPh>
    <rPh sb="1" eb="2">
      <t>コ</t>
    </rPh>
    <rPh sb="3" eb="4">
      <t>ヨ</t>
    </rPh>
    <rPh sb="4" eb="5">
      <t>オビ</t>
    </rPh>
    <phoneticPr fontId="2"/>
  </si>
  <si>
    <t>世帯の
家族
類型
「不詳」</t>
    <phoneticPr fontId="2"/>
  </si>
  <si>
    <t>単独
世帯</t>
    <rPh sb="0" eb="1">
      <t>タン</t>
    </rPh>
    <rPh sb="1" eb="2">
      <t>ドク</t>
    </rPh>
    <rPh sb="3" eb="4">
      <t>ヨ</t>
    </rPh>
    <rPh sb="4" eb="5">
      <t>オビ</t>
    </rPh>
    <phoneticPr fontId="2"/>
  </si>
  <si>
    <t>非親族
を含む世帯</t>
    <rPh sb="0" eb="1">
      <t>ヒ</t>
    </rPh>
    <rPh sb="1" eb="3">
      <t>シンゾク</t>
    </rPh>
    <rPh sb="5" eb="6">
      <t>フク</t>
    </rPh>
    <rPh sb="7" eb="9">
      <t>セタイ</t>
    </rPh>
    <phoneticPr fontId="2"/>
  </si>
  <si>
    <t>この表は、令和２年10月１日現在で実施した国勢調査の結果により作成した。</t>
    <rPh sb="2" eb="3">
      <t>ヒョウ</t>
    </rPh>
    <rPh sb="5" eb="7">
      <t>レイワ</t>
    </rPh>
    <rPh sb="8" eb="9">
      <t>ネン</t>
    </rPh>
    <rPh sb="9" eb="10">
      <t>ヘイネン</t>
    </rPh>
    <rPh sb="11" eb="12">
      <t>ガツ</t>
    </rPh>
    <rPh sb="13" eb="14">
      <t>ニチ</t>
    </rPh>
    <rPh sb="14" eb="16">
      <t>ゲンザイ</t>
    </rPh>
    <rPh sb="17" eb="19">
      <t>ジッシ</t>
    </rPh>
    <phoneticPr fontId="2"/>
  </si>
  <si>
    <t>行政区別、世帯の家族類型別一般世帯数および一般世帯人員</t>
    <phoneticPr fontId="2"/>
  </si>
  <si>
    <t>tt年齢（５歳階級）、男女別高齢単身者数65～69歳70～74歳75～79歳80～84歳85歳以上60歳以上65歳以上の単身者数北、都島、福島、此花、中央、西、港、大正、天王寺、浪速、西淀川、淀川、東淀川、東成、生野、旭、城東、鶴見、阿倍野、住之江、住吉、東住吉、平野、西成</t>
    <rPh sb="25" eb="26">
      <t>サイ</t>
    </rPh>
    <rPh sb="31" eb="32">
      <t>サイ</t>
    </rPh>
    <rPh sb="37" eb="38">
      <t>サイ</t>
    </rPh>
    <rPh sb="43" eb="44">
      <t>サイ</t>
    </rPh>
    <rPh sb="46" eb="47">
      <t>サイ</t>
    </rPh>
    <rPh sb="47" eb="49">
      <t>イジョウ</t>
    </rPh>
    <rPh sb="51" eb="52">
      <t>サイ</t>
    </rPh>
    <rPh sb="52" eb="54">
      <t>イジョウ</t>
    </rPh>
    <rPh sb="56" eb="57">
      <t>サイ</t>
    </rPh>
    <rPh sb="57" eb="59">
      <t>イジョウ</t>
    </rPh>
    <rPh sb="60" eb="63">
      <t>タンシンシャ</t>
    </rPh>
    <rPh sb="63" eb="64">
      <t>スウ</t>
    </rPh>
    <phoneticPr fontId="2"/>
  </si>
  <si>
    <t>行政区別、年齢（５歳階級）、男女別高齢単身者数</t>
    <rPh sb="0" eb="4">
      <t>ギョウセイクベツ</t>
    </rPh>
    <rPh sb="5" eb="6">
      <t>トシ</t>
    </rPh>
    <rPh sb="6" eb="7">
      <t>ヨワイ</t>
    </rPh>
    <rPh sb="9" eb="10">
      <t>サイ</t>
    </rPh>
    <rPh sb="10" eb="11">
      <t>カイ</t>
    </rPh>
    <rPh sb="11" eb="12">
      <t>キュウ</t>
    </rPh>
    <rPh sb="14" eb="15">
      <t>オトコ</t>
    </rPh>
    <phoneticPr fontId="2"/>
  </si>
  <si>
    <t>夫の年齢が65歳以上世帯総数</t>
    <rPh sb="0" eb="1">
      <t>オット</t>
    </rPh>
    <rPh sb="2" eb="4">
      <t>ネンレイ</t>
    </rPh>
    <rPh sb="7" eb="10">
      <t>サイイジョウ</t>
    </rPh>
    <rPh sb="10" eb="12">
      <t>セタイ</t>
    </rPh>
    <rPh sb="12" eb="13">
      <t>フサ</t>
    </rPh>
    <rPh sb="13" eb="14">
      <t>カズ</t>
    </rPh>
    <phoneticPr fontId="2"/>
  </si>
  <si>
    <t>（単位：世帯）</t>
    <rPh sb="1" eb="3">
      <t>タンイ</t>
    </rPh>
    <rPh sb="4" eb="6">
      <t>セタイ</t>
    </rPh>
    <phoneticPr fontId="2"/>
  </si>
  <si>
    <t>行政区別、夫の年齢（５歳階級）、妻の年齢（５歳階級）別 高齢夫婦のみ世帯数</t>
    <rPh sb="0" eb="4">
      <t>ギョウセイクベツ</t>
    </rPh>
    <rPh sb="5" eb="6">
      <t>オット</t>
    </rPh>
    <rPh sb="7" eb="9">
      <t>ネンレイ</t>
    </rPh>
    <rPh sb="11" eb="12">
      <t>サイ</t>
    </rPh>
    <rPh sb="12" eb="14">
      <t>カイキュウ</t>
    </rPh>
    <rPh sb="16" eb="17">
      <t>ツマ</t>
    </rPh>
    <phoneticPr fontId="2"/>
  </si>
  <si>
    <t>公営・都市
再生機構・
公社の借家</t>
    <rPh sb="0" eb="2">
      <t>コウエイ</t>
    </rPh>
    <rPh sb="6" eb="8">
      <t>サイセイ</t>
    </rPh>
    <rPh sb="8" eb="10">
      <t>キコウ</t>
    </rPh>
    <phoneticPr fontId="2"/>
  </si>
  <si>
    <t>住宅以外
に住む
一般世帯</t>
    <phoneticPr fontId="2"/>
  </si>
  <si>
    <t>一般
世帯数</t>
    <rPh sb="0" eb="2">
      <t>イッパン</t>
    </rPh>
    <rPh sb="3" eb="6">
      <t>セタイスウ</t>
    </rPh>
    <phoneticPr fontId="2"/>
  </si>
  <si>
    <t>この表は、令和２年10月１日現在で実施した国勢調査の結果により作成した。</t>
    <rPh sb="2" eb="3">
      <t>ヒョウ</t>
    </rPh>
    <rPh sb="5" eb="7">
      <t>レイワ</t>
    </rPh>
    <rPh sb="8" eb="9">
      <t>ネン</t>
    </rPh>
    <rPh sb="9" eb="10">
      <t>ヘイネン</t>
    </rPh>
    <rPh sb="11" eb="12">
      <t>ガツ</t>
    </rPh>
    <rPh sb="13" eb="14">
      <t>ニチ</t>
    </rPh>
    <rPh sb="14" eb="16">
      <t>ゲンザイ</t>
    </rPh>
    <rPh sb="17" eb="19">
      <t>ジッシ</t>
    </rPh>
    <rPh sb="21" eb="23">
      <t>コクセイ</t>
    </rPh>
    <rPh sb="23" eb="25">
      <t>チョウサ</t>
    </rPh>
    <rPh sb="26" eb="28">
      <t>ケッカ</t>
    </rPh>
    <rPh sb="31" eb="33">
      <t>サクセイ</t>
    </rPh>
    <phoneticPr fontId="2"/>
  </si>
  <si>
    <t>行政区別、住宅の種類・住宅の所有の関係別一般世帯数</t>
    <rPh sb="0" eb="4">
      <t>ギョウセイクベツ</t>
    </rPh>
    <phoneticPr fontId="2"/>
  </si>
  <si>
    <t>住宅に住む
一般世帯
総数</t>
    <rPh sb="0" eb="2">
      <t>ジュウタク</t>
    </rPh>
    <rPh sb="3" eb="4">
      <t>ス</t>
    </rPh>
    <rPh sb="6" eb="8">
      <t>イッパン</t>
    </rPh>
    <rPh sb="8" eb="10">
      <t>セタイ</t>
    </rPh>
    <rPh sb="11" eb="12">
      <t>フサ</t>
    </rPh>
    <rPh sb="12" eb="13">
      <t>カズ</t>
    </rPh>
    <phoneticPr fontId="2"/>
  </si>
  <si>
    <t>年齢
（5歳階級）</t>
    <rPh sb="0" eb="2">
      <t>ネンレイ</t>
    </rPh>
    <rPh sb="5" eb="6">
      <t>サイ</t>
    </rPh>
    <rPh sb="6" eb="8">
      <t>カイキュウ</t>
    </rPh>
    <phoneticPr fontId="2"/>
  </si>
  <si>
    <t>２　割合 2)</t>
    <rPh sb="2" eb="4">
      <t>ワリアイ</t>
    </rPh>
    <phoneticPr fontId="2"/>
  </si>
  <si>
    <t>年齢不詳</t>
    <rPh sb="0" eb="2">
      <t>ネンレイ</t>
    </rPh>
    <rPh sb="2" eb="4">
      <t>フショウ</t>
    </rPh>
    <phoneticPr fontId="2"/>
  </si>
  <si>
    <t>１　人数</t>
    <rPh sb="2" eb="4">
      <t>ニンズウ</t>
    </rPh>
    <phoneticPr fontId="2"/>
  </si>
  <si>
    <t>インドネシア</t>
    <phoneticPr fontId="2"/>
  </si>
  <si>
    <t>韓国・
朝鮮</t>
    <rPh sb="0" eb="2">
      <t>カンコク</t>
    </rPh>
    <rPh sb="4" eb="6">
      <t>チョウセン</t>
    </rPh>
    <phoneticPr fontId="2"/>
  </si>
  <si>
    <t>６　女性外国人人口の国籍別割合</t>
    <rPh sb="2" eb="4">
      <t>ジョセイ</t>
    </rPh>
    <rPh sb="4" eb="9">
      <t>ガイコクジンジンコウ</t>
    </rPh>
    <rPh sb="10" eb="13">
      <t>コクセキベツ</t>
    </rPh>
    <rPh sb="13" eb="15">
      <t>ワリアイ</t>
    </rPh>
    <phoneticPr fontId="2"/>
  </si>
  <si>
    <t>（単位：人）</t>
    <rPh sb="1" eb="3">
      <t>タンイ</t>
    </rPh>
    <rPh sb="4" eb="5">
      <t>ヒト</t>
    </rPh>
    <phoneticPr fontId="2"/>
  </si>
  <si>
    <t>５　女性外国人人口</t>
    <rPh sb="2" eb="4">
      <t>ジョセイ</t>
    </rPh>
    <rPh sb="4" eb="6">
      <t>ガイコク</t>
    </rPh>
    <rPh sb="6" eb="7">
      <t>ジン</t>
    </rPh>
    <rPh sb="7" eb="9">
      <t>ジンコウ</t>
    </rPh>
    <phoneticPr fontId="2"/>
  </si>
  <si>
    <t>４　男性外国人人口の国籍別割合</t>
    <rPh sb="2" eb="9">
      <t>ダンセイガイコクジンジンコウ</t>
    </rPh>
    <rPh sb="10" eb="13">
      <t>コクセキベツ</t>
    </rPh>
    <rPh sb="13" eb="15">
      <t>ワリアイ</t>
    </rPh>
    <phoneticPr fontId="2"/>
  </si>
  <si>
    <t>３　男性外国人口</t>
    <rPh sb="2" eb="4">
      <t>ダンセイ</t>
    </rPh>
    <rPh sb="4" eb="8">
      <t>ガイコクジンコウ</t>
    </rPh>
    <phoneticPr fontId="2"/>
  </si>
  <si>
    <t>２　外国籍人口総数（男女合計）の国籍別割合</t>
    <rPh sb="2" eb="7">
      <t>ガイコクセキジンコウ</t>
    </rPh>
    <rPh sb="7" eb="9">
      <t>ソウスウ</t>
    </rPh>
    <rPh sb="10" eb="14">
      <t>ダンジョゴウケイ</t>
    </rPh>
    <rPh sb="16" eb="19">
      <t>コクセキベツ</t>
    </rPh>
    <rPh sb="19" eb="21">
      <t>ワリアイ</t>
    </rPh>
    <phoneticPr fontId="2"/>
  </si>
  <si>
    <t>１　外国籍人口総数（男女合計）</t>
    <rPh sb="2" eb="7">
      <t>ガイコクセキジンコウ</t>
    </rPh>
    <rPh sb="7" eb="9">
      <t>ソウスウ</t>
    </rPh>
    <rPh sb="10" eb="14">
      <t>ダンジョゴウケイ</t>
    </rPh>
    <phoneticPr fontId="2"/>
  </si>
  <si>
    <t>・第５表　配偶関係、年齢（５歳階級）、男女別15歳以上人口</t>
    <phoneticPr fontId="2"/>
  </si>
  <si>
    <t>・第１表　その１　国勢調査結果及び人口調査結果の推移</t>
    <phoneticPr fontId="2"/>
  </si>
  <si>
    <t>・第１表　その２　区別人口分布の概況</t>
    <phoneticPr fontId="2"/>
  </si>
  <si>
    <t>・第２表　年齢（各歳）、男女別人口</t>
    <phoneticPr fontId="2"/>
  </si>
  <si>
    <t>・第３表　行政区別、年齢（５歳階級）別人口</t>
    <rPh sb="5" eb="9">
      <t>ギョウセイクベツ</t>
    </rPh>
    <phoneticPr fontId="2"/>
  </si>
  <si>
    <t>・第４表　行政区別、世帯人員別一般世帯数及び世帯人員</t>
    <rPh sb="5" eb="9">
      <t>ギョウセイクベツ</t>
    </rPh>
    <phoneticPr fontId="2"/>
  </si>
  <si>
    <t>・第６表　行政区別、配偶関係、男女別15歳以上人口</t>
    <rPh sb="5" eb="9">
      <t>ギョウセイクベツ</t>
    </rPh>
    <phoneticPr fontId="2"/>
  </si>
  <si>
    <t>・第７表　行政区別、世帯の家族類型別一般世帯数及び一般世帯人員</t>
    <rPh sb="5" eb="9">
      <t>ギョウセイクベツ</t>
    </rPh>
    <phoneticPr fontId="2"/>
  </si>
  <si>
    <t>・第８表　行政区別、年齢（５歳階級）、男女別高齢単身者数</t>
    <rPh sb="5" eb="9">
      <t>ギョウセイクベツ</t>
    </rPh>
    <phoneticPr fontId="2"/>
  </si>
  <si>
    <t>・第10表　行政区別、住宅の種類・住宅の所有の関係別一般世帯数</t>
    <rPh sb="6" eb="10">
      <t>ギョウセイクベツ</t>
    </rPh>
    <phoneticPr fontId="2"/>
  </si>
  <si>
    <t>行政区別、住宅の建て方別住宅に住む一般世帯数</t>
    <rPh sb="0" eb="4">
      <t>ギョウセイクベツ</t>
    </rPh>
    <rPh sb="5" eb="7">
      <t>ジュウタク</t>
    </rPh>
    <rPh sb="8" eb="9">
      <t>タ</t>
    </rPh>
    <rPh sb="10" eb="11">
      <t>カタ</t>
    </rPh>
    <rPh sb="11" eb="12">
      <t>ベツ</t>
    </rPh>
    <rPh sb="12" eb="14">
      <t>ジュウタク</t>
    </rPh>
    <rPh sb="15" eb="16">
      <t>ス</t>
    </rPh>
    <rPh sb="17" eb="19">
      <t>イッパン</t>
    </rPh>
    <rPh sb="19" eb="21">
      <t>セタイ</t>
    </rPh>
    <rPh sb="21" eb="22">
      <t>スウ</t>
    </rPh>
    <phoneticPr fontId="2"/>
  </si>
  <si>
    <t>・第11表　行政区別、住宅の建て方別住宅に住む一般世帯数</t>
    <rPh sb="6" eb="10">
      <t>ギョウセイクベツ</t>
    </rPh>
    <phoneticPr fontId="2"/>
  </si>
  <si>
    <t>・第12表　国籍、年齢（５歳階級）別外国人数・外国人割合</t>
    <phoneticPr fontId="2"/>
  </si>
  <si>
    <t>行政区別、国籍、男女別外国人数・外国人割合</t>
    <rPh sb="0" eb="4">
      <t>ギョウセイクベツ</t>
    </rPh>
    <rPh sb="5" eb="7">
      <t>コクセキ</t>
    </rPh>
    <rPh sb="8" eb="10">
      <t>ダンジョ</t>
    </rPh>
    <rPh sb="10" eb="11">
      <t>ベツ</t>
    </rPh>
    <rPh sb="11" eb="13">
      <t>ガイコク</t>
    </rPh>
    <rPh sb="13" eb="15">
      <t>ニンズウ</t>
    </rPh>
    <rPh sb="16" eb="18">
      <t>ガイコク</t>
    </rPh>
    <rPh sb="18" eb="19">
      <t>ジン</t>
    </rPh>
    <rPh sb="19" eb="21">
      <t>ワリアイ</t>
    </rPh>
    <phoneticPr fontId="2"/>
  </si>
  <si>
    <t>・第13表　行政区別、国籍、男女別外国人数・外国人割合</t>
    <rPh sb="6" eb="10">
      <t>ギョウセイクベツ</t>
    </rPh>
    <phoneticPr fontId="2"/>
  </si>
  <si>
    <t>＜目次に戻る</t>
    <rPh sb="1" eb="3">
      <t>モクジ</t>
    </rPh>
    <rPh sb="4" eb="5">
      <t>モド</t>
    </rPh>
    <phoneticPr fontId="2"/>
  </si>
  <si>
    <t>・第９表　行政区別、夫の年齢（５歳階級）、妻の年齢（５歳階級）別高齢夫婦世帯数</t>
    <rPh sb="5" eb="9">
      <t>ギョウセイクベツ</t>
    </rPh>
    <phoneticPr fontId="2"/>
  </si>
  <si>
    <t>令和２年国勢調査 人口等基本集計（大阪市） 統計表</t>
    <rPh sb="0" eb="2">
      <t>レイワ</t>
    </rPh>
    <rPh sb="22" eb="25">
      <t>トウケイヒョウ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</si>
</sst>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0_ "/>
    <numFmt numFmtId="177" formatCode="#,##0_);[Red]\(#,##0\)"/>
    <numFmt numFmtId="178" formatCode="###,###,###,##0;&quot;-&quot;##,###,###,##0"/>
    <numFmt numFmtId="179" formatCode="\ ###,###,###,##0;&quot;-&quot;###,###,###,##0"/>
    <numFmt numFmtId="180" formatCode="#,##0;&quot;△ &quot;#,##0"/>
    <numFmt numFmtId="181" formatCode="0.0;&quot;△ &quot;0.0"/>
    <numFmt numFmtId="182" formatCode="0.0_ "/>
    <numFmt numFmtId="183" formatCode="#,##0.0_);[Red]\(#,##0.0\)"/>
    <numFmt numFmtId="184" formatCode="0_);[Red]\(0\)"/>
    <numFmt numFmtId="185" formatCode="#,###,###,##0;&quot; -&quot;###,###,##0"/>
    <numFmt numFmtId="186" formatCode="\ ###,###,###,###,##0;&quot;-&quot;###,###,###,###,##0"/>
    <numFmt numFmtId="187" formatCode="##,###,###,###,##0;&quot;-&quot;#,###,###,###,##0"/>
    <numFmt numFmtId="188" formatCode="\ ###,###,##0;&quot;-&quot;###,###,##0"/>
    <numFmt numFmtId="189" formatCode="##0.00;&quot;-&quot;#0.00"/>
    <numFmt numFmtId="190" formatCode="0_ "/>
    <numFmt numFmtId="191" formatCode="#,##0.0_ "/>
    <numFmt numFmtId="192" formatCode="###,###,##0;&quot;-&quot;##,###,##0"/>
    <numFmt numFmtId="193" formatCode="##,###,##0;&quot;-&quot;#,###,##0"/>
    <numFmt numFmtId="194" formatCode="0_);\(0\)"/>
    <numFmt numFmtId="195" formatCode="#,###,##0;&quot; -&quot;###,##0"/>
    <numFmt numFmtId="196" formatCode="\ ###,##0;&quot;-&quot;###,##0"/>
    <numFmt numFmtId="197" formatCode="#,##0.00;&quot;△ &quot;#,##0.00"/>
    <numFmt numFmtId="198" formatCode="#,##0.0;&quot;△ &quot;#,##0.0"/>
    <numFmt numFmtId="199" formatCode="#,##0;&quot;△ &quot;#,##0;_ * &quot;-&quot;"/>
    <numFmt numFmtId="200" formatCode="0.0;&quot;△ &quot;0.0;_ * &quot;-&quot;"/>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4"/>
      <color rgb="FF333333"/>
      <name val="ＭＳ ゴシック"/>
      <family val="3"/>
      <charset val="128"/>
    </font>
    <font>
      <u/>
      <sz val="11"/>
      <color theme="10"/>
      <name val="ＭＳ Ｐゴシック"/>
      <family val="3"/>
      <charset val="128"/>
    </font>
    <font>
      <sz val="11"/>
      <name val="ＭＳ 明朝"/>
      <family val="1"/>
      <charset val="128"/>
    </font>
    <font>
      <sz val="8"/>
      <name val="ＭＳ 明朝"/>
      <family val="1"/>
      <charset val="128"/>
    </font>
    <font>
      <sz val="9"/>
      <name val="ＭＳ 明朝"/>
      <family val="1"/>
      <charset val="128"/>
    </font>
    <font>
      <sz val="9"/>
      <name val="ＭＳ ゴシック"/>
      <family val="3"/>
      <charset val="128"/>
    </font>
    <font>
      <sz val="8"/>
      <name val="ＭＳ ゴシック"/>
      <family val="3"/>
      <charset val="128"/>
    </font>
    <font>
      <u/>
      <sz val="12"/>
      <color theme="10"/>
      <name val="ＭＳ Ｐゴシック"/>
      <family val="3"/>
      <charset val="128"/>
    </font>
    <font>
      <sz val="8"/>
      <color indexed="8"/>
      <name val="ＭＳ 明朝"/>
      <family val="1"/>
      <charset val="128"/>
    </font>
    <font>
      <sz val="14"/>
      <name val="ＭＳ 明朝"/>
      <family val="1"/>
      <charset val="128"/>
    </font>
    <font>
      <sz val="6"/>
      <name val="ＭＳ 明朝"/>
      <family val="1"/>
      <charset val="128"/>
    </font>
    <font>
      <sz val="7"/>
      <name val="ＭＳ 明朝"/>
      <family val="1"/>
      <charset val="128"/>
    </font>
    <font>
      <sz val="10"/>
      <name val="ＭＳ 明朝"/>
      <family val="1"/>
      <charset val="128"/>
    </font>
    <font>
      <sz val="9"/>
      <color indexed="8"/>
      <name val="ＭＳ 明朝"/>
      <family val="1"/>
      <charset val="128"/>
    </font>
    <font>
      <sz val="11"/>
      <color theme="1"/>
      <name val="ＭＳ Ｐゴシック"/>
      <family val="3"/>
      <charset val="128"/>
      <scheme val="minor"/>
    </font>
    <font>
      <sz val="9"/>
      <color indexed="8"/>
      <name val="ＭＳ ゴシック"/>
      <family val="3"/>
      <charset val="128"/>
    </font>
    <font>
      <sz val="6"/>
      <color theme="0"/>
      <name val="ＭＳ 明朝"/>
      <family val="1"/>
      <charset val="128"/>
    </font>
    <font>
      <sz val="11"/>
      <color theme="0"/>
      <name val="ＭＳ 明朝"/>
      <family val="1"/>
      <charset val="128"/>
    </font>
    <font>
      <sz val="11"/>
      <name val="ＭＳ ゴシック"/>
      <family val="3"/>
      <charset val="128"/>
    </font>
    <font>
      <sz val="13.5"/>
      <name val="ＭＳ 明朝"/>
      <family val="1"/>
      <charset val="128"/>
    </font>
    <font>
      <sz val="7.5"/>
      <name val="ＭＳ 明朝"/>
      <family val="1"/>
      <charset val="128"/>
    </font>
    <font>
      <sz val="7.5"/>
      <name val="ＭＳ ゴシック"/>
      <family val="3"/>
      <charset val="128"/>
    </font>
    <font>
      <sz val="8.5"/>
      <color indexed="8"/>
      <name val="ＭＳ ゴシック"/>
      <family val="3"/>
      <charset val="128"/>
    </font>
    <font>
      <sz val="8.5"/>
      <name val="ＭＳ ゴシック"/>
      <family val="3"/>
      <charset val="128"/>
    </font>
    <font>
      <sz val="8.5"/>
      <color indexed="8"/>
      <name val="ＭＳ 明朝"/>
      <family val="1"/>
      <charset val="128"/>
    </font>
    <font>
      <sz val="8.5"/>
      <name val="ＭＳ 明朝"/>
      <family val="1"/>
      <charset val="128"/>
    </font>
    <font>
      <sz val="16"/>
      <name val="ＭＳ ゴシック"/>
      <family val="3"/>
      <charset val="128"/>
    </font>
    <font>
      <sz val="10"/>
      <name val="ＭＳ Ｐゴシック"/>
      <family val="3"/>
      <charset val="128"/>
    </font>
    <font>
      <sz val="8"/>
      <color theme="1"/>
      <name val="ＭＳ 明朝"/>
      <family val="1"/>
      <charset val="128"/>
    </font>
    <font>
      <sz val="6"/>
      <name val="ＭＳ ゴシック"/>
      <family val="2"/>
      <charset val="128"/>
    </font>
  </fonts>
  <fills count="2">
    <fill>
      <patternFill patternType="none"/>
    </fill>
    <fill>
      <patternFill patternType="gray125"/>
    </fill>
  </fills>
  <borders count="81">
    <border>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medium">
        <color indexed="64"/>
      </left>
      <right/>
      <top/>
      <bottom/>
      <diagonal/>
    </border>
    <border>
      <left style="hair">
        <color indexed="64"/>
      </left>
      <right style="medium">
        <color indexed="64"/>
      </right>
      <top/>
      <bottom/>
      <diagonal/>
    </border>
    <border>
      <left style="thin">
        <color indexed="64"/>
      </left>
      <right style="hair">
        <color indexed="64"/>
      </right>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style="hair">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hair">
        <color indexed="64"/>
      </right>
      <top/>
      <bottom/>
      <diagonal/>
    </border>
    <border>
      <left/>
      <right style="thick">
        <color indexed="64"/>
      </right>
      <top/>
      <bottom/>
      <diagonal/>
    </border>
    <border>
      <left style="thick">
        <color indexed="64"/>
      </left>
      <right style="thin">
        <color indexed="64"/>
      </right>
      <top/>
      <bottom/>
      <diagonal/>
    </border>
    <border>
      <left style="thick">
        <color indexed="64"/>
      </left>
      <right style="hair">
        <color indexed="64"/>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top style="double">
        <color indexed="64"/>
      </top>
      <bottom/>
      <diagonal/>
    </border>
    <border>
      <left/>
      <right style="thick">
        <color indexed="64"/>
      </right>
      <top style="double">
        <color indexed="64"/>
      </top>
      <bottom style="thin">
        <color indexed="64"/>
      </bottom>
      <diagonal/>
    </border>
    <border>
      <left style="thick">
        <color indexed="64"/>
      </left>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xf numFmtId="0" fontId="5" fillId="0" borderId="0"/>
    <xf numFmtId="38" fontId="5" fillId="0" borderId="0" applyFont="0" applyFill="0" applyBorder="0" applyAlignment="0" applyProtection="0"/>
    <xf numFmtId="0" fontId="1" fillId="0" borderId="0"/>
    <xf numFmtId="0" fontId="6" fillId="0" borderId="0"/>
    <xf numFmtId="38" fontId="6" fillId="0" borderId="0" applyFont="0" applyFill="0" applyBorder="0" applyAlignment="0" applyProtection="0"/>
    <xf numFmtId="38" fontId="1" fillId="0" borderId="0" applyFont="0" applyFill="0" applyBorder="0" applyAlignment="0" applyProtection="0"/>
    <xf numFmtId="0" fontId="17" fillId="0" borderId="0">
      <alignment vertical="center"/>
    </xf>
    <xf numFmtId="0" fontId="9" fillId="0" borderId="0"/>
    <xf numFmtId="0" fontId="1" fillId="0" borderId="0">
      <alignment vertical="center"/>
    </xf>
  </cellStyleXfs>
  <cellXfs count="887">
    <xf numFmtId="0" fontId="0" fillId="0" borderId="0" xfId="0"/>
    <xf numFmtId="0" fontId="0" fillId="0" borderId="0" xfId="0" applyAlignment="1">
      <alignment vertical="center"/>
    </xf>
    <xf numFmtId="0" fontId="3" fillId="0" borderId="0" xfId="0" applyFont="1" applyAlignment="1">
      <alignment vertical="center"/>
    </xf>
    <xf numFmtId="0" fontId="10" fillId="0" borderId="0" xfId="1" applyFont="1" applyAlignment="1">
      <alignment vertical="center"/>
    </xf>
    <xf numFmtId="49" fontId="15" fillId="0" borderId="0" xfId="0" applyNumberFormat="1" applyFont="1" applyAlignment="1">
      <alignment vertical="top"/>
    </xf>
    <xf numFmtId="49" fontId="12" fillId="0" borderId="0" xfId="0" applyNumberFormat="1" applyFont="1" applyAlignment="1">
      <alignment vertical="center"/>
    </xf>
    <xf numFmtId="49" fontId="5" fillId="0" borderId="0" xfId="0" applyNumberFormat="1" applyFont="1" applyAlignment="1">
      <alignment vertical="center"/>
    </xf>
    <xf numFmtId="49" fontId="6" fillId="0" borderId="0" xfId="0" applyNumberFormat="1" applyFont="1" applyAlignment="1">
      <alignment vertical="center"/>
    </xf>
    <xf numFmtId="49" fontId="5" fillId="0" borderId="0" xfId="0" applyNumberFormat="1" applyFont="1" applyBorder="1" applyAlignment="1">
      <alignment vertical="center"/>
    </xf>
    <xf numFmtId="49" fontId="8" fillId="0" borderId="13" xfId="0" applyNumberFormat="1" applyFont="1" applyBorder="1" applyAlignment="1">
      <alignment horizontal="center" vertical="center"/>
    </xf>
    <xf numFmtId="49" fontId="7" fillId="0" borderId="0" xfId="0" applyNumberFormat="1" applyFont="1" applyBorder="1" applyAlignment="1">
      <alignment vertical="center"/>
    </xf>
    <xf numFmtId="49" fontId="7" fillId="0" borderId="0" xfId="0" applyNumberFormat="1" applyFont="1" applyAlignment="1">
      <alignment vertical="center"/>
    </xf>
    <xf numFmtId="49" fontId="8" fillId="0" borderId="5"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5" xfId="0" applyNumberFormat="1" applyFont="1" applyBorder="1" applyAlignment="1">
      <alignment vertical="center"/>
    </xf>
    <xf numFmtId="49" fontId="6" fillId="0" borderId="5" xfId="0" applyNumberFormat="1" applyFont="1" applyBorder="1" applyAlignment="1">
      <alignment horizontal="left" vertical="center" indent="1"/>
    </xf>
    <xf numFmtId="49" fontId="6" fillId="0" borderId="5" xfId="0" applyNumberFormat="1" applyFont="1" applyBorder="1" applyAlignment="1">
      <alignment horizontal="left" vertical="center" indent="2"/>
    </xf>
    <xf numFmtId="49" fontId="6" fillId="0" borderId="5" xfId="0" applyNumberFormat="1" applyFont="1" applyBorder="1" applyAlignment="1">
      <alignment vertical="center"/>
    </xf>
    <xf numFmtId="49" fontId="6" fillId="0" borderId="3" xfId="0" applyNumberFormat="1" applyFont="1" applyBorder="1" applyAlignment="1">
      <alignment vertical="center"/>
    </xf>
    <xf numFmtId="0" fontId="6" fillId="0" borderId="0" xfId="0" applyNumberFormat="1" applyFont="1" applyAlignment="1">
      <alignment vertical="center"/>
    </xf>
    <xf numFmtId="184" fontId="5" fillId="0" borderId="0" xfId="0" applyNumberFormat="1" applyFont="1" applyAlignment="1">
      <alignment vertical="center"/>
    </xf>
    <xf numFmtId="38" fontId="7" fillId="0" borderId="0" xfId="7" applyFont="1" applyAlignment="1">
      <alignment vertical="center"/>
    </xf>
    <xf numFmtId="185" fontId="18" fillId="0" borderId="9" xfId="4" quotePrefix="1" applyNumberFormat="1" applyFont="1" applyFill="1" applyBorder="1" applyAlignment="1">
      <alignment horizontal="right" vertical="center"/>
    </xf>
    <xf numFmtId="185" fontId="16" fillId="0" borderId="2" xfId="4" quotePrefix="1" applyNumberFormat="1" applyFont="1" applyFill="1" applyBorder="1" applyAlignment="1">
      <alignment horizontal="right" vertical="center"/>
    </xf>
    <xf numFmtId="186" fontId="8" fillId="0" borderId="9" xfId="9" applyNumberFormat="1" applyFont="1" applyFill="1" applyBorder="1" applyAlignment="1">
      <alignment horizontal="right" vertical="center"/>
    </xf>
    <xf numFmtId="179" fontId="8" fillId="0" borderId="9" xfId="9" applyNumberFormat="1" applyFont="1" applyFill="1" applyBorder="1" applyAlignment="1">
      <alignment horizontal="right" vertical="center"/>
    </xf>
    <xf numFmtId="189" fontId="8" fillId="0" borderId="9" xfId="9" applyNumberFormat="1" applyFont="1" applyFill="1" applyBorder="1" applyAlignment="1">
      <alignment horizontal="right" vertical="center"/>
    </xf>
    <xf numFmtId="178" fontId="8" fillId="0" borderId="9" xfId="9" applyNumberFormat="1" applyFont="1" applyFill="1" applyBorder="1" applyAlignment="1">
      <alignment horizontal="right" vertical="center"/>
    </xf>
    <xf numFmtId="49" fontId="8" fillId="0" borderId="15" xfId="0" applyNumberFormat="1" applyFont="1" applyBorder="1" applyAlignment="1">
      <alignment horizontal="center" vertical="center"/>
    </xf>
    <xf numFmtId="49" fontId="21" fillId="0" borderId="0" xfId="0" applyNumberFormat="1" applyFont="1" applyAlignment="1">
      <alignment vertical="center"/>
    </xf>
    <xf numFmtId="49" fontId="8" fillId="0" borderId="0" xfId="0" applyNumberFormat="1" applyFont="1" applyBorder="1" applyAlignment="1">
      <alignment horizontal="center" vertical="center"/>
    </xf>
    <xf numFmtId="186" fontId="8" fillId="0" borderId="2" xfId="9" applyNumberFormat="1" applyFont="1" applyFill="1" applyBorder="1" applyAlignment="1">
      <alignment horizontal="right" vertical="center"/>
    </xf>
    <xf numFmtId="179" fontId="8" fillId="0" borderId="2" xfId="9" applyNumberFormat="1" applyFont="1" applyFill="1" applyBorder="1" applyAlignment="1">
      <alignment horizontal="right" vertical="center"/>
    </xf>
    <xf numFmtId="189" fontId="8" fillId="0" borderId="2" xfId="9" applyNumberFormat="1" applyFont="1" applyFill="1" applyBorder="1" applyAlignment="1">
      <alignment horizontal="right" vertical="center"/>
    </xf>
    <xf numFmtId="178" fontId="8" fillId="0" borderId="2" xfId="9" applyNumberFormat="1" applyFont="1" applyFill="1" applyBorder="1" applyAlignment="1">
      <alignment horizontal="right" vertical="center"/>
    </xf>
    <xf numFmtId="49" fontId="8" fillId="0" borderId="7" xfId="0" applyNumberFormat="1" applyFont="1" applyBorder="1" applyAlignment="1">
      <alignment horizontal="center" vertical="center"/>
    </xf>
    <xf numFmtId="190" fontId="7" fillId="0" borderId="0" xfId="0" applyNumberFormat="1" applyFont="1" applyBorder="1" applyAlignment="1">
      <alignment vertical="center"/>
    </xf>
    <xf numFmtId="49" fontId="7" fillId="0" borderId="5" xfId="0" applyNumberFormat="1" applyFont="1" applyBorder="1" applyAlignment="1">
      <alignment horizontal="distributed" vertical="center" indent="1"/>
    </xf>
    <xf numFmtId="186" fontId="7" fillId="0" borderId="2" xfId="9" applyNumberFormat="1" applyFont="1" applyFill="1" applyBorder="1" applyAlignment="1">
      <alignment horizontal="right" vertical="center"/>
    </xf>
    <xf numFmtId="179" fontId="7" fillId="0" borderId="2" xfId="9" applyNumberFormat="1" applyFont="1" applyFill="1" applyBorder="1" applyAlignment="1">
      <alignment horizontal="right" vertical="center"/>
    </xf>
    <xf numFmtId="189" fontId="7" fillId="0" borderId="2" xfId="9" applyNumberFormat="1" applyFont="1" applyFill="1" applyBorder="1" applyAlignment="1">
      <alignment horizontal="right" vertical="center"/>
    </xf>
    <xf numFmtId="178" fontId="7" fillId="0" borderId="2" xfId="9" applyNumberFormat="1" applyFont="1" applyFill="1" applyBorder="1" applyAlignment="1">
      <alignment horizontal="right" vertical="center"/>
    </xf>
    <xf numFmtId="49" fontId="7" fillId="0" borderId="7" xfId="0" applyNumberFormat="1" applyFont="1" applyBorder="1" applyAlignment="1">
      <alignment horizontal="center" vertical="center"/>
    </xf>
    <xf numFmtId="186" fontId="16" fillId="0" borderId="2" xfId="4" applyNumberFormat="1" applyFont="1" applyFill="1" applyBorder="1" applyAlignment="1">
      <alignment horizontal="right" vertical="center"/>
    </xf>
    <xf numFmtId="179" fontId="16" fillId="0" borderId="2" xfId="4" applyNumberFormat="1" applyFont="1" applyFill="1" applyBorder="1" applyAlignment="1">
      <alignment horizontal="right" vertical="center"/>
    </xf>
    <xf numFmtId="189" fontId="16" fillId="0" borderId="2" xfId="4" applyNumberFormat="1" applyFont="1" applyFill="1" applyBorder="1" applyAlignment="1">
      <alignment horizontal="right" vertical="center"/>
    </xf>
    <xf numFmtId="178" fontId="16" fillId="0" borderId="2" xfId="4" applyNumberFormat="1" applyFont="1" applyFill="1" applyBorder="1" applyAlignment="1">
      <alignment horizontal="right" vertical="center"/>
    </xf>
    <xf numFmtId="190" fontId="7" fillId="0" borderId="1" xfId="0" applyNumberFormat="1" applyFont="1" applyBorder="1" applyAlignment="1">
      <alignment vertical="center"/>
    </xf>
    <xf numFmtId="49" fontId="7" fillId="0" borderId="3" xfId="0" applyNumberFormat="1" applyFont="1" applyBorder="1" applyAlignment="1">
      <alignment horizontal="distributed" vertical="center" indent="1"/>
    </xf>
    <xf numFmtId="186" fontId="7" fillId="0" borderId="6" xfId="9" applyNumberFormat="1" applyFont="1" applyFill="1" applyBorder="1" applyAlignment="1">
      <alignment horizontal="right" vertical="center"/>
    </xf>
    <xf numFmtId="179" fontId="7" fillId="0" borderId="6" xfId="9" applyNumberFormat="1" applyFont="1" applyFill="1" applyBorder="1" applyAlignment="1">
      <alignment horizontal="right" vertical="center"/>
    </xf>
    <xf numFmtId="189" fontId="7" fillId="0" borderId="6" xfId="9" applyNumberFormat="1" applyFont="1" applyFill="1" applyBorder="1" applyAlignment="1">
      <alignment horizontal="right" vertical="center"/>
    </xf>
    <xf numFmtId="178" fontId="7" fillId="0" borderId="6" xfId="9" applyNumberFormat="1" applyFont="1" applyFill="1" applyBorder="1" applyAlignment="1">
      <alignment horizontal="right" vertical="center"/>
    </xf>
    <xf numFmtId="191" fontId="6" fillId="0" borderId="0" xfId="0" applyNumberFormat="1" applyFont="1" applyAlignment="1">
      <alignment vertical="center"/>
    </xf>
    <xf numFmtId="49" fontId="6" fillId="0" borderId="0" xfId="0" applyNumberFormat="1" applyFont="1" applyBorder="1" applyAlignment="1">
      <alignment horizontal="center" vertical="center"/>
    </xf>
    <xf numFmtId="49" fontId="7" fillId="0" borderId="22" xfId="0" applyNumberFormat="1" applyFont="1" applyBorder="1" applyAlignment="1">
      <alignment horizontal="center"/>
    </xf>
    <xf numFmtId="191" fontId="7" fillId="0" borderId="19" xfId="0" applyNumberFormat="1" applyFont="1" applyBorder="1" applyAlignment="1">
      <alignment vertical="center"/>
    </xf>
    <xf numFmtId="49" fontId="7" fillId="0" borderId="3" xfId="0" applyNumberFormat="1" applyFont="1" applyBorder="1" applyAlignment="1">
      <alignment horizontal="center" vertical="top"/>
    </xf>
    <xf numFmtId="192" fontId="18" fillId="0" borderId="9" xfId="4" quotePrefix="1" applyNumberFormat="1" applyFont="1" applyFill="1" applyBorder="1" applyAlignment="1">
      <alignment horizontal="right" vertical="center"/>
    </xf>
    <xf numFmtId="183" fontId="8" fillId="0" borderId="9" xfId="0" applyNumberFormat="1" applyFont="1" applyBorder="1" applyAlignment="1">
      <alignment horizontal="right" vertical="center"/>
    </xf>
    <xf numFmtId="191" fontId="8" fillId="0" borderId="9" xfId="0" applyNumberFormat="1" applyFont="1" applyBorder="1" applyAlignment="1">
      <alignment horizontal="right" vertical="center"/>
    </xf>
    <xf numFmtId="191" fontId="8" fillId="0" borderId="15" xfId="0" applyNumberFormat="1" applyFont="1" applyBorder="1" applyAlignment="1">
      <alignment horizontal="right" vertical="center"/>
    </xf>
    <xf numFmtId="49" fontId="7" fillId="0" borderId="5" xfId="0" applyNumberFormat="1" applyFont="1" applyBorder="1" applyAlignment="1">
      <alignment horizontal="center" vertical="center"/>
    </xf>
    <xf numFmtId="183" fontId="7" fillId="0" borderId="2" xfId="0" applyNumberFormat="1" applyFont="1" applyBorder="1" applyAlignment="1">
      <alignment horizontal="right" vertical="center"/>
    </xf>
    <xf numFmtId="191" fontId="7" fillId="0" borderId="2" xfId="0" applyNumberFormat="1" applyFont="1" applyBorder="1" applyAlignment="1">
      <alignment horizontal="right" vertical="center"/>
    </xf>
    <xf numFmtId="191" fontId="7" fillId="0" borderId="7" xfId="0" applyNumberFormat="1" applyFont="1" applyBorder="1" applyAlignment="1">
      <alignment horizontal="right" vertical="center"/>
    </xf>
    <xf numFmtId="176" fontId="7" fillId="0" borderId="2" xfId="0" applyNumberFormat="1" applyFont="1" applyBorder="1" applyAlignment="1">
      <alignment horizontal="right" vertical="center"/>
    </xf>
    <xf numFmtId="176" fontId="7" fillId="0" borderId="7" xfId="0" applyNumberFormat="1" applyFont="1" applyBorder="1" applyAlignment="1">
      <alignment horizontal="right" vertical="center"/>
    </xf>
    <xf numFmtId="188" fontId="18" fillId="0" borderId="2" xfId="4" quotePrefix="1" applyNumberFormat="1" applyFont="1" applyFill="1" applyBorder="1" applyAlignment="1">
      <alignment horizontal="right" vertical="center"/>
    </xf>
    <xf numFmtId="192" fontId="18" fillId="0" borderId="2" xfId="4" quotePrefix="1" applyNumberFormat="1" applyFont="1" applyFill="1" applyBorder="1" applyAlignment="1">
      <alignment horizontal="right" vertical="center"/>
    </xf>
    <xf numFmtId="183" fontId="8" fillId="0" borderId="2" xfId="0" applyNumberFormat="1" applyFont="1" applyBorder="1" applyAlignment="1">
      <alignment horizontal="right" vertical="center"/>
    </xf>
    <xf numFmtId="191" fontId="8" fillId="0" borderId="2" xfId="0" applyNumberFormat="1" applyFont="1" applyBorder="1" applyAlignment="1">
      <alignment horizontal="right" vertical="center"/>
    </xf>
    <xf numFmtId="193" fontId="18" fillId="0" borderId="2" xfId="4" quotePrefix="1" applyNumberFormat="1" applyFont="1" applyFill="1" applyBorder="1" applyAlignment="1">
      <alignment horizontal="right" vertical="center"/>
    </xf>
    <xf numFmtId="191" fontId="8" fillId="0" borderId="7" xfId="0" applyNumberFormat="1" applyFont="1" applyBorder="1" applyAlignment="1">
      <alignment horizontal="right" vertical="center"/>
    </xf>
    <xf numFmtId="188" fontId="16" fillId="0" borderId="2" xfId="4" quotePrefix="1" applyNumberFormat="1" applyFont="1" applyFill="1" applyBorder="1" applyAlignment="1">
      <alignment horizontal="right" vertical="center"/>
    </xf>
    <xf numFmtId="192" fontId="16" fillId="0" borderId="2" xfId="4" quotePrefix="1" applyNumberFormat="1" applyFont="1" applyFill="1" applyBorder="1" applyAlignment="1">
      <alignment horizontal="right" vertical="center"/>
    </xf>
    <xf numFmtId="193" fontId="16" fillId="0" borderId="2" xfId="4" quotePrefix="1" applyNumberFormat="1" applyFont="1" applyFill="1" applyBorder="1" applyAlignment="1">
      <alignment horizontal="right" vertical="center"/>
    </xf>
    <xf numFmtId="49" fontId="7" fillId="0" borderId="5" xfId="0" applyNumberFormat="1" applyFont="1" applyBorder="1" applyAlignment="1">
      <alignment vertical="center"/>
    </xf>
    <xf numFmtId="177" fontId="7" fillId="0" borderId="2" xfId="0" applyNumberFormat="1" applyFont="1" applyBorder="1" applyAlignment="1">
      <alignment horizontal="right" vertical="center"/>
    </xf>
    <xf numFmtId="177" fontId="7" fillId="0" borderId="7" xfId="0" applyNumberFormat="1" applyFont="1" applyBorder="1" applyAlignment="1">
      <alignment horizontal="right" vertical="center"/>
    </xf>
    <xf numFmtId="188" fontId="16" fillId="0" borderId="6" xfId="4" quotePrefix="1" applyNumberFormat="1" applyFont="1" applyFill="1" applyBorder="1" applyAlignment="1">
      <alignment horizontal="right" vertical="center"/>
    </xf>
    <xf numFmtId="192" fontId="16" fillId="0" borderId="6" xfId="4" quotePrefix="1" applyNumberFormat="1" applyFont="1" applyFill="1" applyBorder="1" applyAlignment="1">
      <alignment horizontal="right" vertical="center"/>
    </xf>
    <xf numFmtId="183" fontId="7" fillId="0" borderId="6" xfId="0" applyNumberFormat="1" applyFont="1" applyBorder="1" applyAlignment="1">
      <alignment horizontal="right" vertical="center"/>
    </xf>
    <xf numFmtId="191" fontId="7" fillId="0" borderId="6" xfId="0" applyNumberFormat="1" applyFont="1" applyBorder="1" applyAlignment="1">
      <alignment horizontal="right" vertical="center"/>
    </xf>
    <xf numFmtId="193" fontId="16" fillId="0" borderId="6" xfId="4" quotePrefix="1" applyNumberFormat="1" applyFont="1" applyFill="1" applyBorder="1" applyAlignment="1">
      <alignment horizontal="right" vertical="center"/>
    </xf>
    <xf numFmtId="191" fontId="7" fillId="0" borderId="4" xfId="0" applyNumberFormat="1" applyFont="1" applyBorder="1" applyAlignment="1">
      <alignment horizontal="right" vertical="center"/>
    </xf>
    <xf numFmtId="49" fontId="8" fillId="0" borderId="5" xfId="0" applyNumberFormat="1" applyFont="1" applyBorder="1" applyAlignment="1">
      <alignment horizontal="distributed" vertical="center"/>
    </xf>
    <xf numFmtId="185" fontId="18" fillId="0" borderId="9" xfId="4" quotePrefix="1" applyNumberFormat="1" applyFont="1" applyFill="1" applyBorder="1" applyAlignment="1">
      <alignment vertical="center"/>
    </xf>
    <xf numFmtId="49" fontId="8" fillId="0" borderId="0" xfId="0" applyNumberFormat="1" applyFont="1" applyAlignment="1">
      <alignment vertical="center"/>
    </xf>
    <xf numFmtId="49" fontId="7" fillId="0" borderId="5" xfId="0" applyNumberFormat="1" applyFont="1" applyBorder="1" applyAlignment="1">
      <alignment horizontal="distributed" vertical="center"/>
    </xf>
    <xf numFmtId="185" fontId="16" fillId="0" borderId="2" xfId="4" quotePrefix="1" applyNumberFormat="1" applyFont="1" applyFill="1" applyBorder="1" applyAlignment="1">
      <alignment vertical="center"/>
    </xf>
    <xf numFmtId="49" fontId="7" fillId="0" borderId="3" xfId="0" applyNumberFormat="1" applyFont="1" applyBorder="1" applyAlignment="1">
      <alignment horizontal="distributed" vertical="center"/>
    </xf>
    <xf numFmtId="185" fontId="16" fillId="0" borderId="6" xfId="4" quotePrefix="1" applyNumberFormat="1" applyFont="1" applyFill="1" applyBorder="1" applyAlignment="1">
      <alignment vertical="center"/>
    </xf>
    <xf numFmtId="49" fontId="6" fillId="0" borderId="8" xfId="0" applyNumberFormat="1" applyFont="1" applyBorder="1" applyAlignment="1">
      <alignment horizontal="center" vertical="center" wrapText="1"/>
    </xf>
    <xf numFmtId="49" fontId="9" fillId="0" borderId="13" xfId="0" applyNumberFormat="1" applyFont="1" applyBorder="1" applyAlignment="1">
      <alignment horizontal="left" vertical="center" indent="1"/>
    </xf>
    <xf numFmtId="49" fontId="9" fillId="0" borderId="15" xfId="0" applyNumberFormat="1" applyFont="1" applyBorder="1" applyAlignment="1">
      <alignment horizontal="center" vertical="center"/>
    </xf>
    <xf numFmtId="49" fontId="9" fillId="0" borderId="5" xfId="0" applyNumberFormat="1" applyFont="1" applyBorder="1" applyAlignment="1">
      <alignment horizontal="left" vertical="center" indent="2"/>
    </xf>
    <xf numFmtId="194" fontId="9" fillId="0" borderId="7" xfId="0" applyNumberFormat="1" applyFont="1" applyBorder="1" applyAlignment="1">
      <alignment horizontal="center" vertical="center"/>
    </xf>
    <xf numFmtId="49" fontId="9" fillId="0" borderId="0" xfId="0" applyNumberFormat="1" applyFont="1" applyAlignment="1">
      <alignment vertical="center"/>
    </xf>
    <xf numFmtId="190" fontId="9" fillId="0" borderId="7" xfId="0" applyNumberFormat="1" applyFont="1" applyBorder="1" applyAlignment="1">
      <alignment horizontal="center" vertical="center"/>
    </xf>
    <xf numFmtId="49" fontId="9" fillId="0" borderId="5" xfId="0" applyNumberFormat="1" applyFont="1" applyBorder="1" applyAlignment="1">
      <alignment horizontal="left" vertical="center" indent="1"/>
    </xf>
    <xf numFmtId="190" fontId="6" fillId="0" borderId="7" xfId="0" applyNumberFormat="1" applyFont="1" applyBorder="1" applyAlignment="1">
      <alignment horizontal="center" vertical="center"/>
    </xf>
    <xf numFmtId="49" fontId="9" fillId="0" borderId="3" xfId="0" applyNumberFormat="1" applyFont="1" applyBorder="1" applyAlignment="1">
      <alignment horizontal="left" vertical="center" indent="2"/>
    </xf>
    <xf numFmtId="190" fontId="6" fillId="0" borderId="4" xfId="0" applyNumberFormat="1" applyFont="1" applyBorder="1" applyAlignment="1">
      <alignment horizontal="center" vertical="center"/>
    </xf>
    <xf numFmtId="49" fontId="6" fillId="0" borderId="0" xfId="0" applyNumberFormat="1" applyFont="1" applyBorder="1" applyAlignment="1">
      <alignment vertical="center"/>
    </xf>
    <xf numFmtId="49" fontId="23" fillId="0" borderId="0" xfId="0" applyNumberFormat="1" applyFont="1" applyAlignment="1">
      <alignment vertical="center"/>
    </xf>
    <xf numFmtId="49" fontId="23" fillId="0" borderId="0" xfId="0" applyNumberFormat="1" applyFont="1" applyFill="1" applyAlignment="1">
      <alignment vertical="center"/>
    </xf>
    <xf numFmtId="49" fontId="6" fillId="0" borderId="0" xfId="0" applyNumberFormat="1" applyFont="1" applyFill="1" applyAlignment="1">
      <alignment vertical="center"/>
    </xf>
    <xf numFmtId="190" fontId="5" fillId="0" borderId="0" xfId="0" applyNumberFormat="1" applyFont="1" applyAlignment="1">
      <alignment vertical="center"/>
    </xf>
    <xf numFmtId="49" fontId="8" fillId="0" borderId="13" xfId="0" applyNumberFormat="1" applyFont="1" applyBorder="1" applyAlignment="1">
      <alignment horizontal="left" vertical="center" indent="1"/>
    </xf>
    <xf numFmtId="49" fontId="21" fillId="0" borderId="0" xfId="0" applyNumberFormat="1" applyFont="1" applyBorder="1" applyAlignment="1">
      <alignment vertical="center"/>
    </xf>
    <xf numFmtId="190" fontId="21" fillId="0" borderId="0" xfId="0" applyNumberFormat="1" applyFont="1" applyAlignment="1">
      <alignment vertical="center"/>
    </xf>
    <xf numFmtId="49" fontId="8" fillId="0" borderId="5" xfId="0" applyNumberFormat="1" applyFont="1" applyBorder="1" applyAlignment="1">
      <alignment horizontal="left" vertical="center" indent="2"/>
    </xf>
    <xf numFmtId="49" fontId="8" fillId="0" borderId="5" xfId="0" applyNumberFormat="1" applyFont="1" applyBorder="1" applyAlignment="1">
      <alignment horizontal="left" vertical="center" indent="1"/>
    </xf>
    <xf numFmtId="49" fontId="7" fillId="0" borderId="5" xfId="0" applyNumberFormat="1" applyFont="1" applyBorder="1" applyAlignment="1">
      <alignment horizontal="left" vertical="center" indent="2"/>
    </xf>
    <xf numFmtId="49" fontId="8" fillId="0" borderId="3" xfId="0" applyNumberFormat="1" applyFont="1" applyBorder="1" applyAlignment="1">
      <alignment horizontal="center" vertical="center"/>
    </xf>
    <xf numFmtId="49" fontId="19" fillId="0" borderId="0" xfId="0" applyNumberFormat="1" applyFont="1" applyAlignment="1">
      <alignment vertical="center" wrapText="1"/>
    </xf>
    <xf numFmtId="0" fontId="5"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7" fillId="0" borderId="4" xfId="0" applyNumberFormat="1" applyFont="1" applyBorder="1" applyAlignment="1">
      <alignment horizontal="center" vertical="top"/>
    </xf>
    <xf numFmtId="49" fontId="8" fillId="0" borderId="13" xfId="0" applyNumberFormat="1" applyFont="1" applyBorder="1" applyAlignment="1">
      <alignment vertical="center"/>
    </xf>
    <xf numFmtId="192" fontId="18" fillId="0" borderId="0" xfId="4" applyNumberFormat="1" applyFont="1" applyFill="1" applyBorder="1" applyAlignment="1">
      <alignment horizontal="right" vertical="top"/>
    </xf>
    <xf numFmtId="188" fontId="7" fillId="0" borderId="0" xfId="0" applyNumberFormat="1" applyFont="1" applyAlignment="1">
      <alignment vertical="center"/>
    </xf>
    <xf numFmtId="0" fontId="18" fillId="0" borderId="0" xfId="4" applyNumberFormat="1" applyFont="1" applyFill="1" applyBorder="1" applyAlignment="1">
      <alignment horizontal="right" vertical="top"/>
    </xf>
    <xf numFmtId="49" fontId="8" fillId="0" borderId="5" xfId="0" applyNumberFormat="1" applyFont="1" applyBorder="1" applyAlignment="1">
      <alignment horizontal="left" vertical="center" indent="4"/>
    </xf>
    <xf numFmtId="0" fontId="5" fillId="0" borderId="0" xfId="0" applyNumberFormat="1" applyFont="1" applyBorder="1" applyAlignment="1">
      <alignment vertical="center"/>
    </xf>
    <xf numFmtId="49" fontId="8" fillId="0" borderId="3" xfId="0" applyNumberFormat="1" applyFont="1" applyBorder="1" applyAlignment="1">
      <alignment horizontal="left" vertical="center" indent="4"/>
    </xf>
    <xf numFmtId="49" fontId="8" fillId="0" borderId="13" xfId="0" applyNumberFormat="1" applyFont="1" applyBorder="1" applyAlignment="1">
      <alignment horizontal="distributed" vertical="center"/>
    </xf>
    <xf numFmtId="49" fontId="7" fillId="0" borderId="8" xfId="0" applyNumberFormat="1" applyFont="1" applyBorder="1" applyAlignment="1">
      <alignment horizontal="center" vertical="center" wrapText="1"/>
    </xf>
    <xf numFmtId="49" fontId="20" fillId="0" borderId="0" xfId="0" applyNumberFormat="1" applyFont="1" applyAlignment="1">
      <alignment vertical="center"/>
    </xf>
    <xf numFmtId="49" fontId="9" fillId="0" borderId="13" xfId="0" applyNumberFormat="1" applyFont="1" applyBorder="1" applyAlignment="1">
      <alignment horizontal="center" vertical="center"/>
    </xf>
    <xf numFmtId="177" fontId="25" fillId="0" borderId="15" xfId="4" applyNumberFormat="1" applyFont="1" applyFill="1" applyBorder="1" applyAlignment="1">
      <alignment vertical="center"/>
    </xf>
    <xf numFmtId="177" fontId="27" fillId="0" borderId="7" xfId="4" applyNumberFormat="1" applyFont="1" applyFill="1" applyBorder="1" applyAlignment="1">
      <alignment vertical="center"/>
    </xf>
    <xf numFmtId="177" fontId="27" fillId="0" borderId="7" xfId="4" applyNumberFormat="1" applyFont="1" applyFill="1" applyBorder="1" applyAlignment="1">
      <alignment horizontal="right" vertical="center"/>
    </xf>
    <xf numFmtId="177" fontId="28" fillId="0" borderId="7" xfId="0" applyNumberFormat="1" applyFont="1" applyBorder="1" applyAlignment="1">
      <alignment vertical="center"/>
    </xf>
    <xf numFmtId="177" fontId="27" fillId="0" borderId="4" xfId="4" applyNumberFormat="1" applyFont="1" applyFill="1" applyBorder="1" applyAlignment="1">
      <alignment vertical="center"/>
    </xf>
    <xf numFmtId="49" fontId="13" fillId="0" borderId="0" xfId="0" applyNumberFormat="1" applyFont="1" applyAlignment="1">
      <alignment vertical="center"/>
    </xf>
    <xf numFmtId="176" fontId="13" fillId="0" borderId="0" xfId="0" applyNumberFormat="1" applyFont="1" applyBorder="1" applyAlignment="1">
      <alignment vertical="center"/>
    </xf>
    <xf numFmtId="177" fontId="25" fillId="0" borderId="14" xfId="4" applyNumberFormat="1" applyFont="1" applyFill="1" applyBorder="1" applyAlignment="1">
      <alignment horizontal="right" vertical="center"/>
    </xf>
    <xf numFmtId="177" fontId="27" fillId="0" borderId="0" xfId="4" applyNumberFormat="1" applyFont="1" applyFill="1" applyBorder="1" applyAlignment="1">
      <alignment vertical="center"/>
    </xf>
    <xf numFmtId="183" fontId="27" fillId="0" borderId="0" xfId="4" applyNumberFormat="1" applyFont="1" applyFill="1" applyBorder="1" applyAlignment="1">
      <alignment vertical="center"/>
    </xf>
    <xf numFmtId="183" fontId="27" fillId="0" borderId="0" xfId="4" applyNumberFormat="1" applyFont="1" applyFill="1" applyBorder="1" applyAlignment="1">
      <alignment horizontal="right" vertical="center"/>
    </xf>
    <xf numFmtId="177" fontId="28" fillId="0" borderId="0" xfId="0" applyNumberFormat="1" applyFont="1" applyBorder="1" applyAlignment="1">
      <alignment vertical="center"/>
    </xf>
    <xf numFmtId="177" fontId="27" fillId="0" borderId="1" xfId="4" applyNumberFormat="1" applyFont="1" applyFill="1" applyBorder="1" applyAlignment="1">
      <alignment vertical="center"/>
    </xf>
    <xf numFmtId="176" fontId="6" fillId="0" borderId="0" xfId="0" applyNumberFormat="1" applyFont="1" applyBorder="1" applyAlignment="1">
      <alignment vertical="center"/>
    </xf>
    <xf numFmtId="177" fontId="5" fillId="0" borderId="0" xfId="0" applyNumberFormat="1" applyFont="1" applyAlignment="1">
      <alignment vertical="center"/>
    </xf>
    <xf numFmtId="49" fontId="9" fillId="0" borderId="13" xfId="0" applyNumberFormat="1" applyFont="1" applyBorder="1" applyAlignment="1">
      <alignment horizontal="distributed" vertical="center"/>
    </xf>
    <xf numFmtId="49" fontId="9" fillId="0" borderId="5"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11" xfId="0" applyNumberFormat="1" applyFont="1" applyBorder="1" applyAlignment="1">
      <alignment horizontal="center" vertical="center"/>
    </xf>
    <xf numFmtId="49" fontId="12" fillId="0" borderId="0" xfId="0" applyNumberFormat="1" applyFont="1" applyAlignment="1">
      <alignment horizontal="center" vertical="center"/>
    </xf>
    <xf numFmtId="49" fontId="6" fillId="0" borderId="0" xfId="0" applyNumberFormat="1" applyFont="1" applyAlignment="1">
      <alignment horizontal="center" vertical="center"/>
    </xf>
    <xf numFmtId="49" fontId="7" fillId="0" borderId="16"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7" fillId="0" borderId="0" xfId="0" applyNumberFormat="1" applyFont="1" applyAlignment="1">
      <alignment horizontal="center" vertical="center"/>
    </xf>
    <xf numFmtId="49" fontId="6" fillId="0" borderId="5"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15" fillId="0" borderId="0" xfId="0" applyNumberFormat="1" applyFont="1" applyAlignment="1">
      <alignment horizontal="center" vertical="top"/>
    </xf>
    <xf numFmtId="49" fontId="6" fillId="0" borderId="11"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13" fillId="0" borderId="10" xfId="0" applyNumberFormat="1" applyFont="1" applyBorder="1" applyAlignment="1">
      <alignment horizontal="center" vertical="center" wrapText="1"/>
    </xf>
    <xf numFmtId="0" fontId="6" fillId="0" borderId="0" xfId="0" applyNumberFormat="1" applyFont="1" applyFill="1" applyAlignment="1">
      <alignment vertical="center"/>
    </xf>
    <xf numFmtId="0" fontId="6" fillId="0" borderId="0" xfId="0" applyNumberFormat="1" applyFont="1" applyFill="1" applyBorder="1" applyAlignment="1">
      <alignment horizontal="center" vertical="center"/>
    </xf>
    <xf numFmtId="180" fontId="6" fillId="0" borderId="0" xfId="7" applyNumberFormat="1" applyFont="1" applyFill="1" applyBorder="1" applyAlignment="1">
      <alignment vertical="center"/>
    </xf>
    <xf numFmtId="197" fontId="6" fillId="0" borderId="0" xfId="0" applyNumberFormat="1" applyFont="1" applyFill="1" applyBorder="1" applyAlignment="1">
      <alignment vertical="center"/>
    </xf>
    <xf numFmtId="198" fontId="6" fillId="0" borderId="0" xfId="7" applyNumberFormat="1" applyFont="1" applyFill="1" applyBorder="1" applyAlignment="1">
      <alignment vertical="center"/>
    </xf>
    <xf numFmtId="180" fontId="6" fillId="0" borderId="0" xfId="7"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0" fontId="6" fillId="0" borderId="0" xfId="0" applyNumberFormat="1" applyFont="1" applyFill="1" applyBorder="1" applyAlignment="1">
      <alignment horizontal="left" vertical="center"/>
    </xf>
    <xf numFmtId="0" fontId="6" fillId="0" borderId="4" xfId="0" applyNumberFormat="1" applyFont="1" applyFill="1" applyBorder="1" applyAlignment="1">
      <alignment horizontal="center" vertical="center"/>
    </xf>
    <xf numFmtId="180" fontId="6" fillId="0" borderId="6" xfId="7" applyNumberFormat="1" applyFont="1" applyFill="1" applyBorder="1" applyAlignment="1">
      <alignment vertical="center"/>
    </xf>
    <xf numFmtId="197" fontId="6" fillId="0" borderId="6" xfId="0" applyNumberFormat="1" applyFont="1" applyFill="1" applyBorder="1" applyAlignment="1">
      <alignment vertical="center"/>
    </xf>
    <xf numFmtId="198" fontId="6" fillId="0" borderId="6" xfId="7" applyNumberFormat="1" applyFont="1" applyFill="1" applyBorder="1" applyAlignment="1">
      <alignment vertical="center"/>
    </xf>
    <xf numFmtId="180" fontId="6" fillId="0" borderId="6" xfId="7" applyNumberFormat="1" applyFont="1" applyFill="1" applyBorder="1" applyAlignment="1">
      <alignment horizontal="right" vertical="center"/>
    </xf>
    <xf numFmtId="180" fontId="6" fillId="0" borderId="3" xfId="0" applyNumberFormat="1" applyFont="1" applyFill="1" applyBorder="1" applyAlignment="1">
      <alignment horizontal="right" vertical="center"/>
    </xf>
    <xf numFmtId="180" fontId="6" fillId="0" borderId="24" xfId="7" applyNumberFormat="1" applyFont="1" applyFill="1" applyBorder="1" applyAlignment="1">
      <alignment vertical="center"/>
    </xf>
    <xf numFmtId="180" fontId="6" fillId="0" borderId="25" xfId="0" applyNumberFormat="1" applyFont="1" applyFill="1" applyBorder="1" applyAlignment="1">
      <alignment horizontal="right" vertical="center"/>
    </xf>
    <xf numFmtId="197" fontId="6" fillId="0" borderId="4" xfId="0" applyNumberFormat="1" applyFont="1" applyFill="1" applyBorder="1" applyAlignment="1">
      <alignment vertical="center"/>
    </xf>
    <xf numFmtId="0" fontId="6" fillId="0" borderId="3"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180" fontId="6" fillId="0" borderId="2" xfId="7" applyNumberFormat="1" applyFont="1" applyFill="1" applyBorder="1" applyAlignment="1">
      <alignment vertical="center"/>
    </xf>
    <xf numFmtId="197" fontId="6" fillId="0" borderId="2" xfId="0" applyNumberFormat="1" applyFont="1" applyFill="1" applyBorder="1" applyAlignment="1">
      <alignment vertical="center"/>
    </xf>
    <xf numFmtId="198" fontId="6" fillId="0" borderId="2" xfId="7" applyNumberFormat="1" applyFont="1" applyFill="1" applyBorder="1" applyAlignment="1">
      <alignment vertical="center"/>
    </xf>
    <xf numFmtId="180" fontId="6" fillId="0" borderId="2" xfId="7" applyNumberFormat="1" applyFont="1" applyFill="1" applyBorder="1" applyAlignment="1">
      <alignment horizontal="right" vertical="center"/>
    </xf>
    <xf numFmtId="180" fontId="6" fillId="0" borderId="5" xfId="0" applyNumberFormat="1" applyFont="1" applyFill="1" applyBorder="1" applyAlignment="1">
      <alignment horizontal="right" vertical="center"/>
    </xf>
    <xf numFmtId="180" fontId="6" fillId="0" borderId="26" xfId="7" applyNumberFormat="1" applyFont="1" applyFill="1" applyBorder="1" applyAlignment="1">
      <alignment vertical="center"/>
    </xf>
    <xf numFmtId="180" fontId="6" fillId="0" borderId="27" xfId="0" applyNumberFormat="1" applyFont="1" applyFill="1" applyBorder="1" applyAlignment="1">
      <alignment horizontal="right" vertical="center"/>
    </xf>
    <xf numFmtId="197" fontId="6" fillId="0" borderId="7" xfId="0" applyNumberFormat="1" applyFont="1" applyFill="1" applyBorder="1" applyAlignment="1">
      <alignment vertical="center"/>
    </xf>
    <xf numFmtId="0" fontId="6" fillId="0" borderId="5" xfId="0" applyNumberFormat="1" applyFont="1" applyFill="1" applyBorder="1" applyAlignment="1">
      <alignment horizontal="center" vertical="center"/>
    </xf>
    <xf numFmtId="180" fontId="6" fillId="0" borderId="2" xfId="0" applyNumberFormat="1" applyFont="1" applyFill="1" applyBorder="1" applyAlignment="1">
      <alignment horizontal="right" vertical="center"/>
    </xf>
    <xf numFmtId="180" fontId="6" fillId="0" borderId="5" xfId="7" applyNumberFormat="1" applyFont="1" applyFill="1" applyBorder="1" applyAlignment="1">
      <alignment horizontal="right" vertical="center"/>
    </xf>
    <xf numFmtId="180" fontId="6" fillId="0" borderId="27" xfId="7" applyNumberFormat="1" applyFont="1" applyFill="1" applyBorder="1" applyAlignment="1">
      <alignment horizontal="right" vertical="center"/>
    </xf>
    <xf numFmtId="197" fontId="6" fillId="0" borderId="2" xfId="0" applyNumberFormat="1" applyFont="1" applyFill="1" applyBorder="1" applyAlignment="1">
      <alignment horizontal="right" vertical="center"/>
    </xf>
    <xf numFmtId="180" fontId="6" fillId="0" borderId="7" xfId="7" applyNumberFormat="1" applyFont="1" applyFill="1" applyBorder="1" applyAlignment="1">
      <alignment vertical="center"/>
    </xf>
    <xf numFmtId="0" fontId="6" fillId="0" borderId="1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0" xfId="0" applyNumberFormat="1" applyFont="1" applyFill="1" applyBorder="1" applyAlignment="1">
      <alignment vertical="center"/>
    </xf>
    <xf numFmtId="0" fontId="6" fillId="0" borderId="10"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6" fillId="0" borderId="15" xfId="0" applyNumberFormat="1" applyFont="1" applyFill="1" applyBorder="1" applyAlignment="1">
      <alignment vertical="center"/>
    </xf>
    <xf numFmtId="0" fontId="6" fillId="0" borderId="0" xfId="0" applyNumberFormat="1" applyFont="1" applyFill="1" applyAlignment="1">
      <alignment horizontal="centerContinuous" vertical="center"/>
    </xf>
    <xf numFmtId="0" fontId="15" fillId="0" borderId="0" xfId="0" applyNumberFormat="1" applyFont="1" applyFill="1" applyAlignment="1">
      <alignment horizontal="centerContinuous" vertical="center"/>
    </xf>
    <xf numFmtId="0" fontId="12" fillId="0" borderId="0" xfId="0" applyNumberFormat="1" applyFont="1" applyFill="1" applyAlignment="1">
      <alignment horizontal="centerContinuous" vertical="center"/>
    </xf>
    <xf numFmtId="0" fontId="15" fillId="0" borderId="0" xfId="0" applyNumberFormat="1" applyFont="1" applyFill="1" applyAlignment="1">
      <alignment vertical="center"/>
    </xf>
    <xf numFmtId="0" fontId="6" fillId="0" borderId="0" xfId="0" applyNumberFormat="1" applyFont="1" applyFill="1" applyBorder="1" applyAlignment="1">
      <alignment vertical="center"/>
    </xf>
    <xf numFmtId="3" fontId="6" fillId="0" borderId="0" xfId="7" applyNumberFormat="1" applyFont="1" applyFill="1" applyBorder="1" applyAlignment="1">
      <alignment vertical="center"/>
    </xf>
    <xf numFmtId="180" fontId="6" fillId="0" borderId="0" xfId="0" applyNumberFormat="1" applyFont="1" applyFill="1" applyBorder="1" applyAlignment="1">
      <alignment vertical="center"/>
    </xf>
    <xf numFmtId="198" fontId="6" fillId="0" borderId="0" xfId="0" applyNumberFormat="1" applyFont="1" applyFill="1" applyBorder="1" applyAlignment="1">
      <alignment vertical="center"/>
    </xf>
    <xf numFmtId="4" fontId="6" fillId="0" borderId="0" xfId="0" applyNumberFormat="1" applyFont="1" applyFill="1" applyBorder="1" applyAlignment="1">
      <alignment vertical="center"/>
    </xf>
    <xf numFmtId="4" fontId="6" fillId="0" borderId="0" xfId="7" applyNumberFormat="1" applyFont="1" applyFill="1" applyBorder="1" applyAlignment="1">
      <alignment vertical="center"/>
    </xf>
    <xf numFmtId="3" fontId="31" fillId="0" borderId="0" xfId="7" applyNumberFormat="1" applyFont="1" applyFill="1" applyBorder="1" applyAlignment="1">
      <alignment vertical="center"/>
    </xf>
    <xf numFmtId="0" fontId="6" fillId="0" borderId="0" xfId="7" applyNumberFormat="1" applyFont="1" applyFill="1" applyBorder="1" applyAlignment="1">
      <alignment vertical="center"/>
    </xf>
    <xf numFmtId="176" fontId="6" fillId="0" borderId="0" xfId="7" applyNumberFormat="1" applyFont="1" applyFill="1" applyBorder="1" applyAlignment="1">
      <alignment vertical="center"/>
    </xf>
    <xf numFmtId="3" fontId="6" fillId="0" borderId="3" xfId="7" applyNumberFormat="1" applyFont="1" applyFill="1" applyBorder="1" applyAlignment="1">
      <alignment vertical="center"/>
    </xf>
    <xf numFmtId="3" fontId="6" fillId="0" borderId="4" xfId="7" applyNumberFormat="1" applyFont="1" applyFill="1" applyBorder="1" applyAlignment="1">
      <alignment vertical="center"/>
    </xf>
    <xf numFmtId="3" fontId="6" fillId="0" borderId="1" xfId="7" applyNumberFormat="1" applyFont="1" applyFill="1" applyBorder="1" applyAlignment="1">
      <alignment vertical="center"/>
    </xf>
    <xf numFmtId="3" fontId="6" fillId="0" borderId="6" xfId="7" applyNumberFormat="1" applyFont="1" applyFill="1" applyBorder="1" applyAlignment="1">
      <alignment vertical="center"/>
    </xf>
    <xf numFmtId="180" fontId="6" fillId="0" borderId="6" xfId="0" applyNumberFormat="1" applyFont="1" applyFill="1" applyBorder="1" applyAlignment="1">
      <alignment vertical="center"/>
    </xf>
    <xf numFmtId="180" fontId="6" fillId="0" borderId="32" xfId="0" applyNumberFormat="1" applyFont="1" applyFill="1" applyBorder="1" applyAlignment="1">
      <alignment vertical="center"/>
    </xf>
    <xf numFmtId="198" fontId="6" fillId="0" borderId="33" xfId="0" applyNumberFormat="1" applyFont="1" applyFill="1" applyBorder="1" applyAlignment="1">
      <alignment vertical="center"/>
    </xf>
    <xf numFmtId="180" fontId="6" fillId="0" borderId="34" xfId="0" applyNumberFormat="1" applyFont="1" applyFill="1" applyBorder="1" applyAlignment="1">
      <alignment vertical="center"/>
    </xf>
    <xf numFmtId="4" fontId="6" fillId="0" borderId="6" xfId="0" applyNumberFormat="1" applyFont="1" applyFill="1" applyBorder="1" applyAlignment="1">
      <alignment vertical="center"/>
    </xf>
    <xf numFmtId="4" fontId="6" fillId="0" borderId="6" xfId="7" applyNumberFormat="1" applyFont="1" applyFill="1" applyBorder="1" applyAlignment="1">
      <alignment vertical="center"/>
    </xf>
    <xf numFmtId="3" fontId="31" fillId="0" borderId="6" xfId="7" applyNumberFormat="1" applyFont="1" applyFill="1" applyBorder="1" applyAlignment="1">
      <alignment vertical="center"/>
    </xf>
    <xf numFmtId="3" fontId="31" fillId="0" borderId="1" xfId="7" applyNumberFormat="1" applyFont="1" applyFill="1" applyBorder="1" applyAlignment="1">
      <alignment vertical="center"/>
    </xf>
    <xf numFmtId="3" fontId="31" fillId="0" borderId="34" xfId="7" applyNumberFormat="1" applyFont="1" applyFill="1" applyBorder="1" applyAlignment="1">
      <alignment vertical="center"/>
    </xf>
    <xf numFmtId="3" fontId="31" fillId="0" borderId="4" xfId="7" applyNumberFormat="1" applyFont="1" applyFill="1" applyBorder="1" applyAlignment="1">
      <alignment vertical="center"/>
    </xf>
    <xf numFmtId="0" fontId="6" fillId="0" borderId="6" xfId="0" applyNumberFormat="1" applyFont="1" applyFill="1" applyBorder="1" applyAlignment="1">
      <alignment horizontal="center" vertical="center"/>
    </xf>
    <xf numFmtId="3" fontId="6" fillId="0" borderId="5" xfId="7" applyNumberFormat="1" applyFont="1" applyFill="1" applyBorder="1" applyAlignment="1">
      <alignment vertical="center"/>
    </xf>
    <xf numFmtId="3" fontId="6" fillId="0" borderId="7" xfId="7" applyNumberFormat="1" applyFont="1" applyFill="1" applyBorder="1" applyAlignment="1">
      <alignment horizontal="left" vertical="center"/>
    </xf>
    <xf numFmtId="3" fontId="6" fillId="0" borderId="2" xfId="7" applyNumberFormat="1" applyFont="1" applyFill="1" applyBorder="1" applyAlignment="1">
      <alignment vertical="center"/>
    </xf>
    <xf numFmtId="180" fontId="6" fillId="0" borderId="2" xfId="0" applyNumberFormat="1" applyFont="1" applyFill="1" applyBorder="1" applyAlignment="1">
      <alignment vertical="center"/>
    </xf>
    <xf numFmtId="180" fontId="6" fillId="0" borderId="35" xfId="0" applyNumberFormat="1" applyFont="1" applyFill="1" applyBorder="1" applyAlignment="1">
      <alignment vertical="center"/>
    </xf>
    <xf numFmtId="198" fontId="6" fillId="0" borderId="36" xfId="0" applyNumberFormat="1" applyFont="1" applyFill="1" applyBorder="1" applyAlignment="1">
      <alignment vertical="center"/>
    </xf>
    <xf numFmtId="180" fontId="6" fillId="0" borderId="37" xfId="0" applyNumberFormat="1" applyFont="1" applyFill="1" applyBorder="1" applyAlignment="1">
      <alignment vertical="center"/>
    </xf>
    <xf numFmtId="4" fontId="6" fillId="0" borderId="2" xfId="0" applyNumberFormat="1" applyFont="1" applyFill="1" applyBorder="1" applyAlignment="1">
      <alignment vertical="center"/>
    </xf>
    <xf numFmtId="4" fontId="6" fillId="0" borderId="2" xfId="7" applyNumberFormat="1" applyFont="1" applyFill="1" applyBorder="1" applyAlignment="1">
      <alignment vertical="center"/>
    </xf>
    <xf numFmtId="3" fontId="31" fillId="0" borderId="2" xfId="7" applyNumberFormat="1" applyFont="1" applyFill="1" applyBorder="1" applyAlignment="1">
      <alignment vertical="center"/>
    </xf>
    <xf numFmtId="3" fontId="31" fillId="0" borderId="37" xfId="7" applyNumberFormat="1" applyFont="1" applyFill="1" applyBorder="1" applyAlignment="1">
      <alignment vertical="center"/>
    </xf>
    <xf numFmtId="3" fontId="31" fillId="0" borderId="7" xfId="7" applyNumberFormat="1" applyFont="1" applyFill="1" applyBorder="1" applyAlignment="1">
      <alignment vertical="center"/>
    </xf>
    <xf numFmtId="0" fontId="6" fillId="0" borderId="2" xfId="0" applyNumberFormat="1" applyFont="1" applyFill="1" applyBorder="1" applyAlignment="1">
      <alignment horizontal="center" vertical="center"/>
    </xf>
    <xf numFmtId="3" fontId="6" fillId="0" borderId="2" xfId="0" applyNumberFormat="1" applyFont="1" applyFill="1" applyBorder="1" applyAlignment="1">
      <alignment vertical="center"/>
    </xf>
    <xf numFmtId="3" fontId="6" fillId="0" borderId="7" xfId="7" applyNumberFormat="1" applyFont="1" applyFill="1" applyBorder="1" applyAlignment="1">
      <alignment vertical="center"/>
    </xf>
    <xf numFmtId="3" fontId="6" fillId="0" borderId="13" xfId="7" applyNumberFormat="1" applyFont="1" applyFill="1" applyBorder="1" applyAlignment="1">
      <alignment vertical="center"/>
    </xf>
    <xf numFmtId="3" fontId="6" fillId="0" borderId="15" xfId="7" applyNumberFormat="1" applyFont="1" applyFill="1" applyBorder="1" applyAlignment="1">
      <alignment vertical="center"/>
    </xf>
    <xf numFmtId="3" fontId="6" fillId="0" borderId="9" xfId="7" applyNumberFormat="1" applyFont="1" applyFill="1" applyBorder="1" applyAlignment="1">
      <alignment vertical="center"/>
    </xf>
    <xf numFmtId="180" fontId="6" fillId="0" borderId="9" xfId="0" applyNumberFormat="1" applyFont="1" applyFill="1" applyBorder="1" applyAlignment="1">
      <alignment vertical="center"/>
    </xf>
    <xf numFmtId="180" fontId="6" fillId="0" borderId="38" xfId="0" applyNumberFormat="1" applyFont="1" applyFill="1" applyBorder="1" applyAlignment="1">
      <alignment vertical="center"/>
    </xf>
    <xf numFmtId="198" fontId="6" fillId="0" borderId="39" xfId="0" applyNumberFormat="1" applyFont="1" applyFill="1" applyBorder="1" applyAlignment="1">
      <alignment vertical="center"/>
    </xf>
    <xf numFmtId="180" fontId="6" fillId="0" borderId="40" xfId="0" applyNumberFormat="1" applyFont="1" applyFill="1" applyBorder="1" applyAlignment="1">
      <alignment vertical="center"/>
    </xf>
    <xf numFmtId="4" fontId="6" fillId="0" borderId="9" xfId="0" applyNumberFormat="1" applyFont="1" applyFill="1" applyBorder="1" applyAlignment="1">
      <alignment vertical="center"/>
    </xf>
    <xf numFmtId="4" fontId="6" fillId="0" borderId="9" xfId="7" applyNumberFormat="1" applyFont="1" applyFill="1" applyBorder="1" applyAlignment="1">
      <alignment vertical="center"/>
    </xf>
    <xf numFmtId="3" fontId="31" fillId="0" borderId="9" xfId="0" applyNumberFormat="1" applyFont="1" applyFill="1" applyBorder="1" applyAlignment="1">
      <alignment vertical="center"/>
    </xf>
    <xf numFmtId="3" fontId="31" fillId="0" borderId="14" xfId="7" applyNumberFormat="1" applyFont="1" applyFill="1" applyBorder="1" applyAlignment="1">
      <alignment vertical="center"/>
    </xf>
    <xf numFmtId="3" fontId="31" fillId="0" borderId="40" xfId="7" applyNumberFormat="1" applyFont="1" applyFill="1" applyBorder="1" applyAlignment="1">
      <alignment vertical="center"/>
    </xf>
    <xf numFmtId="3" fontId="31" fillId="0" borderId="15" xfId="7" applyNumberFormat="1" applyFont="1" applyFill="1" applyBorder="1" applyAlignment="1">
      <alignment vertical="center"/>
    </xf>
    <xf numFmtId="0" fontId="6" fillId="0" borderId="39"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8" xfId="0" applyNumberFormat="1" applyFont="1" applyFill="1" applyBorder="1" applyAlignment="1">
      <alignment horizontal="centerContinuous" vertical="center"/>
    </xf>
    <xf numFmtId="0" fontId="6" fillId="0" borderId="11" xfId="0" applyFont="1" applyFill="1" applyBorder="1" applyAlignment="1">
      <alignment horizontal="centerContinuous" vertical="center"/>
    </xf>
    <xf numFmtId="0" fontId="6" fillId="0" borderId="10" xfId="0" applyFont="1" applyFill="1" applyBorder="1" applyAlignment="1">
      <alignment horizontal="centerContinuous" vertical="center"/>
    </xf>
    <xf numFmtId="0" fontId="6" fillId="0" borderId="31" xfId="0" applyNumberFormat="1" applyFont="1" applyFill="1" applyBorder="1" applyAlignment="1">
      <alignment horizontal="centerContinuous" vertical="center"/>
    </xf>
    <xf numFmtId="0" fontId="6" fillId="0" borderId="10" xfId="0" applyNumberFormat="1" applyFont="1" applyFill="1" applyBorder="1" applyAlignment="1">
      <alignment horizontal="centerContinuous" vertical="center"/>
    </xf>
    <xf numFmtId="0" fontId="6" fillId="0" borderId="12" xfId="0" applyNumberFormat="1" applyFont="1" applyFill="1" applyBorder="1" applyAlignment="1">
      <alignment horizontal="centerContinuous" vertical="center"/>
    </xf>
    <xf numFmtId="0" fontId="7" fillId="0" borderId="1"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Continuous" vertical="center"/>
    </xf>
    <xf numFmtId="0" fontId="0" fillId="0" borderId="0" xfId="0" applyFont="1" applyAlignment="1">
      <alignment horizontal="centerContinuous" vertical="center"/>
    </xf>
    <xf numFmtId="0" fontId="5" fillId="0" borderId="0" xfId="0" applyNumberFormat="1" applyFont="1" applyFill="1" applyBorder="1" applyAlignment="1">
      <alignment horizontal="centerContinuous" vertical="center"/>
    </xf>
    <xf numFmtId="198" fontId="7" fillId="0" borderId="0" xfId="7" applyNumberFormat="1" applyFont="1" applyAlignment="1">
      <alignment vertical="center"/>
    </xf>
    <xf numFmtId="183" fontId="11" fillId="0" borderId="41" xfId="4" quotePrefix="1" applyNumberFormat="1" applyFont="1" applyFill="1" applyBorder="1" applyAlignment="1">
      <alignment horizontal="right" vertical="center"/>
    </xf>
    <xf numFmtId="183" fontId="11" fillId="0" borderId="4" xfId="4" quotePrefix="1" applyNumberFormat="1" applyFont="1" applyFill="1" applyBorder="1" applyAlignment="1">
      <alignment horizontal="right" vertical="center"/>
    </xf>
    <xf numFmtId="183" fontId="11" fillId="0" borderId="3" xfId="4" quotePrefix="1" applyNumberFormat="1" applyFont="1" applyFill="1" applyBorder="1" applyAlignment="1">
      <alignment horizontal="right" vertical="center"/>
    </xf>
    <xf numFmtId="183" fontId="11" fillId="0" borderId="33" xfId="4" quotePrefix="1" applyNumberFormat="1" applyFont="1" applyFill="1" applyBorder="1" applyAlignment="1">
      <alignment horizontal="right" vertical="center"/>
    </xf>
    <xf numFmtId="183" fontId="11" fillId="0" borderId="25" xfId="4" quotePrefix="1" applyNumberFormat="1" applyFont="1" applyFill="1" applyBorder="1" applyAlignment="1">
      <alignment horizontal="right" vertical="center"/>
    </xf>
    <xf numFmtId="183" fontId="11" fillId="0" borderId="6" xfId="4" quotePrefix="1" applyNumberFormat="1" applyFont="1" applyFill="1" applyBorder="1" applyAlignment="1">
      <alignment horizontal="right" vertical="center"/>
    </xf>
    <xf numFmtId="183" fontId="11" fillId="0" borderId="42" xfId="4" quotePrefix="1" applyNumberFormat="1" applyFont="1" applyFill="1" applyBorder="1" applyAlignment="1">
      <alignment horizontal="right" vertical="center"/>
    </xf>
    <xf numFmtId="183" fontId="11" fillId="0" borderId="7" xfId="4" quotePrefix="1" applyNumberFormat="1" applyFont="1" applyFill="1" applyBorder="1" applyAlignment="1">
      <alignment horizontal="right" vertical="center"/>
    </xf>
    <xf numFmtId="183" fontId="11" fillId="0" borderId="5" xfId="4" quotePrefix="1" applyNumberFormat="1" applyFont="1" applyFill="1" applyBorder="1" applyAlignment="1">
      <alignment horizontal="right" vertical="center"/>
    </xf>
    <xf numFmtId="183" fontId="11" fillId="0" borderId="36" xfId="4" quotePrefix="1" applyNumberFormat="1" applyFont="1" applyFill="1" applyBorder="1" applyAlignment="1">
      <alignment horizontal="right" vertical="center"/>
    </xf>
    <xf numFmtId="183" fontId="11" fillId="0" borderId="27" xfId="4" quotePrefix="1" applyNumberFormat="1" applyFont="1" applyFill="1" applyBorder="1" applyAlignment="1">
      <alignment horizontal="right" vertical="center"/>
    </xf>
    <xf numFmtId="183" fontId="11" fillId="0" borderId="2" xfId="4" quotePrefix="1" applyNumberFormat="1" applyFont="1" applyFill="1" applyBorder="1" applyAlignment="1">
      <alignment horizontal="right" vertical="center"/>
    </xf>
    <xf numFmtId="183" fontId="6" fillId="0" borderId="42" xfId="0" applyNumberFormat="1" applyFont="1" applyBorder="1" applyAlignment="1">
      <alignment vertical="center"/>
    </xf>
    <xf numFmtId="183" fontId="6" fillId="0" borderId="7" xfId="0" applyNumberFormat="1" applyFont="1" applyBorder="1" applyAlignment="1">
      <alignment vertical="center"/>
    </xf>
    <xf numFmtId="183" fontId="6" fillId="0" borderId="5" xfId="0" applyNumberFormat="1" applyFont="1" applyBorder="1" applyAlignment="1">
      <alignment vertical="center"/>
    </xf>
    <xf numFmtId="183" fontId="6" fillId="0" borderId="36" xfId="0" applyNumberFormat="1" applyFont="1" applyBorder="1" applyAlignment="1">
      <alignment vertical="center"/>
    </xf>
    <xf numFmtId="183" fontId="6" fillId="0" borderId="27" xfId="0" applyNumberFormat="1" applyFont="1" applyBorder="1" applyAlignment="1">
      <alignment vertical="center"/>
    </xf>
    <xf numFmtId="183" fontId="6" fillId="0" borderId="2" xfId="0" applyNumberFormat="1" applyFont="1" applyBorder="1" applyAlignment="1">
      <alignment vertical="center"/>
    </xf>
    <xf numFmtId="176" fontId="6" fillId="0" borderId="42" xfId="0" applyNumberFormat="1" applyFont="1" applyBorder="1" applyAlignment="1">
      <alignment vertical="center"/>
    </xf>
    <xf numFmtId="176" fontId="6" fillId="0" borderId="7" xfId="0" applyNumberFormat="1" applyFont="1" applyBorder="1" applyAlignment="1">
      <alignment vertical="center"/>
    </xf>
    <xf numFmtId="176" fontId="6" fillId="0" borderId="5" xfId="0" applyNumberFormat="1" applyFont="1" applyBorder="1" applyAlignment="1">
      <alignment vertical="center"/>
    </xf>
    <xf numFmtId="176" fontId="6" fillId="0" borderId="36" xfId="0" applyNumberFormat="1" applyFont="1" applyBorder="1" applyAlignment="1">
      <alignment vertical="center"/>
    </xf>
    <xf numFmtId="176" fontId="6" fillId="0" borderId="27" xfId="0" applyNumberFormat="1" applyFont="1" applyBorder="1" applyAlignment="1">
      <alignment vertical="center"/>
    </xf>
    <xf numFmtId="176" fontId="6" fillId="0" borderId="2" xfId="0" applyNumberFormat="1" applyFont="1" applyBorder="1" applyAlignment="1">
      <alignment vertical="center"/>
    </xf>
    <xf numFmtId="177" fontId="11" fillId="0" borderId="42" xfId="4" quotePrefix="1" applyNumberFormat="1" applyFont="1" applyFill="1" applyBorder="1" applyAlignment="1">
      <alignment horizontal="right" vertical="center"/>
    </xf>
    <xf numFmtId="177" fontId="11" fillId="0" borderId="7" xfId="4" quotePrefix="1" applyNumberFormat="1" applyFont="1" applyFill="1" applyBorder="1" applyAlignment="1">
      <alignment horizontal="right" vertical="center"/>
    </xf>
    <xf numFmtId="177" fontId="11" fillId="0" borderId="5" xfId="4" quotePrefix="1" applyNumberFormat="1" applyFont="1" applyFill="1" applyBorder="1" applyAlignment="1">
      <alignment horizontal="right" vertical="center"/>
    </xf>
    <xf numFmtId="177" fontId="11" fillId="0" borderId="36" xfId="4" quotePrefix="1" applyNumberFormat="1" applyFont="1" applyFill="1" applyBorder="1" applyAlignment="1">
      <alignment horizontal="right" vertical="center"/>
    </xf>
    <xf numFmtId="177" fontId="11" fillId="0" borderId="27" xfId="4" quotePrefix="1" applyNumberFormat="1" applyFont="1" applyFill="1" applyBorder="1" applyAlignment="1">
      <alignment horizontal="right" vertical="center"/>
    </xf>
    <xf numFmtId="177" fontId="11" fillId="0" borderId="2" xfId="4" quotePrefix="1" applyNumberFormat="1" applyFont="1" applyFill="1" applyBorder="1" applyAlignment="1">
      <alignment horizontal="right" vertical="center"/>
    </xf>
    <xf numFmtId="177" fontId="6" fillId="0" borderId="42" xfId="0" applyNumberFormat="1" applyFont="1" applyBorder="1" applyAlignment="1">
      <alignment vertical="center"/>
    </xf>
    <xf numFmtId="177" fontId="6" fillId="0" borderId="7" xfId="0" applyNumberFormat="1" applyFont="1" applyBorder="1" applyAlignment="1">
      <alignment vertical="center"/>
    </xf>
    <xf numFmtId="177" fontId="6" fillId="0" borderId="5" xfId="0" applyNumberFormat="1" applyFont="1" applyBorder="1" applyAlignment="1">
      <alignment horizontal="right" vertical="center"/>
    </xf>
    <xf numFmtId="177" fontId="6" fillId="0" borderId="36" xfId="0" applyNumberFormat="1" applyFont="1" applyBorder="1" applyAlignment="1">
      <alignment horizontal="right" vertical="center"/>
    </xf>
    <xf numFmtId="177" fontId="6" fillId="0" borderId="7" xfId="0" applyNumberFormat="1" applyFont="1" applyBorder="1" applyAlignment="1">
      <alignment horizontal="right" vertical="center"/>
    </xf>
    <xf numFmtId="177" fontId="6" fillId="0" borderId="27" xfId="0" applyNumberFormat="1" applyFont="1" applyBorder="1" applyAlignment="1">
      <alignment horizontal="right" vertical="center"/>
    </xf>
    <xf numFmtId="177" fontId="6" fillId="0" borderId="42" xfId="0" applyNumberFormat="1" applyFont="1" applyBorder="1" applyAlignment="1">
      <alignment horizontal="right" vertical="center"/>
    </xf>
    <xf numFmtId="177" fontId="6" fillId="0" borderId="2" xfId="0" applyNumberFormat="1" applyFont="1" applyBorder="1" applyAlignment="1">
      <alignment horizontal="right" vertical="center"/>
    </xf>
    <xf numFmtId="177" fontId="6" fillId="0" borderId="5" xfId="0" applyNumberFormat="1" applyFont="1" applyBorder="1" applyAlignment="1">
      <alignment vertical="center"/>
    </xf>
    <xf numFmtId="177" fontId="6" fillId="0" borderId="36" xfId="0" applyNumberFormat="1" applyFont="1" applyBorder="1" applyAlignment="1">
      <alignment vertical="center"/>
    </xf>
    <xf numFmtId="177" fontId="6" fillId="0" borderId="27" xfId="0" applyNumberFormat="1" applyFont="1" applyBorder="1" applyAlignment="1">
      <alignment vertical="center"/>
    </xf>
    <xf numFmtId="177" fontId="6" fillId="0" borderId="2" xfId="0" applyNumberFormat="1" applyFont="1" applyBorder="1" applyAlignment="1">
      <alignment vertical="center"/>
    </xf>
    <xf numFmtId="177" fontId="16" fillId="0" borderId="42" xfId="4" quotePrefix="1" applyNumberFormat="1" applyFont="1" applyFill="1" applyBorder="1" applyAlignment="1">
      <alignment horizontal="right" vertical="center"/>
    </xf>
    <xf numFmtId="177" fontId="16" fillId="0" borderId="7" xfId="4" quotePrefix="1" applyNumberFormat="1" applyFont="1" applyFill="1" applyBorder="1" applyAlignment="1">
      <alignment horizontal="right" vertical="center"/>
    </xf>
    <xf numFmtId="177" fontId="16" fillId="0" borderId="5" xfId="4" quotePrefix="1" applyNumberFormat="1" applyFont="1" applyFill="1" applyBorder="1" applyAlignment="1">
      <alignment horizontal="right" vertical="center"/>
    </xf>
    <xf numFmtId="177" fontId="16" fillId="0" borderId="36" xfId="4" quotePrefix="1" applyNumberFormat="1" applyFont="1" applyFill="1" applyBorder="1" applyAlignment="1">
      <alignment horizontal="right" vertical="center"/>
    </xf>
    <xf numFmtId="177" fontId="16" fillId="0" borderId="27" xfId="4" quotePrefix="1" applyNumberFormat="1" applyFont="1" applyFill="1" applyBorder="1" applyAlignment="1">
      <alignment horizontal="right" vertical="center"/>
    </xf>
    <xf numFmtId="177" fontId="16" fillId="0" borderId="2" xfId="4" quotePrefix="1" applyNumberFormat="1" applyFont="1" applyFill="1" applyBorder="1" applyAlignment="1">
      <alignment horizontal="right" vertical="center"/>
    </xf>
    <xf numFmtId="177" fontId="18" fillId="0" borderId="42" xfId="4" quotePrefix="1" applyNumberFormat="1" applyFont="1" applyFill="1" applyBorder="1" applyAlignment="1">
      <alignment horizontal="right" vertical="center"/>
    </xf>
    <xf numFmtId="177" fontId="18" fillId="0" borderId="7" xfId="4" quotePrefix="1" applyNumberFormat="1" applyFont="1" applyFill="1" applyBorder="1" applyAlignment="1">
      <alignment horizontal="right" vertical="center"/>
    </xf>
    <xf numFmtId="177" fontId="18" fillId="0" borderId="5" xfId="4" quotePrefix="1" applyNumberFormat="1" applyFont="1" applyFill="1" applyBorder="1" applyAlignment="1">
      <alignment horizontal="right" vertical="center"/>
    </xf>
    <xf numFmtId="177" fontId="18" fillId="0" borderId="36" xfId="4" quotePrefix="1" applyNumberFormat="1" applyFont="1" applyFill="1" applyBorder="1" applyAlignment="1">
      <alignment horizontal="right" vertical="center"/>
    </xf>
    <xf numFmtId="177" fontId="18" fillId="0" borderId="27" xfId="4" quotePrefix="1" applyNumberFormat="1" applyFont="1" applyFill="1" applyBorder="1" applyAlignment="1">
      <alignment horizontal="right" vertical="center"/>
    </xf>
    <xf numFmtId="177" fontId="18" fillId="0" borderId="2" xfId="4" quotePrefix="1" applyNumberFormat="1" applyFont="1" applyFill="1" applyBorder="1" applyAlignment="1">
      <alignment horizontal="right" vertical="center"/>
    </xf>
    <xf numFmtId="176" fontId="8" fillId="0" borderId="42" xfId="0" applyNumberFormat="1" applyFont="1" applyBorder="1" applyAlignment="1">
      <alignment vertical="center"/>
    </xf>
    <xf numFmtId="176" fontId="8" fillId="0" borderId="7" xfId="0" applyNumberFormat="1" applyFont="1" applyBorder="1" applyAlignment="1">
      <alignment vertical="center"/>
    </xf>
    <xf numFmtId="176" fontId="8" fillId="0" borderId="5" xfId="0" applyNumberFormat="1" applyFont="1" applyBorder="1" applyAlignment="1">
      <alignment vertical="center"/>
    </xf>
    <xf numFmtId="176" fontId="8" fillId="0" borderId="0" xfId="0" applyNumberFormat="1" applyFont="1" applyBorder="1" applyAlignment="1">
      <alignment vertical="center"/>
    </xf>
    <xf numFmtId="176" fontId="7" fillId="0" borderId="42" xfId="0" applyNumberFormat="1" applyFont="1" applyBorder="1" applyAlignment="1">
      <alignment vertical="center"/>
    </xf>
    <xf numFmtId="176" fontId="7" fillId="0" borderId="7" xfId="0" applyNumberFormat="1" applyFont="1" applyBorder="1" applyAlignment="1">
      <alignment vertical="center"/>
    </xf>
    <xf numFmtId="176" fontId="7" fillId="0" borderId="0" xfId="0" applyNumberFormat="1" applyFont="1" applyBorder="1" applyAlignment="1">
      <alignment vertical="center"/>
    </xf>
    <xf numFmtId="177" fontId="7" fillId="0" borderId="36" xfId="0" applyNumberFormat="1" applyFont="1" applyBorder="1" applyAlignment="1">
      <alignment vertical="center"/>
    </xf>
    <xf numFmtId="177" fontId="7" fillId="0" borderId="7" xfId="0" applyNumberFormat="1" applyFont="1" applyBorder="1" applyAlignment="1">
      <alignment vertical="center"/>
    </xf>
    <xf numFmtId="177" fontId="7" fillId="0" borderId="35" xfId="0" applyNumberFormat="1" applyFont="1" applyBorder="1" applyAlignment="1">
      <alignment vertical="center"/>
    </xf>
    <xf numFmtId="177" fontId="7" fillId="0" borderId="42" xfId="0" applyNumberFormat="1" applyFont="1" applyBorder="1" applyAlignment="1">
      <alignment vertical="center"/>
    </xf>
    <xf numFmtId="177" fontId="18" fillId="0" borderId="43" xfId="4" quotePrefix="1" applyNumberFormat="1" applyFont="1" applyFill="1" applyBorder="1" applyAlignment="1">
      <alignment horizontal="right" vertical="center"/>
    </xf>
    <xf numFmtId="177" fontId="18" fillId="0" borderId="15" xfId="4" quotePrefix="1" applyNumberFormat="1" applyFont="1" applyFill="1" applyBorder="1" applyAlignment="1">
      <alignment horizontal="right" vertical="center"/>
    </xf>
    <xf numFmtId="177" fontId="18" fillId="0" borderId="13" xfId="4" quotePrefix="1" applyNumberFormat="1" applyFont="1" applyFill="1" applyBorder="1" applyAlignment="1">
      <alignment horizontal="right" vertical="center"/>
    </xf>
    <xf numFmtId="177" fontId="18" fillId="0" borderId="39" xfId="4" quotePrefix="1" applyNumberFormat="1" applyFont="1" applyFill="1" applyBorder="1" applyAlignment="1">
      <alignment horizontal="right" vertical="center"/>
    </xf>
    <xf numFmtId="177" fontId="18" fillId="0" borderId="28" xfId="4" quotePrefix="1" applyNumberFormat="1" applyFont="1" applyFill="1" applyBorder="1" applyAlignment="1">
      <alignment horizontal="right" vertical="center"/>
    </xf>
    <xf numFmtId="177" fontId="18" fillId="0" borderId="9" xfId="4" quotePrefix="1" applyNumberFormat="1" applyFont="1" applyFill="1" applyBorder="1" applyAlignment="1">
      <alignment horizontal="right" vertical="center"/>
    </xf>
    <xf numFmtId="49"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46" xfId="0" applyNumberFormat="1" applyFont="1" applyBorder="1" applyAlignment="1">
      <alignment horizontal="center" vertical="center"/>
    </xf>
    <xf numFmtId="0" fontId="12" fillId="0" borderId="0" xfId="0" applyNumberFormat="1" applyFont="1" applyAlignment="1">
      <alignment horizontal="centerContinuous" vertical="center"/>
    </xf>
    <xf numFmtId="0" fontId="12" fillId="0" borderId="0" xfId="0" applyNumberFormat="1" applyFont="1" applyAlignment="1">
      <alignment horizontal="centerContinuous" vertical="top"/>
    </xf>
    <xf numFmtId="0" fontId="1" fillId="0" borderId="0" xfId="10">
      <alignment vertical="center"/>
    </xf>
    <xf numFmtId="0" fontId="1" fillId="0" borderId="0" xfId="10" applyFill="1">
      <alignment vertical="center"/>
    </xf>
    <xf numFmtId="0" fontId="5" fillId="0" borderId="0" xfId="10" applyFont="1">
      <alignment vertical="center"/>
    </xf>
    <xf numFmtId="0" fontId="5" fillId="0" borderId="0" xfId="10" applyFont="1" applyFill="1">
      <alignment vertical="center"/>
    </xf>
    <xf numFmtId="181" fontId="7" fillId="0" borderId="6" xfId="10" applyNumberFormat="1" applyFont="1" applyFill="1" applyBorder="1">
      <alignment vertical="center"/>
    </xf>
    <xf numFmtId="181" fontId="7" fillId="0" borderId="3" xfId="10" applyNumberFormat="1" applyFont="1" applyFill="1" applyBorder="1">
      <alignment vertical="center"/>
    </xf>
    <xf numFmtId="180" fontId="7" fillId="0" borderId="24" xfId="10" applyNumberFormat="1" applyFont="1" applyBorder="1">
      <alignment vertical="center"/>
    </xf>
    <xf numFmtId="180" fontId="7" fillId="0" borderId="6" xfId="10" applyNumberFormat="1" applyFont="1" applyBorder="1">
      <alignment vertical="center"/>
    </xf>
    <xf numFmtId="180" fontId="7" fillId="0" borderId="25" xfId="10" applyNumberFormat="1" applyFont="1" applyBorder="1">
      <alignment vertical="center"/>
    </xf>
    <xf numFmtId="180" fontId="7" fillId="0" borderId="4" xfId="10" applyNumberFormat="1" applyFont="1" applyBorder="1">
      <alignment vertical="center"/>
    </xf>
    <xf numFmtId="0" fontId="5" fillId="0" borderId="6" xfId="10" applyFont="1" applyBorder="1">
      <alignment vertical="center"/>
    </xf>
    <xf numFmtId="181" fontId="7" fillId="0" borderId="2" xfId="10" applyNumberFormat="1" applyFont="1" applyFill="1" applyBorder="1">
      <alignment vertical="center"/>
    </xf>
    <xf numFmtId="181" fontId="7" fillId="0" borderId="5" xfId="10" applyNumberFormat="1" applyFont="1" applyFill="1" applyBorder="1">
      <alignment vertical="center"/>
    </xf>
    <xf numFmtId="180" fontId="7" fillId="0" borderId="26" xfId="10" applyNumberFormat="1" applyFont="1" applyBorder="1">
      <alignment vertical="center"/>
    </xf>
    <xf numFmtId="180" fontId="7" fillId="0" borderId="2" xfId="10" applyNumberFormat="1" applyFont="1" applyBorder="1">
      <alignment vertical="center"/>
    </xf>
    <xf numFmtId="180" fontId="7" fillId="0" borderId="27" xfId="10" applyNumberFormat="1" applyFont="1" applyBorder="1">
      <alignment vertical="center"/>
    </xf>
    <xf numFmtId="180" fontId="7" fillId="0" borderId="7" xfId="10" applyNumberFormat="1" applyFont="1" applyBorder="1">
      <alignment vertical="center"/>
    </xf>
    <xf numFmtId="0" fontId="5" fillId="0" borderId="2" xfId="10" applyFont="1" applyBorder="1">
      <alignment vertical="center"/>
    </xf>
    <xf numFmtId="0" fontId="5" fillId="0" borderId="8" xfId="10" applyFont="1" applyBorder="1" applyAlignment="1">
      <alignment horizontal="center" vertical="center" wrapText="1"/>
    </xf>
    <xf numFmtId="0" fontId="5" fillId="0" borderId="47" xfId="10" applyFont="1" applyBorder="1" applyAlignment="1">
      <alignment horizontal="center" vertical="center" wrapText="1"/>
    </xf>
    <xf numFmtId="0" fontId="5" fillId="0" borderId="11" xfId="10" applyFont="1" applyBorder="1" applyAlignment="1">
      <alignment horizontal="center" vertical="center"/>
    </xf>
    <xf numFmtId="0" fontId="5" fillId="0" borderId="30" xfId="10" applyFont="1" applyBorder="1" applyAlignment="1">
      <alignment horizontal="center" vertical="center"/>
    </xf>
    <xf numFmtId="0" fontId="5" fillId="0" borderId="9" xfId="10" applyFont="1" applyFill="1" applyBorder="1" applyAlignment="1">
      <alignment horizontal="centerContinuous" vertical="center"/>
    </xf>
    <xf numFmtId="0" fontId="5" fillId="0" borderId="48" xfId="10" applyFont="1" applyFill="1" applyBorder="1" applyAlignment="1">
      <alignment horizontal="centerContinuous" vertical="center" shrinkToFit="1"/>
    </xf>
    <xf numFmtId="0" fontId="5" fillId="0" borderId="29" xfId="10" applyFont="1" applyBorder="1" applyAlignment="1">
      <alignment horizontal="centerContinuous" vertical="center"/>
    </xf>
    <xf numFmtId="0" fontId="5" fillId="0" borderId="9" xfId="10" applyFont="1" applyBorder="1" applyAlignment="1">
      <alignment horizontal="centerContinuous" vertical="center"/>
    </xf>
    <xf numFmtId="0" fontId="5" fillId="0" borderId="28" xfId="10" applyFont="1" applyBorder="1" applyAlignment="1">
      <alignment horizontal="centerContinuous" vertical="center"/>
    </xf>
    <xf numFmtId="0" fontId="5" fillId="0" borderId="0" xfId="10" applyFont="1" applyFill="1" applyAlignment="1">
      <alignment horizontal="centerContinuous" vertical="center"/>
    </xf>
    <xf numFmtId="0" fontId="5" fillId="0" borderId="0" xfId="10" applyFont="1" applyAlignment="1">
      <alignment horizontal="centerContinuous" vertical="center"/>
    </xf>
    <xf numFmtId="188" fontId="7" fillId="0" borderId="49" xfId="9" applyNumberFormat="1" applyFont="1" applyFill="1" applyBorder="1" applyAlignment="1">
      <alignment horizontal="right" vertical="center"/>
    </xf>
    <xf numFmtId="185" fontId="7" fillId="0" borderId="50" xfId="9" applyNumberFormat="1" applyFont="1" applyFill="1" applyBorder="1" applyAlignment="1">
      <alignment horizontal="right" vertical="center"/>
    </xf>
    <xf numFmtId="187" fontId="7" fillId="0" borderId="50" xfId="9" applyNumberFormat="1" applyFont="1" applyFill="1" applyBorder="1" applyAlignment="1">
      <alignment horizontal="right" vertical="center"/>
    </xf>
    <xf numFmtId="187" fontId="7" fillId="0" borderId="34" xfId="9" applyNumberFormat="1" applyFont="1" applyFill="1" applyBorder="1" applyAlignment="1">
      <alignment horizontal="right" vertical="center"/>
    </xf>
    <xf numFmtId="188" fontId="7" fillId="0" borderId="51" xfId="9" applyNumberFormat="1" applyFont="1" applyFill="1" applyBorder="1" applyAlignment="1">
      <alignment horizontal="right" vertical="center"/>
    </xf>
    <xf numFmtId="185" fontId="7" fillId="0" borderId="52" xfId="9" applyNumberFormat="1" applyFont="1" applyFill="1" applyBorder="1" applyAlignment="1">
      <alignment horizontal="right" vertical="center"/>
    </xf>
    <xf numFmtId="187" fontId="7" fillId="0" borderId="52" xfId="9" applyNumberFormat="1" applyFont="1" applyFill="1" applyBorder="1" applyAlignment="1">
      <alignment horizontal="right" vertical="center"/>
    </xf>
    <xf numFmtId="187" fontId="7" fillId="0" borderId="37" xfId="9" applyNumberFormat="1" applyFont="1" applyFill="1" applyBorder="1" applyAlignment="1">
      <alignment horizontal="right" vertical="center"/>
    </xf>
    <xf numFmtId="188" fontId="16" fillId="0" borderId="51" xfId="4" applyNumberFormat="1" applyFont="1" applyFill="1" applyBorder="1" applyAlignment="1">
      <alignment horizontal="right" vertical="center"/>
    </xf>
    <xf numFmtId="185" fontId="16" fillId="0" borderId="52" xfId="4" applyNumberFormat="1" applyFont="1" applyFill="1" applyBorder="1" applyAlignment="1">
      <alignment horizontal="right" vertical="center"/>
    </xf>
    <xf numFmtId="187" fontId="16" fillId="0" borderId="52" xfId="4" applyNumberFormat="1" applyFont="1" applyFill="1" applyBorder="1" applyAlignment="1">
      <alignment horizontal="right" vertical="center"/>
    </xf>
    <xf numFmtId="187" fontId="16" fillId="0" borderId="37" xfId="4" applyNumberFormat="1" applyFont="1" applyFill="1" applyBorder="1" applyAlignment="1">
      <alignment horizontal="right" vertical="center"/>
    </xf>
    <xf numFmtId="188" fontId="8" fillId="0" borderId="51" xfId="9" applyNumberFormat="1" applyFont="1" applyFill="1" applyBorder="1" applyAlignment="1">
      <alignment horizontal="right" vertical="center"/>
    </xf>
    <xf numFmtId="185" fontId="8" fillId="0" borderId="52" xfId="9" applyNumberFormat="1" applyFont="1" applyFill="1" applyBorder="1" applyAlignment="1">
      <alignment horizontal="right" vertical="center"/>
    </xf>
    <xf numFmtId="187" fontId="8" fillId="0" borderId="52" xfId="9" applyNumberFormat="1" applyFont="1" applyFill="1" applyBorder="1" applyAlignment="1">
      <alignment horizontal="right" vertical="center"/>
    </xf>
    <xf numFmtId="187" fontId="8" fillId="0" borderId="37" xfId="9" applyNumberFormat="1" applyFont="1" applyFill="1" applyBorder="1" applyAlignment="1">
      <alignment horizontal="right" vertical="center"/>
    </xf>
    <xf numFmtId="188" fontId="8" fillId="0" borderId="53" xfId="9" applyNumberFormat="1" applyFont="1" applyFill="1" applyBorder="1" applyAlignment="1">
      <alignment horizontal="right" vertical="center"/>
    </xf>
    <xf numFmtId="185" fontId="8" fillId="0" borderId="54" xfId="9" applyNumberFormat="1" applyFont="1" applyFill="1" applyBorder="1" applyAlignment="1">
      <alignment horizontal="right" vertical="center"/>
    </xf>
    <xf numFmtId="187" fontId="8" fillId="0" borderId="54" xfId="9" applyNumberFormat="1" applyFont="1" applyFill="1" applyBorder="1" applyAlignment="1">
      <alignment horizontal="right" vertical="center"/>
    </xf>
    <xf numFmtId="187" fontId="8" fillId="0" borderId="40" xfId="9" applyNumberFormat="1" applyFont="1" applyFill="1" applyBorder="1" applyAlignment="1">
      <alignment horizontal="right" vertical="center"/>
    </xf>
    <xf numFmtId="49" fontId="7" fillId="0" borderId="55" xfId="0" applyNumberFormat="1" applyFont="1" applyBorder="1" applyAlignment="1">
      <alignment horizontal="center" vertical="center"/>
    </xf>
    <xf numFmtId="49" fontId="7" fillId="0" borderId="56" xfId="0" applyNumberFormat="1" applyFont="1" applyBorder="1" applyAlignment="1">
      <alignment horizontal="center" vertical="center"/>
    </xf>
    <xf numFmtId="49" fontId="7" fillId="0" borderId="57" xfId="0" applyNumberFormat="1" applyFont="1" applyBorder="1" applyAlignment="1">
      <alignment horizontal="center" vertical="center"/>
    </xf>
    <xf numFmtId="49" fontId="12" fillId="0" borderId="0" xfId="0" applyNumberFormat="1" applyFont="1" applyAlignment="1">
      <alignment horizontal="centerContinuous" vertical="center"/>
    </xf>
    <xf numFmtId="193" fontId="16" fillId="0" borderId="4" xfId="4" quotePrefix="1" applyNumberFormat="1" applyFont="1" applyFill="1" applyBorder="1" applyAlignment="1">
      <alignment horizontal="right" vertical="center"/>
    </xf>
    <xf numFmtId="193" fontId="16" fillId="0" borderId="7" xfId="4" quotePrefix="1" applyNumberFormat="1" applyFont="1" applyFill="1" applyBorder="1" applyAlignment="1">
      <alignment horizontal="right" vertical="center"/>
    </xf>
    <xf numFmtId="193" fontId="18" fillId="0" borderId="7" xfId="4" quotePrefix="1" applyNumberFormat="1" applyFont="1" applyFill="1" applyBorder="1" applyAlignment="1">
      <alignment horizontal="right" vertical="center"/>
    </xf>
    <xf numFmtId="185" fontId="16" fillId="0" borderId="7" xfId="4" quotePrefix="1" applyNumberFormat="1" applyFont="1" applyFill="1" applyBorder="1" applyAlignment="1">
      <alignment horizontal="right" vertical="center"/>
    </xf>
    <xf numFmtId="192" fontId="18" fillId="0" borderId="15" xfId="4" quotePrefix="1" applyNumberFormat="1" applyFont="1" applyFill="1" applyBorder="1" applyAlignment="1">
      <alignment horizontal="right" vertical="center"/>
    </xf>
    <xf numFmtId="191" fontId="7" fillId="0" borderId="12" xfId="0" applyNumberFormat="1" applyFont="1" applyBorder="1" applyAlignment="1">
      <alignment horizontal="center" vertical="center" wrapText="1"/>
    </xf>
    <xf numFmtId="49" fontId="12" fillId="0" borderId="0" xfId="0" applyNumberFormat="1" applyFont="1" applyBorder="1" applyAlignment="1">
      <alignment horizontal="center" vertical="center"/>
    </xf>
    <xf numFmtId="49" fontId="22" fillId="0" borderId="0" xfId="0" applyNumberFormat="1" applyFont="1" applyBorder="1" applyAlignment="1">
      <alignment horizontal="center" vertical="center"/>
    </xf>
    <xf numFmtId="181" fontId="16" fillId="0" borderId="41" xfId="4" quotePrefix="1" applyNumberFormat="1" applyFont="1" applyFill="1" applyBorder="1" applyAlignment="1">
      <alignment vertical="center"/>
    </xf>
    <xf numFmtId="181" fontId="16" fillId="0" borderId="50" xfId="4" quotePrefix="1" applyNumberFormat="1" applyFont="1" applyFill="1" applyBorder="1" applyAlignment="1">
      <alignment vertical="center"/>
    </xf>
    <xf numFmtId="181" fontId="16" fillId="0" borderId="34" xfId="4" quotePrefix="1" applyNumberFormat="1" applyFont="1" applyFill="1" applyBorder="1" applyAlignment="1">
      <alignment vertical="center"/>
    </xf>
    <xf numFmtId="181" fontId="16" fillId="0" borderId="42" xfId="4" quotePrefix="1" applyNumberFormat="1" applyFont="1" applyFill="1" applyBorder="1" applyAlignment="1">
      <alignment vertical="center"/>
    </xf>
    <xf numFmtId="181" fontId="16" fillId="0" borderId="52" xfId="4" quotePrefix="1" applyNumberFormat="1" applyFont="1" applyFill="1" applyBorder="1" applyAlignment="1">
      <alignment vertical="center"/>
    </xf>
    <xf numFmtId="181" fontId="16" fillId="0" borderId="37" xfId="4" quotePrefix="1" applyNumberFormat="1" applyFont="1" applyFill="1" applyBorder="1" applyAlignment="1">
      <alignment vertical="center"/>
    </xf>
    <xf numFmtId="181" fontId="18" fillId="0" borderId="43" xfId="4" quotePrefix="1" applyNumberFormat="1" applyFont="1" applyFill="1" applyBorder="1" applyAlignment="1">
      <alignment vertical="center"/>
    </xf>
    <xf numFmtId="181" fontId="18" fillId="0" borderId="54" xfId="4" quotePrefix="1" applyNumberFormat="1" applyFont="1" applyFill="1" applyBorder="1" applyAlignment="1">
      <alignment vertical="center"/>
    </xf>
    <xf numFmtId="181" fontId="18" fillId="0" borderId="40" xfId="4" quotePrefix="1" applyNumberFormat="1" applyFont="1" applyFill="1" applyBorder="1" applyAlignment="1">
      <alignment vertical="center"/>
    </xf>
    <xf numFmtId="49" fontId="7" fillId="0" borderId="44" xfId="0" applyNumberFormat="1" applyFont="1" applyBorder="1" applyAlignment="1">
      <alignment horizontal="center" vertical="center"/>
    </xf>
    <xf numFmtId="49" fontId="7" fillId="0" borderId="17" xfId="0" applyNumberFormat="1" applyFont="1" applyBorder="1" applyAlignment="1">
      <alignment horizontal="centerContinuous" vertical="center"/>
    </xf>
    <xf numFmtId="49" fontId="7" fillId="0" borderId="20" xfId="0" applyNumberFormat="1" applyFont="1" applyBorder="1" applyAlignment="1">
      <alignment horizontal="centerContinuous" vertical="center"/>
    </xf>
    <xf numFmtId="49" fontId="7" fillId="0" borderId="16" xfId="0" applyNumberFormat="1" applyFont="1" applyBorder="1" applyAlignment="1">
      <alignment horizontal="centerContinuous" vertical="center"/>
    </xf>
    <xf numFmtId="49" fontId="15" fillId="0" borderId="0" xfId="0" applyNumberFormat="1" applyFont="1" applyAlignment="1">
      <alignment vertical="center"/>
    </xf>
    <xf numFmtId="193" fontId="16" fillId="0" borderId="41" xfId="4" quotePrefix="1" applyNumberFormat="1" applyFont="1" applyFill="1" applyBorder="1" applyAlignment="1">
      <alignment vertical="center"/>
    </xf>
    <xf numFmtId="193" fontId="16" fillId="0" borderId="50" xfId="4" quotePrefix="1" applyNumberFormat="1" applyFont="1" applyFill="1" applyBorder="1" applyAlignment="1">
      <alignment vertical="center"/>
    </xf>
    <xf numFmtId="192" fontId="16" fillId="0" borderId="50" xfId="4" quotePrefix="1" applyNumberFormat="1" applyFont="1" applyFill="1" applyBorder="1" applyAlignment="1">
      <alignment vertical="center"/>
    </xf>
    <xf numFmtId="192" fontId="16" fillId="0" borderId="34" xfId="4" quotePrefix="1" applyNumberFormat="1" applyFont="1" applyFill="1" applyBorder="1" applyAlignment="1">
      <alignment vertical="center"/>
    </xf>
    <xf numFmtId="188" fontId="16" fillId="0" borderId="4" xfId="4" quotePrefix="1" applyNumberFormat="1" applyFont="1" applyFill="1" applyBorder="1" applyAlignment="1">
      <alignment vertical="center"/>
    </xf>
    <xf numFmtId="193" fontId="16" fillId="0" borderId="49" xfId="4" quotePrefix="1" applyNumberFormat="1" applyFont="1" applyFill="1" applyBorder="1" applyAlignment="1">
      <alignment vertical="center"/>
    </xf>
    <xf numFmtId="193" fontId="16" fillId="0" borderId="42" xfId="4" quotePrefix="1" applyNumberFormat="1" applyFont="1" applyFill="1" applyBorder="1" applyAlignment="1">
      <alignment vertical="center"/>
    </xf>
    <xf numFmtId="193" fontId="16" fillId="0" borderId="52" xfId="4" quotePrefix="1" applyNumberFormat="1" applyFont="1" applyFill="1" applyBorder="1" applyAlignment="1">
      <alignment vertical="center"/>
    </xf>
    <xf numFmtId="192" fontId="16" fillId="0" borderId="52" xfId="4" quotePrefix="1" applyNumberFormat="1" applyFont="1" applyFill="1" applyBorder="1" applyAlignment="1">
      <alignment vertical="center"/>
    </xf>
    <xf numFmtId="192" fontId="16" fillId="0" borderId="37" xfId="4" quotePrefix="1" applyNumberFormat="1" applyFont="1" applyFill="1" applyBorder="1" applyAlignment="1">
      <alignment vertical="center"/>
    </xf>
    <xf numFmtId="188" fontId="16" fillId="0" borderId="7" xfId="4" quotePrefix="1" applyNumberFormat="1" applyFont="1" applyFill="1" applyBorder="1" applyAlignment="1">
      <alignment vertical="center"/>
    </xf>
    <xf numFmtId="193" fontId="16" fillId="0" borderId="51" xfId="4" quotePrefix="1" applyNumberFormat="1" applyFont="1" applyFill="1" applyBorder="1" applyAlignment="1">
      <alignment vertical="center"/>
    </xf>
    <xf numFmtId="193" fontId="18" fillId="0" borderId="43" xfId="4" quotePrefix="1" applyNumberFormat="1" applyFont="1" applyFill="1" applyBorder="1" applyAlignment="1">
      <alignment vertical="center"/>
    </xf>
    <xf numFmtId="193" fontId="18" fillId="0" borderId="54" xfId="4" quotePrefix="1" applyNumberFormat="1" applyFont="1" applyFill="1" applyBorder="1" applyAlignment="1">
      <alignment vertical="center"/>
    </xf>
    <xf numFmtId="192" fontId="18" fillId="0" borderId="54" xfId="4" quotePrefix="1" applyNumberFormat="1" applyFont="1" applyFill="1" applyBorder="1" applyAlignment="1">
      <alignment vertical="center"/>
    </xf>
    <xf numFmtId="192" fontId="18" fillId="0" borderId="40" xfId="4" quotePrefix="1" applyNumberFormat="1" applyFont="1" applyFill="1" applyBorder="1" applyAlignment="1">
      <alignment vertical="center"/>
    </xf>
    <xf numFmtId="188" fontId="18" fillId="0" borderId="15" xfId="4" quotePrefix="1" applyNumberFormat="1" applyFont="1" applyFill="1" applyBorder="1" applyAlignment="1">
      <alignment vertical="center"/>
    </xf>
    <xf numFmtId="193" fontId="18" fillId="0" borderId="53" xfId="4" quotePrefix="1" applyNumberFormat="1" applyFont="1" applyFill="1" applyBorder="1" applyAlignment="1">
      <alignment vertical="center"/>
    </xf>
    <xf numFmtId="49" fontId="7" fillId="0" borderId="44" xfId="0" applyNumberFormat="1" applyFont="1" applyBorder="1" applyAlignment="1">
      <alignment horizontal="center" vertical="center" wrapText="1"/>
    </xf>
    <xf numFmtId="49" fontId="7" fillId="0" borderId="55" xfId="0" applyNumberFormat="1" applyFont="1" applyBorder="1" applyAlignment="1">
      <alignment horizontal="center" vertical="center" wrapText="1"/>
    </xf>
    <xf numFmtId="49" fontId="7" fillId="0" borderId="1" xfId="0" applyNumberFormat="1" applyFont="1" applyBorder="1" applyAlignment="1">
      <alignment horizontal="centerContinuous" vertical="center"/>
    </xf>
    <xf numFmtId="49" fontId="7" fillId="0" borderId="3" xfId="0" applyNumberFormat="1" applyFont="1" applyBorder="1" applyAlignment="1">
      <alignment horizontal="centerContinuous" vertical="center"/>
    </xf>
    <xf numFmtId="49" fontId="6" fillId="0" borderId="0" xfId="0" applyNumberFormat="1" applyFont="1" applyBorder="1" applyAlignment="1">
      <alignment horizontal="left" vertical="center"/>
    </xf>
    <xf numFmtId="49" fontId="15" fillId="0" borderId="0" xfId="0" applyNumberFormat="1" applyFont="1" applyAlignment="1">
      <alignment horizontal="center" vertical="center"/>
    </xf>
    <xf numFmtId="180" fontId="16" fillId="0" borderId="3" xfId="4" quotePrefix="1" applyNumberFormat="1" applyFont="1" applyFill="1" applyBorder="1" applyAlignment="1">
      <alignment horizontal="right" vertical="center"/>
    </xf>
    <xf numFmtId="180" fontId="16" fillId="0" borderId="58" xfId="4" quotePrefix="1" applyNumberFormat="1" applyFont="1" applyFill="1" applyBorder="1" applyAlignment="1">
      <alignment horizontal="right" vertical="center"/>
    </xf>
    <xf numFmtId="199" fontId="16" fillId="0" borderId="59" xfId="4" applyNumberFormat="1" applyFont="1" applyFill="1" applyBorder="1" applyAlignment="1">
      <alignment horizontal="right" vertical="center"/>
    </xf>
    <xf numFmtId="180" fontId="16" fillId="0" borderId="24" xfId="4" applyNumberFormat="1" applyFont="1" applyFill="1" applyBorder="1" applyAlignment="1">
      <alignment horizontal="right" vertical="center"/>
    </xf>
    <xf numFmtId="180" fontId="16" fillId="0" borderId="25" xfId="4" applyNumberFormat="1" applyFont="1" applyFill="1" applyBorder="1" applyAlignment="1">
      <alignment horizontal="right" vertical="center"/>
    </xf>
    <xf numFmtId="180" fontId="16" fillId="0" borderId="41" xfId="4" applyNumberFormat="1" applyFont="1" applyFill="1" applyBorder="1" applyAlignment="1">
      <alignment horizontal="right" vertical="center"/>
    </xf>
    <xf numFmtId="180" fontId="16" fillId="0" borderId="50" xfId="4" applyNumberFormat="1" applyFont="1" applyFill="1" applyBorder="1" applyAlignment="1">
      <alignment horizontal="right" vertical="center"/>
    </xf>
    <xf numFmtId="180" fontId="16" fillId="0" borderId="34" xfId="4" applyNumberFormat="1" applyFont="1" applyFill="1" applyBorder="1" applyAlignment="1">
      <alignment horizontal="right" vertical="center"/>
    </xf>
    <xf numFmtId="180" fontId="16" fillId="0" borderId="6" xfId="4" applyNumberFormat="1" applyFont="1" applyFill="1" applyBorder="1" applyAlignment="1">
      <alignment horizontal="right" vertical="center"/>
    </xf>
    <xf numFmtId="180" fontId="16" fillId="0" borderId="49" xfId="4" applyNumberFormat="1" applyFont="1" applyFill="1" applyBorder="1" applyAlignment="1">
      <alignment horizontal="right" vertical="center"/>
    </xf>
    <xf numFmtId="180" fontId="16" fillId="0" borderId="4" xfId="4" applyNumberFormat="1" applyFont="1" applyFill="1" applyBorder="1" applyAlignment="1">
      <alignment horizontal="right" vertical="center"/>
    </xf>
    <xf numFmtId="180" fontId="16" fillId="0" borderId="60" xfId="4" applyNumberFormat="1" applyFont="1" applyFill="1" applyBorder="1" applyAlignment="1">
      <alignment horizontal="right" vertical="center"/>
    </xf>
    <xf numFmtId="180" fontId="16" fillId="0" borderId="4" xfId="4" quotePrefix="1" applyNumberFormat="1" applyFont="1" applyFill="1" applyBorder="1" applyAlignment="1">
      <alignment horizontal="right" vertical="center"/>
    </xf>
    <xf numFmtId="180" fontId="16" fillId="0" borderId="5" xfId="4" quotePrefix="1" applyNumberFormat="1" applyFont="1" applyFill="1" applyBorder="1" applyAlignment="1">
      <alignment horizontal="right" vertical="center"/>
    </xf>
    <xf numFmtId="180" fontId="16" fillId="0" borderId="61" xfId="4" quotePrefix="1" applyNumberFormat="1" applyFont="1" applyFill="1" applyBorder="1" applyAlignment="1">
      <alignment horizontal="right" vertical="center"/>
    </xf>
    <xf numFmtId="199" fontId="16" fillId="0" borderId="62" xfId="4" applyNumberFormat="1" applyFont="1" applyFill="1" applyBorder="1" applyAlignment="1">
      <alignment horizontal="right" vertical="center"/>
    </xf>
    <xf numFmtId="180" fontId="16" fillId="0" borderId="26" xfId="4" applyNumberFormat="1" applyFont="1" applyFill="1" applyBorder="1" applyAlignment="1">
      <alignment horizontal="right" vertical="center"/>
    </xf>
    <xf numFmtId="180" fontId="16" fillId="0" borderId="27" xfId="4" applyNumberFormat="1" applyFont="1" applyFill="1" applyBorder="1" applyAlignment="1">
      <alignment horizontal="right" vertical="center"/>
    </xf>
    <xf numFmtId="180" fontId="16" fillId="0" borderId="42" xfId="4" applyNumberFormat="1" applyFont="1" applyFill="1" applyBorder="1" applyAlignment="1">
      <alignment horizontal="right" vertical="center"/>
    </xf>
    <xf numFmtId="180" fontId="16" fillId="0" borderId="52" xfId="4" applyNumberFormat="1" applyFont="1" applyFill="1" applyBorder="1" applyAlignment="1">
      <alignment horizontal="right" vertical="center"/>
    </xf>
    <xf numFmtId="180" fontId="16" fillId="0" borderId="37" xfId="4" applyNumberFormat="1" applyFont="1" applyFill="1" applyBorder="1" applyAlignment="1">
      <alignment horizontal="right" vertical="center"/>
    </xf>
    <xf numFmtId="180" fontId="16" fillId="0" borderId="2" xfId="4" applyNumberFormat="1" applyFont="1" applyFill="1" applyBorder="1" applyAlignment="1">
      <alignment horizontal="right" vertical="center"/>
    </xf>
    <xf numFmtId="180" fontId="16" fillId="0" borderId="51" xfId="4" applyNumberFormat="1" applyFont="1" applyFill="1" applyBorder="1" applyAlignment="1">
      <alignment horizontal="right" vertical="center"/>
    </xf>
    <xf numFmtId="180" fontId="16" fillId="0" borderId="7" xfId="4" applyNumberFormat="1" applyFont="1" applyFill="1" applyBorder="1" applyAlignment="1">
      <alignment horizontal="right" vertical="center"/>
    </xf>
    <xf numFmtId="180" fontId="16" fillId="0" borderId="63" xfId="4" applyNumberFormat="1" applyFont="1" applyFill="1" applyBorder="1" applyAlignment="1">
      <alignment horizontal="right" vertical="center"/>
    </xf>
    <xf numFmtId="180" fontId="16" fillId="0" borderId="7" xfId="4" quotePrefix="1" applyNumberFormat="1" applyFont="1" applyFill="1" applyBorder="1" applyAlignment="1">
      <alignment horizontal="right" vertical="center"/>
    </xf>
    <xf numFmtId="180" fontId="7" fillId="0" borderId="5" xfId="0" applyNumberFormat="1" applyFont="1" applyFill="1" applyBorder="1" applyAlignment="1">
      <alignment vertical="center"/>
    </xf>
    <xf numFmtId="180" fontId="7" fillId="0" borderId="61" xfId="0" applyNumberFormat="1" applyFont="1" applyFill="1" applyBorder="1" applyAlignment="1">
      <alignment vertical="center"/>
    </xf>
    <xf numFmtId="199" fontId="7" fillId="0" borderId="62" xfId="7" applyNumberFormat="1" applyFont="1" applyBorder="1" applyAlignment="1">
      <alignment vertical="center"/>
    </xf>
    <xf numFmtId="180" fontId="7" fillId="0" borderId="26" xfId="7" applyNumberFormat="1" applyFont="1" applyBorder="1" applyAlignment="1">
      <alignment vertical="center"/>
    </xf>
    <xf numFmtId="180" fontId="7" fillId="0" borderId="27" xfId="7" applyNumberFormat="1" applyFont="1" applyBorder="1" applyAlignment="1">
      <alignment vertical="center"/>
    </xf>
    <xf numFmtId="180" fontId="7" fillId="0" borderId="42" xfId="7" applyNumberFormat="1" applyFont="1" applyBorder="1" applyAlignment="1">
      <alignment vertical="center"/>
    </xf>
    <xf numFmtId="180" fontId="7" fillId="0" borderId="52" xfId="7" applyNumberFormat="1" applyFont="1" applyBorder="1" applyAlignment="1">
      <alignment vertical="center"/>
    </xf>
    <xf numFmtId="180" fontId="7" fillId="0" borderId="37" xfId="7" applyNumberFormat="1" applyFont="1" applyBorder="1" applyAlignment="1">
      <alignment vertical="center"/>
    </xf>
    <xf numFmtId="180" fontId="7" fillId="0" borderId="2" xfId="7" applyNumberFormat="1" applyFont="1" applyBorder="1" applyAlignment="1">
      <alignment vertical="center"/>
    </xf>
    <xf numFmtId="180" fontId="7" fillId="0" borderId="51" xfId="7" applyNumberFormat="1" applyFont="1" applyBorder="1" applyAlignment="1">
      <alignment vertical="center"/>
    </xf>
    <xf numFmtId="180" fontId="7" fillId="0" borderId="7" xfId="7" applyNumberFormat="1" applyFont="1" applyBorder="1" applyAlignment="1">
      <alignment vertical="center"/>
    </xf>
    <xf numFmtId="180" fontId="7" fillId="0" borderId="63" xfId="7" applyNumberFormat="1" applyFont="1" applyBorder="1" applyAlignment="1">
      <alignment vertical="center"/>
    </xf>
    <xf numFmtId="180" fontId="8" fillId="0" borderId="5" xfId="0" applyNumberFormat="1" applyFont="1" applyFill="1" applyBorder="1" applyAlignment="1">
      <alignment vertical="center"/>
    </xf>
    <xf numFmtId="180" fontId="8" fillId="0" borderId="61" xfId="0" applyNumberFormat="1" applyFont="1" applyFill="1" applyBorder="1" applyAlignment="1">
      <alignment vertical="center"/>
    </xf>
    <xf numFmtId="199" fontId="8" fillId="0" borderId="62" xfId="0" applyNumberFormat="1" applyFont="1" applyBorder="1" applyAlignment="1">
      <alignment vertical="center"/>
    </xf>
    <xf numFmtId="180" fontId="8" fillId="0" borderId="26" xfId="0" applyNumberFormat="1" applyFont="1" applyBorder="1" applyAlignment="1">
      <alignment vertical="center"/>
    </xf>
    <xf numFmtId="180" fontId="8" fillId="0" borderId="27" xfId="0" applyNumberFormat="1" applyFont="1" applyBorder="1" applyAlignment="1">
      <alignment vertical="center"/>
    </xf>
    <xf numFmtId="180" fontId="8" fillId="0" borderId="42" xfId="0" applyNumberFormat="1" applyFont="1" applyBorder="1" applyAlignment="1">
      <alignment vertical="center"/>
    </xf>
    <xf numFmtId="180" fontId="8" fillId="0" borderId="52" xfId="0" applyNumberFormat="1" applyFont="1" applyBorder="1" applyAlignment="1">
      <alignment vertical="center"/>
    </xf>
    <xf numFmtId="180" fontId="8" fillId="0" borderId="37" xfId="0" applyNumberFormat="1" applyFont="1" applyBorder="1" applyAlignment="1">
      <alignment vertical="center"/>
    </xf>
    <xf numFmtId="180" fontId="8" fillId="0" borderId="2" xfId="0" applyNumberFormat="1" applyFont="1" applyBorder="1" applyAlignment="1">
      <alignment vertical="center"/>
    </xf>
    <xf numFmtId="180" fontId="8" fillId="0" borderId="51" xfId="0" applyNumberFormat="1" applyFont="1" applyBorder="1" applyAlignment="1">
      <alignment vertical="center"/>
    </xf>
    <xf numFmtId="180" fontId="8" fillId="0" borderId="7" xfId="0" applyNumberFormat="1" applyFont="1" applyBorder="1" applyAlignment="1">
      <alignment vertical="center"/>
    </xf>
    <xf numFmtId="180" fontId="8" fillId="0" borderId="63" xfId="0" applyNumberFormat="1" applyFont="1" applyBorder="1" applyAlignment="1">
      <alignment vertical="center"/>
    </xf>
    <xf numFmtId="180" fontId="16" fillId="0" borderId="52" xfId="4" quotePrefix="1" applyNumberFormat="1" applyFont="1" applyFill="1" applyBorder="1" applyAlignment="1">
      <alignment horizontal="right" vertical="center"/>
    </xf>
    <xf numFmtId="180" fontId="16" fillId="0" borderId="37" xfId="4" quotePrefix="1" applyNumberFormat="1" applyFont="1" applyFill="1" applyBorder="1" applyAlignment="1">
      <alignment horizontal="right" vertical="center"/>
    </xf>
    <xf numFmtId="180" fontId="16" fillId="0" borderId="2" xfId="4" quotePrefix="1" applyNumberFormat="1" applyFont="1" applyFill="1" applyBorder="1" applyAlignment="1">
      <alignment horizontal="right" vertical="center"/>
    </xf>
    <xf numFmtId="180" fontId="16" fillId="0" borderId="51" xfId="4" quotePrefix="1" applyNumberFormat="1" applyFont="1" applyFill="1" applyBorder="1" applyAlignment="1">
      <alignment horizontal="right" vertical="center"/>
    </xf>
    <xf numFmtId="180" fontId="16" fillId="0" borderId="63" xfId="4" quotePrefix="1" applyNumberFormat="1" applyFont="1" applyFill="1" applyBorder="1" applyAlignment="1">
      <alignment horizontal="right" vertical="center"/>
    </xf>
    <xf numFmtId="180" fontId="8" fillId="0" borderId="52" xfId="7" applyNumberFormat="1" applyFont="1" applyBorder="1" applyAlignment="1">
      <alignment vertical="center"/>
    </xf>
    <xf numFmtId="180" fontId="8" fillId="0" borderId="37" xfId="7" applyNumberFormat="1" applyFont="1" applyBorder="1" applyAlignment="1">
      <alignment vertical="center"/>
    </xf>
    <xf numFmtId="180" fontId="8" fillId="0" borderId="2" xfId="7" applyNumberFormat="1" applyFont="1" applyBorder="1" applyAlignment="1">
      <alignment vertical="center"/>
    </xf>
    <xf numFmtId="180" fontId="8" fillId="0" borderId="51" xfId="7" applyNumberFormat="1" applyFont="1" applyBorder="1" applyAlignment="1">
      <alignment vertical="center"/>
    </xf>
    <xf numFmtId="180" fontId="8" fillId="0" borderId="7" xfId="7" applyNumberFormat="1" applyFont="1" applyBorder="1" applyAlignment="1">
      <alignment vertical="center"/>
    </xf>
    <xf numFmtId="180" fontId="8" fillId="0" borderId="63" xfId="7" applyNumberFormat="1" applyFont="1" applyBorder="1" applyAlignment="1">
      <alignment vertical="center"/>
    </xf>
    <xf numFmtId="180" fontId="18" fillId="0" borderId="5" xfId="4" quotePrefix="1" applyNumberFormat="1" applyFont="1" applyFill="1" applyBorder="1" applyAlignment="1">
      <alignment horizontal="right" vertical="center"/>
    </xf>
    <xf numFmtId="180" fontId="18" fillId="0" borderId="61" xfId="4" quotePrefix="1" applyNumberFormat="1" applyFont="1" applyFill="1" applyBorder="1" applyAlignment="1">
      <alignment horizontal="right" vertical="center"/>
    </xf>
    <xf numFmtId="199" fontId="18" fillId="0" borderId="62" xfId="4" applyNumberFormat="1" applyFont="1" applyFill="1" applyBorder="1" applyAlignment="1">
      <alignment horizontal="right" vertical="center"/>
    </xf>
    <xf numFmtId="180" fontId="18" fillId="0" borderId="26" xfId="4" applyNumberFormat="1" applyFont="1" applyFill="1" applyBorder="1" applyAlignment="1">
      <alignment horizontal="right" vertical="center"/>
    </xf>
    <xf numFmtId="180" fontId="18" fillId="0" borderId="27" xfId="4" applyNumberFormat="1" applyFont="1" applyFill="1" applyBorder="1" applyAlignment="1">
      <alignment horizontal="right" vertical="center"/>
    </xf>
    <xf numFmtId="180" fontId="18" fillId="0" borderId="42" xfId="4" applyNumberFormat="1" applyFont="1" applyFill="1" applyBorder="1" applyAlignment="1">
      <alignment horizontal="right" vertical="center"/>
    </xf>
    <xf numFmtId="180" fontId="18" fillId="0" borderId="52" xfId="4" applyNumberFormat="1" applyFont="1" applyFill="1" applyBorder="1" applyAlignment="1">
      <alignment horizontal="right" vertical="center"/>
    </xf>
    <xf numFmtId="180" fontId="18" fillId="0" borderId="37" xfId="4" applyNumberFormat="1" applyFont="1" applyFill="1" applyBorder="1" applyAlignment="1">
      <alignment horizontal="right" vertical="center"/>
    </xf>
    <xf numFmtId="180" fontId="18" fillId="0" borderId="2" xfId="4" applyNumberFormat="1" applyFont="1" applyFill="1" applyBorder="1" applyAlignment="1">
      <alignment horizontal="right" vertical="center"/>
    </xf>
    <xf numFmtId="180" fontId="18" fillId="0" borderId="51" xfId="4" applyNumberFormat="1" applyFont="1" applyFill="1" applyBorder="1" applyAlignment="1">
      <alignment horizontal="right" vertical="center"/>
    </xf>
    <xf numFmtId="180" fontId="18" fillId="0" borderId="7" xfId="4" applyNumberFormat="1" applyFont="1" applyFill="1" applyBorder="1" applyAlignment="1">
      <alignment horizontal="right" vertical="center"/>
    </xf>
    <xf numFmtId="180" fontId="18" fillId="0" borderId="63" xfId="4" applyNumberFormat="1" applyFont="1" applyFill="1" applyBorder="1" applyAlignment="1">
      <alignment horizontal="right" vertical="center"/>
    </xf>
    <xf numFmtId="199" fontId="18" fillId="0" borderId="62" xfId="4" quotePrefix="1" applyNumberFormat="1" applyFont="1" applyFill="1" applyBorder="1" applyAlignment="1">
      <alignment horizontal="right" vertical="center"/>
    </xf>
    <xf numFmtId="180" fontId="18" fillId="0" borderId="26" xfId="4" quotePrefix="1" applyNumberFormat="1" applyFont="1" applyFill="1" applyBorder="1" applyAlignment="1">
      <alignment horizontal="right" vertical="center"/>
    </xf>
    <xf numFmtId="180" fontId="18" fillId="0" borderId="27" xfId="4" quotePrefix="1" applyNumberFormat="1" applyFont="1" applyFill="1" applyBorder="1" applyAlignment="1">
      <alignment horizontal="right" vertical="center"/>
    </xf>
    <xf numFmtId="180" fontId="18" fillId="0" borderId="42" xfId="4" quotePrefix="1" applyNumberFormat="1" applyFont="1" applyFill="1" applyBorder="1" applyAlignment="1">
      <alignment horizontal="right" vertical="center"/>
    </xf>
    <xf numFmtId="180" fontId="18" fillId="0" borderId="52" xfId="4" quotePrefix="1" applyNumberFormat="1" applyFont="1" applyFill="1" applyBorder="1" applyAlignment="1">
      <alignment horizontal="right" vertical="center"/>
    </xf>
    <xf numFmtId="180" fontId="18" fillId="0" borderId="37" xfId="4" quotePrefix="1" applyNumberFormat="1" applyFont="1" applyFill="1" applyBorder="1" applyAlignment="1">
      <alignment horizontal="right" vertical="center"/>
    </xf>
    <xf numFmtId="180" fontId="18" fillId="0" borderId="2" xfId="4" quotePrefix="1" applyNumberFormat="1" applyFont="1" applyFill="1" applyBorder="1" applyAlignment="1">
      <alignment horizontal="right" vertical="center"/>
    </xf>
    <xf numFmtId="180" fontId="18" fillId="0" borderId="51" xfId="4" quotePrefix="1" applyNumberFormat="1" applyFont="1" applyFill="1" applyBorder="1" applyAlignment="1">
      <alignment horizontal="right" vertical="center"/>
    </xf>
    <xf numFmtId="180" fontId="18" fillId="0" borderId="7" xfId="4" quotePrefix="1" applyNumberFormat="1" applyFont="1" applyFill="1" applyBorder="1" applyAlignment="1">
      <alignment horizontal="right" vertical="center"/>
    </xf>
    <xf numFmtId="180" fontId="18" fillId="0" borderId="63" xfId="4" quotePrefix="1" applyNumberFormat="1" applyFont="1" applyFill="1" applyBorder="1" applyAlignment="1">
      <alignment horizontal="right" vertical="center"/>
    </xf>
    <xf numFmtId="177" fontId="24" fillId="0" borderId="13" xfId="0" applyNumberFormat="1" applyFont="1" applyFill="1" applyBorder="1" applyAlignment="1">
      <alignment vertical="center"/>
    </xf>
    <xf numFmtId="177" fontId="24" fillId="0" borderId="64" xfId="0" applyNumberFormat="1" applyFont="1" applyFill="1" applyBorder="1" applyAlignment="1">
      <alignment vertical="center"/>
    </xf>
    <xf numFmtId="199" fontId="24" fillId="0" borderId="65" xfId="0" applyNumberFormat="1" applyFont="1" applyBorder="1" applyAlignment="1">
      <alignment vertical="center"/>
    </xf>
    <xf numFmtId="177" fontId="24" fillId="0" borderId="29" xfId="0" applyNumberFormat="1" applyFont="1" applyBorder="1" applyAlignment="1">
      <alignment vertical="center"/>
    </xf>
    <xf numFmtId="177" fontId="24" fillId="0" borderId="28" xfId="0" applyNumberFormat="1" applyFont="1" applyBorder="1" applyAlignment="1">
      <alignment vertical="center"/>
    </xf>
    <xf numFmtId="177" fontId="24" fillId="0" borderId="43" xfId="0" applyNumberFormat="1" applyFont="1" applyBorder="1" applyAlignment="1">
      <alignment vertical="center"/>
    </xf>
    <xf numFmtId="177" fontId="24" fillId="0" borderId="54" xfId="0" applyNumberFormat="1" applyFont="1" applyBorder="1" applyAlignment="1">
      <alignment vertical="center"/>
    </xf>
    <xf numFmtId="177" fontId="24" fillId="0" borderId="40" xfId="0" applyNumberFormat="1" applyFont="1" applyBorder="1" applyAlignment="1">
      <alignment vertical="center"/>
    </xf>
    <xf numFmtId="177" fontId="24" fillId="0" borderId="9" xfId="0" applyNumberFormat="1" applyFont="1" applyBorder="1" applyAlignment="1">
      <alignment vertical="center"/>
    </xf>
    <xf numFmtId="177" fontId="24" fillId="0" borderId="53" xfId="0" applyNumberFormat="1" applyFont="1" applyBorder="1" applyAlignment="1">
      <alignment vertical="center"/>
    </xf>
    <xf numFmtId="177" fontId="24" fillId="0" borderId="15" xfId="0" applyNumberFormat="1" applyFont="1" applyBorder="1" applyAlignment="1">
      <alignment vertical="center"/>
    </xf>
    <xf numFmtId="177" fontId="24" fillId="0" borderId="66" xfId="0" applyNumberFormat="1" applyFont="1" applyBorder="1" applyAlignment="1">
      <alignment vertical="center"/>
    </xf>
    <xf numFmtId="49" fontId="6" fillId="0" borderId="44" xfId="0" applyNumberFormat="1" applyFont="1" applyBorder="1" applyAlignment="1">
      <alignment horizontal="center" vertical="center" wrapText="1"/>
    </xf>
    <xf numFmtId="49" fontId="6" fillId="0" borderId="56" xfId="0" applyNumberFormat="1" applyFont="1" applyBorder="1" applyAlignment="1">
      <alignment horizontal="center" vertical="center" wrapText="1"/>
    </xf>
    <xf numFmtId="49" fontId="23" fillId="0" borderId="56" xfId="0" applyNumberFormat="1" applyFont="1" applyBorder="1" applyAlignment="1">
      <alignment horizontal="center" vertical="center" wrapText="1"/>
    </xf>
    <xf numFmtId="49" fontId="6" fillId="0" borderId="57"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15" fillId="0" borderId="10"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5" fillId="0" borderId="1" xfId="0" applyNumberFormat="1" applyFont="1" applyBorder="1" applyAlignment="1">
      <alignment horizontal="center" vertical="center"/>
    </xf>
    <xf numFmtId="195" fontId="16" fillId="0" borderId="4" xfId="4" applyNumberFormat="1" applyFont="1" applyFill="1" applyBorder="1" applyAlignment="1">
      <alignment horizontal="right" vertical="top"/>
    </xf>
    <xf numFmtId="196" fontId="16" fillId="0" borderId="6" xfId="4" applyNumberFormat="1" applyFont="1" applyFill="1" applyBorder="1" applyAlignment="1">
      <alignment horizontal="right" vertical="top"/>
    </xf>
    <xf numFmtId="195" fontId="16" fillId="0" borderId="6" xfId="4" applyNumberFormat="1" applyFont="1" applyFill="1" applyBorder="1" applyAlignment="1">
      <alignment horizontal="right" vertical="top"/>
    </xf>
    <xf numFmtId="195" fontId="16" fillId="0" borderId="7" xfId="4" applyNumberFormat="1" applyFont="1" applyFill="1" applyBorder="1" applyAlignment="1">
      <alignment horizontal="right" vertical="top"/>
    </xf>
    <xf numFmtId="196" fontId="16" fillId="0" borderId="2" xfId="4" applyNumberFormat="1" applyFont="1" applyFill="1" applyBorder="1" applyAlignment="1">
      <alignment horizontal="right" vertical="top"/>
    </xf>
    <xf numFmtId="195" fontId="16" fillId="0" borderId="2" xfId="4" applyNumberFormat="1" applyFont="1" applyFill="1" applyBorder="1" applyAlignment="1">
      <alignment horizontal="right" vertical="top"/>
    </xf>
    <xf numFmtId="176" fontId="7" fillId="0" borderId="2" xfId="0" applyNumberFormat="1" applyFont="1" applyBorder="1" applyAlignment="1">
      <alignment vertical="center"/>
    </xf>
    <xf numFmtId="195" fontId="18" fillId="0" borderId="7" xfId="4" applyNumberFormat="1" applyFont="1" applyFill="1" applyBorder="1" applyAlignment="1">
      <alignment horizontal="right" vertical="top"/>
    </xf>
    <xf numFmtId="196" fontId="18" fillId="0" borderId="2" xfId="4" applyNumberFormat="1" applyFont="1" applyFill="1" applyBorder="1" applyAlignment="1">
      <alignment horizontal="right" vertical="top"/>
    </xf>
    <xf numFmtId="195" fontId="18" fillId="0" borderId="2" xfId="4" applyNumberFormat="1" applyFont="1" applyFill="1" applyBorder="1" applyAlignment="1">
      <alignment horizontal="right" vertical="top"/>
    </xf>
    <xf numFmtId="176" fontId="8" fillId="0" borderId="15" xfId="0" applyNumberFormat="1" applyFont="1" applyBorder="1" applyAlignment="1">
      <alignment vertical="center"/>
    </xf>
    <xf numFmtId="176" fontId="8" fillId="0" borderId="9" xfId="0" applyNumberFormat="1" applyFont="1" applyBorder="1" applyAlignment="1">
      <alignment vertical="center"/>
    </xf>
    <xf numFmtId="49" fontId="7" fillId="0" borderId="13" xfId="0" applyNumberFormat="1" applyFont="1" applyBorder="1" applyAlignment="1">
      <alignment horizontal="center" vertical="center"/>
    </xf>
    <xf numFmtId="199" fontId="16" fillId="0" borderId="4" xfId="4" applyNumberFormat="1" applyFont="1" applyFill="1" applyBorder="1" applyAlignment="1">
      <alignment horizontal="right" vertical="top"/>
    </xf>
    <xf numFmtId="199" fontId="16" fillId="0" borderId="6" xfId="4" applyNumberFormat="1" applyFont="1" applyFill="1" applyBorder="1" applyAlignment="1">
      <alignment horizontal="right" vertical="top"/>
    </xf>
    <xf numFmtId="199" fontId="16" fillId="0" borderId="7" xfId="4" applyNumberFormat="1" applyFont="1" applyFill="1" applyBorder="1" applyAlignment="1">
      <alignment horizontal="right" vertical="top"/>
    </xf>
    <xf numFmtId="199" fontId="16" fillId="0" borderId="2" xfId="4" applyNumberFormat="1" applyFont="1" applyFill="1" applyBorder="1" applyAlignment="1">
      <alignment horizontal="right" vertical="top"/>
    </xf>
    <xf numFmtId="199" fontId="18" fillId="0" borderId="7" xfId="4" applyNumberFormat="1" applyFont="1" applyFill="1" applyBorder="1" applyAlignment="1">
      <alignment horizontal="right" vertical="top"/>
    </xf>
    <xf numFmtId="199" fontId="18" fillId="0" borderId="2" xfId="4" applyNumberFormat="1" applyFont="1" applyFill="1" applyBorder="1" applyAlignment="1">
      <alignment horizontal="right" vertical="top"/>
    </xf>
    <xf numFmtId="49" fontId="8" fillId="0" borderId="5" xfId="0" applyNumberFormat="1" applyFont="1" applyBorder="1" applyAlignment="1">
      <alignment vertical="center" shrinkToFit="1"/>
    </xf>
    <xf numFmtId="199" fontId="7" fillId="0" borderId="7" xfId="0" applyNumberFormat="1" applyFont="1" applyBorder="1" applyAlignment="1">
      <alignment vertical="center"/>
    </xf>
    <xf numFmtId="199" fontId="7" fillId="0" borderId="2" xfId="0" applyNumberFormat="1" applyFont="1" applyBorder="1" applyAlignment="1">
      <alignment vertical="center"/>
    </xf>
    <xf numFmtId="199" fontId="16" fillId="0" borderId="71" xfId="4" applyNumberFormat="1" applyFont="1" applyFill="1" applyBorder="1" applyAlignment="1">
      <alignment horizontal="right" vertical="top"/>
    </xf>
    <xf numFmtId="199" fontId="16" fillId="0" borderId="72" xfId="4" applyNumberFormat="1" applyFont="1" applyFill="1" applyBorder="1" applyAlignment="1">
      <alignment horizontal="right" vertical="top"/>
    </xf>
    <xf numFmtId="49" fontId="8" fillId="0" borderId="73" xfId="0" applyNumberFormat="1" applyFont="1" applyBorder="1" applyAlignment="1">
      <alignment horizontal="left" vertical="center" indent="4"/>
    </xf>
    <xf numFmtId="199" fontId="7" fillId="0" borderId="74" xfId="0" applyNumberFormat="1" applyFont="1" applyBorder="1" applyAlignment="1">
      <alignment vertical="center"/>
    </xf>
    <xf numFmtId="199" fontId="7" fillId="0" borderId="75" xfId="0" applyNumberFormat="1" applyFont="1" applyBorder="1" applyAlignment="1">
      <alignment vertical="center"/>
    </xf>
    <xf numFmtId="49" fontId="8" fillId="0" borderId="76" xfId="0" applyNumberFormat="1" applyFont="1" applyBorder="1" applyAlignment="1">
      <alignment horizontal="left" vertical="center" indent="1"/>
    </xf>
    <xf numFmtId="199" fontId="8" fillId="0" borderId="7" xfId="0" applyNumberFormat="1" applyFont="1" applyBorder="1" applyAlignment="1">
      <alignment vertical="center"/>
    </xf>
    <xf numFmtId="199" fontId="8" fillId="0" borderId="2" xfId="0" applyNumberFormat="1" applyFont="1" applyBorder="1" applyAlignment="1">
      <alignment vertical="center"/>
    </xf>
    <xf numFmtId="49" fontId="8" fillId="0" borderId="15" xfId="0" applyNumberFormat="1" applyFont="1" applyBorder="1" applyAlignment="1">
      <alignment vertical="center"/>
    </xf>
    <xf numFmtId="49" fontId="7" fillId="0" borderId="15" xfId="0" applyNumberFormat="1" applyFont="1" applyBorder="1" applyAlignment="1">
      <alignment horizontal="center"/>
    </xf>
    <xf numFmtId="49" fontId="7" fillId="0" borderId="13" xfId="0" applyNumberFormat="1" applyFont="1" applyBorder="1" applyAlignment="1">
      <alignment horizontal="center"/>
    </xf>
    <xf numFmtId="180" fontId="7" fillId="0" borderId="1" xfId="0" applyNumberFormat="1" applyFont="1" applyBorder="1" applyAlignment="1">
      <alignment horizontal="right" vertical="center"/>
    </xf>
    <xf numFmtId="180" fontId="7" fillId="0" borderId="59" xfId="0" applyNumberFormat="1" applyFont="1" applyBorder="1" applyAlignment="1">
      <alignment horizontal="right" vertical="center"/>
    </xf>
    <xf numFmtId="180" fontId="7" fillId="0" borderId="24" xfId="0" applyNumberFormat="1" applyFont="1" applyBorder="1" applyAlignment="1">
      <alignment horizontal="right" vertical="center"/>
    </xf>
    <xf numFmtId="180" fontId="7" fillId="0" borderId="49" xfId="0" applyNumberFormat="1" applyFont="1" applyBorder="1" applyAlignment="1">
      <alignment horizontal="right" vertical="center"/>
    </xf>
    <xf numFmtId="180" fontId="7" fillId="0" borderId="50" xfId="0" applyNumberFormat="1" applyFont="1" applyBorder="1" applyAlignment="1">
      <alignment horizontal="right" vertical="center"/>
    </xf>
    <xf numFmtId="180" fontId="7" fillId="0" borderId="34" xfId="0" applyNumberFormat="1" applyFont="1" applyBorder="1" applyAlignment="1">
      <alignment horizontal="right" vertical="center"/>
    </xf>
    <xf numFmtId="180" fontId="7" fillId="0" borderId="6" xfId="0" applyNumberFormat="1" applyFont="1" applyBorder="1" applyAlignment="1">
      <alignment horizontal="right" vertical="center"/>
    </xf>
    <xf numFmtId="180" fontId="7" fillId="0" borderId="25" xfId="0" applyNumberFormat="1" applyFont="1" applyBorder="1" applyAlignment="1">
      <alignment horizontal="right" vertical="center"/>
    </xf>
    <xf numFmtId="180" fontId="7" fillId="0" borderId="67" xfId="0" applyNumberFormat="1" applyFont="1" applyBorder="1" applyAlignment="1">
      <alignment horizontal="right" vertical="center"/>
    </xf>
    <xf numFmtId="180" fontId="7" fillId="0" borderId="4" xfId="0" applyNumberFormat="1" applyFont="1" applyBorder="1" applyAlignment="1">
      <alignment horizontal="right" vertical="center"/>
    </xf>
    <xf numFmtId="180" fontId="7" fillId="0" borderId="0" xfId="0" applyNumberFormat="1" applyFont="1" applyBorder="1" applyAlignment="1">
      <alignment horizontal="right" vertical="center"/>
    </xf>
    <xf numFmtId="180" fontId="7" fillId="0" borderId="62" xfId="0" applyNumberFormat="1" applyFont="1" applyBorder="1" applyAlignment="1">
      <alignment horizontal="right" vertical="center"/>
    </xf>
    <xf numFmtId="180" fontId="7" fillId="0" borderId="26" xfId="0" applyNumberFormat="1" applyFont="1" applyBorder="1" applyAlignment="1">
      <alignment horizontal="right" vertical="center"/>
    </xf>
    <xf numFmtId="180" fontId="7" fillId="0" borderId="51" xfId="0" applyNumberFormat="1" applyFont="1" applyBorder="1" applyAlignment="1">
      <alignment horizontal="right" vertical="center"/>
    </xf>
    <xf numFmtId="180" fontId="7" fillId="0" borderId="52" xfId="0" applyNumberFormat="1" applyFont="1" applyBorder="1" applyAlignment="1">
      <alignment horizontal="right" vertical="center"/>
    </xf>
    <xf numFmtId="180" fontId="7" fillId="0" borderId="37" xfId="0" applyNumberFormat="1" applyFont="1" applyBorder="1" applyAlignment="1">
      <alignment horizontal="right" vertical="center"/>
    </xf>
    <xf numFmtId="180" fontId="7" fillId="0" borderId="2" xfId="0" applyNumberFormat="1" applyFont="1" applyBorder="1" applyAlignment="1">
      <alignment horizontal="right" vertical="center"/>
    </xf>
    <xf numFmtId="180" fontId="7" fillId="0" borderId="27" xfId="0" applyNumberFormat="1" applyFont="1" applyBorder="1" applyAlignment="1">
      <alignment horizontal="right" vertical="center"/>
    </xf>
    <xf numFmtId="180" fontId="7" fillId="0" borderId="68" xfId="0" applyNumberFormat="1" applyFont="1" applyBorder="1" applyAlignment="1">
      <alignment horizontal="right" vertical="center"/>
    </xf>
    <xf numFmtId="180" fontId="7" fillId="0" borderId="7" xfId="0" applyNumberFormat="1" applyFont="1" applyBorder="1" applyAlignment="1">
      <alignment horizontal="right" vertical="center"/>
    </xf>
    <xf numFmtId="180" fontId="18" fillId="0" borderId="0" xfId="4" applyNumberFormat="1" applyFont="1" applyFill="1" applyBorder="1" applyAlignment="1">
      <alignment horizontal="right" vertical="center"/>
    </xf>
    <xf numFmtId="180" fontId="18" fillId="0" borderId="62" xfId="4" applyNumberFormat="1" applyFont="1" applyFill="1" applyBorder="1" applyAlignment="1">
      <alignment horizontal="right" vertical="center"/>
    </xf>
    <xf numFmtId="180" fontId="18" fillId="0" borderId="68" xfId="4" applyNumberFormat="1" applyFont="1" applyFill="1" applyBorder="1" applyAlignment="1">
      <alignment horizontal="right" vertical="center"/>
    </xf>
    <xf numFmtId="180" fontId="18" fillId="0" borderId="14" xfId="4" applyNumberFormat="1" applyFont="1" applyFill="1" applyBorder="1" applyAlignment="1">
      <alignment horizontal="right" vertical="center"/>
    </xf>
    <xf numFmtId="180" fontId="8" fillId="0" borderId="65" xfId="0" applyNumberFormat="1" applyFont="1" applyBorder="1" applyAlignment="1">
      <alignment horizontal="right" vertical="center"/>
    </xf>
    <xf numFmtId="180" fontId="8" fillId="0" borderId="29" xfId="0" applyNumberFormat="1" applyFont="1" applyBorder="1" applyAlignment="1">
      <alignment horizontal="right" vertical="center"/>
    </xf>
    <xf numFmtId="180" fontId="8" fillId="0" borderId="53" xfId="0" applyNumberFormat="1" applyFont="1" applyBorder="1" applyAlignment="1">
      <alignment horizontal="right" vertical="center"/>
    </xf>
    <xf numFmtId="180" fontId="8" fillId="0" borderId="54" xfId="0" applyNumberFormat="1" applyFont="1" applyBorder="1" applyAlignment="1">
      <alignment horizontal="right" vertical="center"/>
    </xf>
    <xf numFmtId="180" fontId="8" fillId="0" borderId="40" xfId="0" applyNumberFormat="1" applyFont="1" applyBorder="1" applyAlignment="1">
      <alignment horizontal="right" vertical="center"/>
    </xf>
    <xf numFmtId="180" fontId="18" fillId="0" borderId="9" xfId="4" applyNumberFormat="1" applyFont="1" applyFill="1" applyBorder="1" applyAlignment="1">
      <alignment horizontal="right" vertical="center"/>
    </xf>
    <xf numFmtId="180" fontId="18" fillId="0" borderId="28" xfId="4" applyNumberFormat="1" applyFont="1" applyFill="1" applyBorder="1" applyAlignment="1">
      <alignment horizontal="right" vertical="center"/>
    </xf>
    <xf numFmtId="180" fontId="18" fillId="0" borderId="69" xfId="4" applyNumberFormat="1" applyFont="1" applyFill="1" applyBorder="1" applyAlignment="1">
      <alignment horizontal="right" vertical="center"/>
    </xf>
    <xf numFmtId="180" fontId="18" fillId="0" borderId="15" xfId="4" applyNumberFormat="1" applyFont="1" applyFill="1" applyBorder="1" applyAlignment="1">
      <alignment horizontal="right" vertical="center"/>
    </xf>
    <xf numFmtId="49" fontId="15" fillId="0" borderId="77"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9" fillId="0" borderId="0" xfId="0" applyNumberFormat="1" applyFont="1" applyAlignment="1">
      <alignment vertical="center"/>
    </xf>
    <xf numFmtId="188" fontId="16" fillId="0" borderId="4" xfId="4" applyNumberFormat="1" applyFont="1" applyFill="1" applyBorder="1" applyAlignment="1">
      <alignment horizontal="right" vertical="center"/>
    </xf>
    <xf numFmtId="188" fontId="16" fillId="0" borderId="49" xfId="4" applyNumberFormat="1" applyFont="1" applyFill="1" applyBorder="1" applyAlignment="1">
      <alignment horizontal="right" vertical="center"/>
    </xf>
    <xf numFmtId="188" fontId="16" fillId="0" borderId="50" xfId="4" applyNumberFormat="1" applyFont="1" applyFill="1" applyBorder="1" applyAlignment="1">
      <alignment horizontal="right" vertical="center"/>
    </xf>
    <xf numFmtId="188" fontId="16" fillId="0" borderId="34" xfId="4" applyNumberFormat="1" applyFont="1" applyFill="1" applyBorder="1" applyAlignment="1">
      <alignment horizontal="right" vertical="center"/>
    </xf>
    <xf numFmtId="188" fontId="16" fillId="0" borderId="6" xfId="4" applyNumberFormat="1" applyFont="1" applyFill="1" applyBorder="1" applyAlignment="1">
      <alignment horizontal="right" vertical="center"/>
    </xf>
    <xf numFmtId="188" fontId="16" fillId="0" borderId="7" xfId="4" applyNumberFormat="1" applyFont="1" applyFill="1" applyBorder="1" applyAlignment="1">
      <alignment horizontal="right" vertical="center"/>
    </xf>
    <xf numFmtId="188" fontId="16" fillId="0" borderId="52" xfId="4" applyNumberFormat="1" applyFont="1" applyFill="1" applyBorder="1" applyAlignment="1">
      <alignment horizontal="right" vertical="center"/>
    </xf>
    <xf numFmtId="188" fontId="16" fillId="0" borderId="37" xfId="4" applyNumberFormat="1" applyFont="1" applyFill="1" applyBorder="1" applyAlignment="1">
      <alignment horizontal="right" vertical="center"/>
    </xf>
    <xf numFmtId="188" fontId="16" fillId="0" borderId="2" xfId="4" applyNumberFormat="1" applyFont="1" applyFill="1" applyBorder="1" applyAlignment="1">
      <alignment horizontal="right" vertical="center"/>
    </xf>
    <xf numFmtId="188" fontId="18" fillId="0" borderId="15" xfId="4" applyNumberFormat="1" applyFont="1" applyFill="1" applyBorder="1" applyAlignment="1">
      <alignment horizontal="right" vertical="center"/>
    </xf>
    <xf numFmtId="188" fontId="18" fillId="0" borderId="53" xfId="4" applyNumberFormat="1" applyFont="1" applyFill="1" applyBorder="1" applyAlignment="1">
      <alignment horizontal="right" vertical="center"/>
    </xf>
    <xf numFmtId="188" fontId="18" fillId="0" borderId="54" xfId="4" applyNumberFormat="1" applyFont="1" applyFill="1" applyBorder="1" applyAlignment="1">
      <alignment horizontal="right" vertical="center"/>
    </xf>
    <xf numFmtId="188" fontId="18" fillId="0" borderId="40" xfId="4" applyNumberFormat="1" applyFont="1" applyFill="1" applyBorder="1" applyAlignment="1">
      <alignment horizontal="right" vertical="center"/>
    </xf>
    <xf numFmtId="188" fontId="18" fillId="0" borderId="9" xfId="4" applyNumberFormat="1" applyFont="1" applyFill="1" applyBorder="1" applyAlignment="1">
      <alignment horizontal="right" vertical="center"/>
    </xf>
    <xf numFmtId="49" fontId="7" fillId="0" borderId="1" xfId="0" applyNumberFormat="1" applyFont="1" applyBorder="1" applyAlignment="1">
      <alignment horizontal="center" vertical="center"/>
    </xf>
    <xf numFmtId="49" fontId="6" fillId="0" borderId="14" xfId="0" applyNumberFormat="1" applyFont="1" applyBorder="1" applyAlignment="1">
      <alignment horizontal="center" vertical="center"/>
    </xf>
    <xf numFmtId="182" fontId="5" fillId="0" borderId="0" xfId="0" applyNumberFormat="1" applyFont="1" applyAlignment="1">
      <alignment vertical="center"/>
    </xf>
    <xf numFmtId="200" fontId="27" fillId="0" borderId="4" xfId="4" applyNumberFormat="1" applyFont="1" applyFill="1" applyBorder="1" applyAlignment="1">
      <alignment vertical="center"/>
    </xf>
    <xf numFmtId="200" fontId="27" fillId="0" borderId="6" xfId="4" applyNumberFormat="1" applyFont="1" applyFill="1" applyBorder="1" applyAlignment="1">
      <alignment vertical="center"/>
    </xf>
    <xf numFmtId="181" fontId="27" fillId="0" borderId="6" xfId="4" applyNumberFormat="1" applyFont="1" applyFill="1" applyBorder="1" applyAlignment="1">
      <alignment vertical="center"/>
    </xf>
    <xf numFmtId="200" fontId="28" fillId="0" borderId="7" xfId="0" applyNumberFormat="1" applyFont="1" applyBorder="1" applyAlignment="1">
      <alignment vertical="center"/>
    </xf>
    <xf numFmtId="200" fontId="28" fillId="0" borderId="2" xfId="0" applyNumberFormat="1" applyFont="1" applyBorder="1" applyAlignment="1">
      <alignment vertical="center"/>
    </xf>
    <xf numFmtId="181" fontId="28" fillId="0" borderId="2" xfId="0" applyNumberFormat="1" applyFont="1" applyBorder="1" applyAlignment="1">
      <alignment vertical="center"/>
    </xf>
    <xf numFmtId="200" fontId="27" fillId="0" borderId="7" xfId="4" applyNumberFormat="1" applyFont="1" applyFill="1" applyBorder="1" applyAlignment="1">
      <alignment vertical="center"/>
    </xf>
    <xf numFmtId="200" fontId="27" fillId="0" borderId="2" xfId="4" applyNumberFormat="1" applyFont="1" applyFill="1" applyBorder="1" applyAlignment="1">
      <alignment horizontal="right" vertical="center"/>
    </xf>
    <xf numFmtId="200" fontId="27" fillId="0" borderId="2" xfId="4" applyNumberFormat="1" applyFont="1" applyFill="1" applyBorder="1" applyAlignment="1">
      <alignment vertical="center"/>
    </xf>
    <xf numFmtId="181" fontId="27" fillId="0" borderId="2" xfId="4" applyNumberFormat="1" applyFont="1" applyFill="1" applyBorder="1" applyAlignment="1">
      <alignment vertical="center"/>
    </xf>
    <xf numFmtId="200" fontId="28" fillId="0" borderId="2" xfId="0" applyNumberFormat="1" applyFont="1" applyBorder="1" applyAlignment="1">
      <alignment horizontal="right" vertical="center"/>
    </xf>
    <xf numFmtId="200" fontId="27" fillId="0" borderId="7" xfId="4" applyNumberFormat="1" applyFont="1" applyFill="1" applyBorder="1" applyAlignment="1">
      <alignment horizontal="right" vertical="center"/>
    </xf>
    <xf numFmtId="177" fontId="27" fillId="0" borderId="2" xfId="4" applyNumberFormat="1" applyFont="1" applyFill="1" applyBorder="1" applyAlignment="1">
      <alignment vertical="center"/>
    </xf>
    <xf numFmtId="177" fontId="28" fillId="0" borderId="2" xfId="0" applyNumberFormat="1" applyFont="1" applyBorder="1" applyAlignment="1">
      <alignment vertical="center"/>
    </xf>
    <xf numFmtId="0" fontId="13" fillId="0" borderId="0" xfId="0" applyNumberFormat="1" applyFont="1" applyAlignment="1">
      <alignment vertical="center"/>
    </xf>
    <xf numFmtId="198" fontId="25" fillId="0" borderId="15" xfId="4" applyNumberFormat="1" applyFont="1" applyFill="1" applyBorder="1" applyAlignment="1">
      <alignment vertical="center"/>
    </xf>
    <xf numFmtId="198" fontId="25" fillId="0" borderId="9" xfId="4" applyNumberFormat="1" applyFont="1" applyFill="1" applyBorder="1" applyAlignment="1">
      <alignment vertical="center"/>
    </xf>
    <xf numFmtId="49" fontId="6" fillId="0" borderId="12" xfId="0" applyNumberFormat="1" applyFont="1" applyBorder="1" applyAlignment="1">
      <alignment horizontal="center" vertical="center" wrapText="1"/>
    </xf>
    <xf numFmtId="180" fontId="27" fillId="0" borderId="0" xfId="4" applyNumberFormat="1" applyFont="1" applyFill="1" applyBorder="1" applyAlignment="1">
      <alignment horizontal="right" vertical="center"/>
    </xf>
    <xf numFmtId="180" fontId="28" fillId="0" borderId="0" xfId="0" applyNumberFormat="1" applyFont="1" applyBorder="1" applyAlignment="1">
      <alignment horizontal="right" vertical="center"/>
    </xf>
    <xf numFmtId="49" fontId="15" fillId="0" borderId="0" xfId="0" applyNumberFormat="1" applyFont="1" applyBorder="1" applyAlignment="1">
      <alignment horizontal="center" vertical="center"/>
    </xf>
    <xf numFmtId="199" fontId="27" fillId="0" borderId="4" xfId="4" applyNumberFormat="1" applyFont="1" applyFill="1" applyBorder="1" applyAlignment="1">
      <alignment horizontal="right" vertical="center"/>
    </xf>
    <xf numFmtId="199" fontId="27" fillId="0" borderId="6" xfId="4" applyNumberFormat="1" applyFont="1" applyFill="1" applyBorder="1" applyAlignment="1">
      <alignment horizontal="right" vertical="center"/>
    </xf>
    <xf numFmtId="199" fontId="28" fillId="0" borderId="6" xfId="0" applyNumberFormat="1" applyFont="1" applyBorder="1" applyAlignment="1">
      <alignment horizontal="right" vertical="center"/>
    </xf>
    <xf numFmtId="180" fontId="27" fillId="0" borderId="6" xfId="4" applyNumberFormat="1" applyFont="1" applyFill="1" applyBorder="1" applyAlignment="1">
      <alignment horizontal="right" vertical="center"/>
    </xf>
    <xf numFmtId="199" fontId="28" fillId="0" borderId="7" xfId="0" applyNumberFormat="1" applyFont="1" applyBorder="1" applyAlignment="1">
      <alignment horizontal="right" vertical="center"/>
    </xf>
    <xf numFmtId="199" fontId="28" fillId="0" borderId="2" xfId="0" applyNumberFormat="1" applyFont="1" applyBorder="1" applyAlignment="1">
      <alignment horizontal="right" vertical="center"/>
    </xf>
    <xf numFmtId="180" fontId="28" fillId="0" borderId="2" xfId="0" applyNumberFormat="1" applyFont="1" applyBorder="1" applyAlignment="1">
      <alignment horizontal="right" vertical="center"/>
    </xf>
    <xf numFmtId="199" fontId="27" fillId="0" borderId="7" xfId="4" applyNumberFormat="1" applyFont="1" applyFill="1" applyBorder="1" applyAlignment="1">
      <alignment horizontal="right" vertical="center"/>
    </xf>
    <xf numFmtId="199" fontId="27" fillId="0" borderId="2" xfId="4" applyNumberFormat="1" applyFont="1" applyFill="1" applyBorder="1" applyAlignment="1">
      <alignment horizontal="right" vertical="center"/>
    </xf>
    <xf numFmtId="180" fontId="27" fillId="0" borderId="2" xfId="4" applyNumberFormat="1" applyFont="1" applyFill="1" applyBorder="1" applyAlignment="1">
      <alignment horizontal="right" vertical="center"/>
    </xf>
    <xf numFmtId="180" fontId="27" fillId="0" borderId="7" xfId="4" applyNumberFormat="1" applyFont="1" applyFill="1" applyBorder="1" applyAlignment="1">
      <alignment vertical="center"/>
    </xf>
    <xf numFmtId="180" fontId="27" fillId="0" borderId="2" xfId="4" applyNumberFormat="1" applyFont="1" applyFill="1" applyBorder="1" applyAlignment="1">
      <alignment vertical="center"/>
    </xf>
    <xf numFmtId="180" fontId="28" fillId="0" borderId="2" xfId="0" applyNumberFormat="1" applyFont="1" applyBorder="1" applyAlignment="1">
      <alignment vertical="center"/>
    </xf>
    <xf numFmtId="180" fontId="25" fillId="0" borderId="15" xfId="4" applyNumberFormat="1" applyFont="1" applyFill="1" applyBorder="1" applyAlignment="1">
      <alignment vertical="center"/>
    </xf>
    <xf numFmtId="180" fontId="25" fillId="0" borderId="9" xfId="4" applyNumberFormat="1" applyFont="1" applyFill="1" applyBorder="1" applyAlignment="1">
      <alignment vertical="center"/>
    </xf>
    <xf numFmtId="180" fontId="26" fillId="0" borderId="9" xfId="0" applyNumberFormat="1" applyFont="1" applyBorder="1" applyAlignment="1">
      <alignment vertical="center"/>
    </xf>
    <xf numFmtId="49" fontId="6" fillId="0" borderId="19" xfId="0" applyNumberFormat="1" applyFont="1" applyBorder="1" applyAlignment="1">
      <alignment horizontal="distributed" vertical="center" indent="20"/>
    </xf>
    <xf numFmtId="49" fontId="6" fillId="0" borderId="10" xfId="0" applyNumberFormat="1" applyFont="1" applyBorder="1" applyAlignment="1">
      <alignment horizontal="distributed" vertical="center" indent="20"/>
    </xf>
    <xf numFmtId="181" fontId="27" fillId="0" borderId="4" xfId="4" applyNumberFormat="1" applyFont="1" applyFill="1" applyBorder="1" applyAlignment="1">
      <alignment vertical="center"/>
    </xf>
    <xf numFmtId="181" fontId="27" fillId="0" borderId="6" xfId="4" applyNumberFormat="1" applyFont="1" applyFill="1" applyBorder="1" applyAlignment="1">
      <alignment horizontal="right" vertical="center"/>
    </xf>
    <xf numFmtId="181" fontId="28" fillId="0" borderId="7" xfId="0" applyNumberFormat="1" applyFont="1" applyBorder="1" applyAlignment="1">
      <alignment vertical="center"/>
    </xf>
    <xf numFmtId="181" fontId="28" fillId="0" borderId="2" xfId="0" applyNumberFormat="1" applyFont="1" applyBorder="1" applyAlignment="1">
      <alignment horizontal="right" vertical="center"/>
    </xf>
    <xf numFmtId="181" fontId="27" fillId="0" borderId="2" xfId="4" applyNumberFormat="1" applyFont="1" applyFill="1" applyBorder="1" applyAlignment="1">
      <alignment horizontal="right" vertical="center"/>
    </xf>
    <xf numFmtId="181" fontId="27" fillId="0" borderId="7" xfId="4" applyNumberFormat="1" applyFont="1" applyFill="1" applyBorder="1" applyAlignment="1">
      <alignment vertical="center"/>
    </xf>
    <xf numFmtId="181" fontId="27" fillId="0" borderId="7" xfId="4" applyNumberFormat="1" applyFont="1" applyFill="1" applyBorder="1" applyAlignment="1">
      <alignment horizontal="right" vertical="center"/>
    </xf>
    <xf numFmtId="181" fontId="25" fillId="0" borderId="15" xfId="4" applyNumberFormat="1" applyFont="1" applyFill="1" applyBorder="1" applyAlignment="1">
      <alignment vertical="center"/>
    </xf>
    <xf numFmtId="181" fontId="25" fillId="0" borderId="9" xfId="4" applyNumberFormat="1" applyFont="1" applyFill="1" applyBorder="1" applyAlignment="1">
      <alignment horizontal="right" vertical="center"/>
    </xf>
    <xf numFmtId="49" fontId="13" fillId="0" borderId="9"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6" fillId="0" borderId="1" xfId="0" applyNumberFormat="1" applyFont="1" applyBorder="1" applyAlignment="1">
      <alignment horizontal="left" vertical="center"/>
    </xf>
    <xf numFmtId="49" fontId="13"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176" fontId="6" fillId="0" borderId="14" xfId="0" applyNumberFormat="1" applyFont="1" applyBorder="1" applyAlignment="1">
      <alignment vertical="center"/>
    </xf>
    <xf numFmtId="49" fontId="6" fillId="0" borderId="14" xfId="0" applyNumberFormat="1" applyFont="1" applyBorder="1" applyAlignment="1">
      <alignment vertical="center"/>
    </xf>
    <xf numFmtId="180" fontId="27" fillId="0" borderId="4" xfId="4" applyNumberFormat="1" applyFont="1" applyFill="1" applyBorder="1" applyAlignment="1">
      <alignment vertical="center"/>
    </xf>
    <xf numFmtId="180" fontId="28" fillId="0" borderId="6" xfId="0" applyNumberFormat="1" applyFont="1" applyBorder="1" applyAlignment="1">
      <alignment horizontal="right" vertical="center"/>
    </xf>
    <xf numFmtId="180" fontId="28" fillId="0" borderId="7" xfId="0" applyNumberFormat="1" applyFont="1" applyBorder="1" applyAlignment="1">
      <alignment vertical="center"/>
    </xf>
    <xf numFmtId="180" fontId="27" fillId="0" borderId="7" xfId="4" applyNumberFormat="1" applyFont="1" applyFill="1" applyBorder="1" applyAlignment="1">
      <alignment horizontal="right" vertical="center"/>
    </xf>
    <xf numFmtId="180" fontId="25" fillId="0" borderId="9" xfId="4" applyNumberFormat="1" applyFont="1" applyFill="1" applyBorder="1" applyAlignment="1">
      <alignment horizontal="right" vertical="center"/>
    </xf>
    <xf numFmtId="180" fontId="26" fillId="0" borderId="9" xfId="0" applyNumberFormat="1" applyFont="1" applyBorder="1" applyAlignment="1">
      <alignment horizontal="right" vertical="center"/>
    </xf>
    <xf numFmtId="49" fontId="6" fillId="0" borderId="0" xfId="0" applyNumberFormat="1" applyFont="1" applyAlignment="1">
      <alignment horizontal="left" vertical="center"/>
    </xf>
    <xf numFmtId="181" fontId="27" fillId="0" borderId="4" xfId="4" applyNumberFormat="1" applyFont="1" applyFill="1" applyBorder="1" applyAlignment="1">
      <alignment horizontal="right" vertical="center"/>
    </xf>
    <xf numFmtId="181" fontId="28" fillId="0" borderId="7" xfId="0" applyNumberFormat="1" applyFont="1" applyBorder="1" applyAlignment="1">
      <alignment horizontal="right" vertical="center"/>
    </xf>
    <xf numFmtId="181" fontId="25" fillId="0" borderId="15" xfId="4" applyNumberFormat="1" applyFont="1" applyFill="1" applyBorder="1" applyAlignment="1">
      <alignment horizontal="right" vertical="center"/>
    </xf>
    <xf numFmtId="49" fontId="13" fillId="0" borderId="0" xfId="0" applyNumberFormat="1" applyFont="1" applyBorder="1" applyAlignment="1">
      <alignment vertical="center"/>
    </xf>
    <xf numFmtId="180" fontId="27" fillId="0" borderId="4" xfId="4" applyNumberFormat="1" applyFont="1" applyFill="1" applyBorder="1" applyAlignment="1">
      <alignment horizontal="right" vertical="center"/>
    </xf>
    <xf numFmtId="180" fontId="28" fillId="0" borderId="7" xfId="0" applyNumberFormat="1" applyFont="1" applyBorder="1" applyAlignment="1">
      <alignment horizontal="right" vertical="center"/>
    </xf>
    <xf numFmtId="180" fontId="25" fillId="0" borderId="15" xfId="4" applyNumberFormat="1" applyFont="1" applyFill="1" applyBorder="1" applyAlignment="1">
      <alignment horizontal="right" vertical="center"/>
    </xf>
    <xf numFmtId="49" fontId="15" fillId="0" borderId="0" xfId="0" applyNumberFormat="1" applyFont="1" applyAlignment="1">
      <alignment horizontal="left" vertical="center"/>
    </xf>
    <xf numFmtId="181" fontId="25" fillId="0" borderId="9" xfId="4" applyNumberFormat="1" applyFont="1" applyFill="1" applyBorder="1" applyAlignment="1">
      <alignment vertical="center"/>
    </xf>
    <xf numFmtId="180" fontId="27" fillId="0" borderId="6" xfId="4" applyNumberFormat="1" applyFont="1" applyFill="1" applyBorder="1" applyAlignment="1">
      <alignment vertical="center"/>
    </xf>
    <xf numFmtId="180" fontId="28" fillId="0" borderId="6" xfId="0" applyNumberFormat="1" applyFont="1" applyBorder="1" applyAlignment="1">
      <alignment vertical="center"/>
    </xf>
    <xf numFmtId="49" fontId="6" fillId="0" borderId="11" xfId="0" applyNumberFormat="1" applyFont="1" applyBorder="1" applyAlignment="1">
      <alignment horizontal="left" vertical="center"/>
    </xf>
    <xf numFmtId="0" fontId="15" fillId="0" borderId="0" xfId="0" applyNumberFormat="1" applyFont="1" applyFill="1" applyAlignment="1">
      <alignment horizontal="left" vertical="center"/>
    </xf>
    <xf numFmtId="0" fontId="6" fillId="0" borderId="0" xfId="0" applyNumberFormat="1" applyFont="1" applyFill="1" applyAlignment="1">
      <alignment vertical="center" wrapText="1"/>
    </xf>
    <xf numFmtId="0" fontId="0" fillId="0" borderId="0" xfId="0" applyAlignment="1">
      <alignment vertical="center"/>
    </xf>
    <xf numFmtId="0" fontId="6" fillId="0" borderId="28" xfId="0" applyNumberFormat="1" applyFont="1" applyFill="1" applyBorder="1" applyAlignment="1">
      <alignment horizontal="center" vertical="center" wrapText="1"/>
    </xf>
    <xf numFmtId="0" fontId="0" fillId="0" borderId="25" xfId="0" applyBorder="1" applyAlignment="1">
      <alignment horizontal="center" vertical="center"/>
    </xf>
    <xf numFmtId="0" fontId="6" fillId="0" borderId="9" xfId="0" applyNumberFormat="1" applyFont="1" applyFill="1" applyBorder="1" applyAlignment="1">
      <alignment horizontal="center" vertical="center" wrapText="1"/>
    </xf>
    <xf numFmtId="0" fontId="0" fillId="0" borderId="6" xfId="0" applyBorder="1" applyAlignment="1">
      <alignment horizontal="center" vertical="center"/>
    </xf>
    <xf numFmtId="0" fontId="6" fillId="0" borderId="29" xfId="0" applyNumberFormat="1" applyFont="1" applyFill="1" applyBorder="1" applyAlignment="1">
      <alignment horizontal="center" vertical="center" wrapText="1"/>
    </xf>
    <xf numFmtId="0" fontId="0" fillId="0" borderId="24" xfId="0" applyBorder="1" applyAlignment="1">
      <alignment horizontal="center" vertical="center"/>
    </xf>
    <xf numFmtId="0" fontId="4" fillId="0" borderId="0" xfId="1" applyNumberFormat="1" applyFill="1" applyAlignment="1">
      <alignment vertical="center"/>
    </xf>
    <xf numFmtId="0" fontId="4" fillId="0" borderId="0" xfId="1" applyAlignment="1">
      <alignment vertical="center"/>
    </xf>
    <xf numFmtId="0" fontId="15" fillId="0" borderId="0" xfId="0" applyNumberFormat="1" applyFont="1" applyFill="1" applyAlignment="1">
      <alignment vertical="center" wrapText="1"/>
    </xf>
    <xf numFmtId="0" fontId="30" fillId="0" borderId="0" xfId="0" applyFont="1" applyAlignment="1">
      <alignment vertical="center" wrapText="1"/>
    </xf>
    <xf numFmtId="0" fontId="6" fillId="0" borderId="13"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31"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30"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15" xfId="0" applyNumberFormat="1" applyFont="1" applyFill="1" applyBorder="1" applyAlignment="1">
      <alignment horizontal="center" vertical="center" wrapText="1"/>
    </xf>
    <xf numFmtId="0" fontId="0" fillId="0" borderId="4" xfId="0" applyBorder="1" applyAlignment="1">
      <alignment horizontal="center" vertical="center"/>
    </xf>
    <xf numFmtId="0" fontId="6" fillId="0" borderId="15" xfId="0" applyNumberFormat="1" applyFont="1" applyFill="1"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6" fillId="0" borderId="9" xfId="0" applyNumberFormat="1" applyFont="1" applyFill="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6" fillId="0" borderId="2"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shrinkToFit="1"/>
    </xf>
    <xf numFmtId="0" fontId="6" fillId="0" borderId="10" xfId="0" applyNumberFormat="1" applyFont="1" applyFill="1" applyBorder="1" applyAlignment="1">
      <alignment horizontal="center" vertical="center" shrinkToFit="1"/>
    </xf>
    <xf numFmtId="49" fontId="6" fillId="0" borderId="14" xfId="0" applyNumberFormat="1" applyFont="1" applyBorder="1" applyAlignment="1">
      <alignment horizontal="center" vertical="center"/>
    </xf>
    <xf numFmtId="0" fontId="0" fillId="0" borderId="1" xfId="0" applyBorder="1" applyAlignment="1">
      <alignment horizontal="center" vertical="center"/>
    </xf>
    <xf numFmtId="49" fontId="6" fillId="0" borderId="11"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12" fillId="0" borderId="0" xfId="0" applyNumberFormat="1" applyFont="1" applyAlignment="1">
      <alignment horizontal="center"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2"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38" xfId="0" applyNumberFormat="1" applyFont="1" applyBorder="1" applyAlignment="1">
      <alignment horizontal="center" vertical="center"/>
    </xf>
    <xf numFmtId="0" fontId="0" fillId="0" borderId="32" xfId="0" applyBorder="1" applyAlignment="1">
      <alignment horizontal="center" vertical="center"/>
    </xf>
    <xf numFmtId="0" fontId="5" fillId="0" borderId="12" xfId="10" applyFont="1" applyBorder="1" applyAlignment="1">
      <alignment horizontal="center" vertical="center" wrapText="1"/>
    </xf>
    <xf numFmtId="0" fontId="5" fillId="0" borderId="8" xfId="10" applyFont="1" applyBorder="1" applyAlignment="1">
      <alignment horizontal="center" vertical="center"/>
    </xf>
    <xf numFmtId="0" fontId="5" fillId="0" borderId="9" xfId="10" applyFont="1" applyBorder="1" applyAlignment="1">
      <alignment horizontal="center" vertical="center" wrapText="1"/>
    </xf>
    <xf numFmtId="0" fontId="5" fillId="0" borderId="2" xfId="10" applyFont="1" applyBorder="1" applyAlignment="1">
      <alignment horizontal="center" vertical="center"/>
    </xf>
    <xf numFmtId="0" fontId="5" fillId="0" borderId="6" xfId="10" applyFont="1" applyBorder="1" applyAlignment="1">
      <alignment horizontal="center" vertical="center"/>
    </xf>
    <xf numFmtId="0" fontId="5" fillId="0" borderId="15" xfId="10" applyFont="1" applyBorder="1" applyAlignment="1">
      <alignment horizontal="center" vertical="center" wrapText="1"/>
    </xf>
    <xf numFmtId="0" fontId="5" fillId="0" borderId="7" xfId="10" applyFont="1" applyBorder="1" applyAlignment="1">
      <alignment horizontal="center" vertical="center"/>
    </xf>
    <xf numFmtId="0" fontId="5" fillId="0" borderId="4" xfId="10" applyFont="1" applyBorder="1" applyAlignment="1">
      <alignment horizontal="center" vertical="center"/>
    </xf>
    <xf numFmtId="0" fontId="5" fillId="0" borderId="48" xfId="10" applyFont="1" applyBorder="1" applyAlignment="1">
      <alignment horizontal="center" vertical="center" wrapText="1"/>
    </xf>
    <xf numFmtId="0" fontId="5" fillId="0" borderId="48" xfId="10" applyFont="1" applyBorder="1" applyAlignment="1">
      <alignment horizontal="center" vertical="center"/>
    </xf>
    <xf numFmtId="0" fontId="5" fillId="0" borderId="11" xfId="10" applyFont="1" applyBorder="1" applyAlignment="1">
      <alignment horizontal="center" vertical="center" wrapText="1"/>
    </xf>
    <xf numFmtId="0" fontId="5" fillId="0" borderId="11" xfId="10" applyFont="1" applyBorder="1" applyAlignment="1">
      <alignment horizontal="center" vertical="center"/>
    </xf>
    <xf numFmtId="0" fontId="5" fillId="0" borderId="9" xfId="10" applyFont="1" applyBorder="1" applyAlignment="1">
      <alignment horizontal="center" vertical="center"/>
    </xf>
    <xf numFmtId="49" fontId="6" fillId="0" borderId="0" xfId="0" applyNumberFormat="1" applyFont="1" applyAlignment="1">
      <alignment vertical="center"/>
    </xf>
    <xf numFmtId="49" fontId="5" fillId="0" borderId="0" xfId="0" applyNumberFormat="1" applyFont="1" applyAlignment="1">
      <alignment horizontal="center" vertical="center"/>
    </xf>
    <xf numFmtId="49" fontId="7" fillId="0" borderId="19"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15" fillId="0" borderId="0" xfId="0" applyNumberFormat="1" applyFont="1" applyAlignment="1">
      <alignment horizontal="left" vertical="center"/>
    </xf>
    <xf numFmtId="49" fontId="7" fillId="0" borderId="17"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12" fillId="0" borderId="0" xfId="0" applyNumberFormat="1" applyFont="1" applyAlignment="1">
      <alignment horizontal="distributed" vertical="center" indent="18"/>
    </xf>
    <xf numFmtId="49" fontId="8" fillId="0" borderId="14" xfId="0" applyNumberFormat="1" applyFont="1" applyBorder="1" applyAlignment="1">
      <alignment horizontal="distributed" vertical="center" indent="2"/>
    </xf>
    <xf numFmtId="49" fontId="8" fillId="0" borderId="13" xfId="0" applyNumberFormat="1" applyFont="1" applyBorder="1" applyAlignment="1">
      <alignment horizontal="distributed" vertical="center" indent="2"/>
    </xf>
    <xf numFmtId="49" fontId="15" fillId="0" borderId="21"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4" xfId="0" applyNumberFormat="1" applyFont="1" applyBorder="1" applyAlignment="1">
      <alignment horizontal="center" vertical="center"/>
    </xf>
    <xf numFmtId="49" fontId="22" fillId="0" borderId="0" xfId="0" applyNumberFormat="1" applyFont="1" applyAlignment="1">
      <alignment horizontal="center" vertical="center"/>
    </xf>
    <xf numFmtId="0" fontId="0" fillId="0" borderId="0" xfId="0" applyAlignment="1">
      <alignment horizontal="center"/>
    </xf>
    <xf numFmtId="49" fontId="6" fillId="0" borderId="18"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21" xfId="0" applyNumberFormat="1" applyFont="1" applyBorder="1" applyAlignment="1">
      <alignment horizontal="center" vertical="center" wrapText="1"/>
    </xf>
    <xf numFmtId="49" fontId="7" fillId="0" borderId="2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20"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8"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5" fillId="0" borderId="7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28"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69" xfId="0" applyNumberFormat="1" applyFont="1"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xf>
    <xf numFmtId="49" fontId="15" fillId="0" borderId="53" xfId="0" applyNumberFormat="1" applyFont="1" applyFill="1" applyBorder="1" applyAlignment="1">
      <alignment horizontal="center" vertical="center" wrapText="1"/>
    </xf>
    <xf numFmtId="0" fontId="0" fillId="0" borderId="51" xfId="0" applyBorder="1" applyAlignment="1">
      <alignment horizontal="center" vertical="center"/>
    </xf>
    <xf numFmtId="0" fontId="0" fillId="0" borderId="49" xfId="0" applyBorder="1" applyAlignment="1">
      <alignment horizontal="center" vertical="center"/>
    </xf>
    <xf numFmtId="49" fontId="7" fillId="0" borderId="0" xfId="0" applyNumberFormat="1" applyFont="1" applyAlignment="1">
      <alignment horizontal="center" vertical="center"/>
    </xf>
    <xf numFmtId="49" fontId="15" fillId="0" borderId="15"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10" xfId="0" applyNumberFormat="1" applyFont="1" applyBorder="1" applyAlignment="1">
      <alignment horizontal="center" vertical="center"/>
    </xf>
    <xf numFmtId="49" fontId="5" fillId="0" borderId="65" xfId="0" applyNumberFormat="1" applyFont="1" applyBorder="1" applyAlignment="1">
      <alignment horizontal="center" vertical="center" wrapText="1"/>
    </xf>
    <xf numFmtId="49" fontId="5" fillId="0" borderId="62" xfId="0" applyNumberFormat="1" applyFont="1" applyBorder="1" applyAlignment="1">
      <alignment horizontal="center" vertical="center" wrapText="1"/>
    </xf>
    <xf numFmtId="0" fontId="0" fillId="0" borderId="62" xfId="0" applyFont="1" applyBorder="1" applyAlignment="1">
      <alignment horizontal="center" vertical="center" wrapText="1"/>
    </xf>
    <xf numFmtId="0" fontId="0" fillId="0" borderId="59" xfId="0" applyFont="1" applyBorder="1" applyAlignment="1">
      <alignment horizontal="center" vertical="center" wrapText="1"/>
    </xf>
    <xf numFmtId="49" fontId="15" fillId="0" borderId="6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7"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12" fillId="0" borderId="0" xfId="0" applyNumberFormat="1" applyFont="1" applyAlignment="1">
      <alignment horizontal="distributed" vertical="center" indent="20"/>
    </xf>
    <xf numFmtId="49" fontId="6" fillId="0" borderId="13"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5" fillId="0" borderId="0" xfId="0" applyNumberFormat="1" applyFont="1" applyBorder="1" applyAlignment="1">
      <alignment horizontal="center" vertical="center"/>
    </xf>
    <xf numFmtId="49" fontId="7" fillId="0" borderId="15"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5" fillId="0" borderId="0" xfId="0" applyNumberFormat="1" applyFont="1" applyAlignment="1">
      <alignment horizontal="center" vertical="center" shrinkToFit="1"/>
    </xf>
    <xf numFmtId="0" fontId="0" fillId="0" borderId="0" xfId="0" applyAlignment="1">
      <alignment vertical="center" shrinkToFit="1"/>
    </xf>
    <xf numFmtId="49" fontId="6" fillId="0" borderId="53"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15" fillId="0" borderId="31" xfId="0" applyNumberFormat="1" applyFont="1" applyBorder="1" applyAlignment="1">
      <alignment horizontal="center" vertical="center"/>
    </xf>
    <xf numFmtId="49" fontId="15" fillId="0" borderId="30" xfId="0" applyNumberFormat="1" applyFont="1" applyBorder="1" applyAlignment="1">
      <alignment horizontal="center" vertical="center"/>
    </xf>
    <xf numFmtId="49" fontId="5" fillId="0" borderId="78"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49" fontId="6" fillId="0" borderId="50" xfId="0" applyNumberFormat="1" applyFont="1" applyBorder="1" applyAlignment="1">
      <alignment horizontal="center" vertical="center" wrapText="1"/>
    </xf>
    <xf numFmtId="49" fontId="6" fillId="0" borderId="9"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65"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59"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5" fillId="0" borderId="17"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80"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79" xfId="0" applyNumberFormat="1" applyFont="1" applyBorder="1" applyAlignment="1">
      <alignment horizontal="center" vertical="center"/>
    </xf>
    <xf numFmtId="49" fontId="15" fillId="0" borderId="38" xfId="0" applyNumberFormat="1" applyFont="1" applyBorder="1" applyAlignment="1">
      <alignment horizontal="center" vertical="center"/>
    </xf>
    <xf numFmtId="0" fontId="0" fillId="0" borderId="35" xfId="0" applyBorder="1" applyAlignment="1">
      <alignment horizontal="center" vertical="center"/>
    </xf>
    <xf numFmtId="0" fontId="0" fillId="0" borderId="0" xfId="0" applyAlignment="1"/>
    <xf numFmtId="49" fontId="7" fillId="0" borderId="1" xfId="0" applyNumberFormat="1" applyFont="1" applyBorder="1" applyAlignment="1">
      <alignment horizontal="center" vertical="center"/>
    </xf>
    <xf numFmtId="49" fontId="7" fillId="0" borderId="12" xfId="0" applyNumberFormat="1" applyFont="1" applyBorder="1" applyAlignment="1">
      <alignment horizontal="center" vertical="center" wrapText="1"/>
    </xf>
    <xf numFmtId="0" fontId="0" fillId="0" borderId="4" xfId="0" applyBorder="1" applyAlignment="1">
      <alignment horizontal="center" vertical="center" wrapText="1"/>
    </xf>
    <xf numFmtId="49" fontId="6" fillId="0" borderId="11" xfId="0" applyNumberFormat="1" applyFont="1" applyBorder="1" applyAlignment="1">
      <alignment horizontal="center" vertical="center" wrapText="1"/>
    </xf>
    <xf numFmtId="49" fontId="15" fillId="0" borderId="0" xfId="0" applyNumberFormat="1" applyFont="1" applyAlignment="1">
      <alignment horizontal="center" vertical="top"/>
    </xf>
    <xf numFmtId="49" fontId="13" fillId="0" borderId="0" xfId="0" applyNumberFormat="1" applyFont="1" applyBorder="1" applyAlignment="1">
      <alignment horizontal="center" vertical="center"/>
    </xf>
  </cellXfs>
  <cellStyles count="11">
    <cellStyle name="ハイパーリンク" xfId="1" builtinId="8"/>
    <cellStyle name="桁区切り 2" xfId="3"/>
    <cellStyle name="桁区切り 3" xfId="6"/>
    <cellStyle name="桁区切り 4" xfId="7"/>
    <cellStyle name="標準" xfId="0" builtinId="0"/>
    <cellStyle name="標準 2" xfId="2"/>
    <cellStyle name="標準 3" xfId="5"/>
    <cellStyle name="標準 4" xfId="8"/>
    <cellStyle name="標準 5" xfId="10"/>
    <cellStyle name="標準_JB16" xfId="4"/>
    <cellStyle name="標準_第7表"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abSelected="1" zoomScale="85" zoomScaleNormal="85" workbookViewId="0"/>
  </sheetViews>
  <sheetFormatPr defaultRowHeight="21" customHeight="1" x14ac:dyDescent="0.15"/>
  <cols>
    <col min="1" max="1" width="1.875" style="1" customWidth="1"/>
    <col min="2" max="2" width="4.75" style="1" customWidth="1"/>
    <col min="3" max="3" width="102.625" style="1" bestFit="1" customWidth="1"/>
    <col min="4" max="16384" width="9" style="1"/>
  </cols>
  <sheetData>
    <row r="2" spans="2:3" ht="21" customHeight="1" x14ac:dyDescent="0.15">
      <c r="B2" s="2" t="s">
        <v>596</v>
      </c>
    </row>
    <row r="4" spans="2:3" ht="21" customHeight="1" x14ac:dyDescent="0.15">
      <c r="C4" s="3" t="s">
        <v>580</v>
      </c>
    </row>
    <row r="5" spans="2:3" ht="21" customHeight="1" x14ac:dyDescent="0.15">
      <c r="C5" s="3" t="s">
        <v>581</v>
      </c>
    </row>
    <row r="6" spans="2:3" ht="21" customHeight="1" x14ac:dyDescent="0.15">
      <c r="C6" s="3" t="s">
        <v>582</v>
      </c>
    </row>
    <row r="7" spans="2:3" ht="21" customHeight="1" x14ac:dyDescent="0.15">
      <c r="C7" s="3" t="s">
        <v>583</v>
      </c>
    </row>
    <row r="8" spans="2:3" ht="21" customHeight="1" x14ac:dyDescent="0.15">
      <c r="C8" s="3" t="s">
        <v>584</v>
      </c>
    </row>
    <row r="9" spans="2:3" ht="21" customHeight="1" x14ac:dyDescent="0.15">
      <c r="C9" s="3" t="s">
        <v>579</v>
      </c>
    </row>
    <row r="10" spans="2:3" ht="21" customHeight="1" x14ac:dyDescent="0.15">
      <c r="C10" s="3" t="s">
        <v>585</v>
      </c>
    </row>
    <row r="11" spans="2:3" ht="21" customHeight="1" x14ac:dyDescent="0.15">
      <c r="C11" s="3" t="s">
        <v>586</v>
      </c>
    </row>
    <row r="12" spans="2:3" ht="21" customHeight="1" x14ac:dyDescent="0.15">
      <c r="C12" s="3" t="s">
        <v>587</v>
      </c>
    </row>
    <row r="13" spans="2:3" ht="21" customHeight="1" x14ac:dyDescent="0.15">
      <c r="C13" s="3" t="s">
        <v>595</v>
      </c>
    </row>
    <row r="14" spans="2:3" ht="21" customHeight="1" x14ac:dyDescent="0.15">
      <c r="C14" s="3" t="s">
        <v>588</v>
      </c>
    </row>
    <row r="15" spans="2:3" ht="21" customHeight="1" x14ac:dyDescent="0.15">
      <c r="C15" s="3" t="s">
        <v>590</v>
      </c>
    </row>
    <row r="16" spans="2:3" ht="21" customHeight="1" x14ac:dyDescent="0.15">
      <c r="C16" s="3" t="s">
        <v>591</v>
      </c>
    </row>
    <row r="17" spans="3:3" ht="21" customHeight="1" x14ac:dyDescent="0.15">
      <c r="C17" s="3" t="s">
        <v>593</v>
      </c>
    </row>
    <row r="18" spans="3:3" ht="21" customHeight="1" x14ac:dyDescent="0.15">
      <c r="C18"/>
    </row>
  </sheetData>
  <phoneticPr fontId="2"/>
  <hyperlinks>
    <hyperlink ref="C5" location="'第1表－2'!A1" display="・第1表　その2　区別人口分布の概況"/>
    <hyperlink ref="C6" location="第2表!A1" display="・第2表　年齢（各歳）、男女別人口"/>
    <hyperlink ref="C7" location="第3表!A1" display="・第3表　年齢（5歳階級）別人口"/>
    <hyperlink ref="C8" location="第4表!A1" display="・第4表　世帯人員別一般世帯数及び世帯人員"/>
    <hyperlink ref="C9" location="第5表!A1" display="・第5表　配偶関係、年齢（5歳階級）、男女別15歳以上人口"/>
    <hyperlink ref="C10" location="第6表!A1" display="・第6表　配偶関係、男女別15歳以上人口"/>
    <hyperlink ref="C11" location="第7表!A1" display="・第7表　世帯の家族類型別一般世帯数及び一般世帯人員"/>
    <hyperlink ref="C12" location="第8表!A1" display="・第8表　年齢（5歳階級）、男女別高齢単身者数"/>
    <hyperlink ref="C13" location="第9表!A1" display="・第9表　夫の年齢（5歳階級）、妻の年齢（5歳階級）別高齢夫婦世帯数"/>
    <hyperlink ref="C14" location="第10表!A1" display="・第10表　住宅の種類・住宅の所有の関係別一般世帯数"/>
    <hyperlink ref="C15" location="第11表!A1" display="・第11表　住宅の建て方別住宅に住む一般世帯数"/>
    <hyperlink ref="C17" location="第13表!A1" display="・第13表　国籍、男女別外国人数・外国人割合"/>
    <hyperlink ref="C16" location="第12表!A1" display="・第12表　国籍、年齢（5歳階級）別外国人数・外国人割合"/>
    <hyperlink ref="C4" location="'第1表－１'!A1" display="・第1表　その1　国勢調査結果及び人口調査結果の推移"/>
  </hyperlinks>
  <pageMargins left="0.75" right="0.75" top="1" bottom="1" header="0.51200000000000001" footer="0.51200000000000001"/>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zoomScaleNormal="100" zoomScaleSheetLayoutView="100" workbookViewId="0">
      <pane xSplit="1" ySplit="8" topLeftCell="B9" activePane="bottomRight" state="frozen"/>
      <selection activeCell="B1" sqref="B1"/>
      <selection pane="topRight" activeCell="B1" sqref="B1"/>
      <selection pane="bottomLeft" activeCell="B1" sqref="B1"/>
      <selection pane="bottomRight" activeCell="C1" sqref="C1"/>
    </sheetView>
  </sheetViews>
  <sheetFormatPr defaultRowHeight="13.5" x14ac:dyDescent="0.15"/>
  <cols>
    <col min="1" max="1" width="20.375" style="6" customWidth="1"/>
    <col min="2" max="8" width="10.375" style="6" customWidth="1"/>
    <col min="9" max="9" width="18.625" style="6" customWidth="1"/>
    <col min="10" max="16" width="11.125" style="6" customWidth="1"/>
    <col min="17" max="17" width="9" style="108"/>
    <col min="18" max="16384" width="9" style="6"/>
  </cols>
  <sheetData>
    <row r="1" spans="1:17" s="168" customFormat="1" ht="18" customHeight="1" x14ac:dyDescent="0.15">
      <c r="A1" s="731" t="s">
        <v>594</v>
      </c>
      <c r="B1" s="732"/>
    </row>
    <row r="2" spans="1:17" x14ac:dyDescent="0.15">
      <c r="A2" s="432" t="s">
        <v>297</v>
      </c>
    </row>
    <row r="3" spans="1:17" ht="17.25" x14ac:dyDescent="0.15">
      <c r="A3" s="757" t="s">
        <v>556</v>
      </c>
      <c r="B3" s="800"/>
      <c r="C3" s="800"/>
      <c r="D3" s="800"/>
      <c r="E3" s="800"/>
      <c r="F3" s="800"/>
      <c r="G3" s="800"/>
      <c r="H3" s="800"/>
    </row>
    <row r="4" spans="1:17" ht="6" customHeight="1" x14ac:dyDescent="0.15">
      <c r="A4" s="4"/>
      <c r="B4" s="781"/>
      <c r="C4" s="781"/>
      <c r="D4" s="781"/>
      <c r="E4" s="781"/>
      <c r="F4" s="781"/>
      <c r="G4" s="781"/>
      <c r="H4" s="781"/>
      <c r="I4" s="5"/>
    </row>
    <row r="5" spans="1:17" x14ac:dyDescent="0.15">
      <c r="A5" s="759" t="s">
        <v>553</v>
      </c>
      <c r="B5" s="800"/>
      <c r="C5" s="800"/>
      <c r="D5" s="800"/>
      <c r="E5" s="800"/>
      <c r="F5" s="800"/>
      <c r="G5" s="800"/>
      <c r="H5" s="800"/>
    </row>
    <row r="6" spans="1:17" x14ac:dyDescent="0.15">
      <c r="A6" s="104" t="s">
        <v>527</v>
      </c>
      <c r="B6" s="845"/>
      <c r="C6" s="845"/>
      <c r="D6" s="845"/>
      <c r="E6" s="845"/>
      <c r="F6" s="845"/>
      <c r="G6" s="845"/>
      <c r="H6" s="845"/>
      <c r="I6" s="7"/>
    </row>
    <row r="7" spans="1:17" x14ac:dyDescent="0.15">
      <c r="A7" s="572" t="s">
        <v>179</v>
      </c>
      <c r="B7" s="786" t="s">
        <v>34</v>
      </c>
      <c r="C7" s="786" t="s">
        <v>298</v>
      </c>
      <c r="D7" s="786" t="s">
        <v>299</v>
      </c>
      <c r="E7" s="786" t="s">
        <v>300</v>
      </c>
      <c r="F7" s="786" t="s">
        <v>301</v>
      </c>
      <c r="G7" s="786" t="s">
        <v>302</v>
      </c>
      <c r="H7" s="846" t="s">
        <v>303</v>
      </c>
      <c r="I7" s="8"/>
    </row>
    <row r="8" spans="1:17" ht="14.25" customHeight="1" x14ac:dyDescent="0.15">
      <c r="A8" s="157" t="s">
        <v>304</v>
      </c>
      <c r="B8" s="787"/>
      <c r="C8" s="787"/>
      <c r="D8" s="787"/>
      <c r="E8" s="787"/>
      <c r="F8" s="787"/>
      <c r="G8" s="787"/>
      <c r="H8" s="847"/>
      <c r="I8" s="8"/>
    </row>
    <row r="9" spans="1:17" s="29" customFormat="1" ht="14.25" customHeight="1" x14ac:dyDescent="0.15">
      <c r="A9" s="109" t="s">
        <v>34</v>
      </c>
      <c r="B9" s="571"/>
      <c r="C9" s="571"/>
      <c r="D9" s="571"/>
      <c r="E9" s="571"/>
      <c r="F9" s="571"/>
      <c r="G9" s="571"/>
      <c r="H9" s="570"/>
      <c r="I9" s="110"/>
      <c r="Q9" s="111"/>
    </row>
    <row r="10" spans="1:17" s="29" customFormat="1" ht="14.25" customHeight="1" x14ac:dyDescent="0.15">
      <c r="A10" s="112" t="s">
        <v>305</v>
      </c>
      <c r="B10" s="569">
        <v>213260</v>
      </c>
      <c r="C10" s="568">
        <v>42988</v>
      </c>
      <c r="D10" s="568">
        <v>53125</v>
      </c>
      <c r="E10" s="568">
        <v>43084</v>
      </c>
      <c r="F10" s="568">
        <v>35950</v>
      </c>
      <c r="G10" s="568">
        <v>38113</v>
      </c>
      <c r="H10" s="567">
        <v>250571</v>
      </c>
      <c r="I10" s="110"/>
      <c r="Q10" s="111"/>
    </row>
    <row r="11" spans="1:17" s="29" customFormat="1" ht="14.25" customHeight="1" x14ac:dyDescent="0.15">
      <c r="A11" s="12" t="s">
        <v>20</v>
      </c>
      <c r="B11" s="569">
        <v>83922</v>
      </c>
      <c r="C11" s="568">
        <v>24013</v>
      </c>
      <c r="D11" s="568">
        <v>26197</v>
      </c>
      <c r="E11" s="568">
        <v>15927</v>
      </c>
      <c r="F11" s="568">
        <v>9863</v>
      </c>
      <c r="G11" s="568">
        <v>7922</v>
      </c>
      <c r="H11" s="567">
        <v>105204</v>
      </c>
      <c r="I11" s="110"/>
      <c r="Q11" s="111"/>
    </row>
    <row r="12" spans="1:17" s="29" customFormat="1" ht="14.25" customHeight="1" x14ac:dyDescent="0.15">
      <c r="A12" s="12" t="s">
        <v>21</v>
      </c>
      <c r="B12" s="569">
        <v>129338</v>
      </c>
      <c r="C12" s="568">
        <v>18975</v>
      </c>
      <c r="D12" s="568">
        <v>26928</v>
      </c>
      <c r="E12" s="568">
        <v>27157</v>
      </c>
      <c r="F12" s="568">
        <v>26087</v>
      </c>
      <c r="G12" s="568">
        <v>30191</v>
      </c>
      <c r="H12" s="567">
        <v>145367</v>
      </c>
      <c r="I12" s="110"/>
      <c r="Q12" s="111"/>
    </row>
    <row r="13" spans="1:17" ht="14.25" customHeight="1" x14ac:dyDescent="0.15">
      <c r="A13" s="113" t="s">
        <v>154</v>
      </c>
      <c r="B13" s="566"/>
      <c r="C13" s="566"/>
      <c r="D13" s="566"/>
      <c r="E13" s="566"/>
      <c r="F13" s="566"/>
      <c r="G13" s="566"/>
      <c r="H13" s="340"/>
      <c r="I13" s="8"/>
      <c r="Q13" s="111"/>
    </row>
    <row r="14" spans="1:17" ht="14.25" customHeight="1" x14ac:dyDescent="0.15">
      <c r="A14" s="114" t="s">
        <v>305</v>
      </c>
      <c r="B14" s="565">
        <v>7447</v>
      </c>
      <c r="C14" s="564">
        <v>1703</v>
      </c>
      <c r="D14" s="564">
        <v>1998</v>
      </c>
      <c r="E14" s="564">
        <v>1414</v>
      </c>
      <c r="F14" s="564">
        <v>1098</v>
      </c>
      <c r="G14" s="564">
        <v>1234</v>
      </c>
      <c r="H14" s="563">
        <v>9405</v>
      </c>
      <c r="I14" s="8"/>
      <c r="Q14" s="111"/>
    </row>
    <row r="15" spans="1:17" ht="14.25" customHeight="1" x14ac:dyDescent="0.15">
      <c r="A15" s="12" t="s">
        <v>20</v>
      </c>
      <c r="B15" s="565">
        <v>2587</v>
      </c>
      <c r="C15" s="564">
        <v>840</v>
      </c>
      <c r="D15" s="564">
        <v>814</v>
      </c>
      <c r="E15" s="564">
        <v>467</v>
      </c>
      <c r="F15" s="564">
        <v>231</v>
      </c>
      <c r="G15" s="564">
        <v>235</v>
      </c>
      <c r="H15" s="563">
        <v>3655</v>
      </c>
      <c r="I15" s="8"/>
      <c r="Q15" s="111"/>
    </row>
    <row r="16" spans="1:17" ht="14.25" customHeight="1" x14ac:dyDescent="0.15">
      <c r="A16" s="12" t="s">
        <v>21</v>
      </c>
      <c r="B16" s="565">
        <v>4860</v>
      </c>
      <c r="C16" s="564">
        <v>863</v>
      </c>
      <c r="D16" s="564">
        <v>1184</v>
      </c>
      <c r="E16" s="564">
        <v>947</v>
      </c>
      <c r="F16" s="564">
        <v>867</v>
      </c>
      <c r="G16" s="564">
        <v>999</v>
      </c>
      <c r="H16" s="563">
        <v>5750</v>
      </c>
      <c r="I16" s="8"/>
      <c r="Q16" s="111"/>
    </row>
    <row r="17" spans="1:17" ht="14.25" customHeight="1" x14ac:dyDescent="0.15">
      <c r="A17" s="113" t="s">
        <v>155</v>
      </c>
      <c r="B17" s="566"/>
      <c r="C17" s="566"/>
      <c r="D17" s="566"/>
      <c r="E17" s="566"/>
      <c r="F17" s="566"/>
      <c r="G17" s="566"/>
      <c r="H17" s="340"/>
      <c r="I17" s="8"/>
      <c r="Q17" s="111"/>
    </row>
    <row r="18" spans="1:17" ht="14.25" customHeight="1" x14ac:dyDescent="0.15">
      <c r="A18" s="114" t="s">
        <v>305</v>
      </c>
      <c r="B18" s="565">
        <v>7384</v>
      </c>
      <c r="C18" s="564">
        <v>1555</v>
      </c>
      <c r="D18" s="564">
        <v>1852</v>
      </c>
      <c r="E18" s="564">
        <v>1437</v>
      </c>
      <c r="F18" s="564">
        <v>1180</v>
      </c>
      <c r="G18" s="564">
        <v>1360</v>
      </c>
      <c r="H18" s="563">
        <v>8763</v>
      </c>
      <c r="I18" s="8"/>
      <c r="Q18" s="111"/>
    </row>
    <row r="19" spans="1:17" ht="14.25" customHeight="1" x14ac:dyDescent="0.15">
      <c r="A19" s="12" t="s">
        <v>20</v>
      </c>
      <c r="B19" s="565">
        <v>2663</v>
      </c>
      <c r="C19" s="564">
        <v>802</v>
      </c>
      <c r="D19" s="564">
        <v>832</v>
      </c>
      <c r="E19" s="564">
        <v>500</v>
      </c>
      <c r="F19" s="564">
        <v>284</v>
      </c>
      <c r="G19" s="564">
        <v>245</v>
      </c>
      <c r="H19" s="563">
        <v>3404</v>
      </c>
      <c r="I19" s="8"/>
      <c r="Q19" s="111"/>
    </row>
    <row r="20" spans="1:17" ht="14.25" customHeight="1" x14ac:dyDescent="0.15">
      <c r="A20" s="12" t="s">
        <v>21</v>
      </c>
      <c r="B20" s="565">
        <v>4721</v>
      </c>
      <c r="C20" s="564">
        <v>753</v>
      </c>
      <c r="D20" s="564">
        <v>1020</v>
      </c>
      <c r="E20" s="564">
        <v>937</v>
      </c>
      <c r="F20" s="564">
        <v>896</v>
      </c>
      <c r="G20" s="564">
        <v>1115</v>
      </c>
      <c r="H20" s="563">
        <v>5359</v>
      </c>
      <c r="I20" s="8"/>
      <c r="Q20" s="111"/>
    </row>
    <row r="21" spans="1:17" ht="14.25" customHeight="1" x14ac:dyDescent="0.15">
      <c r="A21" s="113" t="s">
        <v>156</v>
      </c>
      <c r="B21" s="566"/>
      <c r="C21" s="566"/>
      <c r="D21" s="566"/>
      <c r="E21" s="566"/>
      <c r="F21" s="566"/>
      <c r="G21" s="566"/>
      <c r="H21" s="340"/>
      <c r="I21" s="8"/>
      <c r="Q21" s="111"/>
    </row>
    <row r="22" spans="1:17" ht="14.25" customHeight="1" x14ac:dyDescent="0.15">
      <c r="A22" s="114" t="s">
        <v>305</v>
      </c>
      <c r="B22" s="565">
        <v>3987</v>
      </c>
      <c r="C22" s="564">
        <v>857</v>
      </c>
      <c r="D22" s="564">
        <v>976</v>
      </c>
      <c r="E22" s="564">
        <v>744</v>
      </c>
      <c r="F22" s="564">
        <v>648</v>
      </c>
      <c r="G22" s="564">
        <v>762</v>
      </c>
      <c r="H22" s="563">
        <v>4792</v>
      </c>
      <c r="I22" s="8"/>
      <c r="Q22" s="111"/>
    </row>
    <row r="23" spans="1:17" ht="14.25" customHeight="1" x14ac:dyDescent="0.15">
      <c r="A23" s="12" t="s">
        <v>20</v>
      </c>
      <c r="B23" s="565">
        <v>1347</v>
      </c>
      <c r="C23" s="564">
        <v>433</v>
      </c>
      <c r="D23" s="564">
        <v>405</v>
      </c>
      <c r="E23" s="564">
        <v>218</v>
      </c>
      <c r="F23" s="564">
        <v>149</v>
      </c>
      <c r="G23" s="564">
        <v>142</v>
      </c>
      <c r="H23" s="563">
        <v>1792</v>
      </c>
      <c r="I23" s="8"/>
      <c r="Q23" s="111"/>
    </row>
    <row r="24" spans="1:17" ht="14.25" customHeight="1" x14ac:dyDescent="0.15">
      <c r="A24" s="12" t="s">
        <v>21</v>
      </c>
      <c r="B24" s="565">
        <v>2640</v>
      </c>
      <c r="C24" s="564">
        <v>424</v>
      </c>
      <c r="D24" s="564">
        <v>571</v>
      </c>
      <c r="E24" s="564">
        <v>526</v>
      </c>
      <c r="F24" s="564">
        <v>499</v>
      </c>
      <c r="G24" s="564">
        <v>620</v>
      </c>
      <c r="H24" s="563">
        <v>3000</v>
      </c>
      <c r="I24" s="8"/>
      <c r="Q24" s="111"/>
    </row>
    <row r="25" spans="1:17" ht="14.25" customHeight="1" x14ac:dyDescent="0.15">
      <c r="A25" s="113" t="s">
        <v>157</v>
      </c>
      <c r="B25" s="566"/>
      <c r="C25" s="566"/>
      <c r="D25" s="566"/>
      <c r="E25" s="566"/>
      <c r="F25" s="566"/>
      <c r="G25" s="566"/>
      <c r="H25" s="340"/>
      <c r="I25" s="8"/>
      <c r="Q25" s="111"/>
    </row>
    <row r="26" spans="1:17" ht="14.25" customHeight="1" x14ac:dyDescent="0.15">
      <c r="A26" s="114" t="s">
        <v>305</v>
      </c>
      <c r="B26" s="565">
        <v>5202</v>
      </c>
      <c r="C26" s="564">
        <v>1070</v>
      </c>
      <c r="D26" s="564">
        <v>1293</v>
      </c>
      <c r="E26" s="564">
        <v>984</v>
      </c>
      <c r="F26" s="564">
        <v>938</v>
      </c>
      <c r="G26" s="564">
        <v>917</v>
      </c>
      <c r="H26" s="563">
        <v>6069</v>
      </c>
      <c r="I26" s="8"/>
      <c r="Q26" s="111"/>
    </row>
    <row r="27" spans="1:17" ht="14.25" customHeight="1" x14ac:dyDescent="0.15">
      <c r="A27" s="12" t="s">
        <v>20</v>
      </c>
      <c r="B27" s="565">
        <v>1981</v>
      </c>
      <c r="C27" s="564">
        <v>623</v>
      </c>
      <c r="D27" s="564">
        <v>625</v>
      </c>
      <c r="E27" s="564">
        <v>341</v>
      </c>
      <c r="F27" s="564">
        <v>227</v>
      </c>
      <c r="G27" s="564">
        <v>165</v>
      </c>
      <c r="H27" s="563">
        <v>2521</v>
      </c>
      <c r="I27" s="8"/>
      <c r="Q27" s="111"/>
    </row>
    <row r="28" spans="1:17" ht="14.25" customHeight="1" x14ac:dyDescent="0.15">
      <c r="A28" s="12" t="s">
        <v>21</v>
      </c>
      <c r="B28" s="565">
        <v>3221</v>
      </c>
      <c r="C28" s="564">
        <v>447</v>
      </c>
      <c r="D28" s="564">
        <v>668</v>
      </c>
      <c r="E28" s="564">
        <v>643</v>
      </c>
      <c r="F28" s="564">
        <v>711</v>
      </c>
      <c r="G28" s="564">
        <v>752</v>
      </c>
      <c r="H28" s="563">
        <v>3548</v>
      </c>
      <c r="I28" s="8"/>
      <c r="Q28" s="111"/>
    </row>
    <row r="29" spans="1:17" ht="14.25" customHeight="1" x14ac:dyDescent="0.15">
      <c r="A29" s="113" t="s">
        <v>158</v>
      </c>
      <c r="B29" s="566"/>
      <c r="C29" s="566"/>
      <c r="D29" s="566"/>
      <c r="E29" s="566"/>
      <c r="F29" s="566"/>
      <c r="G29" s="566"/>
      <c r="H29" s="340"/>
      <c r="I29" s="8"/>
      <c r="Q29" s="111"/>
    </row>
    <row r="30" spans="1:17" ht="14.25" customHeight="1" x14ac:dyDescent="0.15">
      <c r="A30" s="114" t="s">
        <v>305</v>
      </c>
      <c r="B30" s="565">
        <v>5588</v>
      </c>
      <c r="C30" s="564">
        <v>1352</v>
      </c>
      <c r="D30" s="564">
        <v>1462</v>
      </c>
      <c r="E30" s="564">
        <v>1028</v>
      </c>
      <c r="F30" s="564">
        <v>788</v>
      </c>
      <c r="G30" s="564">
        <v>958</v>
      </c>
      <c r="H30" s="563">
        <v>7213</v>
      </c>
      <c r="I30" s="8"/>
      <c r="Q30" s="111"/>
    </row>
    <row r="31" spans="1:17" ht="14.25" customHeight="1" x14ac:dyDescent="0.15">
      <c r="A31" s="12" t="s">
        <v>20</v>
      </c>
      <c r="B31" s="565">
        <v>1956</v>
      </c>
      <c r="C31" s="564">
        <v>655</v>
      </c>
      <c r="D31" s="564">
        <v>638</v>
      </c>
      <c r="E31" s="564">
        <v>325</v>
      </c>
      <c r="F31" s="564">
        <v>174</v>
      </c>
      <c r="G31" s="564">
        <v>164</v>
      </c>
      <c r="H31" s="563">
        <v>2779</v>
      </c>
      <c r="I31" s="8"/>
      <c r="Q31" s="111"/>
    </row>
    <row r="32" spans="1:17" ht="14.25" customHeight="1" x14ac:dyDescent="0.15">
      <c r="A32" s="12" t="s">
        <v>21</v>
      </c>
      <c r="B32" s="565">
        <v>3632</v>
      </c>
      <c r="C32" s="564">
        <v>697</v>
      </c>
      <c r="D32" s="564">
        <v>824</v>
      </c>
      <c r="E32" s="564">
        <v>703</v>
      </c>
      <c r="F32" s="564">
        <v>614</v>
      </c>
      <c r="G32" s="564">
        <v>794</v>
      </c>
      <c r="H32" s="563">
        <v>4434</v>
      </c>
      <c r="I32" s="8"/>
      <c r="Q32" s="111"/>
    </row>
    <row r="33" spans="1:17" ht="14.25" customHeight="1" x14ac:dyDescent="0.15">
      <c r="A33" s="113" t="s">
        <v>159</v>
      </c>
      <c r="B33" s="566"/>
      <c r="C33" s="566"/>
      <c r="D33" s="566"/>
      <c r="E33" s="566"/>
      <c r="F33" s="566"/>
      <c r="G33" s="566"/>
      <c r="H33" s="340"/>
      <c r="I33" s="8"/>
      <c r="Q33" s="111"/>
    </row>
    <row r="34" spans="1:17" ht="14.25" customHeight="1" x14ac:dyDescent="0.15">
      <c r="A34" s="114" t="s">
        <v>305</v>
      </c>
      <c r="B34" s="565">
        <v>4761</v>
      </c>
      <c r="C34" s="564">
        <v>1151</v>
      </c>
      <c r="D34" s="564">
        <v>1277</v>
      </c>
      <c r="E34" s="564">
        <v>874</v>
      </c>
      <c r="F34" s="564">
        <v>673</v>
      </c>
      <c r="G34" s="564">
        <v>786</v>
      </c>
      <c r="H34" s="563">
        <v>5925</v>
      </c>
      <c r="I34" s="8"/>
      <c r="Q34" s="111"/>
    </row>
    <row r="35" spans="1:17" ht="14.25" customHeight="1" x14ac:dyDescent="0.15">
      <c r="A35" s="12" t="s">
        <v>20</v>
      </c>
      <c r="B35" s="565">
        <v>1599</v>
      </c>
      <c r="C35" s="564">
        <v>544</v>
      </c>
      <c r="D35" s="564">
        <v>499</v>
      </c>
      <c r="E35" s="564">
        <v>246</v>
      </c>
      <c r="F35" s="564">
        <v>166</v>
      </c>
      <c r="G35" s="564">
        <v>144</v>
      </c>
      <c r="H35" s="563">
        <v>2212</v>
      </c>
      <c r="I35" s="8"/>
      <c r="Q35" s="111"/>
    </row>
    <row r="36" spans="1:17" ht="14.25" customHeight="1" x14ac:dyDescent="0.15">
      <c r="A36" s="12" t="s">
        <v>21</v>
      </c>
      <c r="B36" s="565">
        <v>3162</v>
      </c>
      <c r="C36" s="564">
        <v>607</v>
      </c>
      <c r="D36" s="564">
        <v>778</v>
      </c>
      <c r="E36" s="564">
        <v>628</v>
      </c>
      <c r="F36" s="564">
        <v>507</v>
      </c>
      <c r="G36" s="564">
        <v>642</v>
      </c>
      <c r="H36" s="563">
        <v>3713</v>
      </c>
      <c r="I36" s="8"/>
      <c r="Q36" s="111"/>
    </row>
    <row r="37" spans="1:17" ht="14.25" customHeight="1" x14ac:dyDescent="0.15">
      <c r="A37" s="113" t="s">
        <v>160</v>
      </c>
      <c r="B37" s="566"/>
      <c r="C37" s="566"/>
      <c r="D37" s="566"/>
      <c r="E37" s="566"/>
      <c r="F37" s="566"/>
      <c r="G37" s="566"/>
      <c r="H37" s="340"/>
      <c r="I37" s="8"/>
      <c r="Q37" s="111"/>
    </row>
    <row r="38" spans="1:17" ht="14.25" customHeight="1" x14ac:dyDescent="0.15">
      <c r="A38" s="114" t="s">
        <v>305</v>
      </c>
      <c r="B38" s="565">
        <v>6715</v>
      </c>
      <c r="C38" s="564">
        <v>1363</v>
      </c>
      <c r="D38" s="564">
        <v>1579</v>
      </c>
      <c r="E38" s="564">
        <v>1384</v>
      </c>
      <c r="F38" s="564">
        <v>1165</v>
      </c>
      <c r="G38" s="564">
        <v>1224</v>
      </c>
      <c r="H38" s="563">
        <v>7814</v>
      </c>
      <c r="I38" s="8"/>
      <c r="Q38" s="111"/>
    </row>
    <row r="39" spans="1:17" ht="14.25" customHeight="1" x14ac:dyDescent="0.15">
      <c r="A39" s="12" t="s">
        <v>20</v>
      </c>
      <c r="B39" s="565">
        <v>2738</v>
      </c>
      <c r="C39" s="564">
        <v>818</v>
      </c>
      <c r="D39" s="564">
        <v>817</v>
      </c>
      <c r="E39" s="564">
        <v>540</v>
      </c>
      <c r="F39" s="564">
        <v>320</v>
      </c>
      <c r="G39" s="564">
        <v>243</v>
      </c>
      <c r="H39" s="563">
        <v>3382</v>
      </c>
      <c r="I39" s="8"/>
      <c r="Q39" s="111"/>
    </row>
    <row r="40" spans="1:17" ht="14.25" customHeight="1" x14ac:dyDescent="0.15">
      <c r="A40" s="12" t="s">
        <v>21</v>
      </c>
      <c r="B40" s="565">
        <v>3977</v>
      </c>
      <c r="C40" s="564">
        <v>545</v>
      </c>
      <c r="D40" s="564">
        <v>762</v>
      </c>
      <c r="E40" s="564">
        <v>844</v>
      </c>
      <c r="F40" s="564">
        <v>845</v>
      </c>
      <c r="G40" s="564">
        <v>981</v>
      </c>
      <c r="H40" s="563">
        <v>4432</v>
      </c>
      <c r="I40" s="8"/>
      <c r="Q40" s="111"/>
    </row>
    <row r="41" spans="1:17" ht="14.25" customHeight="1" x14ac:dyDescent="0.15">
      <c r="A41" s="113" t="s">
        <v>161</v>
      </c>
      <c r="B41" s="566"/>
      <c r="C41" s="566"/>
      <c r="D41" s="566"/>
      <c r="E41" s="566"/>
      <c r="F41" s="566"/>
      <c r="G41" s="566"/>
      <c r="H41" s="340"/>
      <c r="I41" s="8"/>
      <c r="Q41" s="111"/>
    </row>
    <row r="42" spans="1:17" ht="14.25" customHeight="1" x14ac:dyDescent="0.15">
      <c r="A42" s="114" t="s">
        <v>305</v>
      </c>
      <c r="B42" s="565">
        <v>5877</v>
      </c>
      <c r="C42" s="564">
        <v>1218</v>
      </c>
      <c r="D42" s="564">
        <v>1473</v>
      </c>
      <c r="E42" s="564">
        <v>1235</v>
      </c>
      <c r="F42" s="564">
        <v>1012</v>
      </c>
      <c r="G42" s="564">
        <v>939</v>
      </c>
      <c r="H42" s="563">
        <v>6739</v>
      </c>
      <c r="I42" s="8"/>
      <c r="Q42" s="111"/>
    </row>
    <row r="43" spans="1:17" ht="14.25" customHeight="1" x14ac:dyDescent="0.15">
      <c r="A43" s="12" t="s">
        <v>20</v>
      </c>
      <c r="B43" s="565">
        <v>2386</v>
      </c>
      <c r="C43" s="564">
        <v>716</v>
      </c>
      <c r="D43" s="564">
        <v>770</v>
      </c>
      <c r="E43" s="564">
        <v>433</v>
      </c>
      <c r="F43" s="564">
        <v>275</v>
      </c>
      <c r="G43" s="564">
        <v>192</v>
      </c>
      <c r="H43" s="563">
        <v>2919</v>
      </c>
      <c r="I43" s="8"/>
      <c r="Q43" s="111"/>
    </row>
    <row r="44" spans="1:17" ht="14.25" customHeight="1" x14ac:dyDescent="0.15">
      <c r="A44" s="12" t="s">
        <v>21</v>
      </c>
      <c r="B44" s="565">
        <v>3491</v>
      </c>
      <c r="C44" s="564">
        <v>502</v>
      </c>
      <c r="D44" s="564">
        <v>703</v>
      </c>
      <c r="E44" s="564">
        <v>802</v>
      </c>
      <c r="F44" s="564">
        <v>737</v>
      </c>
      <c r="G44" s="564">
        <v>747</v>
      </c>
      <c r="H44" s="563">
        <v>3820</v>
      </c>
      <c r="I44" s="8"/>
      <c r="Q44" s="111"/>
    </row>
    <row r="45" spans="1:17" ht="14.25" customHeight="1" x14ac:dyDescent="0.15">
      <c r="A45" s="113" t="s">
        <v>162</v>
      </c>
      <c r="B45" s="566"/>
      <c r="C45" s="566"/>
      <c r="D45" s="566"/>
      <c r="E45" s="566"/>
      <c r="F45" s="566"/>
      <c r="G45" s="566"/>
      <c r="H45" s="340"/>
      <c r="I45" s="8"/>
      <c r="Q45" s="111"/>
    </row>
    <row r="46" spans="1:17" ht="14.25" customHeight="1" x14ac:dyDescent="0.15">
      <c r="A46" s="114" t="s">
        <v>305</v>
      </c>
      <c r="B46" s="565">
        <v>4468</v>
      </c>
      <c r="C46" s="564">
        <v>1007</v>
      </c>
      <c r="D46" s="564">
        <v>1121</v>
      </c>
      <c r="E46" s="564">
        <v>810</v>
      </c>
      <c r="F46" s="564">
        <v>689</v>
      </c>
      <c r="G46" s="564">
        <v>841</v>
      </c>
      <c r="H46" s="563">
        <v>5474</v>
      </c>
      <c r="I46" s="8"/>
      <c r="Q46" s="111"/>
    </row>
    <row r="47" spans="1:17" ht="14.25" customHeight="1" x14ac:dyDescent="0.15">
      <c r="A47" s="12" t="s">
        <v>20</v>
      </c>
      <c r="B47" s="565">
        <v>1395</v>
      </c>
      <c r="C47" s="564">
        <v>433</v>
      </c>
      <c r="D47" s="564">
        <v>442</v>
      </c>
      <c r="E47" s="564">
        <v>222</v>
      </c>
      <c r="F47" s="564">
        <v>147</v>
      </c>
      <c r="G47" s="564">
        <v>151</v>
      </c>
      <c r="H47" s="563">
        <v>1844</v>
      </c>
      <c r="I47" s="8"/>
      <c r="Q47" s="111"/>
    </row>
    <row r="48" spans="1:17" ht="14.25" customHeight="1" x14ac:dyDescent="0.15">
      <c r="A48" s="12" t="s">
        <v>21</v>
      </c>
      <c r="B48" s="565">
        <v>3073</v>
      </c>
      <c r="C48" s="564">
        <v>574</v>
      </c>
      <c r="D48" s="564">
        <v>679</v>
      </c>
      <c r="E48" s="564">
        <v>588</v>
      </c>
      <c r="F48" s="564">
        <v>542</v>
      </c>
      <c r="G48" s="564">
        <v>690</v>
      </c>
      <c r="H48" s="563">
        <v>3630</v>
      </c>
      <c r="I48" s="8"/>
      <c r="Q48" s="111"/>
    </row>
    <row r="49" spans="1:17" ht="14.25" customHeight="1" x14ac:dyDescent="0.15">
      <c r="A49" s="113" t="s">
        <v>163</v>
      </c>
      <c r="B49" s="566"/>
      <c r="C49" s="566"/>
      <c r="D49" s="566"/>
      <c r="E49" s="566"/>
      <c r="F49" s="566"/>
      <c r="G49" s="566"/>
      <c r="H49" s="340"/>
      <c r="I49" s="8"/>
      <c r="Q49" s="111"/>
    </row>
    <row r="50" spans="1:17" ht="14.25" customHeight="1" x14ac:dyDescent="0.15">
      <c r="A50" s="114" t="s">
        <v>305</v>
      </c>
      <c r="B50" s="565">
        <v>6014</v>
      </c>
      <c r="C50" s="564">
        <v>1451</v>
      </c>
      <c r="D50" s="564">
        <v>1667</v>
      </c>
      <c r="E50" s="564">
        <v>1189</v>
      </c>
      <c r="F50" s="564">
        <v>897</v>
      </c>
      <c r="G50" s="564">
        <v>810</v>
      </c>
      <c r="H50" s="563">
        <v>7301</v>
      </c>
      <c r="I50" s="8"/>
      <c r="Q50" s="111"/>
    </row>
    <row r="51" spans="1:17" ht="14.25" customHeight="1" x14ac:dyDescent="0.15">
      <c r="A51" s="12" t="s">
        <v>20</v>
      </c>
      <c r="B51" s="565">
        <v>3052</v>
      </c>
      <c r="C51" s="564">
        <v>939</v>
      </c>
      <c r="D51" s="564">
        <v>976</v>
      </c>
      <c r="E51" s="564">
        <v>592</v>
      </c>
      <c r="F51" s="564">
        <v>335</v>
      </c>
      <c r="G51" s="564">
        <v>210</v>
      </c>
      <c r="H51" s="563">
        <v>3844</v>
      </c>
      <c r="I51" s="8"/>
      <c r="Q51" s="111"/>
    </row>
    <row r="52" spans="1:17" ht="14.25" customHeight="1" x14ac:dyDescent="0.15">
      <c r="A52" s="12" t="s">
        <v>21</v>
      </c>
      <c r="B52" s="565">
        <v>2962</v>
      </c>
      <c r="C52" s="564">
        <v>512</v>
      </c>
      <c r="D52" s="564">
        <v>691</v>
      </c>
      <c r="E52" s="564">
        <v>597</v>
      </c>
      <c r="F52" s="564">
        <v>562</v>
      </c>
      <c r="G52" s="564">
        <v>600</v>
      </c>
      <c r="H52" s="563">
        <v>3457</v>
      </c>
      <c r="I52" s="8"/>
      <c r="Q52" s="111"/>
    </row>
    <row r="53" spans="1:17" ht="14.25" customHeight="1" x14ac:dyDescent="0.15">
      <c r="A53" s="113" t="s">
        <v>164</v>
      </c>
      <c r="B53" s="566"/>
      <c r="C53" s="566"/>
      <c r="D53" s="566"/>
      <c r="E53" s="566"/>
      <c r="F53" s="566"/>
      <c r="G53" s="566"/>
      <c r="H53" s="340"/>
      <c r="I53" s="8"/>
      <c r="Q53" s="111"/>
    </row>
    <row r="54" spans="1:17" ht="14.25" customHeight="1" x14ac:dyDescent="0.15">
      <c r="A54" s="114" t="s">
        <v>305</v>
      </c>
      <c r="B54" s="565">
        <v>6722</v>
      </c>
      <c r="C54" s="564">
        <v>1355</v>
      </c>
      <c r="D54" s="564">
        <v>1686</v>
      </c>
      <c r="E54" s="564">
        <v>1325</v>
      </c>
      <c r="F54" s="564">
        <v>1164</v>
      </c>
      <c r="G54" s="564">
        <v>1192</v>
      </c>
      <c r="H54" s="563">
        <v>7833</v>
      </c>
      <c r="I54" s="8"/>
      <c r="Q54" s="111"/>
    </row>
    <row r="55" spans="1:17" ht="14.25" customHeight="1" x14ac:dyDescent="0.15">
      <c r="A55" s="12" t="s">
        <v>20</v>
      </c>
      <c r="B55" s="565">
        <v>2690</v>
      </c>
      <c r="C55" s="564">
        <v>800</v>
      </c>
      <c r="D55" s="564">
        <v>847</v>
      </c>
      <c r="E55" s="564">
        <v>465</v>
      </c>
      <c r="F55" s="564">
        <v>324</v>
      </c>
      <c r="G55" s="564">
        <v>254</v>
      </c>
      <c r="H55" s="563">
        <v>3353</v>
      </c>
      <c r="I55" s="8"/>
      <c r="Q55" s="111"/>
    </row>
    <row r="56" spans="1:17" ht="14.25" customHeight="1" x14ac:dyDescent="0.15">
      <c r="A56" s="12" t="s">
        <v>21</v>
      </c>
      <c r="B56" s="565">
        <v>4032</v>
      </c>
      <c r="C56" s="564">
        <v>555</v>
      </c>
      <c r="D56" s="564">
        <v>839</v>
      </c>
      <c r="E56" s="564">
        <v>860</v>
      </c>
      <c r="F56" s="564">
        <v>840</v>
      </c>
      <c r="G56" s="564">
        <v>938</v>
      </c>
      <c r="H56" s="563">
        <v>4480</v>
      </c>
      <c r="I56" s="8"/>
      <c r="Q56" s="111"/>
    </row>
    <row r="57" spans="1:17" ht="14.25" customHeight="1" x14ac:dyDescent="0.15">
      <c r="A57" s="113" t="s">
        <v>165</v>
      </c>
      <c r="B57" s="566"/>
      <c r="C57" s="566"/>
      <c r="D57" s="566"/>
      <c r="E57" s="566"/>
      <c r="F57" s="566"/>
      <c r="G57" s="566"/>
      <c r="H57" s="340"/>
      <c r="I57" s="104"/>
      <c r="K57" s="8"/>
      <c r="L57" s="8"/>
      <c r="M57" s="8"/>
      <c r="N57" s="8"/>
      <c r="O57" s="8"/>
      <c r="Q57" s="111"/>
    </row>
    <row r="58" spans="1:17" ht="14.25" customHeight="1" x14ac:dyDescent="0.15">
      <c r="A58" s="114" t="s">
        <v>305</v>
      </c>
      <c r="B58" s="565">
        <v>12886</v>
      </c>
      <c r="C58" s="564">
        <v>2762</v>
      </c>
      <c r="D58" s="564">
        <v>3361</v>
      </c>
      <c r="E58" s="564">
        <v>2674</v>
      </c>
      <c r="F58" s="564">
        <v>1984</v>
      </c>
      <c r="G58" s="564">
        <v>2105</v>
      </c>
      <c r="H58" s="563">
        <v>15580</v>
      </c>
      <c r="I58" s="8"/>
      <c r="Q58" s="111"/>
    </row>
    <row r="59" spans="1:17" ht="14.25" customHeight="1" x14ac:dyDescent="0.15">
      <c r="A59" s="12" t="s">
        <v>20</v>
      </c>
      <c r="B59" s="565">
        <v>5009</v>
      </c>
      <c r="C59" s="564">
        <v>1468</v>
      </c>
      <c r="D59" s="564">
        <v>1637</v>
      </c>
      <c r="E59" s="564">
        <v>947</v>
      </c>
      <c r="F59" s="564">
        <v>519</v>
      </c>
      <c r="G59" s="564">
        <v>438</v>
      </c>
      <c r="H59" s="563">
        <v>6632</v>
      </c>
      <c r="I59" s="8"/>
      <c r="Q59" s="111"/>
    </row>
    <row r="60" spans="1:17" ht="14.25" customHeight="1" x14ac:dyDescent="0.15">
      <c r="A60" s="12" t="s">
        <v>21</v>
      </c>
      <c r="B60" s="565">
        <v>7877</v>
      </c>
      <c r="C60" s="564">
        <v>1294</v>
      </c>
      <c r="D60" s="564">
        <v>1724</v>
      </c>
      <c r="E60" s="564">
        <v>1727</v>
      </c>
      <c r="F60" s="564">
        <v>1465</v>
      </c>
      <c r="G60" s="564">
        <v>1667</v>
      </c>
      <c r="H60" s="563">
        <v>8948</v>
      </c>
      <c r="I60" s="8"/>
      <c r="Q60" s="111"/>
    </row>
    <row r="61" spans="1:17" x14ac:dyDescent="0.15">
      <c r="A61" s="113" t="s">
        <v>166</v>
      </c>
      <c r="B61" s="566"/>
      <c r="C61" s="566"/>
      <c r="D61" s="566"/>
      <c r="E61" s="566"/>
      <c r="F61" s="566"/>
      <c r="G61" s="566"/>
      <c r="H61" s="340"/>
      <c r="I61" s="8"/>
    </row>
    <row r="62" spans="1:17" x14ac:dyDescent="0.15">
      <c r="A62" s="114" t="s">
        <v>305</v>
      </c>
      <c r="B62" s="565">
        <v>13567</v>
      </c>
      <c r="C62" s="564">
        <v>2810</v>
      </c>
      <c r="D62" s="564">
        <v>3381</v>
      </c>
      <c r="E62" s="564">
        <v>2706</v>
      </c>
      <c r="F62" s="564">
        <v>2313</v>
      </c>
      <c r="G62" s="564">
        <v>2357</v>
      </c>
      <c r="H62" s="563">
        <v>16077</v>
      </c>
      <c r="I62" s="8"/>
    </row>
    <row r="63" spans="1:17" x14ac:dyDescent="0.15">
      <c r="A63" s="12" t="s">
        <v>20</v>
      </c>
      <c r="B63" s="565">
        <v>5388</v>
      </c>
      <c r="C63" s="564">
        <v>1642</v>
      </c>
      <c r="D63" s="564">
        <v>1709</v>
      </c>
      <c r="E63" s="564">
        <v>1018</v>
      </c>
      <c r="F63" s="564">
        <v>597</v>
      </c>
      <c r="G63" s="564">
        <v>422</v>
      </c>
      <c r="H63" s="563">
        <v>6870</v>
      </c>
      <c r="I63" s="8"/>
    </row>
    <row r="64" spans="1:17" x14ac:dyDescent="0.15">
      <c r="A64" s="12" t="s">
        <v>21</v>
      </c>
      <c r="B64" s="565">
        <v>8179</v>
      </c>
      <c r="C64" s="564">
        <v>1168</v>
      </c>
      <c r="D64" s="564">
        <v>1672</v>
      </c>
      <c r="E64" s="564">
        <v>1688</v>
      </c>
      <c r="F64" s="564">
        <v>1716</v>
      </c>
      <c r="G64" s="564">
        <v>1935</v>
      </c>
      <c r="H64" s="563">
        <v>9207</v>
      </c>
      <c r="I64" s="8"/>
    </row>
    <row r="65" spans="1:9" x14ac:dyDescent="0.15">
      <c r="A65" s="113" t="s">
        <v>167</v>
      </c>
      <c r="B65" s="566"/>
      <c r="C65" s="566"/>
      <c r="D65" s="566"/>
      <c r="E65" s="566"/>
      <c r="F65" s="566"/>
      <c r="G65" s="566"/>
      <c r="H65" s="340"/>
      <c r="I65" s="8"/>
    </row>
    <row r="66" spans="1:9" x14ac:dyDescent="0.15">
      <c r="A66" s="114" t="s">
        <v>305</v>
      </c>
      <c r="B66" s="565">
        <v>6006</v>
      </c>
      <c r="C66" s="564">
        <v>1245</v>
      </c>
      <c r="D66" s="564">
        <v>1529</v>
      </c>
      <c r="E66" s="564">
        <v>1086</v>
      </c>
      <c r="F66" s="564">
        <v>997</v>
      </c>
      <c r="G66" s="564">
        <v>1149</v>
      </c>
      <c r="H66" s="563">
        <v>7060</v>
      </c>
      <c r="I66" s="8"/>
    </row>
    <row r="67" spans="1:9" x14ac:dyDescent="0.15">
      <c r="A67" s="12" t="s">
        <v>20</v>
      </c>
      <c r="B67" s="565">
        <v>2302</v>
      </c>
      <c r="C67" s="564">
        <v>669</v>
      </c>
      <c r="D67" s="564">
        <v>782</v>
      </c>
      <c r="E67" s="564">
        <v>377</v>
      </c>
      <c r="F67" s="564">
        <v>255</v>
      </c>
      <c r="G67" s="564">
        <v>219</v>
      </c>
      <c r="H67" s="563">
        <v>2867</v>
      </c>
      <c r="I67" s="8"/>
    </row>
    <row r="68" spans="1:9" x14ac:dyDescent="0.15">
      <c r="A68" s="12" t="s">
        <v>21</v>
      </c>
      <c r="B68" s="565">
        <v>3704</v>
      </c>
      <c r="C68" s="564">
        <v>576</v>
      </c>
      <c r="D68" s="564">
        <v>747</v>
      </c>
      <c r="E68" s="564">
        <v>709</v>
      </c>
      <c r="F68" s="564">
        <v>742</v>
      </c>
      <c r="G68" s="564">
        <v>930</v>
      </c>
      <c r="H68" s="563">
        <v>4193</v>
      </c>
      <c r="I68" s="8"/>
    </row>
    <row r="69" spans="1:9" x14ac:dyDescent="0.15">
      <c r="A69" s="113" t="s">
        <v>168</v>
      </c>
      <c r="B69" s="566"/>
      <c r="C69" s="566"/>
      <c r="D69" s="566"/>
      <c r="E69" s="566"/>
      <c r="F69" s="566"/>
      <c r="G69" s="566"/>
      <c r="H69" s="340"/>
      <c r="I69" s="8"/>
    </row>
    <row r="70" spans="1:9" x14ac:dyDescent="0.15">
      <c r="A70" s="114" t="s">
        <v>305</v>
      </c>
      <c r="B70" s="565">
        <v>11253</v>
      </c>
      <c r="C70" s="564">
        <v>2262</v>
      </c>
      <c r="D70" s="564">
        <v>2668</v>
      </c>
      <c r="E70" s="564">
        <v>2337</v>
      </c>
      <c r="F70" s="564">
        <v>1937</v>
      </c>
      <c r="G70" s="564">
        <v>2049</v>
      </c>
      <c r="H70" s="563">
        <v>13035</v>
      </c>
      <c r="I70" s="8"/>
    </row>
    <row r="71" spans="1:9" x14ac:dyDescent="0.15">
      <c r="A71" s="12" t="s">
        <v>20</v>
      </c>
      <c r="B71" s="565">
        <v>4397</v>
      </c>
      <c r="C71" s="564">
        <v>1305</v>
      </c>
      <c r="D71" s="564">
        <v>1344</v>
      </c>
      <c r="E71" s="564">
        <v>823</v>
      </c>
      <c r="F71" s="564">
        <v>506</v>
      </c>
      <c r="G71" s="564">
        <v>419</v>
      </c>
      <c r="H71" s="563">
        <v>5411</v>
      </c>
      <c r="I71" s="8"/>
    </row>
    <row r="72" spans="1:9" x14ac:dyDescent="0.15">
      <c r="A72" s="12" t="s">
        <v>21</v>
      </c>
      <c r="B72" s="565">
        <v>6856</v>
      </c>
      <c r="C72" s="564">
        <v>957</v>
      </c>
      <c r="D72" s="564">
        <v>1324</v>
      </c>
      <c r="E72" s="564">
        <v>1514</v>
      </c>
      <c r="F72" s="564">
        <v>1431</v>
      </c>
      <c r="G72" s="564">
        <v>1630</v>
      </c>
      <c r="H72" s="563">
        <v>7624</v>
      </c>
      <c r="I72" s="8"/>
    </row>
    <row r="73" spans="1:9" x14ac:dyDescent="0.15">
      <c r="A73" s="113" t="s">
        <v>169</v>
      </c>
      <c r="B73" s="566"/>
      <c r="C73" s="566"/>
      <c r="D73" s="566"/>
      <c r="E73" s="566"/>
      <c r="F73" s="566"/>
      <c r="G73" s="566"/>
      <c r="H73" s="340"/>
      <c r="I73" s="8"/>
    </row>
    <row r="74" spans="1:9" x14ac:dyDescent="0.15">
      <c r="A74" s="114" t="s">
        <v>305</v>
      </c>
      <c r="B74" s="565">
        <v>8131</v>
      </c>
      <c r="C74" s="564">
        <v>1537</v>
      </c>
      <c r="D74" s="564">
        <v>1859</v>
      </c>
      <c r="E74" s="564">
        <v>1604</v>
      </c>
      <c r="F74" s="564">
        <v>1401</v>
      </c>
      <c r="G74" s="564">
        <v>1730</v>
      </c>
      <c r="H74" s="563">
        <v>9378</v>
      </c>
      <c r="I74" s="8"/>
    </row>
    <row r="75" spans="1:9" x14ac:dyDescent="0.15">
      <c r="A75" s="12" t="s">
        <v>20</v>
      </c>
      <c r="B75" s="565">
        <v>3037</v>
      </c>
      <c r="C75" s="564">
        <v>885</v>
      </c>
      <c r="D75" s="564">
        <v>927</v>
      </c>
      <c r="E75" s="564">
        <v>540</v>
      </c>
      <c r="F75" s="564">
        <v>347</v>
      </c>
      <c r="G75" s="564">
        <v>338</v>
      </c>
      <c r="H75" s="563">
        <v>3757</v>
      </c>
      <c r="I75" s="8"/>
    </row>
    <row r="76" spans="1:9" x14ac:dyDescent="0.15">
      <c r="A76" s="12" t="s">
        <v>21</v>
      </c>
      <c r="B76" s="565">
        <v>5094</v>
      </c>
      <c r="C76" s="564">
        <v>652</v>
      </c>
      <c r="D76" s="564">
        <v>932</v>
      </c>
      <c r="E76" s="564">
        <v>1064</v>
      </c>
      <c r="F76" s="564">
        <v>1054</v>
      </c>
      <c r="G76" s="564">
        <v>1392</v>
      </c>
      <c r="H76" s="563">
        <v>5621</v>
      </c>
      <c r="I76" s="8"/>
    </row>
    <row r="77" spans="1:9" x14ac:dyDescent="0.15">
      <c r="A77" s="113" t="s">
        <v>170</v>
      </c>
      <c r="B77" s="566"/>
      <c r="C77" s="566"/>
      <c r="D77" s="566"/>
      <c r="E77" s="566"/>
      <c r="F77" s="566"/>
      <c r="G77" s="566"/>
      <c r="H77" s="340"/>
      <c r="I77" s="8"/>
    </row>
    <row r="78" spans="1:9" x14ac:dyDescent="0.15">
      <c r="A78" s="114" t="s">
        <v>305</v>
      </c>
      <c r="B78" s="565">
        <v>12663</v>
      </c>
      <c r="C78" s="564">
        <v>2485</v>
      </c>
      <c r="D78" s="564">
        <v>3069</v>
      </c>
      <c r="E78" s="564">
        <v>2544</v>
      </c>
      <c r="F78" s="564">
        <v>2144</v>
      </c>
      <c r="G78" s="564">
        <v>2421</v>
      </c>
      <c r="H78" s="563">
        <v>14708</v>
      </c>
      <c r="I78" s="8"/>
    </row>
    <row r="79" spans="1:9" x14ac:dyDescent="0.15">
      <c r="A79" s="12" t="s">
        <v>20</v>
      </c>
      <c r="B79" s="565">
        <v>4459</v>
      </c>
      <c r="C79" s="564">
        <v>1295</v>
      </c>
      <c r="D79" s="564">
        <v>1371</v>
      </c>
      <c r="E79" s="564">
        <v>853</v>
      </c>
      <c r="F79" s="564">
        <v>489</v>
      </c>
      <c r="G79" s="564">
        <v>451</v>
      </c>
      <c r="H79" s="563">
        <v>5508</v>
      </c>
      <c r="I79" s="8"/>
    </row>
    <row r="80" spans="1:9" x14ac:dyDescent="0.15">
      <c r="A80" s="12" t="s">
        <v>21</v>
      </c>
      <c r="B80" s="565">
        <v>8204</v>
      </c>
      <c r="C80" s="564">
        <v>1190</v>
      </c>
      <c r="D80" s="564">
        <v>1698</v>
      </c>
      <c r="E80" s="564">
        <v>1691</v>
      </c>
      <c r="F80" s="564">
        <v>1655</v>
      </c>
      <c r="G80" s="564">
        <v>1970</v>
      </c>
      <c r="H80" s="563">
        <v>9200</v>
      </c>
      <c r="I80" s="8"/>
    </row>
    <row r="81" spans="1:9" x14ac:dyDescent="0.15">
      <c r="A81" s="113" t="s">
        <v>171</v>
      </c>
      <c r="B81" s="566"/>
      <c r="C81" s="566"/>
      <c r="D81" s="566"/>
      <c r="E81" s="566"/>
      <c r="F81" s="566"/>
      <c r="G81" s="566"/>
      <c r="H81" s="340"/>
      <c r="I81" s="8"/>
    </row>
    <row r="82" spans="1:9" x14ac:dyDescent="0.15">
      <c r="A82" s="114" t="s">
        <v>305</v>
      </c>
      <c r="B82" s="565">
        <v>6321</v>
      </c>
      <c r="C82" s="564">
        <v>1168</v>
      </c>
      <c r="D82" s="564">
        <v>1406</v>
      </c>
      <c r="E82" s="564">
        <v>1332</v>
      </c>
      <c r="F82" s="564">
        <v>1218</v>
      </c>
      <c r="G82" s="564">
        <v>1197</v>
      </c>
      <c r="H82" s="563">
        <v>7357</v>
      </c>
      <c r="I82" s="8"/>
    </row>
    <row r="83" spans="1:9" x14ac:dyDescent="0.15">
      <c r="A83" s="12" t="s">
        <v>20</v>
      </c>
      <c r="B83" s="565">
        <v>1997</v>
      </c>
      <c r="C83" s="564">
        <v>528</v>
      </c>
      <c r="D83" s="564">
        <v>573</v>
      </c>
      <c r="E83" s="564">
        <v>369</v>
      </c>
      <c r="F83" s="564">
        <v>282</v>
      </c>
      <c r="G83" s="564">
        <v>245</v>
      </c>
      <c r="H83" s="563">
        <v>2526</v>
      </c>
      <c r="I83" s="8"/>
    </row>
    <row r="84" spans="1:9" x14ac:dyDescent="0.15">
      <c r="A84" s="12" t="s">
        <v>21</v>
      </c>
      <c r="B84" s="565">
        <v>4324</v>
      </c>
      <c r="C84" s="564">
        <v>640</v>
      </c>
      <c r="D84" s="564">
        <v>833</v>
      </c>
      <c r="E84" s="564">
        <v>963</v>
      </c>
      <c r="F84" s="564">
        <v>936</v>
      </c>
      <c r="G84" s="564">
        <v>952</v>
      </c>
      <c r="H84" s="563">
        <v>4831</v>
      </c>
      <c r="I84" s="8"/>
    </row>
    <row r="85" spans="1:9" x14ac:dyDescent="0.15">
      <c r="A85" s="113" t="s">
        <v>172</v>
      </c>
      <c r="B85" s="566"/>
      <c r="C85" s="566"/>
      <c r="D85" s="566"/>
      <c r="E85" s="566"/>
      <c r="F85" s="566"/>
      <c r="G85" s="566"/>
      <c r="H85" s="340"/>
      <c r="I85" s="8"/>
    </row>
    <row r="86" spans="1:9" x14ac:dyDescent="0.15">
      <c r="A86" s="114" t="s">
        <v>305</v>
      </c>
      <c r="B86" s="565">
        <v>7970</v>
      </c>
      <c r="C86" s="564">
        <v>1364</v>
      </c>
      <c r="D86" s="564">
        <v>1839</v>
      </c>
      <c r="E86" s="564">
        <v>1509</v>
      </c>
      <c r="F86" s="564">
        <v>1410</v>
      </c>
      <c r="G86" s="564">
        <v>1848</v>
      </c>
      <c r="H86" s="563">
        <v>9175</v>
      </c>
      <c r="I86" s="8"/>
    </row>
    <row r="87" spans="1:9" x14ac:dyDescent="0.15">
      <c r="A87" s="12" t="s">
        <v>20</v>
      </c>
      <c r="B87" s="565">
        <v>2420</v>
      </c>
      <c r="C87" s="564">
        <v>606</v>
      </c>
      <c r="D87" s="564">
        <v>745</v>
      </c>
      <c r="E87" s="564">
        <v>441</v>
      </c>
      <c r="F87" s="564">
        <v>311</v>
      </c>
      <c r="G87" s="564">
        <v>317</v>
      </c>
      <c r="H87" s="563">
        <v>3024</v>
      </c>
      <c r="I87" s="8"/>
    </row>
    <row r="88" spans="1:9" x14ac:dyDescent="0.15">
      <c r="A88" s="12" t="s">
        <v>21</v>
      </c>
      <c r="B88" s="565">
        <v>5550</v>
      </c>
      <c r="C88" s="564">
        <v>758</v>
      </c>
      <c r="D88" s="564">
        <v>1094</v>
      </c>
      <c r="E88" s="564">
        <v>1068</v>
      </c>
      <c r="F88" s="564">
        <v>1099</v>
      </c>
      <c r="G88" s="564">
        <v>1531</v>
      </c>
      <c r="H88" s="563">
        <v>6151</v>
      </c>
      <c r="I88" s="8"/>
    </row>
    <row r="89" spans="1:9" x14ac:dyDescent="0.15">
      <c r="A89" s="113" t="s">
        <v>173</v>
      </c>
      <c r="B89" s="566"/>
      <c r="C89" s="566"/>
      <c r="D89" s="566"/>
      <c r="E89" s="566"/>
      <c r="F89" s="566"/>
      <c r="G89" s="566"/>
      <c r="H89" s="340"/>
      <c r="I89" s="8"/>
    </row>
    <row r="90" spans="1:9" x14ac:dyDescent="0.15">
      <c r="A90" s="114" t="s">
        <v>305</v>
      </c>
      <c r="B90" s="565">
        <v>10943</v>
      </c>
      <c r="C90" s="564">
        <v>2067</v>
      </c>
      <c r="D90" s="564">
        <v>2861</v>
      </c>
      <c r="E90" s="564">
        <v>2325</v>
      </c>
      <c r="F90" s="564">
        <v>1823</v>
      </c>
      <c r="G90" s="564">
        <v>1867</v>
      </c>
      <c r="H90" s="563">
        <v>12651</v>
      </c>
      <c r="I90" s="8"/>
    </row>
    <row r="91" spans="1:9" x14ac:dyDescent="0.15">
      <c r="A91" s="12" t="s">
        <v>20</v>
      </c>
      <c r="B91" s="565">
        <v>4007</v>
      </c>
      <c r="C91" s="564">
        <v>1076</v>
      </c>
      <c r="D91" s="564">
        <v>1330</v>
      </c>
      <c r="E91" s="564">
        <v>776</v>
      </c>
      <c r="F91" s="564">
        <v>472</v>
      </c>
      <c r="G91" s="564">
        <v>353</v>
      </c>
      <c r="H91" s="563">
        <v>4933</v>
      </c>
      <c r="I91" s="8"/>
    </row>
    <row r="92" spans="1:9" x14ac:dyDescent="0.15">
      <c r="A92" s="12" t="s">
        <v>21</v>
      </c>
      <c r="B92" s="565">
        <v>6936</v>
      </c>
      <c r="C92" s="564">
        <v>991</v>
      </c>
      <c r="D92" s="564">
        <v>1531</v>
      </c>
      <c r="E92" s="564">
        <v>1549</v>
      </c>
      <c r="F92" s="564">
        <v>1351</v>
      </c>
      <c r="G92" s="564">
        <v>1514</v>
      </c>
      <c r="H92" s="563">
        <v>7718</v>
      </c>
      <c r="I92" s="8"/>
    </row>
    <row r="93" spans="1:9" x14ac:dyDescent="0.15">
      <c r="A93" s="113" t="s">
        <v>174</v>
      </c>
      <c r="B93" s="566"/>
      <c r="C93" s="566"/>
      <c r="D93" s="566"/>
      <c r="E93" s="566"/>
      <c r="F93" s="566"/>
      <c r="G93" s="566"/>
      <c r="H93" s="340"/>
      <c r="I93" s="8"/>
    </row>
    <row r="94" spans="1:9" x14ac:dyDescent="0.15">
      <c r="A94" s="114" t="s">
        <v>305</v>
      </c>
      <c r="B94" s="565">
        <v>13288</v>
      </c>
      <c r="C94" s="564">
        <v>2422</v>
      </c>
      <c r="D94" s="564">
        <v>3245</v>
      </c>
      <c r="E94" s="564">
        <v>2613</v>
      </c>
      <c r="F94" s="564">
        <v>2319</v>
      </c>
      <c r="G94" s="564">
        <v>2689</v>
      </c>
      <c r="H94" s="563">
        <v>15389</v>
      </c>
      <c r="I94" s="8"/>
    </row>
    <row r="95" spans="1:9" x14ac:dyDescent="0.15">
      <c r="A95" s="12" t="s">
        <v>20</v>
      </c>
      <c r="B95" s="565">
        <v>4557</v>
      </c>
      <c r="C95" s="564">
        <v>1226</v>
      </c>
      <c r="D95" s="564">
        <v>1376</v>
      </c>
      <c r="E95" s="564">
        <v>839</v>
      </c>
      <c r="F95" s="564">
        <v>572</v>
      </c>
      <c r="G95" s="564">
        <v>544</v>
      </c>
      <c r="H95" s="563">
        <v>5652</v>
      </c>
      <c r="I95" s="8"/>
    </row>
    <row r="96" spans="1:9" x14ac:dyDescent="0.15">
      <c r="A96" s="12" t="s">
        <v>21</v>
      </c>
      <c r="B96" s="565">
        <v>8731</v>
      </c>
      <c r="C96" s="564">
        <v>1196</v>
      </c>
      <c r="D96" s="564">
        <v>1869</v>
      </c>
      <c r="E96" s="564">
        <v>1774</v>
      </c>
      <c r="F96" s="564">
        <v>1747</v>
      </c>
      <c r="G96" s="564">
        <v>2145</v>
      </c>
      <c r="H96" s="563">
        <v>9737</v>
      </c>
      <c r="I96" s="8"/>
    </row>
    <row r="97" spans="1:9" x14ac:dyDescent="0.15">
      <c r="A97" s="113" t="s">
        <v>175</v>
      </c>
      <c r="B97" s="566"/>
      <c r="C97" s="566"/>
      <c r="D97" s="566"/>
      <c r="E97" s="566"/>
      <c r="F97" s="566"/>
      <c r="G97" s="566"/>
      <c r="H97" s="340"/>
      <c r="I97" s="8"/>
    </row>
    <row r="98" spans="1:9" x14ac:dyDescent="0.15">
      <c r="A98" s="114" t="s">
        <v>305</v>
      </c>
      <c r="B98" s="565">
        <v>10846</v>
      </c>
      <c r="C98" s="564">
        <v>1910</v>
      </c>
      <c r="D98" s="564">
        <v>2535</v>
      </c>
      <c r="E98" s="564">
        <v>2251</v>
      </c>
      <c r="F98" s="564">
        <v>1876</v>
      </c>
      <c r="G98" s="564">
        <v>2274</v>
      </c>
      <c r="H98" s="563">
        <v>12464</v>
      </c>
      <c r="I98" s="8"/>
    </row>
    <row r="99" spans="1:9" x14ac:dyDescent="0.15">
      <c r="A99" s="12" t="s">
        <v>20</v>
      </c>
      <c r="B99" s="565">
        <v>3995</v>
      </c>
      <c r="C99" s="564">
        <v>1046</v>
      </c>
      <c r="D99" s="564">
        <v>1188</v>
      </c>
      <c r="E99" s="564">
        <v>813</v>
      </c>
      <c r="F99" s="564">
        <v>471</v>
      </c>
      <c r="G99" s="564">
        <v>477</v>
      </c>
      <c r="H99" s="563">
        <v>4930</v>
      </c>
      <c r="I99" s="8"/>
    </row>
    <row r="100" spans="1:9" x14ac:dyDescent="0.15">
      <c r="A100" s="12" t="s">
        <v>21</v>
      </c>
      <c r="B100" s="565">
        <v>6851</v>
      </c>
      <c r="C100" s="564">
        <v>864</v>
      </c>
      <c r="D100" s="564">
        <v>1347</v>
      </c>
      <c r="E100" s="564">
        <v>1438</v>
      </c>
      <c r="F100" s="564">
        <v>1405</v>
      </c>
      <c r="G100" s="564">
        <v>1797</v>
      </c>
      <c r="H100" s="563">
        <v>7534</v>
      </c>
      <c r="I100" s="8"/>
    </row>
    <row r="101" spans="1:9" x14ac:dyDescent="0.15">
      <c r="A101" s="113" t="s">
        <v>176</v>
      </c>
      <c r="B101" s="566"/>
      <c r="C101" s="566"/>
      <c r="D101" s="566"/>
      <c r="E101" s="566"/>
      <c r="F101" s="566"/>
      <c r="G101" s="566"/>
      <c r="H101" s="340"/>
      <c r="I101" s="8"/>
    </row>
    <row r="102" spans="1:9" x14ac:dyDescent="0.15">
      <c r="A102" s="114" t="s">
        <v>305</v>
      </c>
      <c r="B102" s="565">
        <v>16366</v>
      </c>
      <c r="C102" s="564">
        <v>2716</v>
      </c>
      <c r="D102" s="564">
        <v>3695</v>
      </c>
      <c r="E102" s="564">
        <v>3592</v>
      </c>
      <c r="F102" s="564">
        <v>3290</v>
      </c>
      <c r="G102" s="564">
        <v>3073</v>
      </c>
      <c r="H102" s="563">
        <v>18699</v>
      </c>
      <c r="I102" s="8"/>
    </row>
    <row r="103" spans="1:9" x14ac:dyDescent="0.15">
      <c r="A103" s="12" t="s">
        <v>20</v>
      </c>
      <c r="B103" s="565">
        <v>5493</v>
      </c>
      <c r="C103" s="564">
        <v>1403</v>
      </c>
      <c r="D103" s="564">
        <v>1565</v>
      </c>
      <c r="E103" s="564">
        <v>1115</v>
      </c>
      <c r="F103" s="564">
        <v>770</v>
      </c>
      <c r="G103" s="564">
        <v>640</v>
      </c>
      <c r="H103" s="563">
        <v>6781</v>
      </c>
      <c r="I103" s="8"/>
    </row>
    <row r="104" spans="1:9" x14ac:dyDescent="0.15">
      <c r="A104" s="12" t="s">
        <v>21</v>
      </c>
      <c r="B104" s="565">
        <v>10873</v>
      </c>
      <c r="C104" s="564">
        <v>1313</v>
      </c>
      <c r="D104" s="564">
        <v>2130</v>
      </c>
      <c r="E104" s="564">
        <v>2477</v>
      </c>
      <c r="F104" s="564">
        <v>2520</v>
      </c>
      <c r="G104" s="564">
        <v>2433</v>
      </c>
      <c r="H104" s="563">
        <v>11918</v>
      </c>
      <c r="I104" s="8"/>
    </row>
    <row r="105" spans="1:9" x14ac:dyDescent="0.15">
      <c r="A105" s="113" t="s">
        <v>177</v>
      </c>
      <c r="B105" s="566"/>
      <c r="C105" s="566"/>
      <c r="D105" s="566"/>
      <c r="E105" s="566"/>
      <c r="F105" s="566"/>
      <c r="G105" s="566"/>
      <c r="H105" s="340"/>
      <c r="I105" s="8"/>
    </row>
    <row r="106" spans="1:9" x14ac:dyDescent="0.15">
      <c r="A106" s="114" t="s">
        <v>305</v>
      </c>
      <c r="B106" s="565">
        <v>18855</v>
      </c>
      <c r="C106" s="564">
        <v>4158</v>
      </c>
      <c r="D106" s="564">
        <v>5293</v>
      </c>
      <c r="E106" s="564">
        <v>4087</v>
      </c>
      <c r="F106" s="564">
        <v>2986</v>
      </c>
      <c r="G106" s="564">
        <v>2331</v>
      </c>
      <c r="H106" s="563">
        <v>21670</v>
      </c>
      <c r="I106" s="8"/>
    </row>
    <row r="107" spans="1:9" x14ac:dyDescent="0.15">
      <c r="A107" s="12" t="s">
        <v>20</v>
      </c>
      <c r="B107" s="565">
        <v>12467</v>
      </c>
      <c r="C107" s="564">
        <v>3261</v>
      </c>
      <c r="D107" s="564">
        <v>3985</v>
      </c>
      <c r="E107" s="564">
        <v>2667</v>
      </c>
      <c r="F107" s="564">
        <v>1640</v>
      </c>
      <c r="G107" s="564">
        <v>914</v>
      </c>
      <c r="H107" s="563">
        <v>14608</v>
      </c>
      <c r="I107" s="8"/>
    </row>
    <row r="108" spans="1:9" x14ac:dyDescent="0.15">
      <c r="A108" s="115" t="s">
        <v>21</v>
      </c>
      <c r="B108" s="562">
        <v>6388</v>
      </c>
      <c r="C108" s="561">
        <v>897</v>
      </c>
      <c r="D108" s="561">
        <v>1308</v>
      </c>
      <c r="E108" s="561">
        <v>1420</v>
      </c>
      <c r="F108" s="561">
        <v>1346</v>
      </c>
      <c r="G108" s="561">
        <v>1417</v>
      </c>
      <c r="H108" s="560">
        <v>7062</v>
      </c>
      <c r="I108" s="8"/>
    </row>
    <row r="109" spans="1:9" x14ac:dyDescent="0.15">
      <c r="A109" s="7" t="s">
        <v>213</v>
      </c>
    </row>
    <row r="110" spans="1:9" ht="9.9499999999999993" customHeight="1" x14ac:dyDescent="0.15"/>
    <row r="111" spans="1:9" ht="9.9499999999999993" customHeight="1" x14ac:dyDescent="0.15">
      <c r="A111" s="116" t="s">
        <v>555</v>
      </c>
    </row>
  </sheetData>
  <mergeCells count="12">
    <mergeCell ref="E7:E8"/>
    <mergeCell ref="A1:B1"/>
    <mergeCell ref="A3:H3"/>
    <mergeCell ref="A5:H5"/>
    <mergeCell ref="B4:H4"/>
    <mergeCell ref="B6:H6"/>
    <mergeCell ref="H7:H8"/>
    <mergeCell ref="F7:F8"/>
    <mergeCell ref="G7:G8"/>
    <mergeCell ref="B7:B8"/>
    <mergeCell ref="C7:C8"/>
    <mergeCell ref="D7:D8"/>
  </mergeCells>
  <phoneticPr fontId="2"/>
  <hyperlinks>
    <hyperlink ref="A1:B1" location="目次!A1" display="＜目次に戻る"/>
  </hyperlinks>
  <printOptions horizontalCentered="1"/>
  <pageMargins left="0.39370078740157483" right="0.39370078740157483" top="0.70866141732283472" bottom="0.59055118110236227" header="0.51181102362204722" footer="0.31496062992125984"/>
  <pageSetup paperSize="9" scale="91" orientation="portrait" r:id="rId1"/>
  <headerFooter alignWithMargins="0">
    <oddFooter xml:space="preserve">&amp;C&amp;P / &amp;N </oddFooter>
  </headerFooter>
  <rowBreaks count="1" manualBreakCount="1">
    <brk id="60"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1"/>
  <sheetViews>
    <sheetView zoomScaleNormal="100" zoomScaleSheetLayoutView="115" workbookViewId="0">
      <pane xSplit="1" ySplit="9" topLeftCell="B10" activePane="bottomRight" state="frozen"/>
      <selection sqref="A1:B1"/>
      <selection pane="topRight" sqref="A1:B1"/>
      <selection pane="bottomLeft" sqref="A1:B1"/>
      <selection pane="bottomRight" sqref="A1:B1"/>
    </sheetView>
  </sheetViews>
  <sheetFormatPr defaultRowHeight="13.5" x14ac:dyDescent="0.15"/>
  <cols>
    <col min="1" max="1" width="22.125" style="6" customWidth="1"/>
    <col min="2" max="2" width="7.125" style="6" customWidth="1"/>
    <col min="3" max="9" width="7.5" style="6" bestFit="1" customWidth="1"/>
    <col min="10" max="15" width="9" style="117"/>
    <col min="16" max="16384" width="9" style="6"/>
  </cols>
  <sheetData>
    <row r="1" spans="1:20" s="168" customFormat="1" ht="18" customHeight="1" x14ac:dyDescent="0.15">
      <c r="A1" s="731" t="s">
        <v>594</v>
      </c>
      <c r="B1" s="732"/>
    </row>
    <row r="2" spans="1:20" x14ac:dyDescent="0.15">
      <c r="A2" s="432" t="s">
        <v>306</v>
      </c>
    </row>
    <row r="3" spans="1:20" ht="20.25" customHeight="1" x14ac:dyDescent="0.15">
      <c r="A3" s="848" t="s">
        <v>559</v>
      </c>
      <c r="B3" s="849"/>
      <c r="C3" s="849"/>
      <c r="D3" s="849"/>
      <c r="E3" s="849"/>
      <c r="F3" s="849"/>
      <c r="G3" s="849"/>
      <c r="H3" s="849"/>
      <c r="I3" s="849"/>
    </row>
    <row r="4" spans="1:20" ht="3.75" customHeight="1" x14ac:dyDescent="0.15">
      <c r="A4" s="5"/>
      <c r="B4" s="781"/>
      <c r="C4" s="781"/>
      <c r="D4" s="781"/>
      <c r="E4" s="781"/>
      <c r="F4" s="781"/>
      <c r="G4" s="781"/>
      <c r="H4" s="781"/>
      <c r="I4" s="781"/>
    </row>
    <row r="5" spans="1:20" ht="11.25" customHeight="1" x14ac:dyDescent="0.15">
      <c r="A5" s="759" t="s">
        <v>553</v>
      </c>
      <c r="B5" s="724"/>
      <c r="C5" s="724"/>
      <c r="D5" s="724"/>
      <c r="E5" s="724"/>
      <c r="F5" s="724"/>
      <c r="G5" s="724"/>
      <c r="H5" s="724"/>
      <c r="I5" s="724"/>
    </row>
    <row r="6" spans="1:20" ht="14.25" customHeight="1" x14ac:dyDescent="0.15">
      <c r="A6" s="7" t="s">
        <v>558</v>
      </c>
      <c r="B6" s="845"/>
      <c r="C6" s="845"/>
      <c r="D6" s="845"/>
      <c r="E6" s="845"/>
      <c r="F6" s="845"/>
      <c r="G6" s="845"/>
      <c r="H6" s="845"/>
      <c r="I6" s="845"/>
    </row>
    <row r="7" spans="1:20" s="11" customFormat="1" ht="15" customHeight="1" x14ac:dyDescent="0.15">
      <c r="A7" s="592" t="s">
        <v>179</v>
      </c>
      <c r="B7" s="790" t="s">
        <v>307</v>
      </c>
      <c r="C7" s="784"/>
      <c r="D7" s="784"/>
      <c r="E7" s="784"/>
      <c r="F7" s="784"/>
      <c r="G7" s="784"/>
      <c r="H7" s="785"/>
      <c r="I7" s="591" t="s">
        <v>308</v>
      </c>
      <c r="J7" s="118"/>
      <c r="K7" s="119"/>
      <c r="L7" s="119"/>
      <c r="M7" s="119"/>
      <c r="N7" s="119"/>
      <c r="O7" s="119"/>
    </row>
    <row r="8" spans="1:20" s="11" customFormat="1" ht="15" customHeight="1" x14ac:dyDescent="0.15">
      <c r="A8" s="62" t="s">
        <v>309</v>
      </c>
      <c r="B8" s="786" t="s">
        <v>34</v>
      </c>
      <c r="C8" s="786" t="s">
        <v>310</v>
      </c>
      <c r="D8" s="786" t="s">
        <v>298</v>
      </c>
      <c r="E8" s="786" t="s">
        <v>299</v>
      </c>
      <c r="F8" s="786" t="s">
        <v>300</v>
      </c>
      <c r="G8" s="786" t="s">
        <v>301</v>
      </c>
      <c r="H8" s="786" t="s">
        <v>302</v>
      </c>
      <c r="I8" s="42" t="s">
        <v>311</v>
      </c>
      <c r="J8" s="118"/>
      <c r="K8" s="119"/>
      <c r="L8" s="119"/>
      <c r="M8" s="119"/>
      <c r="N8" s="119"/>
      <c r="O8" s="119"/>
    </row>
    <row r="9" spans="1:20" s="11" customFormat="1" ht="15" customHeight="1" x14ac:dyDescent="0.15">
      <c r="A9" s="57" t="s">
        <v>312</v>
      </c>
      <c r="B9" s="787"/>
      <c r="C9" s="787"/>
      <c r="D9" s="787"/>
      <c r="E9" s="787"/>
      <c r="F9" s="787"/>
      <c r="G9" s="787"/>
      <c r="H9" s="787"/>
      <c r="I9" s="120" t="s">
        <v>313</v>
      </c>
      <c r="J9" s="118"/>
      <c r="K9" s="119"/>
      <c r="L9" s="119"/>
      <c r="M9" s="119"/>
      <c r="N9" s="119"/>
      <c r="O9" s="119"/>
    </row>
    <row r="10" spans="1:20" s="11" customFormat="1" ht="11.25" x14ac:dyDescent="0.15">
      <c r="A10" s="121" t="s">
        <v>34</v>
      </c>
      <c r="B10" s="571"/>
      <c r="C10" s="571"/>
      <c r="D10" s="571"/>
      <c r="E10" s="571"/>
      <c r="F10" s="571"/>
      <c r="G10" s="571"/>
      <c r="H10" s="571"/>
      <c r="I10" s="590"/>
      <c r="J10" s="118"/>
      <c r="K10" s="119"/>
      <c r="L10" s="119"/>
      <c r="M10" s="119"/>
      <c r="N10" s="119"/>
      <c r="O10" s="119"/>
    </row>
    <row r="11" spans="1:20" s="11" customFormat="1" ht="11.25" x14ac:dyDescent="0.15">
      <c r="A11" s="579" t="s">
        <v>557</v>
      </c>
      <c r="B11" s="578">
        <v>111698</v>
      </c>
      <c r="C11" s="578">
        <v>11390</v>
      </c>
      <c r="D11" s="578">
        <v>24709</v>
      </c>
      <c r="E11" s="578">
        <v>31565</v>
      </c>
      <c r="F11" s="578">
        <v>23629</v>
      </c>
      <c r="G11" s="578">
        <v>14160</v>
      </c>
      <c r="H11" s="578">
        <v>6245</v>
      </c>
      <c r="I11" s="577">
        <v>4761</v>
      </c>
      <c r="J11" s="122"/>
      <c r="K11" s="123"/>
      <c r="T11" s="123"/>
    </row>
    <row r="12" spans="1:20" s="11" customFormat="1" ht="11.25" x14ac:dyDescent="0.15">
      <c r="A12" s="112" t="s">
        <v>314</v>
      </c>
      <c r="B12" s="578">
        <v>21347</v>
      </c>
      <c r="C12" s="578">
        <v>8001</v>
      </c>
      <c r="D12" s="578">
        <v>10494</v>
      </c>
      <c r="E12" s="578">
        <v>2328</v>
      </c>
      <c r="F12" s="578">
        <v>409</v>
      </c>
      <c r="G12" s="578">
        <v>95</v>
      </c>
      <c r="H12" s="578">
        <v>20</v>
      </c>
      <c r="I12" s="577">
        <v>3055</v>
      </c>
      <c r="J12" s="124"/>
      <c r="K12" s="123"/>
      <c r="T12" s="123"/>
    </row>
    <row r="13" spans="1:20" s="11" customFormat="1" ht="11.25" x14ac:dyDescent="0.15">
      <c r="A13" s="125" t="s">
        <v>299</v>
      </c>
      <c r="B13" s="578">
        <v>31326</v>
      </c>
      <c r="C13" s="578">
        <v>2785</v>
      </c>
      <c r="D13" s="578">
        <v>11682</v>
      </c>
      <c r="E13" s="578">
        <v>14507</v>
      </c>
      <c r="F13" s="578">
        <v>1912</v>
      </c>
      <c r="G13" s="578">
        <v>358</v>
      </c>
      <c r="H13" s="578">
        <v>82</v>
      </c>
      <c r="I13" s="577">
        <v>1291</v>
      </c>
      <c r="J13" s="124"/>
      <c r="K13" s="123"/>
      <c r="T13" s="123"/>
    </row>
    <row r="14" spans="1:20" s="11" customFormat="1" ht="11.25" x14ac:dyDescent="0.15">
      <c r="A14" s="125" t="s">
        <v>300</v>
      </c>
      <c r="B14" s="578">
        <v>26622</v>
      </c>
      <c r="C14" s="578">
        <v>459</v>
      </c>
      <c r="D14" s="578">
        <v>2199</v>
      </c>
      <c r="E14" s="578">
        <v>12435</v>
      </c>
      <c r="F14" s="578">
        <v>9877</v>
      </c>
      <c r="G14" s="578">
        <v>1401</v>
      </c>
      <c r="H14" s="578">
        <v>251</v>
      </c>
      <c r="I14" s="577">
        <v>315</v>
      </c>
      <c r="J14" s="124"/>
      <c r="K14" s="123"/>
      <c r="T14" s="123"/>
    </row>
    <row r="15" spans="1:20" s="11" customFormat="1" ht="11.25" x14ac:dyDescent="0.15">
      <c r="A15" s="125" t="s">
        <v>301</v>
      </c>
      <c r="B15" s="578">
        <v>19368</v>
      </c>
      <c r="C15" s="578">
        <v>115</v>
      </c>
      <c r="D15" s="578">
        <v>281</v>
      </c>
      <c r="E15" s="578">
        <v>2063</v>
      </c>
      <c r="F15" s="578">
        <v>9727</v>
      </c>
      <c r="G15" s="578">
        <v>6358</v>
      </c>
      <c r="H15" s="578">
        <v>824</v>
      </c>
      <c r="I15" s="577">
        <v>79</v>
      </c>
      <c r="J15" s="124"/>
      <c r="K15" s="123"/>
      <c r="T15" s="123"/>
    </row>
    <row r="16" spans="1:20" s="11" customFormat="1" ht="11.25" x14ac:dyDescent="0.15">
      <c r="A16" s="125" t="s">
        <v>302</v>
      </c>
      <c r="B16" s="578">
        <v>13035</v>
      </c>
      <c r="C16" s="578">
        <v>30</v>
      </c>
      <c r="D16" s="578">
        <v>53</v>
      </c>
      <c r="E16" s="578">
        <v>232</v>
      </c>
      <c r="F16" s="578">
        <v>1704</v>
      </c>
      <c r="G16" s="578">
        <v>5948</v>
      </c>
      <c r="H16" s="578">
        <v>5068</v>
      </c>
      <c r="I16" s="577">
        <v>21</v>
      </c>
      <c r="J16" s="124"/>
      <c r="K16" s="123"/>
      <c r="T16" s="123"/>
    </row>
    <row r="17" spans="1:20" s="11" customFormat="1" ht="11.25" x14ac:dyDescent="0.15">
      <c r="A17" s="113" t="s">
        <v>308</v>
      </c>
      <c r="B17" s="589"/>
      <c r="C17" s="589"/>
      <c r="D17" s="589"/>
      <c r="E17" s="589"/>
      <c r="F17" s="589"/>
      <c r="G17" s="589"/>
      <c r="H17" s="589"/>
      <c r="I17" s="588"/>
      <c r="J17" s="118"/>
      <c r="K17" s="123"/>
      <c r="T17" s="123"/>
    </row>
    <row r="18" spans="1:20" s="11" customFormat="1" ht="11.25" x14ac:dyDescent="0.15">
      <c r="A18" s="112" t="s">
        <v>315</v>
      </c>
      <c r="B18" s="578">
        <v>2421</v>
      </c>
      <c r="C18" s="578">
        <v>1818</v>
      </c>
      <c r="D18" s="578">
        <v>398</v>
      </c>
      <c r="E18" s="578">
        <v>134</v>
      </c>
      <c r="F18" s="578">
        <v>41</v>
      </c>
      <c r="G18" s="578">
        <v>16</v>
      </c>
      <c r="H18" s="578">
        <v>14</v>
      </c>
      <c r="I18" s="577">
        <v>84509</v>
      </c>
      <c r="J18" s="118"/>
      <c r="K18" s="123"/>
      <c r="T18" s="123"/>
    </row>
    <row r="19" spans="1:20" s="11" customFormat="1" ht="11.25" x14ac:dyDescent="0.15">
      <c r="A19" s="125" t="s">
        <v>310</v>
      </c>
      <c r="B19" s="578">
        <v>10112</v>
      </c>
      <c r="C19" s="578">
        <v>8253</v>
      </c>
      <c r="D19" s="578">
        <v>1363</v>
      </c>
      <c r="E19" s="578">
        <v>372</v>
      </c>
      <c r="F19" s="578">
        <v>90</v>
      </c>
      <c r="G19" s="578">
        <v>16</v>
      </c>
      <c r="H19" s="578">
        <v>18</v>
      </c>
      <c r="I19" s="577">
        <v>8119</v>
      </c>
      <c r="J19" s="118"/>
      <c r="K19" s="123"/>
      <c r="T19" s="123"/>
    </row>
    <row r="20" spans="1:20" s="11" customFormat="1" ht="11.25" x14ac:dyDescent="0.15">
      <c r="A20" s="587" t="s">
        <v>154</v>
      </c>
      <c r="B20" s="586"/>
      <c r="C20" s="586"/>
      <c r="D20" s="586"/>
      <c r="E20" s="586"/>
      <c r="F20" s="586"/>
      <c r="G20" s="586"/>
      <c r="H20" s="586"/>
      <c r="I20" s="585"/>
      <c r="J20" s="118"/>
      <c r="K20" s="119"/>
      <c r="L20" s="119"/>
      <c r="M20" s="119"/>
      <c r="N20" s="119"/>
      <c r="O20" s="119"/>
    </row>
    <row r="21" spans="1:20" s="11" customFormat="1" ht="11.25" x14ac:dyDescent="0.15">
      <c r="A21" s="579" t="s">
        <v>557</v>
      </c>
      <c r="B21" s="578">
        <v>3948</v>
      </c>
      <c r="C21" s="578">
        <v>486</v>
      </c>
      <c r="D21" s="578">
        <v>930</v>
      </c>
      <c r="E21" s="578">
        <v>1170</v>
      </c>
      <c r="F21" s="578">
        <v>704</v>
      </c>
      <c r="G21" s="578">
        <v>457</v>
      </c>
      <c r="H21" s="578">
        <v>201</v>
      </c>
      <c r="I21" s="577">
        <v>265</v>
      </c>
      <c r="J21" s="118"/>
      <c r="K21" s="119"/>
      <c r="L21" s="119"/>
      <c r="M21" s="119"/>
      <c r="N21" s="119"/>
      <c r="O21" s="119"/>
    </row>
    <row r="22" spans="1:20" s="11" customFormat="1" ht="11.25" x14ac:dyDescent="0.15">
      <c r="A22" s="112" t="s">
        <v>314</v>
      </c>
      <c r="B22" s="576">
        <v>796</v>
      </c>
      <c r="C22" s="576">
        <v>311</v>
      </c>
      <c r="D22" s="576">
        <v>383</v>
      </c>
      <c r="E22" s="576">
        <v>85</v>
      </c>
      <c r="F22" s="576">
        <v>11</v>
      </c>
      <c r="G22" s="576">
        <v>4</v>
      </c>
      <c r="H22" s="576">
        <v>2</v>
      </c>
      <c r="I22" s="575">
        <v>186</v>
      </c>
      <c r="J22" s="118"/>
      <c r="K22" s="119"/>
      <c r="L22" s="119"/>
      <c r="M22" s="119"/>
      <c r="N22" s="119"/>
      <c r="O22" s="119"/>
    </row>
    <row r="23" spans="1:20" s="11" customFormat="1" ht="11.25" x14ac:dyDescent="0.15">
      <c r="A23" s="125" t="s">
        <v>299</v>
      </c>
      <c r="B23" s="576">
        <v>1173</v>
      </c>
      <c r="C23" s="576">
        <v>129</v>
      </c>
      <c r="D23" s="576">
        <v>445</v>
      </c>
      <c r="E23" s="576">
        <v>523</v>
      </c>
      <c r="F23" s="576">
        <v>57</v>
      </c>
      <c r="G23" s="576">
        <v>15</v>
      </c>
      <c r="H23" s="576">
        <v>4</v>
      </c>
      <c r="I23" s="575">
        <v>59</v>
      </c>
      <c r="J23" s="118"/>
      <c r="K23" s="119"/>
      <c r="L23" s="119"/>
      <c r="M23" s="119"/>
      <c r="N23" s="119"/>
      <c r="O23" s="119"/>
    </row>
    <row r="24" spans="1:20" s="11" customFormat="1" ht="11.25" x14ac:dyDescent="0.15">
      <c r="A24" s="125" t="s">
        <v>300</v>
      </c>
      <c r="B24" s="576">
        <v>919</v>
      </c>
      <c r="C24" s="576">
        <v>33</v>
      </c>
      <c r="D24" s="576">
        <v>93</v>
      </c>
      <c r="E24" s="576">
        <v>475</v>
      </c>
      <c r="F24" s="576">
        <v>271</v>
      </c>
      <c r="G24" s="576">
        <v>43</v>
      </c>
      <c r="H24" s="576">
        <v>4</v>
      </c>
      <c r="I24" s="575">
        <v>15</v>
      </c>
      <c r="J24" s="118"/>
      <c r="K24" s="119"/>
      <c r="L24" s="119"/>
      <c r="M24" s="119"/>
      <c r="N24" s="119"/>
      <c r="O24" s="119"/>
    </row>
    <row r="25" spans="1:20" s="11" customFormat="1" ht="11.25" x14ac:dyDescent="0.15">
      <c r="A25" s="125" t="s">
        <v>301</v>
      </c>
      <c r="B25" s="576">
        <v>645</v>
      </c>
      <c r="C25" s="576">
        <v>12</v>
      </c>
      <c r="D25" s="576">
        <v>7</v>
      </c>
      <c r="E25" s="576">
        <v>75</v>
      </c>
      <c r="F25" s="576">
        <v>310</v>
      </c>
      <c r="G25" s="576">
        <v>207</v>
      </c>
      <c r="H25" s="576">
        <v>34</v>
      </c>
      <c r="I25" s="575">
        <v>2</v>
      </c>
      <c r="J25" s="118"/>
      <c r="K25" s="119"/>
      <c r="L25" s="119"/>
      <c r="M25" s="119"/>
      <c r="N25" s="119"/>
      <c r="O25" s="119"/>
    </row>
    <row r="26" spans="1:20" s="11" customFormat="1" ht="11.25" x14ac:dyDescent="0.15">
      <c r="A26" s="125" t="s">
        <v>302</v>
      </c>
      <c r="B26" s="576">
        <v>415</v>
      </c>
      <c r="C26" s="576">
        <v>1</v>
      </c>
      <c r="D26" s="576">
        <v>2</v>
      </c>
      <c r="E26" s="576">
        <v>12</v>
      </c>
      <c r="F26" s="576">
        <v>55</v>
      </c>
      <c r="G26" s="576">
        <v>188</v>
      </c>
      <c r="H26" s="576">
        <v>157</v>
      </c>
      <c r="I26" s="575">
        <v>3</v>
      </c>
      <c r="J26" s="118"/>
      <c r="K26" s="119"/>
      <c r="L26" s="119"/>
      <c r="M26" s="119"/>
      <c r="N26" s="119"/>
      <c r="O26" s="119"/>
    </row>
    <row r="27" spans="1:20" s="11" customFormat="1" ht="11.25" x14ac:dyDescent="0.15">
      <c r="A27" s="113" t="s">
        <v>308</v>
      </c>
      <c r="B27" s="576"/>
      <c r="C27" s="576"/>
      <c r="D27" s="576"/>
      <c r="E27" s="576"/>
      <c r="F27" s="576"/>
      <c r="G27" s="576"/>
      <c r="H27" s="576"/>
      <c r="I27" s="575"/>
      <c r="J27" s="118"/>
      <c r="K27" s="119"/>
      <c r="L27" s="119"/>
      <c r="M27" s="119"/>
      <c r="N27" s="119"/>
      <c r="O27" s="119"/>
    </row>
    <row r="28" spans="1:20" s="11" customFormat="1" ht="11.25" x14ac:dyDescent="0.15">
      <c r="A28" s="112" t="s">
        <v>315</v>
      </c>
      <c r="B28" s="576">
        <v>123</v>
      </c>
      <c r="C28" s="576">
        <v>87</v>
      </c>
      <c r="D28" s="576">
        <v>28</v>
      </c>
      <c r="E28" s="576">
        <v>7</v>
      </c>
      <c r="F28" s="576">
        <v>1</v>
      </c>
      <c r="G28" s="576">
        <v>0</v>
      </c>
      <c r="H28" s="576">
        <v>0</v>
      </c>
      <c r="I28" s="575">
        <v>6335</v>
      </c>
      <c r="J28" s="118"/>
      <c r="K28" s="119"/>
      <c r="L28" s="119"/>
      <c r="M28" s="119"/>
      <c r="N28" s="119"/>
      <c r="O28" s="119"/>
    </row>
    <row r="29" spans="1:20" s="11" customFormat="1" ht="11.25" x14ac:dyDescent="0.15">
      <c r="A29" s="584" t="s">
        <v>310</v>
      </c>
      <c r="B29" s="583">
        <v>435</v>
      </c>
      <c r="C29" s="583">
        <v>366</v>
      </c>
      <c r="D29" s="583">
        <v>52</v>
      </c>
      <c r="E29" s="583">
        <v>13</v>
      </c>
      <c r="F29" s="583">
        <v>4</v>
      </c>
      <c r="G29" s="583">
        <v>0</v>
      </c>
      <c r="H29" s="583">
        <v>0</v>
      </c>
      <c r="I29" s="582">
        <v>413</v>
      </c>
      <c r="J29" s="118"/>
      <c r="K29" s="119"/>
      <c r="L29" s="119"/>
      <c r="M29" s="119"/>
      <c r="N29" s="119"/>
      <c r="O29" s="119"/>
    </row>
    <row r="30" spans="1:20" s="11" customFormat="1" ht="11.25" x14ac:dyDescent="0.15">
      <c r="A30" s="113" t="s">
        <v>155</v>
      </c>
      <c r="B30" s="581"/>
      <c r="C30" s="581"/>
      <c r="D30" s="581"/>
      <c r="E30" s="581"/>
      <c r="F30" s="581"/>
      <c r="G30" s="581"/>
      <c r="H30" s="581"/>
      <c r="I30" s="580"/>
      <c r="J30" s="118"/>
      <c r="K30" s="119"/>
      <c r="L30" s="119"/>
      <c r="M30" s="119"/>
      <c r="N30" s="119"/>
      <c r="O30" s="119"/>
    </row>
    <row r="31" spans="1:20" s="11" customFormat="1" ht="11.25" x14ac:dyDescent="0.15">
      <c r="A31" s="579" t="s">
        <v>557</v>
      </c>
      <c r="B31" s="578">
        <v>4619</v>
      </c>
      <c r="C31" s="578">
        <v>536</v>
      </c>
      <c r="D31" s="578">
        <v>1189</v>
      </c>
      <c r="E31" s="578">
        <v>1281</v>
      </c>
      <c r="F31" s="578">
        <v>849</v>
      </c>
      <c r="G31" s="578">
        <v>500</v>
      </c>
      <c r="H31" s="578">
        <v>264</v>
      </c>
      <c r="I31" s="577">
        <v>210</v>
      </c>
      <c r="J31" s="118"/>
      <c r="K31" s="119"/>
      <c r="L31" s="119"/>
      <c r="M31" s="119"/>
      <c r="N31" s="119"/>
      <c r="O31" s="119"/>
    </row>
    <row r="32" spans="1:20" s="11" customFormat="1" ht="11.25" x14ac:dyDescent="0.15">
      <c r="A32" s="112" t="s">
        <v>314</v>
      </c>
      <c r="B32" s="576">
        <v>1052</v>
      </c>
      <c r="C32" s="576">
        <v>389</v>
      </c>
      <c r="D32" s="576">
        <v>533</v>
      </c>
      <c r="E32" s="576">
        <v>107</v>
      </c>
      <c r="F32" s="576">
        <v>19</v>
      </c>
      <c r="G32" s="576">
        <v>2</v>
      </c>
      <c r="H32" s="576">
        <v>2</v>
      </c>
      <c r="I32" s="575">
        <v>137</v>
      </c>
      <c r="J32" s="118"/>
      <c r="K32" s="119"/>
      <c r="L32" s="119"/>
      <c r="M32" s="119"/>
      <c r="N32" s="119"/>
      <c r="O32" s="119"/>
    </row>
    <row r="33" spans="1:15" s="11" customFormat="1" ht="11.25" x14ac:dyDescent="0.15">
      <c r="A33" s="125" t="s">
        <v>299</v>
      </c>
      <c r="B33" s="576">
        <v>1383</v>
      </c>
      <c r="C33" s="576">
        <v>131</v>
      </c>
      <c r="D33" s="576">
        <v>551</v>
      </c>
      <c r="E33" s="576">
        <v>599</v>
      </c>
      <c r="F33" s="576">
        <v>89</v>
      </c>
      <c r="G33" s="576">
        <v>7</v>
      </c>
      <c r="H33" s="576">
        <v>6</v>
      </c>
      <c r="I33" s="575">
        <v>54</v>
      </c>
      <c r="J33" s="118"/>
      <c r="K33" s="119"/>
      <c r="L33" s="119"/>
      <c r="M33" s="119"/>
      <c r="N33" s="119"/>
      <c r="O33" s="119"/>
    </row>
    <row r="34" spans="1:15" s="11" customFormat="1" ht="11.25" x14ac:dyDescent="0.15">
      <c r="A34" s="125" t="s">
        <v>300</v>
      </c>
      <c r="B34" s="576">
        <v>1005</v>
      </c>
      <c r="C34" s="576">
        <v>13</v>
      </c>
      <c r="D34" s="576">
        <v>95</v>
      </c>
      <c r="E34" s="576">
        <v>495</v>
      </c>
      <c r="F34" s="576">
        <v>347</v>
      </c>
      <c r="G34" s="576">
        <v>44</v>
      </c>
      <c r="H34" s="576">
        <v>11</v>
      </c>
      <c r="I34" s="575">
        <v>15</v>
      </c>
      <c r="J34" s="118"/>
      <c r="K34" s="119"/>
      <c r="L34" s="119"/>
      <c r="M34" s="119"/>
      <c r="N34" s="119"/>
      <c r="O34" s="119"/>
    </row>
    <row r="35" spans="1:15" s="11" customFormat="1" ht="11.25" x14ac:dyDescent="0.15">
      <c r="A35" s="125" t="s">
        <v>301</v>
      </c>
      <c r="B35" s="576">
        <v>643</v>
      </c>
      <c r="C35" s="576">
        <v>2</v>
      </c>
      <c r="D35" s="576">
        <v>7</v>
      </c>
      <c r="E35" s="576">
        <v>67</v>
      </c>
      <c r="F35" s="576">
        <v>335</v>
      </c>
      <c r="G35" s="576">
        <v>209</v>
      </c>
      <c r="H35" s="576">
        <v>23</v>
      </c>
      <c r="I35" s="575">
        <v>4</v>
      </c>
      <c r="J35" s="118"/>
      <c r="K35" s="119"/>
      <c r="L35" s="119"/>
      <c r="M35" s="119"/>
      <c r="N35" s="119"/>
      <c r="O35" s="119"/>
    </row>
    <row r="36" spans="1:15" s="11" customFormat="1" ht="11.25" x14ac:dyDescent="0.15">
      <c r="A36" s="125" t="s">
        <v>302</v>
      </c>
      <c r="B36" s="576">
        <v>536</v>
      </c>
      <c r="C36" s="576">
        <v>1</v>
      </c>
      <c r="D36" s="576">
        <v>3</v>
      </c>
      <c r="E36" s="576">
        <v>13</v>
      </c>
      <c r="F36" s="576">
        <v>59</v>
      </c>
      <c r="G36" s="576">
        <v>238</v>
      </c>
      <c r="H36" s="576">
        <v>222</v>
      </c>
      <c r="I36" s="575">
        <v>0</v>
      </c>
      <c r="J36" s="118"/>
      <c r="K36" s="119"/>
      <c r="L36" s="119"/>
      <c r="M36" s="119"/>
      <c r="N36" s="119"/>
      <c r="O36" s="119"/>
    </row>
    <row r="37" spans="1:15" s="11" customFormat="1" ht="11.25" x14ac:dyDescent="0.15">
      <c r="A37" s="113" t="s">
        <v>308</v>
      </c>
      <c r="B37" s="581"/>
      <c r="C37" s="581"/>
      <c r="D37" s="581"/>
      <c r="E37" s="581"/>
      <c r="F37" s="581"/>
      <c r="G37" s="581"/>
      <c r="H37" s="581"/>
      <c r="I37" s="580"/>
      <c r="J37" s="118"/>
      <c r="K37" s="119"/>
      <c r="L37" s="119"/>
      <c r="M37" s="119"/>
      <c r="N37" s="119"/>
      <c r="O37" s="119"/>
    </row>
    <row r="38" spans="1:15" s="11" customFormat="1" ht="11.25" x14ac:dyDescent="0.15">
      <c r="A38" s="112" t="s">
        <v>315</v>
      </c>
      <c r="B38" s="576">
        <v>87</v>
      </c>
      <c r="C38" s="576">
        <v>71</v>
      </c>
      <c r="D38" s="576">
        <v>9</v>
      </c>
      <c r="E38" s="576">
        <v>2</v>
      </c>
      <c r="F38" s="576">
        <v>3</v>
      </c>
      <c r="G38" s="576">
        <v>2</v>
      </c>
      <c r="H38" s="576">
        <v>0</v>
      </c>
      <c r="I38" s="575">
        <v>3182</v>
      </c>
      <c r="J38" s="118"/>
      <c r="K38" s="119"/>
      <c r="L38" s="119"/>
      <c r="M38" s="119"/>
      <c r="N38" s="119"/>
      <c r="O38" s="119"/>
    </row>
    <row r="39" spans="1:15" s="11" customFormat="1" ht="11.25" x14ac:dyDescent="0.15">
      <c r="A39" s="125" t="s">
        <v>310</v>
      </c>
      <c r="B39" s="576">
        <v>491</v>
      </c>
      <c r="C39" s="576">
        <v>421</v>
      </c>
      <c r="D39" s="576">
        <v>56</v>
      </c>
      <c r="E39" s="576">
        <v>9</v>
      </c>
      <c r="F39" s="576">
        <v>4</v>
      </c>
      <c r="G39" s="576">
        <v>1</v>
      </c>
      <c r="H39" s="576">
        <v>0</v>
      </c>
      <c r="I39" s="575">
        <v>317</v>
      </c>
      <c r="J39" s="118"/>
      <c r="K39" s="119"/>
      <c r="L39" s="119"/>
      <c r="M39" s="119"/>
      <c r="N39" s="119"/>
      <c r="O39" s="119"/>
    </row>
    <row r="40" spans="1:15" s="11" customFormat="1" ht="11.25" x14ac:dyDescent="0.15">
      <c r="A40" s="587" t="s">
        <v>156</v>
      </c>
      <c r="B40" s="586"/>
      <c r="C40" s="586"/>
      <c r="D40" s="586"/>
      <c r="E40" s="586"/>
      <c r="F40" s="586"/>
      <c r="G40" s="586"/>
      <c r="H40" s="586"/>
      <c r="I40" s="585"/>
      <c r="J40" s="118"/>
      <c r="K40" s="119"/>
      <c r="L40" s="119"/>
      <c r="M40" s="119"/>
      <c r="N40" s="119"/>
      <c r="O40" s="119"/>
    </row>
    <row r="41" spans="1:15" s="11" customFormat="1" ht="11.25" x14ac:dyDescent="0.15">
      <c r="A41" s="579" t="s">
        <v>557</v>
      </c>
      <c r="B41" s="578">
        <v>2488</v>
      </c>
      <c r="C41" s="578">
        <v>251</v>
      </c>
      <c r="D41" s="578">
        <v>581</v>
      </c>
      <c r="E41" s="578">
        <v>720</v>
      </c>
      <c r="F41" s="578">
        <v>498</v>
      </c>
      <c r="G41" s="578">
        <v>303</v>
      </c>
      <c r="H41" s="578">
        <v>135</v>
      </c>
      <c r="I41" s="577">
        <v>126</v>
      </c>
      <c r="J41" s="118"/>
      <c r="K41" s="119"/>
      <c r="L41" s="119"/>
      <c r="M41" s="119"/>
      <c r="N41" s="119"/>
      <c r="O41" s="119"/>
    </row>
    <row r="42" spans="1:15" s="11" customFormat="1" ht="11.25" x14ac:dyDescent="0.15">
      <c r="A42" s="112" t="s">
        <v>314</v>
      </c>
      <c r="B42" s="576">
        <v>464</v>
      </c>
      <c r="C42" s="576">
        <v>165</v>
      </c>
      <c r="D42" s="576">
        <v>250</v>
      </c>
      <c r="E42" s="576">
        <v>43</v>
      </c>
      <c r="F42" s="576">
        <v>6</v>
      </c>
      <c r="G42" s="576">
        <v>0</v>
      </c>
      <c r="H42" s="576">
        <v>0</v>
      </c>
      <c r="I42" s="575">
        <v>83</v>
      </c>
      <c r="J42" s="118"/>
      <c r="K42" s="119"/>
      <c r="L42" s="119"/>
      <c r="M42" s="119"/>
      <c r="N42" s="119"/>
      <c r="O42" s="119"/>
    </row>
    <row r="43" spans="1:15" s="11" customFormat="1" ht="11.25" x14ac:dyDescent="0.15">
      <c r="A43" s="125" t="s">
        <v>299</v>
      </c>
      <c r="B43" s="576">
        <v>701</v>
      </c>
      <c r="C43" s="576">
        <v>75</v>
      </c>
      <c r="D43" s="576">
        <v>259</v>
      </c>
      <c r="E43" s="576">
        <v>329</v>
      </c>
      <c r="F43" s="576">
        <v>31</v>
      </c>
      <c r="G43" s="576">
        <v>5</v>
      </c>
      <c r="H43" s="576">
        <v>2</v>
      </c>
      <c r="I43" s="575">
        <v>26</v>
      </c>
      <c r="J43" s="118"/>
      <c r="K43" s="119"/>
      <c r="L43" s="119"/>
      <c r="M43" s="119"/>
      <c r="N43" s="119"/>
      <c r="O43" s="119"/>
    </row>
    <row r="44" spans="1:15" s="11" customFormat="1" ht="11.25" x14ac:dyDescent="0.15">
      <c r="A44" s="125" t="s">
        <v>300</v>
      </c>
      <c r="B44" s="576">
        <v>619</v>
      </c>
      <c r="C44" s="576">
        <v>9</v>
      </c>
      <c r="D44" s="576">
        <v>61</v>
      </c>
      <c r="E44" s="576">
        <v>305</v>
      </c>
      <c r="F44" s="576">
        <v>206</v>
      </c>
      <c r="G44" s="576">
        <v>31</v>
      </c>
      <c r="H44" s="576">
        <v>7</v>
      </c>
      <c r="I44" s="575">
        <v>13</v>
      </c>
      <c r="J44" s="118"/>
      <c r="K44" s="119"/>
      <c r="L44" s="119"/>
      <c r="M44" s="119"/>
      <c r="N44" s="119"/>
      <c r="O44" s="119"/>
    </row>
    <row r="45" spans="1:15" s="11" customFormat="1" ht="11.25" x14ac:dyDescent="0.15">
      <c r="A45" s="125" t="s">
        <v>301</v>
      </c>
      <c r="B45" s="576">
        <v>402</v>
      </c>
      <c r="C45" s="576">
        <v>1</v>
      </c>
      <c r="D45" s="576">
        <v>10</v>
      </c>
      <c r="E45" s="576">
        <v>38</v>
      </c>
      <c r="F45" s="576">
        <v>215</v>
      </c>
      <c r="G45" s="576">
        <v>126</v>
      </c>
      <c r="H45" s="576">
        <v>12</v>
      </c>
      <c r="I45" s="575">
        <v>3</v>
      </c>
      <c r="J45" s="118"/>
      <c r="K45" s="119"/>
      <c r="L45" s="119"/>
      <c r="M45" s="119"/>
      <c r="N45" s="119"/>
      <c r="O45" s="119"/>
    </row>
    <row r="46" spans="1:15" s="11" customFormat="1" ht="11.25" x14ac:dyDescent="0.15">
      <c r="A46" s="125" t="s">
        <v>302</v>
      </c>
      <c r="B46" s="576">
        <v>302</v>
      </c>
      <c r="C46" s="576">
        <v>1</v>
      </c>
      <c r="D46" s="576">
        <v>1</v>
      </c>
      <c r="E46" s="576">
        <v>5</v>
      </c>
      <c r="F46" s="576">
        <v>40</v>
      </c>
      <c r="G46" s="576">
        <v>141</v>
      </c>
      <c r="H46" s="576">
        <v>114</v>
      </c>
      <c r="I46" s="575">
        <v>1</v>
      </c>
      <c r="J46" s="118"/>
      <c r="K46" s="119"/>
      <c r="L46" s="119"/>
      <c r="M46" s="119"/>
      <c r="N46" s="119"/>
      <c r="O46" s="119"/>
    </row>
    <row r="47" spans="1:15" s="11" customFormat="1" ht="11.25" x14ac:dyDescent="0.15">
      <c r="A47" s="113" t="s">
        <v>308</v>
      </c>
      <c r="B47" s="576"/>
      <c r="C47" s="576"/>
      <c r="D47" s="576"/>
      <c r="E47" s="576"/>
      <c r="F47" s="576"/>
      <c r="G47" s="576"/>
      <c r="H47" s="576"/>
      <c r="I47" s="575"/>
      <c r="J47" s="118"/>
      <c r="K47" s="119"/>
      <c r="L47" s="119"/>
      <c r="M47" s="119"/>
      <c r="N47" s="119"/>
      <c r="O47" s="119"/>
    </row>
    <row r="48" spans="1:15" s="11" customFormat="1" ht="11.25" x14ac:dyDescent="0.15">
      <c r="A48" s="112" t="s">
        <v>315</v>
      </c>
      <c r="B48" s="576">
        <v>66</v>
      </c>
      <c r="C48" s="576">
        <v>52</v>
      </c>
      <c r="D48" s="576">
        <v>9</v>
      </c>
      <c r="E48" s="576">
        <v>5</v>
      </c>
      <c r="F48" s="576">
        <v>0</v>
      </c>
      <c r="G48" s="576">
        <v>0</v>
      </c>
      <c r="H48" s="576">
        <v>0</v>
      </c>
      <c r="I48" s="575">
        <v>3341</v>
      </c>
      <c r="J48" s="118"/>
      <c r="K48" s="119"/>
      <c r="L48" s="119"/>
      <c r="M48" s="119"/>
      <c r="N48" s="119"/>
      <c r="O48" s="119"/>
    </row>
    <row r="49" spans="1:15" s="11" customFormat="1" ht="11.25" x14ac:dyDescent="0.15">
      <c r="A49" s="584" t="s">
        <v>310</v>
      </c>
      <c r="B49" s="583">
        <v>246</v>
      </c>
      <c r="C49" s="583">
        <v>206</v>
      </c>
      <c r="D49" s="583">
        <v>26</v>
      </c>
      <c r="E49" s="583">
        <v>9</v>
      </c>
      <c r="F49" s="583">
        <v>3</v>
      </c>
      <c r="G49" s="583">
        <v>0</v>
      </c>
      <c r="H49" s="583">
        <v>2</v>
      </c>
      <c r="I49" s="582">
        <v>239</v>
      </c>
      <c r="J49" s="118"/>
      <c r="K49" s="119"/>
      <c r="L49" s="119"/>
      <c r="M49" s="119"/>
      <c r="N49" s="119"/>
      <c r="O49" s="119"/>
    </row>
    <row r="50" spans="1:15" s="11" customFormat="1" ht="11.25" x14ac:dyDescent="0.15">
      <c r="A50" s="113" t="s">
        <v>157</v>
      </c>
      <c r="B50" s="581"/>
      <c r="C50" s="581"/>
      <c r="D50" s="581"/>
      <c r="E50" s="581"/>
      <c r="F50" s="581"/>
      <c r="G50" s="581"/>
      <c r="H50" s="581"/>
      <c r="I50" s="580"/>
      <c r="J50" s="118"/>
      <c r="K50" s="119"/>
      <c r="L50" s="119"/>
      <c r="M50" s="119"/>
      <c r="N50" s="119"/>
      <c r="O50" s="119"/>
    </row>
    <row r="51" spans="1:15" s="11" customFormat="1" ht="11.25" x14ac:dyDescent="0.15">
      <c r="A51" s="579" t="s">
        <v>557</v>
      </c>
      <c r="B51" s="578">
        <v>3005</v>
      </c>
      <c r="C51" s="578">
        <v>299</v>
      </c>
      <c r="D51" s="578">
        <v>651</v>
      </c>
      <c r="E51" s="578">
        <v>884</v>
      </c>
      <c r="F51" s="578">
        <v>621</v>
      </c>
      <c r="G51" s="578">
        <v>381</v>
      </c>
      <c r="H51" s="578">
        <v>169</v>
      </c>
      <c r="I51" s="577">
        <v>120</v>
      </c>
      <c r="J51" s="118"/>
      <c r="K51" s="119"/>
      <c r="L51" s="119"/>
      <c r="M51" s="119"/>
      <c r="N51" s="119"/>
      <c r="O51" s="119"/>
    </row>
    <row r="52" spans="1:15" s="11" customFormat="1" ht="11.25" x14ac:dyDescent="0.15">
      <c r="A52" s="112" t="s">
        <v>314</v>
      </c>
      <c r="B52" s="576">
        <v>586</v>
      </c>
      <c r="C52" s="576">
        <v>218</v>
      </c>
      <c r="D52" s="576">
        <v>293</v>
      </c>
      <c r="E52" s="576">
        <v>57</v>
      </c>
      <c r="F52" s="576">
        <v>12</v>
      </c>
      <c r="G52" s="576">
        <v>5</v>
      </c>
      <c r="H52" s="576">
        <v>1</v>
      </c>
      <c r="I52" s="575">
        <v>89</v>
      </c>
      <c r="J52" s="118"/>
      <c r="K52" s="119"/>
      <c r="L52" s="119"/>
      <c r="M52" s="119"/>
      <c r="N52" s="119"/>
      <c r="O52" s="119"/>
    </row>
    <row r="53" spans="1:15" s="11" customFormat="1" ht="11.25" x14ac:dyDescent="0.15">
      <c r="A53" s="125" t="s">
        <v>299</v>
      </c>
      <c r="B53" s="576">
        <v>810</v>
      </c>
      <c r="C53" s="576">
        <v>65</v>
      </c>
      <c r="D53" s="576">
        <v>288</v>
      </c>
      <c r="E53" s="576">
        <v>395</v>
      </c>
      <c r="F53" s="576">
        <v>48</v>
      </c>
      <c r="G53" s="576">
        <v>11</v>
      </c>
      <c r="H53" s="576">
        <v>3</v>
      </c>
      <c r="I53" s="575">
        <v>28</v>
      </c>
      <c r="J53" s="118"/>
      <c r="K53" s="119"/>
      <c r="L53" s="119"/>
      <c r="M53" s="119"/>
      <c r="N53" s="119"/>
      <c r="O53" s="119"/>
    </row>
    <row r="54" spans="1:15" s="11" customFormat="1" ht="11.25" x14ac:dyDescent="0.15">
      <c r="A54" s="125" t="s">
        <v>300</v>
      </c>
      <c r="B54" s="576">
        <v>752</v>
      </c>
      <c r="C54" s="576">
        <v>14</v>
      </c>
      <c r="D54" s="576">
        <v>63</v>
      </c>
      <c r="E54" s="576">
        <v>371</v>
      </c>
      <c r="F54" s="576">
        <v>256</v>
      </c>
      <c r="G54" s="576">
        <v>39</v>
      </c>
      <c r="H54" s="576">
        <v>9</v>
      </c>
      <c r="I54" s="575">
        <v>3</v>
      </c>
      <c r="J54" s="118"/>
      <c r="K54" s="119"/>
      <c r="L54" s="119"/>
      <c r="M54" s="119"/>
      <c r="N54" s="119"/>
      <c r="O54" s="119"/>
    </row>
    <row r="55" spans="1:15" s="11" customFormat="1" ht="11.25" x14ac:dyDescent="0.15">
      <c r="A55" s="125" t="s">
        <v>301</v>
      </c>
      <c r="B55" s="576">
        <v>540</v>
      </c>
      <c r="C55" s="576">
        <v>2</v>
      </c>
      <c r="D55" s="576">
        <v>6</v>
      </c>
      <c r="E55" s="576">
        <v>58</v>
      </c>
      <c r="F55" s="576">
        <v>265</v>
      </c>
      <c r="G55" s="576">
        <v>183</v>
      </c>
      <c r="H55" s="576">
        <v>26</v>
      </c>
      <c r="I55" s="575">
        <v>0</v>
      </c>
      <c r="J55" s="118"/>
      <c r="K55" s="119"/>
      <c r="L55" s="119"/>
      <c r="M55" s="119"/>
      <c r="N55" s="119"/>
      <c r="O55" s="119"/>
    </row>
    <row r="56" spans="1:15" s="11" customFormat="1" ht="11.25" x14ac:dyDescent="0.15">
      <c r="A56" s="125" t="s">
        <v>302</v>
      </c>
      <c r="B56" s="576">
        <v>317</v>
      </c>
      <c r="C56" s="576">
        <v>0</v>
      </c>
      <c r="D56" s="576">
        <v>1</v>
      </c>
      <c r="E56" s="576">
        <v>3</v>
      </c>
      <c r="F56" s="576">
        <v>40</v>
      </c>
      <c r="G56" s="576">
        <v>143</v>
      </c>
      <c r="H56" s="576">
        <v>130</v>
      </c>
      <c r="I56" s="575">
        <v>0</v>
      </c>
      <c r="J56" s="118"/>
      <c r="K56" s="119"/>
      <c r="L56" s="119"/>
      <c r="M56" s="119"/>
      <c r="N56" s="119"/>
      <c r="O56" s="119"/>
    </row>
    <row r="57" spans="1:15" s="11" customFormat="1" ht="11.25" x14ac:dyDescent="0.15">
      <c r="A57" s="113" t="s">
        <v>308</v>
      </c>
      <c r="B57" s="576"/>
      <c r="C57" s="576"/>
      <c r="D57" s="576"/>
      <c r="E57" s="576"/>
      <c r="F57" s="576"/>
      <c r="G57" s="576"/>
      <c r="H57" s="576"/>
      <c r="I57" s="575"/>
      <c r="J57" s="118"/>
      <c r="K57" s="119"/>
      <c r="L57" s="119"/>
      <c r="M57" s="119"/>
      <c r="N57" s="119"/>
      <c r="O57" s="119"/>
    </row>
    <row r="58" spans="1:15" s="11" customFormat="1" ht="11.25" x14ac:dyDescent="0.15">
      <c r="A58" s="112" t="s">
        <v>315</v>
      </c>
      <c r="B58" s="576">
        <v>66</v>
      </c>
      <c r="C58" s="576">
        <v>41</v>
      </c>
      <c r="D58" s="576">
        <v>18</v>
      </c>
      <c r="E58" s="576">
        <v>5</v>
      </c>
      <c r="F58" s="576">
        <v>2</v>
      </c>
      <c r="G58" s="576">
        <v>0</v>
      </c>
      <c r="H58" s="575">
        <v>0</v>
      </c>
      <c r="I58" s="575">
        <v>1838</v>
      </c>
      <c r="J58" s="118"/>
      <c r="K58" s="119"/>
      <c r="L58" s="119"/>
      <c r="M58" s="119"/>
      <c r="N58" s="119"/>
      <c r="O58" s="119"/>
    </row>
    <row r="59" spans="1:15" s="11" customFormat="1" ht="11.25" x14ac:dyDescent="0.15">
      <c r="A59" s="125" t="s">
        <v>310</v>
      </c>
      <c r="B59" s="576">
        <v>272</v>
      </c>
      <c r="C59" s="576">
        <v>216</v>
      </c>
      <c r="D59" s="576">
        <v>42</v>
      </c>
      <c r="E59" s="576">
        <v>10</v>
      </c>
      <c r="F59" s="576">
        <v>3</v>
      </c>
      <c r="G59" s="576">
        <v>0</v>
      </c>
      <c r="H59" s="575">
        <v>1</v>
      </c>
      <c r="I59" s="575">
        <v>200</v>
      </c>
      <c r="J59" s="118"/>
      <c r="K59" s="119"/>
      <c r="L59" s="119"/>
      <c r="M59" s="119"/>
      <c r="N59" s="119"/>
      <c r="O59" s="119"/>
    </row>
    <row r="60" spans="1:15" s="11" customFormat="1" ht="11.25" x14ac:dyDescent="0.15">
      <c r="A60" s="587" t="s">
        <v>158</v>
      </c>
      <c r="B60" s="586"/>
      <c r="C60" s="586"/>
      <c r="D60" s="586"/>
      <c r="E60" s="586"/>
      <c r="F60" s="586"/>
      <c r="G60" s="586"/>
      <c r="H60" s="586"/>
      <c r="I60" s="585"/>
      <c r="J60" s="118"/>
      <c r="K60" s="119"/>
      <c r="L60" s="119"/>
      <c r="M60" s="119"/>
      <c r="N60" s="119"/>
      <c r="O60" s="119"/>
    </row>
    <row r="61" spans="1:15" s="11" customFormat="1" ht="11.25" x14ac:dyDescent="0.15">
      <c r="A61" s="579" t="s">
        <v>557</v>
      </c>
      <c r="B61" s="578">
        <v>2625</v>
      </c>
      <c r="C61" s="578">
        <v>339</v>
      </c>
      <c r="D61" s="578">
        <v>679</v>
      </c>
      <c r="E61" s="578">
        <v>700</v>
      </c>
      <c r="F61" s="578">
        <v>486</v>
      </c>
      <c r="G61" s="578">
        <v>281</v>
      </c>
      <c r="H61" s="578">
        <v>140</v>
      </c>
      <c r="I61" s="577">
        <v>229</v>
      </c>
      <c r="J61" s="118"/>
      <c r="K61" s="119"/>
      <c r="L61" s="119"/>
      <c r="M61" s="119"/>
      <c r="N61" s="119"/>
      <c r="O61" s="119"/>
    </row>
    <row r="62" spans="1:15" s="11" customFormat="1" ht="11.25" x14ac:dyDescent="0.15">
      <c r="A62" s="112" t="s">
        <v>314</v>
      </c>
      <c r="B62" s="576">
        <v>633</v>
      </c>
      <c r="C62" s="576">
        <v>243</v>
      </c>
      <c r="D62" s="576">
        <v>315</v>
      </c>
      <c r="E62" s="576">
        <v>56</v>
      </c>
      <c r="F62" s="576">
        <v>17</v>
      </c>
      <c r="G62" s="576">
        <v>2</v>
      </c>
      <c r="H62" s="576">
        <v>0</v>
      </c>
      <c r="I62" s="575">
        <v>129</v>
      </c>
      <c r="J62" s="118"/>
      <c r="K62" s="119"/>
      <c r="L62" s="119"/>
      <c r="M62" s="119"/>
      <c r="N62" s="119"/>
      <c r="O62" s="119"/>
    </row>
    <row r="63" spans="1:15" s="11" customFormat="1" ht="11.25" x14ac:dyDescent="0.15">
      <c r="A63" s="125" t="s">
        <v>299</v>
      </c>
      <c r="B63" s="576">
        <v>708</v>
      </c>
      <c r="C63" s="576">
        <v>64</v>
      </c>
      <c r="D63" s="576">
        <v>289</v>
      </c>
      <c r="E63" s="576">
        <v>311</v>
      </c>
      <c r="F63" s="576">
        <v>35</v>
      </c>
      <c r="G63" s="576">
        <v>7</v>
      </c>
      <c r="H63" s="576">
        <v>2</v>
      </c>
      <c r="I63" s="575">
        <v>70</v>
      </c>
      <c r="J63" s="118"/>
      <c r="K63" s="119"/>
      <c r="L63" s="119"/>
      <c r="M63" s="119"/>
      <c r="N63" s="119"/>
      <c r="O63" s="119"/>
    </row>
    <row r="64" spans="1:15" s="11" customFormat="1" ht="11.25" x14ac:dyDescent="0.15">
      <c r="A64" s="125" t="s">
        <v>300</v>
      </c>
      <c r="B64" s="576">
        <v>594</v>
      </c>
      <c r="C64" s="576">
        <v>26</v>
      </c>
      <c r="D64" s="576">
        <v>64</v>
      </c>
      <c r="E64" s="576">
        <v>286</v>
      </c>
      <c r="F64" s="576">
        <v>194</v>
      </c>
      <c r="G64" s="576">
        <v>19</v>
      </c>
      <c r="H64" s="576">
        <v>5</v>
      </c>
      <c r="I64" s="575">
        <v>22</v>
      </c>
      <c r="J64" s="118"/>
      <c r="K64" s="119"/>
      <c r="L64" s="119"/>
      <c r="M64" s="119"/>
      <c r="N64" s="119"/>
      <c r="O64" s="119"/>
    </row>
    <row r="65" spans="1:15" s="11" customFormat="1" ht="11.25" x14ac:dyDescent="0.15">
      <c r="A65" s="125" t="s">
        <v>301</v>
      </c>
      <c r="B65" s="576">
        <v>359</v>
      </c>
      <c r="C65" s="576">
        <v>4</v>
      </c>
      <c r="D65" s="576">
        <v>9</v>
      </c>
      <c r="E65" s="576">
        <v>41</v>
      </c>
      <c r="F65" s="576">
        <v>187</v>
      </c>
      <c r="G65" s="576">
        <v>110</v>
      </c>
      <c r="H65" s="576">
        <v>8</v>
      </c>
      <c r="I65" s="575">
        <v>7</v>
      </c>
      <c r="J65" s="118"/>
      <c r="K65" s="119"/>
      <c r="L65" s="119"/>
      <c r="M65" s="119"/>
      <c r="N65" s="119"/>
      <c r="O65" s="119"/>
    </row>
    <row r="66" spans="1:15" s="11" customFormat="1" ht="11.25" x14ac:dyDescent="0.15">
      <c r="A66" s="125" t="s">
        <v>302</v>
      </c>
      <c r="B66" s="576">
        <v>331</v>
      </c>
      <c r="C66" s="576">
        <v>2</v>
      </c>
      <c r="D66" s="576">
        <v>2</v>
      </c>
      <c r="E66" s="576">
        <v>6</v>
      </c>
      <c r="F66" s="576">
        <v>53</v>
      </c>
      <c r="G66" s="576">
        <v>143</v>
      </c>
      <c r="H66" s="576">
        <v>125</v>
      </c>
      <c r="I66" s="575">
        <v>1</v>
      </c>
      <c r="J66" s="118"/>
      <c r="K66" s="119"/>
      <c r="L66" s="119"/>
      <c r="M66" s="119"/>
      <c r="N66" s="119"/>
      <c r="O66" s="119"/>
    </row>
    <row r="67" spans="1:15" s="11" customFormat="1" ht="11.25" x14ac:dyDescent="0.15">
      <c r="A67" s="113" t="s">
        <v>308</v>
      </c>
      <c r="B67" s="576"/>
      <c r="C67" s="576"/>
      <c r="D67" s="576"/>
      <c r="E67" s="576"/>
      <c r="F67" s="576"/>
      <c r="G67" s="576"/>
      <c r="H67" s="576"/>
      <c r="I67" s="575"/>
      <c r="J67" s="118"/>
      <c r="K67" s="119"/>
      <c r="L67" s="119"/>
      <c r="M67" s="119"/>
      <c r="N67" s="119"/>
      <c r="O67" s="119"/>
    </row>
    <row r="68" spans="1:15" s="11" customFormat="1" ht="11.25" x14ac:dyDescent="0.15">
      <c r="A68" s="112" t="s">
        <v>315</v>
      </c>
      <c r="B68" s="576">
        <v>77</v>
      </c>
      <c r="C68" s="576">
        <v>64</v>
      </c>
      <c r="D68" s="576">
        <v>11</v>
      </c>
      <c r="E68" s="576">
        <v>1</v>
      </c>
      <c r="F68" s="576">
        <v>0</v>
      </c>
      <c r="G68" s="576">
        <v>0</v>
      </c>
      <c r="H68" s="575">
        <v>1</v>
      </c>
      <c r="I68" s="575">
        <v>4630</v>
      </c>
      <c r="J68" s="118"/>
      <c r="K68" s="119"/>
      <c r="L68" s="119"/>
      <c r="M68" s="119"/>
      <c r="N68" s="119"/>
      <c r="O68" s="119"/>
    </row>
    <row r="69" spans="1:15" s="11" customFormat="1" ht="11.25" x14ac:dyDescent="0.15">
      <c r="A69" s="584" t="s">
        <v>310</v>
      </c>
      <c r="B69" s="583">
        <v>325</v>
      </c>
      <c r="C69" s="583">
        <v>270</v>
      </c>
      <c r="D69" s="583">
        <v>44</v>
      </c>
      <c r="E69" s="583">
        <v>6</v>
      </c>
      <c r="F69" s="583">
        <v>4</v>
      </c>
      <c r="G69" s="583">
        <v>0</v>
      </c>
      <c r="H69" s="582">
        <v>1</v>
      </c>
      <c r="I69" s="582">
        <v>320</v>
      </c>
      <c r="J69" s="118"/>
      <c r="K69" s="119"/>
      <c r="L69" s="119"/>
      <c r="M69" s="119"/>
      <c r="N69" s="119"/>
      <c r="O69" s="119"/>
    </row>
    <row r="70" spans="1:15" s="11" customFormat="1" ht="11.25" x14ac:dyDescent="0.15">
      <c r="A70" s="113" t="s">
        <v>159</v>
      </c>
      <c r="B70" s="581"/>
      <c r="C70" s="581"/>
      <c r="D70" s="581"/>
      <c r="E70" s="581"/>
      <c r="F70" s="581"/>
      <c r="G70" s="581"/>
      <c r="H70" s="581"/>
      <c r="I70" s="580"/>
      <c r="J70" s="118"/>
      <c r="K70" s="119"/>
      <c r="L70" s="119"/>
      <c r="M70" s="119"/>
      <c r="N70" s="119"/>
      <c r="O70" s="119"/>
    </row>
    <row r="71" spans="1:15" s="11" customFormat="1" ht="11.25" x14ac:dyDescent="0.15">
      <c r="A71" s="113" t="s">
        <v>34</v>
      </c>
      <c r="B71" s="578">
        <v>2703</v>
      </c>
      <c r="C71" s="578">
        <v>369</v>
      </c>
      <c r="D71" s="578">
        <v>727</v>
      </c>
      <c r="E71" s="578">
        <v>739</v>
      </c>
      <c r="F71" s="578">
        <v>500</v>
      </c>
      <c r="G71" s="578">
        <v>262</v>
      </c>
      <c r="H71" s="578">
        <v>106</v>
      </c>
      <c r="I71" s="577">
        <v>166</v>
      </c>
      <c r="J71" s="118"/>
      <c r="K71" s="119"/>
      <c r="L71" s="119"/>
      <c r="M71" s="119"/>
      <c r="N71" s="119"/>
      <c r="O71" s="119"/>
    </row>
    <row r="72" spans="1:15" s="11" customFormat="1" ht="11.25" x14ac:dyDescent="0.15">
      <c r="A72" s="112" t="s">
        <v>314</v>
      </c>
      <c r="B72" s="576">
        <v>631</v>
      </c>
      <c r="C72" s="576">
        <v>253</v>
      </c>
      <c r="D72" s="576">
        <v>314</v>
      </c>
      <c r="E72" s="576">
        <v>58</v>
      </c>
      <c r="F72" s="576">
        <v>3</v>
      </c>
      <c r="G72" s="576">
        <v>3</v>
      </c>
      <c r="H72" s="576">
        <v>0</v>
      </c>
      <c r="I72" s="575">
        <v>101</v>
      </c>
      <c r="J72" s="118"/>
      <c r="K72" s="119"/>
      <c r="L72" s="119"/>
      <c r="M72" s="119"/>
      <c r="N72" s="119"/>
      <c r="O72" s="119"/>
    </row>
    <row r="73" spans="1:15" s="11" customFormat="1" ht="11.25" x14ac:dyDescent="0.15">
      <c r="A73" s="125" t="s">
        <v>299</v>
      </c>
      <c r="B73" s="576">
        <v>830</v>
      </c>
      <c r="C73" s="576">
        <v>86</v>
      </c>
      <c r="D73" s="576">
        <v>338</v>
      </c>
      <c r="E73" s="576">
        <v>350</v>
      </c>
      <c r="F73" s="576">
        <v>49</v>
      </c>
      <c r="G73" s="576">
        <v>6</v>
      </c>
      <c r="H73" s="576">
        <v>1</v>
      </c>
      <c r="I73" s="575">
        <v>53</v>
      </c>
      <c r="J73" s="118"/>
      <c r="K73" s="119"/>
      <c r="L73" s="119"/>
      <c r="M73" s="119"/>
      <c r="N73" s="119"/>
      <c r="O73" s="119"/>
    </row>
    <row r="74" spans="1:15" s="11" customFormat="1" ht="11.25" x14ac:dyDescent="0.15">
      <c r="A74" s="125" t="s">
        <v>300</v>
      </c>
      <c r="B74" s="576">
        <v>605</v>
      </c>
      <c r="C74" s="576">
        <v>16</v>
      </c>
      <c r="D74" s="576">
        <v>63</v>
      </c>
      <c r="E74" s="576">
        <v>289</v>
      </c>
      <c r="F74" s="576">
        <v>209</v>
      </c>
      <c r="G74" s="576">
        <v>25</v>
      </c>
      <c r="H74" s="576">
        <v>3</v>
      </c>
      <c r="I74" s="575">
        <v>11</v>
      </c>
      <c r="J74" s="118"/>
      <c r="K74" s="119"/>
      <c r="L74" s="119"/>
      <c r="M74" s="119"/>
      <c r="N74" s="119"/>
      <c r="O74" s="119"/>
    </row>
    <row r="75" spans="1:15" s="11" customFormat="1" ht="11.25" x14ac:dyDescent="0.15">
      <c r="A75" s="125" t="s">
        <v>301</v>
      </c>
      <c r="B75" s="576">
        <v>413</v>
      </c>
      <c r="C75" s="576">
        <v>11</v>
      </c>
      <c r="D75" s="576">
        <v>9</v>
      </c>
      <c r="E75" s="576">
        <v>38</v>
      </c>
      <c r="F75" s="576">
        <v>210</v>
      </c>
      <c r="G75" s="576">
        <v>124</v>
      </c>
      <c r="H75" s="576">
        <v>21</v>
      </c>
      <c r="I75" s="575">
        <v>0</v>
      </c>
      <c r="J75" s="118"/>
      <c r="K75" s="119"/>
      <c r="L75" s="119"/>
      <c r="M75" s="119"/>
      <c r="N75" s="119"/>
      <c r="O75" s="119"/>
    </row>
    <row r="76" spans="1:15" s="11" customFormat="1" ht="11.25" x14ac:dyDescent="0.15">
      <c r="A76" s="125" t="s">
        <v>302</v>
      </c>
      <c r="B76" s="576">
        <v>224</v>
      </c>
      <c r="C76" s="576">
        <v>3</v>
      </c>
      <c r="D76" s="576">
        <v>3</v>
      </c>
      <c r="E76" s="576">
        <v>4</v>
      </c>
      <c r="F76" s="576">
        <v>29</v>
      </c>
      <c r="G76" s="576">
        <v>104</v>
      </c>
      <c r="H76" s="576">
        <v>81</v>
      </c>
      <c r="I76" s="575">
        <v>1</v>
      </c>
      <c r="J76" s="118"/>
      <c r="K76" s="119"/>
      <c r="L76" s="119"/>
      <c r="M76" s="119"/>
      <c r="N76" s="119"/>
      <c r="O76" s="119"/>
    </row>
    <row r="77" spans="1:15" s="11" customFormat="1" ht="11.25" x14ac:dyDescent="0.15">
      <c r="A77" s="113" t="s">
        <v>308</v>
      </c>
      <c r="B77" s="576"/>
      <c r="C77" s="576"/>
      <c r="D77" s="576"/>
      <c r="E77" s="576"/>
      <c r="F77" s="576"/>
      <c r="G77" s="576"/>
      <c r="H77" s="576"/>
      <c r="I77" s="575"/>
      <c r="J77" s="118"/>
      <c r="K77" s="119"/>
      <c r="L77" s="119"/>
      <c r="M77" s="119"/>
      <c r="N77" s="119"/>
      <c r="O77" s="119"/>
    </row>
    <row r="78" spans="1:15" s="11" customFormat="1" ht="11.25" x14ac:dyDescent="0.15">
      <c r="A78" s="112" t="s">
        <v>315</v>
      </c>
      <c r="B78" s="576">
        <v>81</v>
      </c>
      <c r="C78" s="576">
        <v>64</v>
      </c>
      <c r="D78" s="576">
        <v>13</v>
      </c>
      <c r="E78" s="576">
        <v>2</v>
      </c>
      <c r="F78" s="576">
        <v>2</v>
      </c>
      <c r="G78" s="576">
        <v>0</v>
      </c>
      <c r="H78" s="576">
        <v>0</v>
      </c>
      <c r="I78" s="575">
        <v>4463</v>
      </c>
      <c r="J78" s="118"/>
      <c r="K78" s="119"/>
      <c r="L78" s="119"/>
      <c r="M78" s="119"/>
      <c r="N78" s="119"/>
      <c r="O78" s="119"/>
    </row>
    <row r="79" spans="1:15" s="11" customFormat="1" ht="11.25" x14ac:dyDescent="0.15">
      <c r="A79" s="125" t="s">
        <v>310</v>
      </c>
      <c r="B79" s="576">
        <v>278</v>
      </c>
      <c r="C79" s="576">
        <v>234</v>
      </c>
      <c r="D79" s="576">
        <v>39</v>
      </c>
      <c r="E79" s="576">
        <v>3</v>
      </c>
      <c r="F79" s="576">
        <v>2</v>
      </c>
      <c r="G79" s="576">
        <v>0</v>
      </c>
      <c r="H79" s="576">
        <v>0</v>
      </c>
      <c r="I79" s="575">
        <v>271</v>
      </c>
      <c r="J79" s="118"/>
      <c r="K79" s="119"/>
      <c r="L79" s="119"/>
      <c r="M79" s="119"/>
      <c r="N79" s="119"/>
      <c r="O79" s="119"/>
    </row>
    <row r="80" spans="1:15" x14ac:dyDescent="0.15">
      <c r="A80" s="587" t="s">
        <v>160</v>
      </c>
      <c r="B80" s="586"/>
      <c r="C80" s="586"/>
      <c r="D80" s="586"/>
      <c r="E80" s="586"/>
      <c r="F80" s="586"/>
      <c r="G80" s="586"/>
      <c r="H80" s="586"/>
      <c r="I80" s="585"/>
      <c r="J80" s="126"/>
    </row>
    <row r="81" spans="1:10" x14ac:dyDescent="0.15">
      <c r="A81" s="579" t="s">
        <v>557</v>
      </c>
      <c r="B81" s="578">
        <v>3477</v>
      </c>
      <c r="C81" s="578">
        <v>345</v>
      </c>
      <c r="D81" s="578">
        <v>698</v>
      </c>
      <c r="E81" s="578">
        <v>1030</v>
      </c>
      <c r="F81" s="578">
        <v>769</v>
      </c>
      <c r="G81" s="578">
        <v>451</v>
      </c>
      <c r="H81" s="578">
        <v>184</v>
      </c>
      <c r="I81" s="577">
        <v>128</v>
      </c>
      <c r="J81" s="126"/>
    </row>
    <row r="82" spans="1:10" x14ac:dyDescent="0.15">
      <c r="A82" s="112" t="s">
        <v>314</v>
      </c>
      <c r="B82" s="576">
        <v>638</v>
      </c>
      <c r="C82" s="576">
        <v>258</v>
      </c>
      <c r="D82" s="576">
        <v>292</v>
      </c>
      <c r="E82" s="576">
        <v>71</v>
      </c>
      <c r="F82" s="576">
        <v>12</v>
      </c>
      <c r="G82" s="576">
        <v>5</v>
      </c>
      <c r="H82" s="576">
        <v>0</v>
      </c>
      <c r="I82" s="575">
        <v>89</v>
      </c>
      <c r="J82" s="126"/>
    </row>
    <row r="83" spans="1:10" x14ac:dyDescent="0.15">
      <c r="A83" s="125" t="s">
        <v>299</v>
      </c>
      <c r="B83" s="576">
        <v>924</v>
      </c>
      <c r="C83" s="576">
        <v>75</v>
      </c>
      <c r="D83" s="576">
        <v>331</v>
      </c>
      <c r="E83" s="576">
        <v>445</v>
      </c>
      <c r="F83" s="576">
        <v>62</v>
      </c>
      <c r="G83" s="576">
        <v>9</v>
      </c>
      <c r="H83" s="576">
        <v>2</v>
      </c>
      <c r="I83" s="575">
        <v>35</v>
      </c>
      <c r="J83" s="126"/>
    </row>
    <row r="84" spans="1:10" x14ac:dyDescent="0.15">
      <c r="A84" s="125" t="s">
        <v>300</v>
      </c>
      <c r="B84" s="576">
        <v>874</v>
      </c>
      <c r="C84" s="576">
        <v>12</v>
      </c>
      <c r="D84" s="576">
        <v>67</v>
      </c>
      <c r="E84" s="576">
        <v>427</v>
      </c>
      <c r="F84" s="576">
        <v>318</v>
      </c>
      <c r="G84" s="576">
        <v>42</v>
      </c>
      <c r="H84" s="576">
        <v>8</v>
      </c>
      <c r="I84" s="575">
        <v>1</v>
      </c>
      <c r="J84" s="126"/>
    </row>
    <row r="85" spans="1:10" x14ac:dyDescent="0.15">
      <c r="A85" s="125" t="s">
        <v>301</v>
      </c>
      <c r="B85" s="576">
        <v>662</v>
      </c>
      <c r="C85" s="576">
        <v>0</v>
      </c>
      <c r="D85" s="576">
        <v>7</v>
      </c>
      <c r="E85" s="576">
        <v>76</v>
      </c>
      <c r="F85" s="576">
        <v>327</v>
      </c>
      <c r="G85" s="576">
        <v>225</v>
      </c>
      <c r="H85" s="576">
        <v>27</v>
      </c>
      <c r="I85" s="575">
        <v>2</v>
      </c>
      <c r="J85" s="126"/>
    </row>
    <row r="86" spans="1:10" x14ac:dyDescent="0.15">
      <c r="A86" s="125" t="s">
        <v>302</v>
      </c>
      <c r="B86" s="576">
        <v>379</v>
      </c>
      <c r="C86" s="576">
        <v>0</v>
      </c>
      <c r="D86" s="576">
        <v>1</v>
      </c>
      <c r="E86" s="576">
        <v>11</v>
      </c>
      <c r="F86" s="576">
        <v>50</v>
      </c>
      <c r="G86" s="576">
        <v>170</v>
      </c>
      <c r="H86" s="576">
        <v>147</v>
      </c>
      <c r="I86" s="575">
        <v>1</v>
      </c>
      <c r="J86" s="126"/>
    </row>
    <row r="87" spans="1:10" x14ac:dyDescent="0.15">
      <c r="A87" s="113" t="s">
        <v>308</v>
      </c>
      <c r="B87" s="576"/>
      <c r="C87" s="576"/>
      <c r="D87" s="576"/>
      <c r="E87" s="576"/>
      <c r="F87" s="576"/>
      <c r="G87" s="576"/>
      <c r="H87" s="576"/>
      <c r="I87" s="575"/>
      <c r="J87" s="126"/>
    </row>
    <row r="88" spans="1:10" x14ac:dyDescent="0.15">
      <c r="A88" s="112" t="s">
        <v>315</v>
      </c>
      <c r="B88" s="576">
        <v>60</v>
      </c>
      <c r="C88" s="576">
        <v>50</v>
      </c>
      <c r="D88" s="576">
        <v>5</v>
      </c>
      <c r="E88" s="576">
        <v>3</v>
      </c>
      <c r="F88" s="576">
        <v>1</v>
      </c>
      <c r="G88" s="576">
        <v>1</v>
      </c>
      <c r="H88" s="575">
        <v>0</v>
      </c>
      <c r="I88" s="575">
        <v>2082</v>
      </c>
      <c r="J88" s="126"/>
    </row>
    <row r="89" spans="1:10" x14ac:dyDescent="0.15">
      <c r="A89" s="584" t="s">
        <v>310</v>
      </c>
      <c r="B89" s="583">
        <v>300</v>
      </c>
      <c r="C89" s="583">
        <v>252</v>
      </c>
      <c r="D89" s="583">
        <v>34</v>
      </c>
      <c r="E89" s="583">
        <v>11</v>
      </c>
      <c r="F89" s="583">
        <v>3</v>
      </c>
      <c r="G89" s="583">
        <v>0</v>
      </c>
      <c r="H89" s="582">
        <v>0</v>
      </c>
      <c r="I89" s="582">
        <v>257</v>
      </c>
      <c r="J89" s="126"/>
    </row>
    <row r="90" spans="1:10" x14ac:dyDescent="0.15">
      <c r="A90" s="113" t="s">
        <v>161</v>
      </c>
      <c r="B90" s="581"/>
      <c r="C90" s="581"/>
      <c r="D90" s="581"/>
      <c r="E90" s="581"/>
      <c r="F90" s="581"/>
      <c r="G90" s="581"/>
      <c r="H90" s="581"/>
      <c r="I90" s="580"/>
      <c r="J90" s="126"/>
    </row>
    <row r="91" spans="1:10" x14ac:dyDescent="0.15">
      <c r="A91" s="579" t="s">
        <v>557</v>
      </c>
      <c r="B91" s="578">
        <v>3293</v>
      </c>
      <c r="C91" s="578">
        <v>280</v>
      </c>
      <c r="D91" s="578">
        <v>735</v>
      </c>
      <c r="E91" s="578">
        <v>991</v>
      </c>
      <c r="F91" s="578">
        <v>721</v>
      </c>
      <c r="G91" s="578">
        <v>398</v>
      </c>
      <c r="H91" s="578">
        <v>168</v>
      </c>
      <c r="I91" s="577">
        <v>125</v>
      </c>
      <c r="J91" s="126"/>
    </row>
    <row r="92" spans="1:10" x14ac:dyDescent="0.15">
      <c r="A92" s="112" t="s">
        <v>314</v>
      </c>
      <c r="B92" s="576">
        <v>584</v>
      </c>
      <c r="C92" s="576">
        <v>193</v>
      </c>
      <c r="D92" s="576">
        <v>310</v>
      </c>
      <c r="E92" s="576">
        <v>64</v>
      </c>
      <c r="F92" s="576">
        <v>14</v>
      </c>
      <c r="G92" s="576">
        <v>3</v>
      </c>
      <c r="H92" s="576">
        <v>0</v>
      </c>
      <c r="I92" s="575">
        <v>81</v>
      </c>
      <c r="J92" s="126"/>
    </row>
    <row r="93" spans="1:10" x14ac:dyDescent="0.15">
      <c r="A93" s="125" t="s">
        <v>299</v>
      </c>
      <c r="B93" s="576">
        <v>963</v>
      </c>
      <c r="C93" s="576">
        <v>78</v>
      </c>
      <c r="D93" s="576">
        <v>346</v>
      </c>
      <c r="E93" s="576">
        <v>463</v>
      </c>
      <c r="F93" s="576">
        <v>61</v>
      </c>
      <c r="G93" s="576">
        <v>11</v>
      </c>
      <c r="H93" s="576">
        <v>4</v>
      </c>
      <c r="I93" s="575">
        <v>31</v>
      </c>
      <c r="J93" s="126"/>
    </row>
    <row r="94" spans="1:10" x14ac:dyDescent="0.15">
      <c r="A94" s="125" t="s">
        <v>300</v>
      </c>
      <c r="B94" s="576">
        <v>830</v>
      </c>
      <c r="C94" s="576">
        <v>7</v>
      </c>
      <c r="D94" s="576">
        <v>66</v>
      </c>
      <c r="E94" s="576">
        <v>403</v>
      </c>
      <c r="F94" s="576">
        <v>306</v>
      </c>
      <c r="G94" s="576">
        <v>42</v>
      </c>
      <c r="H94" s="576">
        <v>6</v>
      </c>
      <c r="I94" s="575">
        <v>11</v>
      </c>
      <c r="J94" s="126"/>
    </row>
    <row r="95" spans="1:10" x14ac:dyDescent="0.15">
      <c r="A95" s="125" t="s">
        <v>301</v>
      </c>
      <c r="B95" s="576">
        <v>577</v>
      </c>
      <c r="C95" s="576">
        <v>2</v>
      </c>
      <c r="D95" s="576">
        <v>12</v>
      </c>
      <c r="E95" s="576">
        <v>58</v>
      </c>
      <c r="F95" s="576">
        <v>295</v>
      </c>
      <c r="G95" s="576">
        <v>189</v>
      </c>
      <c r="H95" s="576">
        <v>21</v>
      </c>
      <c r="I95" s="575">
        <v>2</v>
      </c>
      <c r="J95" s="126"/>
    </row>
    <row r="96" spans="1:10" x14ac:dyDescent="0.15">
      <c r="A96" s="125" t="s">
        <v>302</v>
      </c>
      <c r="B96" s="576">
        <v>339</v>
      </c>
      <c r="C96" s="576">
        <v>0</v>
      </c>
      <c r="D96" s="576">
        <v>1</v>
      </c>
      <c r="E96" s="576">
        <v>3</v>
      </c>
      <c r="F96" s="576">
        <v>45</v>
      </c>
      <c r="G96" s="576">
        <v>153</v>
      </c>
      <c r="H96" s="576">
        <v>137</v>
      </c>
      <c r="I96" s="575">
        <v>0</v>
      </c>
      <c r="J96" s="126"/>
    </row>
    <row r="97" spans="1:10" x14ac:dyDescent="0.15">
      <c r="A97" s="113" t="s">
        <v>308</v>
      </c>
      <c r="B97" s="576"/>
      <c r="C97" s="576"/>
      <c r="D97" s="576"/>
      <c r="E97" s="576"/>
      <c r="F97" s="576"/>
      <c r="G97" s="576"/>
      <c r="H97" s="576"/>
      <c r="I97" s="575"/>
      <c r="J97" s="126"/>
    </row>
    <row r="98" spans="1:10" x14ac:dyDescent="0.15">
      <c r="A98" s="112" t="s">
        <v>315</v>
      </c>
      <c r="B98" s="576">
        <v>58</v>
      </c>
      <c r="C98" s="576">
        <v>46</v>
      </c>
      <c r="D98" s="576">
        <v>7</v>
      </c>
      <c r="E98" s="576">
        <v>1</v>
      </c>
      <c r="F98" s="576">
        <v>4</v>
      </c>
      <c r="G98" s="576">
        <v>0</v>
      </c>
      <c r="H98" s="575">
        <v>0</v>
      </c>
      <c r="I98" s="575">
        <v>1327</v>
      </c>
      <c r="J98" s="126"/>
    </row>
    <row r="99" spans="1:10" x14ac:dyDescent="0.15">
      <c r="A99" s="125" t="s">
        <v>310</v>
      </c>
      <c r="B99" s="576">
        <v>270</v>
      </c>
      <c r="C99" s="576">
        <v>207</v>
      </c>
      <c r="D99" s="576">
        <v>42</v>
      </c>
      <c r="E99" s="576">
        <v>17</v>
      </c>
      <c r="F99" s="576">
        <v>3</v>
      </c>
      <c r="G99" s="576">
        <v>1</v>
      </c>
      <c r="H99" s="575">
        <v>0</v>
      </c>
      <c r="I99" s="575">
        <v>192</v>
      </c>
      <c r="J99" s="126"/>
    </row>
    <row r="100" spans="1:10" x14ac:dyDescent="0.15">
      <c r="A100" s="587" t="s">
        <v>162</v>
      </c>
      <c r="B100" s="586"/>
      <c r="C100" s="586"/>
      <c r="D100" s="586"/>
      <c r="E100" s="586"/>
      <c r="F100" s="586"/>
      <c r="G100" s="586"/>
      <c r="H100" s="586"/>
      <c r="I100" s="585"/>
      <c r="J100" s="126"/>
    </row>
    <row r="101" spans="1:10" x14ac:dyDescent="0.15">
      <c r="A101" s="579" t="s">
        <v>557</v>
      </c>
      <c r="B101" s="578">
        <v>2654</v>
      </c>
      <c r="C101" s="578">
        <v>355</v>
      </c>
      <c r="D101" s="578">
        <v>641</v>
      </c>
      <c r="E101" s="578">
        <v>703</v>
      </c>
      <c r="F101" s="578">
        <v>520</v>
      </c>
      <c r="G101" s="578">
        <v>289</v>
      </c>
      <c r="H101" s="578">
        <v>146</v>
      </c>
      <c r="I101" s="577">
        <v>153</v>
      </c>
      <c r="J101" s="126"/>
    </row>
    <row r="102" spans="1:10" x14ac:dyDescent="0.15">
      <c r="A102" s="112" t="s">
        <v>314</v>
      </c>
      <c r="B102" s="576">
        <v>611</v>
      </c>
      <c r="C102" s="576">
        <v>250</v>
      </c>
      <c r="D102" s="576">
        <v>305</v>
      </c>
      <c r="E102" s="576">
        <v>44</v>
      </c>
      <c r="F102" s="576">
        <v>11</v>
      </c>
      <c r="G102" s="576">
        <v>1</v>
      </c>
      <c r="H102" s="576">
        <v>0</v>
      </c>
      <c r="I102" s="575">
        <v>99</v>
      </c>
      <c r="J102" s="126"/>
    </row>
    <row r="103" spans="1:10" x14ac:dyDescent="0.15">
      <c r="A103" s="125" t="s">
        <v>299</v>
      </c>
      <c r="B103" s="576">
        <v>744</v>
      </c>
      <c r="C103" s="576">
        <v>87</v>
      </c>
      <c r="D103" s="576">
        <v>283</v>
      </c>
      <c r="E103" s="576">
        <v>332</v>
      </c>
      <c r="F103" s="576">
        <v>35</v>
      </c>
      <c r="G103" s="576">
        <v>5</v>
      </c>
      <c r="H103" s="576">
        <v>2</v>
      </c>
      <c r="I103" s="575">
        <v>45</v>
      </c>
      <c r="J103" s="126"/>
    </row>
    <row r="104" spans="1:10" x14ac:dyDescent="0.15">
      <c r="A104" s="125" t="s">
        <v>300</v>
      </c>
      <c r="B104" s="576">
        <v>555</v>
      </c>
      <c r="C104" s="576">
        <v>12</v>
      </c>
      <c r="D104" s="576">
        <v>47</v>
      </c>
      <c r="E104" s="576">
        <v>279</v>
      </c>
      <c r="F104" s="576">
        <v>197</v>
      </c>
      <c r="G104" s="576">
        <v>18</v>
      </c>
      <c r="H104" s="576">
        <v>2</v>
      </c>
      <c r="I104" s="575">
        <v>5</v>
      </c>
      <c r="J104" s="126"/>
    </row>
    <row r="105" spans="1:10" x14ac:dyDescent="0.15">
      <c r="A105" s="125" t="s">
        <v>301</v>
      </c>
      <c r="B105" s="576">
        <v>420</v>
      </c>
      <c r="C105" s="576">
        <v>6</v>
      </c>
      <c r="D105" s="576">
        <v>5</v>
      </c>
      <c r="E105" s="576">
        <v>44</v>
      </c>
      <c r="F105" s="576">
        <v>230</v>
      </c>
      <c r="G105" s="576">
        <v>119</v>
      </c>
      <c r="H105" s="576">
        <v>16</v>
      </c>
      <c r="I105" s="575">
        <v>4</v>
      </c>
      <c r="J105" s="126"/>
    </row>
    <row r="106" spans="1:10" x14ac:dyDescent="0.15">
      <c r="A106" s="125" t="s">
        <v>302</v>
      </c>
      <c r="B106" s="576">
        <v>324</v>
      </c>
      <c r="C106" s="576">
        <v>0</v>
      </c>
      <c r="D106" s="576">
        <v>1</v>
      </c>
      <c r="E106" s="576">
        <v>4</v>
      </c>
      <c r="F106" s="576">
        <v>47</v>
      </c>
      <c r="G106" s="576">
        <v>146</v>
      </c>
      <c r="H106" s="576">
        <v>126</v>
      </c>
      <c r="I106" s="575">
        <v>0</v>
      </c>
      <c r="J106" s="126"/>
    </row>
    <row r="107" spans="1:10" x14ac:dyDescent="0.15">
      <c r="A107" s="113" t="s">
        <v>308</v>
      </c>
      <c r="B107" s="576"/>
      <c r="C107" s="576"/>
      <c r="D107" s="576"/>
      <c r="E107" s="576"/>
      <c r="F107" s="576"/>
      <c r="G107" s="576"/>
      <c r="H107" s="576"/>
      <c r="I107" s="575"/>
      <c r="J107" s="126"/>
    </row>
    <row r="108" spans="1:10" x14ac:dyDescent="0.15">
      <c r="A108" s="112" t="s">
        <v>315</v>
      </c>
      <c r="B108" s="576">
        <v>72</v>
      </c>
      <c r="C108" s="576">
        <v>47</v>
      </c>
      <c r="D108" s="576">
        <v>19</v>
      </c>
      <c r="E108" s="576">
        <v>4</v>
      </c>
      <c r="F108" s="576">
        <v>1</v>
      </c>
      <c r="G108" s="575">
        <v>0</v>
      </c>
      <c r="H108" s="575">
        <v>1</v>
      </c>
      <c r="I108" s="575">
        <v>2702</v>
      </c>
      <c r="J108" s="126"/>
    </row>
    <row r="109" spans="1:10" x14ac:dyDescent="0.15">
      <c r="A109" s="584" t="s">
        <v>310</v>
      </c>
      <c r="B109" s="583">
        <v>302</v>
      </c>
      <c r="C109" s="583">
        <v>251</v>
      </c>
      <c r="D109" s="583">
        <v>40</v>
      </c>
      <c r="E109" s="583">
        <v>10</v>
      </c>
      <c r="F109" s="583">
        <v>0</v>
      </c>
      <c r="G109" s="582">
        <v>0</v>
      </c>
      <c r="H109" s="583">
        <v>1</v>
      </c>
      <c r="I109" s="582">
        <v>267</v>
      </c>
      <c r="J109" s="126"/>
    </row>
    <row r="110" spans="1:10" x14ac:dyDescent="0.15">
      <c r="A110" s="113" t="s">
        <v>163</v>
      </c>
      <c r="B110" s="581"/>
      <c r="C110" s="581"/>
      <c r="D110" s="581"/>
      <c r="E110" s="581"/>
      <c r="F110" s="581"/>
      <c r="G110" s="581"/>
      <c r="H110" s="581"/>
      <c r="I110" s="580"/>
      <c r="J110" s="126"/>
    </row>
    <row r="111" spans="1:10" x14ac:dyDescent="0.15">
      <c r="A111" s="579" t="s">
        <v>557</v>
      </c>
      <c r="B111" s="578">
        <v>1609</v>
      </c>
      <c r="C111" s="578">
        <v>198</v>
      </c>
      <c r="D111" s="578">
        <v>358</v>
      </c>
      <c r="E111" s="578">
        <v>438</v>
      </c>
      <c r="F111" s="578">
        <v>350</v>
      </c>
      <c r="G111" s="578">
        <v>186</v>
      </c>
      <c r="H111" s="578">
        <v>79</v>
      </c>
      <c r="I111" s="577">
        <v>148</v>
      </c>
      <c r="J111" s="126"/>
    </row>
    <row r="112" spans="1:10" x14ac:dyDescent="0.15">
      <c r="A112" s="112" t="s">
        <v>314</v>
      </c>
      <c r="B112" s="576">
        <v>319</v>
      </c>
      <c r="C112" s="576">
        <v>114</v>
      </c>
      <c r="D112" s="576">
        <v>148</v>
      </c>
      <c r="E112" s="576">
        <v>41</v>
      </c>
      <c r="F112" s="576">
        <v>13</v>
      </c>
      <c r="G112" s="576">
        <v>1</v>
      </c>
      <c r="H112" s="576">
        <v>2</v>
      </c>
      <c r="I112" s="575">
        <v>82</v>
      </c>
      <c r="J112" s="126"/>
    </row>
    <row r="113" spans="1:10" x14ac:dyDescent="0.15">
      <c r="A113" s="125" t="s">
        <v>299</v>
      </c>
      <c r="B113" s="576">
        <v>478</v>
      </c>
      <c r="C113" s="576">
        <v>58</v>
      </c>
      <c r="D113" s="576">
        <v>161</v>
      </c>
      <c r="E113" s="576">
        <v>208</v>
      </c>
      <c r="F113" s="576">
        <v>38</v>
      </c>
      <c r="G113" s="576">
        <v>10</v>
      </c>
      <c r="H113" s="576">
        <v>3</v>
      </c>
      <c r="I113" s="575">
        <v>44</v>
      </c>
      <c r="J113" s="126"/>
    </row>
    <row r="114" spans="1:10" x14ac:dyDescent="0.15">
      <c r="A114" s="125" t="s">
        <v>300</v>
      </c>
      <c r="B114" s="576">
        <v>390</v>
      </c>
      <c r="C114" s="576">
        <v>19</v>
      </c>
      <c r="D114" s="576">
        <v>36</v>
      </c>
      <c r="E114" s="576">
        <v>158</v>
      </c>
      <c r="F114" s="576">
        <v>144</v>
      </c>
      <c r="G114" s="576">
        <v>28</v>
      </c>
      <c r="H114" s="576">
        <v>5</v>
      </c>
      <c r="I114" s="575">
        <v>19</v>
      </c>
      <c r="J114" s="126"/>
    </row>
    <row r="115" spans="1:10" x14ac:dyDescent="0.15">
      <c r="A115" s="125" t="s">
        <v>301</v>
      </c>
      <c r="B115" s="576">
        <v>260</v>
      </c>
      <c r="C115" s="576">
        <v>7</v>
      </c>
      <c r="D115" s="576">
        <v>10</v>
      </c>
      <c r="E115" s="576">
        <v>27</v>
      </c>
      <c r="F115" s="576">
        <v>132</v>
      </c>
      <c r="G115" s="576">
        <v>75</v>
      </c>
      <c r="H115" s="576">
        <v>9</v>
      </c>
      <c r="I115" s="575">
        <v>3</v>
      </c>
      <c r="J115" s="126"/>
    </row>
    <row r="116" spans="1:10" x14ac:dyDescent="0.15">
      <c r="A116" s="125" t="s">
        <v>302</v>
      </c>
      <c r="B116" s="576">
        <v>162</v>
      </c>
      <c r="C116" s="576">
        <v>0</v>
      </c>
      <c r="D116" s="576">
        <v>3</v>
      </c>
      <c r="E116" s="576">
        <v>4</v>
      </c>
      <c r="F116" s="576">
        <v>23</v>
      </c>
      <c r="G116" s="576">
        <v>72</v>
      </c>
      <c r="H116" s="576">
        <v>60</v>
      </c>
      <c r="I116" s="575">
        <v>0</v>
      </c>
      <c r="J116" s="126"/>
    </row>
    <row r="117" spans="1:10" x14ac:dyDescent="0.15">
      <c r="A117" s="113" t="s">
        <v>308</v>
      </c>
      <c r="B117" s="576"/>
      <c r="C117" s="576"/>
      <c r="D117" s="576"/>
      <c r="E117" s="576"/>
      <c r="F117" s="576"/>
      <c r="G117" s="576"/>
      <c r="H117" s="576"/>
      <c r="I117" s="575"/>
      <c r="J117" s="126"/>
    </row>
    <row r="118" spans="1:10" x14ac:dyDescent="0.15">
      <c r="A118" s="112" t="s">
        <v>315</v>
      </c>
      <c r="B118" s="576">
        <v>63</v>
      </c>
      <c r="C118" s="576">
        <v>42</v>
      </c>
      <c r="D118" s="576">
        <v>14</v>
      </c>
      <c r="E118" s="576">
        <v>3</v>
      </c>
      <c r="F118" s="576">
        <v>2</v>
      </c>
      <c r="G118" s="575">
        <v>1</v>
      </c>
      <c r="H118" s="575">
        <v>1</v>
      </c>
      <c r="I118" s="575">
        <v>2691</v>
      </c>
      <c r="J118" s="126"/>
    </row>
    <row r="119" spans="1:10" x14ac:dyDescent="0.15">
      <c r="A119" s="125" t="s">
        <v>310</v>
      </c>
      <c r="B119" s="576">
        <v>167</v>
      </c>
      <c r="C119" s="576">
        <v>126</v>
      </c>
      <c r="D119" s="576">
        <v>27</v>
      </c>
      <c r="E119" s="576">
        <v>12</v>
      </c>
      <c r="F119" s="576">
        <v>2</v>
      </c>
      <c r="G119" s="575">
        <v>0</v>
      </c>
      <c r="H119" s="575">
        <v>0</v>
      </c>
      <c r="I119" s="575">
        <v>163</v>
      </c>
      <c r="J119" s="126"/>
    </row>
    <row r="120" spans="1:10" x14ac:dyDescent="0.15">
      <c r="A120" s="587" t="s">
        <v>164</v>
      </c>
      <c r="B120" s="586"/>
      <c r="C120" s="586"/>
      <c r="D120" s="586"/>
      <c r="E120" s="586"/>
      <c r="F120" s="586"/>
      <c r="G120" s="586"/>
      <c r="H120" s="586"/>
      <c r="I120" s="585"/>
      <c r="J120" s="126"/>
    </row>
    <row r="121" spans="1:10" x14ac:dyDescent="0.15">
      <c r="A121" s="579" t="s">
        <v>557</v>
      </c>
      <c r="B121" s="578">
        <v>4170</v>
      </c>
      <c r="C121" s="578">
        <v>434</v>
      </c>
      <c r="D121" s="578">
        <v>1000</v>
      </c>
      <c r="E121" s="578">
        <v>1186</v>
      </c>
      <c r="F121" s="578">
        <v>851</v>
      </c>
      <c r="G121" s="578">
        <v>498</v>
      </c>
      <c r="H121" s="578">
        <v>201</v>
      </c>
      <c r="I121" s="577">
        <v>164</v>
      </c>
      <c r="J121" s="126"/>
    </row>
    <row r="122" spans="1:10" x14ac:dyDescent="0.15">
      <c r="A122" s="112" t="s">
        <v>314</v>
      </c>
      <c r="B122" s="576">
        <v>897</v>
      </c>
      <c r="C122" s="576">
        <v>309</v>
      </c>
      <c r="D122" s="576">
        <v>456</v>
      </c>
      <c r="E122" s="576">
        <v>103</v>
      </c>
      <c r="F122" s="576">
        <v>22</v>
      </c>
      <c r="G122" s="576">
        <v>4</v>
      </c>
      <c r="H122" s="576">
        <v>3</v>
      </c>
      <c r="I122" s="575">
        <v>108</v>
      </c>
      <c r="J122" s="126"/>
    </row>
    <row r="123" spans="1:10" x14ac:dyDescent="0.15">
      <c r="A123" s="125" t="s">
        <v>299</v>
      </c>
      <c r="B123" s="576">
        <v>1195</v>
      </c>
      <c r="C123" s="576">
        <v>104</v>
      </c>
      <c r="D123" s="576">
        <v>446</v>
      </c>
      <c r="E123" s="576">
        <v>556</v>
      </c>
      <c r="F123" s="576">
        <v>74</v>
      </c>
      <c r="G123" s="576">
        <v>13</v>
      </c>
      <c r="H123" s="576">
        <v>2</v>
      </c>
      <c r="I123" s="575">
        <v>47</v>
      </c>
      <c r="J123" s="126"/>
    </row>
    <row r="124" spans="1:10" x14ac:dyDescent="0.15">
      <c r="A124" s="125" t="s">
        <v>300</v>
      </c>
      <c r="B124" s="576">
        <v>989</v>
      </c>
      <c r="C124" s="576">
        <v>16</v>
      </c>
      <c r="D124" s="576">
        <v>88</v>
      </c>
      <c r="E124" s="576">
        <v>452</v>
      </c>
      <c r="F124" s="576">
        <v>367</v>
      </c>
      <c r="G124" s="576">
        <v>57</v>
      </c>
      <c r="H124" s="576">
        <v>9</v>
      </c>
      <c r="I124" s="575">
        <v>8</v>
      </c>
      <c r="J124" s="126"/>
    </row>
    <row r="125" spans="1:10" x14ac:dyDescent="0.15">
      <c r="A125" s="125" t="s">
        <v>301</v>
      </c>
      <c r="B125" s="576">
        <v>686</v>
      </c>
      <c r="C125" s="576">
        <v>5</v>
      </c>
      <c r="D125" s="576">
        <v>8</v>
      </c>
      <c r="E125" s="576">
        <v>70</v>
      </c>
      <c r="F125" s="576">
        <v>339</v>
      </c>
      <c r="G125" s="576">
        <v>234</v>
      </c>
      <c r="H125" s="576">
        <v>30</v>
      </c>
      <c r="I125" s="575">
        <v>1</v>
      </c>
      <c r="J125" s="126"/>
    </row>
    <row r="126" spans="1:10" x14ac:dyDescent="0.15">
      <c r="A126" s="125" t="s">
        <v>302</v>
      </c>
      <c r="B126" s="576">
        <v>403</v>
      </c>
      <c r="C126" s="576">
        <v>0</v>
      </c>
      <c r="D126" s="576">
        <v>2</v>
      </c>
      <c r="E126" s="576">
        <v>5</v>
      </c>
      <c r="F126" s="576">
        <v>49</v>
      </c>
      <c r="G126" s="576">
        <v>190</v>
      </c>
      <c r="H126" s="576">
        <v>157</v>
      </c>
      <c r="I126" s="575">
        <v>0</v>
      </c>
      <c r="J126" s="126"/>
    </row>
    <row r="127" spans="1:10" x14ac:dyDescent="0.15">
      <c r="A127" s="113" t="s">
        <v>308</v>
      </c>
      <c r="B127" s="576"/>
      <c r="C127" s="576"/>
      <c r="D127" s="576"/>
      <c r="E127" s="576"/>
      <c r="F127" s="576"/>
      <c r="G127" s="576"/>
      <c r="H127" s="576"/>
      <c r="I127" s="575"/>
      <c r="J127" s="126"/>
    </row>
    <row r="128" spans="1:10" x14ac:dyDescent="0.15">
      <c r="A128" s="112" t="s">
        <v>315</v>
      </c>
      <c r="B128" s="576">
        <v>97</v>
      </c>
      <c r="C128" s="576">
        <v>67</v>
      </c>
      <c r="D128" s="576">
        <v>17</v>
      </c>
      <c r="E128" s="576">
        <v>5</v>
      </c>
      <c r="F128" s="576">
        <v>3</v>
      </c>
      <c r="G128" s="575">
        <v>2</v>
      </c>
      <c r="H128" s="576">
        <v>3</v>
      </c>
      <c r="I128" s="575">
        <v>2749</v>
      </c>
      <c r="J128" s="126"/>
    </row>
    <row r="129" spans="1:10" x14ac:dyDescent="0.15">
      <c r="A129" s="584" t="s">
        <v>310</v>
      </c>
      <c r="B129" s="583">
        <v>387</v>
      </c>
      <c r="C129" s="583">
        <v>310</v>
      </c>
      <c r="D129" s="583">
        <v>56</v>
      </c>
      <c r="E129" s="583">
        <v>16</v>
      </c>
      <c r="F129" s="583">
        <v>5</v>
      </c>
      <c r="G129" s="582">
        <v>0</v>
      </c>
      <c r="H129" s="583">
        <v>0</v>
      </c>
      <c r="I129" s="582">
        <v>287</v>
      </c>
      <c r="J129" s="126"/>
    </row>
    <row r="130" spans="1:10" x14ac:dyDescent="0.15">
      <c r="A130" s="113" t="s">
        <v>165</v>
      </c>
      <c r="B130" s="581"/>
      <c r="C130" s="581"/>
      <c r="D130" s="581"/>
      <c r="E130" s="581"/>
      <c r="F130" s="581"/>
      <c r="G130" s="581"/>
      <c r="H130" s="581"/>
      <c r="I130" s="580"/>
      <c r="J130" s="126"/>
    </row>
    <row r="131" spans="1:10" x14ac:dyDescent="0.15">
      <c r="A131" s="579" t="s">
        <v>557</v>
      </c>
      <c r="B131" s="578">
        <v>6632</v>
      </c>
      <c r="C131" s="578">
        <v>644</v>
      </c>
      <c r="D131" s="578">
        <v>1521</v>
      </c>
      <c r="E131" s="578">
        <v>1924</v>
      </c>
      <c r="F131" s="578">
        <v>1374</v>
      </c>
      <c r="G131" s="578">
        <v>794</v>
      </c>
      <c r="H131" s="578">
        <v>375</v>
      </c>
      <c r="I131" s="577">
        <v>315</v>
      </c>
      <c r="J131" s="126"/>
    </row>
    <row r="132" spans="1:10" x14ac:dyDescent="0.15">
      <c r="A132" s="112" t="s">
        <v>314</v>
      </c>
      <c r="B132" s="576">
        <v>1253</v>
      </c>
      <c r="C132" s="576">
        <v>457</v>
      </c>
      <c r="D132" s="576">
        <v>602</v>
      </c>
      <c r="E132" s="576">
        <v>158</v>
      </c>
      <c r="F132" s="576">
        <v>29</v>
      </c>
      <c r="G132" s="576">
        <v>6</v>
      </c>
      <c r="H132" s="576">
        <v>1</v>
      </c>
      <c r="I132" s="575">
        <v>199</v>
      </c>
      <c r="J132" s="126"/>
    </row>
    <row r="133" spans="1:10" x14ac:dyDescent="0.15">
      <c r="A133" s="125" t="s">
        <v>299</v>
      </c>
      <c r="B133" s="576">
        <v>2021</v>
      </c>
      <c r="C133" s="576">
        <v>148</v>
      </c>
      <c r="D133" s="576">
        <v>779</v>
      </c>
      <c r="E133" s="576">
        <v>944</v>
      </c>
      <c r="F133" s="576">
        <v>119</v>
      </c>
      <c r="G133" s="576">
        <v>28</v>
      </c>
      <c r="H133" s="576">
        <v>3</v>
      </c>
      <c r="I133" s="575">
        <v>88</v>
      </c>
      <c r="J133" s="126"/>
    </row>
    <row r="134" spans="1:10" x14ac:dyDescent="0.15">
      <c r="A134" s="125" t="s">
        <v>300</v>
      </c>
      <c r="B134" s="576">
        <v>1541</v>
      </c>
      <c r="C134" s="576">
        <v>29</v>
      </c>
      <c r="D134" s="576">
        <v>119</v>
      </c>
      <c r="E134" s="576">
        <v>688</v>
      </c>
      <c r="F134" s="576">
        <v>593</v>
      </c>
      <c r="G134" s="576">
        <v>95</v>
      </c>
      <c r="H134" s="576">
        <v>17</v>
      </c>
      <c r="I134" s="575">
        <v>23</v>
      </c>
      <c r="J134" s="126"/>
    </row>
    <row r="135" spans="1:10" x14ac:dyDescent="0.15">
      <c r="A135" s="125" t="s">
        <v>301</v>
      </c>
      <c r="B135" s="576">
        <v>1076</v>
      </c>
      <c r="C135" s="576">
        <v>9</v>
      </c>
      <c r="D135" s="576">
        <v>17</v>
      </c>
      <c r="E135" s="576">
        <v>117</v>
      </c>
      <c r="F135" s="576">
        <v>535</v>
      </c>
      <c r="G135" s="576">
        <v>348</v>
      </c>
      <c r="H135" s="576">
        <v>50</v>
      </c>
      <c r="I135" s="575">
        <v>5</v>
      </c>
      <c r="J135" s="126"/>
    </row>
    <row r="136" spans="1:10" x14ac:dyDescent="0.15">
      <c r="A136" s="125" t="s">
        <v>302</v>
      </c>
      <c r="B136" s="576">
        <v>741</v>
      </c>
      <c r="C136" s="576">
        <v>1</v>
      </c>
      <c r="D136" s="576">
        <v>4</v>
      </c>
      <c r="E136" s="576">
        <v>17</v>
      </c>
      <c r="F136" s="576">
        <v>98</v>
      </c>
      <c r="G136" s="576">
        <v>317</v>
      </c>
      <c r="H136" s="576">
        <v>304</v>
      </c>
      <c r="I136" s="575">
        <v>0</v>
      </c>
      <c r="J136" s="126"/>
    </row>
    <row r="137" spans="1:10" x14ac:dyDescent="0.15">
      <c r="A137" s="113" t="s">
        <v>308</v>
      </c>
      <c r="B137" s="576"/>
      <c r="C137" s="576"/>
      <c r="D137" s="576"/>
      <c r="E137" s="576"/>
      <c r="F137" s="576"/>
      <c r="G137" s="576"/>
      <c r="H137" s="576"/>
      <c r="I137" s="575"/>
      <c r="J137" s="126"/>
    </row>
    <row r="138" spans="1:10" x14ac:dyDescent="0.15">
      <c r="A138" s="112" t="s">
        <v>315</v>
      </c>
      <c r="B138" s="576">
        <v>167</v>
      </c>
      <c r="C138" s="576">
        <v>121</v>
      </c>
      <c r="D138" s="576">
        <v>29</v>
      </c>
      <c r="E138" s="576">
        <v>13</v>
      </c>
      <c r="F138" s="576">
        <v>2</v>
      </c>
      <c r="G138" s="576">
        <v>0</v>
      </c>
      <c r="H138" s="575">
        <v>2</v>
      </c>
      <c r="I138" s="575">
        <v>6672</v>
      </c>
      <c r="J138" s="126"/>
    </row>
    <row r="139" spans="1:10" x14ac:dyDescent="0.15">
      <c r="A139" s="125" t="s">
        <v>310</v>
      </c>
      <c r="B139" s="576">
        <v>701</v>
      </c>
      <c r="C139" s="576">
        <v>559</v>
      </c>
      <c r="D139" s="576">
        <v>98</v>
      </c>
      <c r="E139" s="576">
        <v>35</v>
      </c>
      <c r="F139" s="576">
        <v>6</v>
      </c>
      <c r="G139" s="576">
        <v>3</v>
      </c>
      <c r="H139" s="575">
        <v>0</v>
      </c>
      <c r="I139" s="575">
        <v>515</v>
      </c>
      <c r="J139" s="126"/>
    </row>
    <row r="140" spans="1:10" x14ac:dyDescent="0.15">
      <c r="A140" s="587" t="s">
        <v>316</v>
      </c>
      <c r="B140" s="586"/>
      <c r="C140" s="586"/>
      <c r="D140" s="586"/>
      <c r="E140" s="586"/>
      <c r="F140" s="586"/>
      <c r="G140" s="586"/>
      <c r="H140" s="586"/>
      <c r="I140" s="585"/>
      <c r="J140" s="126"/>
    </row>
    <row r="141" spans="1:10" x14ac:dyDescent="0.15">
      <c r="A141" s="579" t="s">
        <v>557</v>
      </c>
      <c r="B141" s="578">
        <v>6924</v>
      </c>
      <c r="C141" s="578">
        <v>635</v>
      </c>
      <c r="D141" s="578">
        <v>1502</v>
      </c>
      <c r="E141" s="578">
        <v>1995</v>
      </c>
      <c r="F141" s="578">
        <v>1576</v>
      </c>
      <c r="G141" s="578">
        <v>884</v>
      </c>
      <c r="H141" s="578">
        <v>332</v>
      </c>
      <c r="I141" s="577">
        <v>267</v>
      </c>
      <c r="J141" s="126"/>
    </row>
    <row r="142" spans="1:10" x14ac:dyDescent="0.15">
      <c r="A142" s="112" t="s">
        <v>314</v>
      </c>
      <c r="B142" s="576">
        <v>1276</v>
      </c>
      <c r="C142" s="576">
        <v>453</v>
      </c>
      <c r="D142" s="576">
        <v>626</v>
      </c>
      <c r="E142" s="576">
        <v>159</v>
      </c>
      <c r="F142" s="576">
        <v>25</v>
      </c>
      <c r="G142" s="576">
        <v>10</v>
      </c>
      <c r="H142" s="576">
        <v>3</v>
      </c>
      <c r="I142" s="575">
        <v>172</v>
      </c>
      <c r="J142" s="126"/>
    </row>
    <row r="143" spans="1:10" x14ac:dyDescent="0.15">
      <c r="A143" s="125" t="s">
        <v>299</v>
      </c>
      <c r="B143" s="576">
        <v>1912</v>
      </c>
      <c r="C143" s="576">
        <v>151</v>
      </c>
      <c r="D143" s="576">
        <v>700</v>
      </c>
      <c r="E143" s="576">
        <v>909</v>
      </c>
      <c r="F143" s="576">
        <v>123</v>
      </c>
      <c r="G143" s="576">
        <v>26</v>
      </c>
      <c r="H143" s="576">
        <v>3</v>
      </c>
      <c r="I143" s="575">
        <v>69</v>
      </c>
      <c r="J143" s="126"/>
    </row>
    <row r="144" spans="1:10" x14ac:dyDescent="0.15">
      <c r="A144" s="125" t="s">
        <v>300</v>
      </c>
      <c r="B144" s="576">
        <v>1734</v>
      </c>
      <c r="C144" s="576">
        <v>27</v>
      </c>
      <c r="D144" s="576">
        <v>159</v>
      </c>
      <c r="E144" s="576">
        <v>767</v>
      </c>
      <c r="F144" s="576">
        <v>659</v>
      </c>
      <c r="G144" s="576">
        <v>102</v>
      </c>
      <c r="H144" s="576">
        <v>20</v>
      </c>
      <c r="I144" s="575">
        <v>19</v>
      </c>
      <c r="J144" s="126"/>
    </row>
    <row r="145" spans="1:10" x14ac:dyDescent="0.15">
      <c r="A145" s="125" t="s">
        <v>301</v>
      </c>
      <c r="B145" s="576">
        <v>1277</v>
      </c>
      <c r="C145" s="576">
        <v>4</v>
      </c>
      <c r="D145" s="576">
        <v>14</v>
      </c>
      <c r="E145" s="576">
        <v>149</v>
      </c>
      <c r="F145" s="576">
        <v>681</v>
      </c>
      <c r="G145" s="576">
        <v>390</v>
      </c>
      <c r="H145" s="576">
        <v>39</v>
      </c>
      <c r="I145" s="575">
        <v>4</v>
      </c>
      <c r="J145" s="126"/>
    </row>
    <row r="146" spans="1:10" x14ac:dyDescent="0.15">
      <c r="A146" s="125" t="s">
        <v>302</v>
      </c>
      <c r="B146" s="576">
        <v>725</v>
      </c>
      <c r="C146" s="576">
        <v>0</v>
      </c>
      <c r="D146" s="576">
        <v>3</v>
      </c>
      <c r="E146" s="576">
        <v>11</v>
      </c>
      <c r="F146" s="576">
        <v>88</v>
      </c>
      <c r="G146" s="576">
        <v>356</v>
      </c>
      <c r="H146" s="576">
        <v>267</v>
      </c>
      <c r="I146" s="575">
        <v>3</v>
      </c>
      <c r="J146" s="126"/>
    </row>
    <row r="147" spans="1:10" x14ac:dyDescent="0.15">
      <c r="A147" s="113" t="s">
        <v>308</v>
      </c>
      <c r="B147" s="576"/>
      <c r="C147" s="576"/>
      <c r="D147" s="576"/>
      <c r="E147" s="576"/>
      <c r="F147" s="576"/>
      <c r="G147" s="576"/>
      <c r="H147" s="576"/>
      <c r="I147" s="575"/>
      <c r="J147" s="126"/>
    </row>
    <row r="148" spans="1:10" x14ac:dyDescent="0.15">
      <c r="A148" s="112" t="s">
        <v>315</v>
      </c>
      <c r="B148" s="576">
        <v>130</v>
      </c>
      <c r="C148" s="576">
        <v>91</v>
      </c>
      <c r="D148" s="576">
        <v>27</v>
      </c>
      <c r="E148" s="576">
        <v>6</v>
      </c>
      <c r="F148" s="576">
        <v>2</v>
      </c>
      <c r="G148" s="576">
        <v>3</v>
      </c>
      <c r="H148" s="576">
        <v>1</v>
      </c>
      <c r="I148" s="575">
        <v>5189</v>
      </c>
      <c r="J148" s="126"/>
    </row>
    <row r="149" spans="1:10" x14ac:dyDescent="0.15">
      <c r="A149" s="584" t="s">
        <v>310</v>
      </c>
      <c r="B149" s="583">
        <v>608</v>
      </c>
      <c r="C149" s="583">
        <v>460</v>
      </c>
      <c r="D149" s="583">
        <v>106</v>
      </c>
      <c r="E149" s="583">
        <v>33</v>
      </c>
      <c r="F149" s="583">
        <v>4</v>
      </c>
      <c r="G149" s="583">
        <v>2</v>
      </c>
      <c r="H149" s="583">
        <v>3</v>
      </c>
      <c r="I149" s="582">
        <v>491</v>
      </c>
      <c r="J149" s="126"/>
    </row>
    <row r="150" spans="1:10" x14ac:dyDescent="0.15">
      <c r="A150" s="113" t="s">
        <v>167</v>
      </c>
      <c r="B150" s="581"/>
      <c r="C150" s="581"/>
      <c r="D150" s="581"/>
      <c r="E150" s="581"/>
      <c r="F150" s="581"/>
      <c r="G150" s="581"/>
      <c r="H150" s="581"/>
      <c r="I150" s="580"/>
      <c r="J150" s="126"/>
    </row>
    <row r="151" spans="1:10" x14ac:dyDescent="0.15">
      <c r="A151" s="579" t="s">
        <v>557</v>
      </c>
      <c r="B151" s="578">
        <v>3288</v>
      </c>
      <c r="C151" s="578">
        <v>338</v>
      </c>
      <c r="D151" s="578">
        <v>728</v>
      </c>
      <c r="E151" s="578">
        <v>899</v>
      </c>
      <c r="F151" s="578">
        <v>722</v>
      </c>
      <c r="G151" s="578">
        <v>409</v>
      </c>
      <c r="H151" s="578">
        <v>192</v>
      </c>
      <c r="I151" s="577">
        <v>152</v>
      </c>
      <c r="J151" s="126"/>
    </row>
    <row r="152" spans="1:10" x14ac:dyDescent="0.15">
      <c r="A152" s="112" t="s">
        <v>314</v>
      </c>
      <c r="B152" s="576">
        <v>644</v>
      </c>
      <c r="C152" s="576">
        <v>248</v>
      </c>
      <c r="D152" s="576">
        <v>313</v>
      </c>
      <c r="E152" s="576">
        <v>65</v>
      </c>
      <c r="F152" s="576">
        <v>12</v>
      </c>
      <c r="G152" s="576">
        <v>6</v>
      </c>
      <c r="H152" s="576">
        <v>0</v>
      </c>
      <c r="I152" s="575">
        <v>99</v>
      </c>
      <c r="J152" s="126"/>
    </row>
    <row r="153" spans="1:10" x14ac:dyDescent="0.15">
      <c r="A153" s="125" t="s">
        <v>299</v>
      </c>
      <c r="B153" s="576">
        <v>889</v>
      </c>
      <c r="C153" s="576">
        <v>77</v>
      </c>
      <c r="D153" s="576">
        <v>346</v>
      </c>
      <c r="E153" s="576">
        <v>402</v>
      </c>
      <c r="F153" s="576">
        <v>59</v>
      </c>
      <c r="G153" s="576">
        <v>5</v>
      </c>
      <c r="H153" s="576">
        <v>0</v>
      </c>
      <c r="I153" s="575">
        <v>42</v>
      </c>
      <c r="J153" s="126"/>
    </row>
    <row r="154" spans="1:10" x14ac:dyDescent="0.15">
      <c r="A154" s="125" t="s">
        <v>300</v>
      </c>
      <c r="B154" s="576">
        <v>766</v>
      </c>
      <c r="C154" s="576">
        <v>9</v>
      </c>
      <c r="D154" s="576">
        <v>60</v>
      </c>
      <c r="E154" s="576">
        <v>373</v>
      </c>
      <c r="F154" s="576">
        <v>290</v>
      </c>
      <c r="G154" s="576">
        <v>32</v>
      </c>
      <c r="H154" s="576">
        <v>2</v>
      </c>
      <c r="I154" s="575">
        <v>7</v>
      </c>
      <c r="J154" s="126"/>
    </row>
    <row r="155" spans="1:10" x14ac:dyDescent="0.15">
      <c r="A155" s="125" t="s">
        <v>301</v>
      </c>
      <c r="B155" s="576">
        <v>574</v>
      </c>
      <c r="C155" s="576">
        <v>4</v>
      </c>
      <c r="D155" s="576">
        <v>7</v>
      </c>
      <c r="E155" s="576">
        <v>52</v>
      </c>
      <c r="F155" s="576">
        <v>310</v>
      </c>
      <c r="G155" s="576">
        <v>179</v>
      </c>
      <c r="H155" s="576">
        <v>22</v>
      </c>
      <c r="I155" s="575">
        <v>4</v>
      </c>
      <c r="J155" s="126"/>
    </row>
    <row r="156" spans="1:10" x14ac:dyDescent="0.15">
      <c r="A156" s="125" t="s">
        <v>302</v>
      </c>
      <c r="B156" s="576">
        <v>415</v>
      </c>
      <c r="C156" s="576">
        <v>0</v>
      </c>
      <c r="D156" s="576">
        <v>2</v>
      </c>
      <c r="E156" s="576">
        <v>7</v>
      </c>
      <c r="F156" s="576">
        <v>51</v>
      </c>
      <c r="G156" s="576">
        <v>187</v>
      </c>
      <c r="H156" s="576">
        <v>168</v>
      </c>
      <c r="I156" s="575">
        <v>0</v>
      </c>
      <c r="J156" s="126"/>
    </row>
    <row r="157" spans="1:10" x14ac:dyDescent="0.15">
      <c r="A157" s="113" t="s">
        <v>308</v>
      </c>
      <c r="B157" s="576"/>
      <c r="C157" s="576"/>
      <c r="D157" s="576"/>
      <c r="E157" s="576"/>
      <c r="F157" s="576"/>
      <c r="G157" s="576"/>
      <c r="H157" s="576"/>
      <c r="I157" s="575"/>
      <c r="J157" s="126"/>
    </row>
    <row r="158" spans="1:10" x14ac:dyDescent="0.15">
      <c r="A158" s="112" t="s">
        <v>315</v>
      </c>
      <c r="B158" s="576">
        <v>65</v>
      </c>
      <c r="C158" s="576">
        <v>56</v>
      </c>
      <c r="D158" s="576">
        <v>7</v>
      </c>
      <c r="E158" s="576">
        <v>1</v>
      </c>
      <c r="F158" s="576">
        <v>1</v>
      </c>
      <c r="G158" s="576">
        <v>0</v>
      </c>
      <c r="H158" s="575">
        <v>0</v>
      </c>
      <c r="I158" s="575">
        <v>2504</v>
      </c>
      <c r="J158" s="126"/>
    </row>
    <row r="159" spans="1:10" x14ac:dyDescent="0.15">
      <c r="A159" s="125" t="s">
        <v>310</v>
      </c>
      <c r="B159" s="576">
        <v>255</v>
      </c>
      <c r="C159" s="576">
        <v>208</v>
      </c>
      <c r="D159" s="576">
        <v>37</v>
      </c>
      <c r="E159" s="576">
        <v>7</v>
      </c>
      <c r="F159" s="576">
        <v>3</v>
      </c>
      <c r="G159" s="576">
        <v>0</v>
      </c>
      <c r="H159" s="575">
        <v>0</v>
      </c>
      <c r="I159" s="575">
        <v>240</v>
      </c>
      <c r="J159" s="126"/>
    </row>
    <row r="160" spans="1:10" x14ac:dyDescent="0.15">
      <c r="A160" s="587" t="s">
        <v>168</v>
      </c>
      <c r="B160" s="586"/>
      <c r="C160" s="586"/>
      <c r="D160" s="586"/>
      <c r="E160" s="586"/>
      <c r="F160" s="586"/>
      <c r="G160" s="586"/>
      <c r="H160" s="586"/>
      <c r="I160" s="585"/>
      <c r="J160" s="126"/>
    </row>
    <row r="161" spans="1:10" x14ac:dyDescent="0.15">
      <c r="A161" s="579" t="s">
        <v>557</v>
      </c>
      <c r="B161" s="578">
        <v>5510</v>
      </c>
      <c r="C161" s="578">
        <v>504</v>
      </c>
      <c r="D161" s="578">
        <v>1148</v>
      </c>
      <c r="E161" s="578">
        <v>1509</v>
      </c>
      <c r="F161" s="578">
        <v>1264</v>
      </c>
      <c r="G161" s="578">
        <v>772</v>
      </c>
      <c r="H161" s="578">
        <v>313</v>
      </c>
      <c r="I161" s="577">
        <v>209</v>
      </c>
      <c r="J161" s="126"/>
    </row>
    <row r="162" spans="1:10" x14ac:dyDescent="0.15">
      <c r="A162" s="112" t="s">
        <v>314</v>
      </c>
      <c r="B162" s="576">
        <v>923</v>
      </c>
      <c r="C162" s="576">
        <v>356</v>
      </c>
      <c r="D162" s="576">
        <v>464</v>
      </c>
      <c r="E162" s="576">
        <v>88</v>
      </c>
      <c r="F162" s="576">
        <v>10</v>
      </c>
      <c r="G162" s="576">
        <v>5</v>
      </c>
      <c r="H162" s="576">
        <v>0</v>
      </c>
      <c r="I162" s="575">
        <v>135</v>
      </c>
      <c r="J162" s="126"/>
    </row>
    <row r="163" spans="1:10" x14ac:dyDescent="0.15">
      <c r="A163" s="125" t="s">
        <v>299</v>
      </c>
      <c r="B163" s="576">
        <v>1468</v>
      </c>
      <c r="C163" s="576">
        <v>115</v>
      </c>
      <c r="D163" s="576">
        <v>560</v>
      </c>
      <c r="E163" s="576">
        <v>701</v>
      </c>
      <c r="F163" s="576">
        <v>76</v>
      </c>
      <c r="G163" s="576">
        <v>13</v>
      </c>
      <c r="H163" s="576">
        <v>3</v>
      </c>
      <c r="I163" s="575">
        <v>51</v>
      </c>
      <c r="J163" s="126"/>
    </row>
    <row r="164" spans="1:10" x14ac:dyDescent="0.15">
      <c r="A164" s="125" t="s">
        <v>300</v>
      </c>
      <c r="B164" s="576">
        <v>1328</v>
      </c>
      <c r="C164" s="576">
        <v>25</v>
      </c>
      <c r="D164" s="576">
        <v>106</v>
      </c>
      <c r="E164" s="576">
        <v>602</v>
      </c>
      <c r="F164" s="576">
        <v>523</v>
      </c>
      <c r="G164" s="576">
        <v>63</v>
      </c>
      <c r="H164" s="576">
        <v>9</v>
      </c>
      <c r="I164" s="575">
        <v>14</v>
      </c>
      <c r="J164" s="126"/>
    </row>
    <row r="165" spans="1:10" x14ac:dyDescent="0.15">
      <c r="A165" s="125" t="s">
        <v>301</v>
      </c>
      <c r="B165" s="576">
        <v>1059</v>
      </c>
      <c r="C165" s="576">
        <v>8</v>
      </c>
      <c r="D165" s="576">
        <v>14</v>
      </c>
      <c r="E165" s="576">
        <v>105</v>
      </c>
      <c r="F165" s="576">
        <v>550</v>
      </c>
      <c r="G165" s="576">
        <v>347</v>
      </c>
      <c r="H165" s="576">
        <v>35</v>
      </c>
      <c r="I165" s="575">
        <v>7</v>
      </c>
      <c r="J165" s="126"/>
    </row>
    <row r="166" spans="1:10" x14ac:dyDescent="0.15">
      <c r="A166" s="125" t="s">
        <v>302</v>
      </c>
      <c r="B166" s="576">
        <v>732</v>
      </c>
      <c r="C166" s="576">
        <v>0</v>
      </c>
      <c r="D166" s="576">
        <v>4</v>
      </c>
      <c r="E166" s="576">
        <v>13</v>
      </c>
      <c r="F166" s="576">
        <v>105</v>
      </c>
      <c r="G166" s="576">
        <v>344</v>
      </c>
      <c r="H166" s="576">
        <v>266</v>
      </c>
      <c r="I166" s="575">
        <v>2</v>
      </c>
      <c r="J166" s="126"/>
    </row>
    <row r="167" spans="1:10" x14ac:dyDescent="0.15">
      <c r="A167" s="113" t="s">
        <v>308</v>
      </c>
      <c r="B167" s="576"/>
      <c r="C167" s="576"/>
      <c r="D167" s="576"/>
      <c r="E167" s="576"/>
      <c r="F167" s="576"/>
      <c r="G167" s="576"/>
      <c r="H167" s="576"/>
      <c r="I167" s="575"/>
      <c r="J167" s="126"/>
    </row>
    <row r="168" spans="1:10" x14ac:dyDescent="0.15">
      <c r="A168" s="112" t="s">
        <v>315</v>
      </c>
      <c r="B168" s="576">
        <v>97</v>
      </c>
      <c r="C168" s="576">
        <v>71</v>
      </c>
      <c r="D168" s="576">
        <v>21</v>
      </c>
      <c r="E168" s="576">
        <v>3</v>
      </c>
      <c r="F168" s="576">
        <v>0</v>
      </c>
      <c r="G168" s="576">
        <v>1</v>
      </c>
      <c r="H168" s="576">
        <v>1</v>
      </c>
      <c r="I168" s="575">
        <v>2650</v>
      </c>
      <c r="J168" s="126"/>
    </row>
    <row r="169" spans="1:10" x14ac:dyDescent="0.15">
      <c r="A169" s="584" t="s">
        <v>310</v>
      </c>
      <c r="B169" s="583">
        <v>425</v>
      </c>
      <c r="C169" s="583">
        <v>349</v>
      </c>
      <c r="D169" s="583">
        <v>58</v>
      </c>
      <c r="E169" s="583">
        <v>15</v>
      </c>
      <c r="F169" s="583">
        <v>3</v>
      </c>
      <c r="G169" s="583">
        <v>0</v>
      </c>
      <c r="H169" s="583">
        <v>0</v>
      </c>
      <c r="I169" s="582">
        <v>311</v>
      </c>
      <c r="J169" s="126"/>
    </row>
    <row r="170" spans="1:10" x14ac:dyDescent="0.15">
      <c r="A170" s="113" t="s">
        <v>169</v>
      </c>
      <c r="B170" s="581"/>
      <c r="C170" s="581"/>
      <c r="D170" s="581"/>
      <c r="E170" s="581"/>
      <c r="F170" s="581"/>
      <c r="G170" s="581"/>
      <c r="H170" s="581"/>
      <c r="I170" s="580"/>
      <c r="J170" s="126"/>
    </row>
    <row r="171" spans="1:10" x14ac:dyDescent="0.15">
      <c r="A171" s="579" t="s">
        <v>557</v>
      </c>
      <c r="B171" s="578">
        <v>4517</v>
      </c>
      <c r="C171" s="578">
        <v>427</v>
      </c>
      <c r="D171" s="578">
        <v>927</v>
      </c>
      <c r="E171" s="578">
        <v>1289</v>
      </c>
      <c r="F171" s="578">
        <v>931</v>
      </c>
      <c r="G171" s="578">
        <v>617</v>
      </c>
      <c r="H171" s="578">
        <v>326</v>
      </c>
      <c r="I171" s="577">
        <v>173</v>
      </c>
      <c r="J171" s="126"/>
    </row>
    <row r="172" spans="1:10" x14ac:dyDescent="0.15">
      <c r="A172" s="112" t="s">
        <v>314</v>
      </c>
      <c r="B172" s="576">
        <v>792</v>
      </c>
      <c r="C172" s="576">
        <v>314</v>
      </c>
      <c r="D172" s="576">
        <v>376</v>
      </c>
      <c r="E172" s="576">
        <v>84</v>
      </c>
      <c r="F172" s="576">
        <v>13</v>
      </c>
      <c r="G172" s="576">
        <v>5</v>
      </c>
      <c r="H172" s="576">
        <v>0</v>
      </c>
      <c r="I172" s="575">
        <v>106</v>
      </c>
      <c r="J172" s="126"/>
    </row>
    <row r="173" spans="1:10" x14ac:dyDescent="0.15">
      <c r="A173" s="125" t="s">
        <v>299</v>
      </c>
      <c r="B173" s="576">
        <v>1258</v>
      </c>
      <c r="C173" s="576">
        <v>104</v>
      </c>
      <c r="D173" s="576">
        <v>475</v>
      </c>
      <c r="E173" s="576">
        <v>600</v>
      </c>
      <c r="F173" s="576">
        <v>63</v>
      </c>
      <c r="G173" s="576">
        <v>12</v>
      </c>
      <c r="H173" s="576">
        <v>4</v>
      </c>
      <c r="I173" s="575">
        <v>53</v>
      </c>
      <c r="J173" s="126"/>
    </row>
    <row r="174" spans="1:10" x14ac:dyDescent="0.15">
      <c r="A174" s="125" t="s">
        <v>300</v>
      </c>
      <c r="B174" s="576">
        <v>1065</v>
      </c>
      <c r="C174" s="576">
        <v>8</v>
      </c>
      <c r="D174" s="576">
        <v>69</v>
      </c>
      <c r="E174" s="576">
        <v>512</v>
      </c>
      <c r="F174" s="576">
        <v>418</v>
      </c>
      <c r="G174" s="576">
        <v>48</v>
      </c>
      <c r="H174" s="576">
        <v>10</v>
      </c>
      <c r="I174" s="575">
        <v>8</v>
      </c>
      <c r="J174" s="126"/>
    </row>
    <row r="175" spans="1:10" x14ac:dyDescent="0.15">
      <c r="A175" s="125" t="s">
        <v>301</v>
      </c>
      <c r="B175" s="576">
        <v>753</v>
      </c>
      <c r="C175" s="576">
        <v>0</v>
      </c>
      <c r="D175" s="576">
        <v>7</v>
      </c>
      <c r="E175" s="576">
        <v>81</v>
      </c>
      <c r="F175" s="576">
        <v>361</v>
      </c>
      <c r="G175" s="576">
        <v>272</v>
      </c>
      <c r="H175" s="576">
        <v>32</v>
      </c>
      <c r="I175" s="575">
        <v>5</v>
      </c>
      <c r="J175" s="126"/>
    </row>
    <row r="176" spans="1:10" x14ac:dyDescent="0.15">
      <c r="A176" s="125" t="s">
        <v>302</v>
      </c>
      <c r="B176" s="576">
        <v>649</v>
      </c>
      <c r="C176" s="576">
        <v>1</v>
      </c>
      <c r="D176" s="576">
        <v>0</v>
      </c>
      <c r="E176" s="576">
        <v>12</v>
      </c>
      <c r="F176" s="576">
        <v>76</v>
      </c>
      <c r="G176" s="576">
        <v>280</v>
      </c>
      <c r="H176" s="576">
        <v>280</v>
      </c>
      <c r="I176" s="575">
        <v>1</v>
      </c>
      <c r="J176" s="126"/>
    </row>
    <row r="177" spans="1:10" x14ac:dyDescent="0.15">
      <c r="A177" s="113" t="s">
        <v>308</v>
      </c>
      <c r="B177" s="576"/>
      <c r="C177" s="576"/>
      <c r="D177" s="576"/>
      <c r="E177" s="576"/>
      <c r="F177" s="576"/>
      <c r="G177" s="576"/>
      <c r="H177" s="576"/>
      <c r="I177" s="575"/>
      <c r="J177" s="126"/>
    </row>
    <row r="178" spans="1:10" x14ac:dyDescent="0.15">
      <c r="A178" s="112" t="s">
        <v>315</v>
      </c>
      <c r="B178" s="576">
        <v>85</v>
      </c>
      <c r="C178" s="576">
        <v>61</v>
      </c>
      <c r="D178" s="576">
        <v>11</v>
      </c>
      <c r="E178" s="576">
        <v>9</v>
      </c>
      <c r="F178" s="576">
        <v>3</v>
      </c>
      <c r="G178" s="575">
        <v>0</v>
      </c>
      <c r="H178" s="575">
        <v>1</v>
      </c>
      <c r="I178" s="575">
        <v>2295</v>
      </c>
      <c r="J178" s="126"/>
    </row>
    <row r="179" spans="1:10" x14ac:dyDescent="0.15">
      <c r="A179" s="125" t="s">
        <v>310</v>
      </c>
      <c r="B179" s="576">
        <v>335</v>
      </c>
      <c r="C179" s="576">
        <v>264</v>
      </c>
      <c r="D179" s="576">
        <v>44</v>
      </c>
      <c r="E179" s="576">
        <v>20</v>
      </c>
      <c r="F179" s="576">
        <v>7</v>
      </c>
      <c r="G179" s="575">
        <v>0</v>
      </c>
      <c r="H179" s="575">
        <v>0</v>
      </c>
      <c r="I179" s="575">
        <v>276</v>
      </c>
      <c r="J179" s="126"/>
    </row>
    <row r="180" spans="1:10" x14ac:dyDescent="0.15">
      <c r="A180" s="587" t="s">
        <v>170</v>
      </c>
      <c r="B180" s="586"/>
      <c r="C180" s="586"/>
      <c r="D180" s="586"/>
      <c r="E180" s="586"/>
      <c r="F180" s="586"/>
      <c r="G180" s="586"/>
      <c r="H180" s="586"/>
      <c r="I180" s="585"/>
      <c r="J180" s="126"/>
    </row>
    <row r="181" spans="1:10" x14ac:dyDescent="0.15">
      <c r="A181" s="579" t="s">
        <v>557</v>
      </c>
      <c r="B181" s="578">
        <v>7633</v>
      </c>
      <c r="C181" s="578">
        <v>804</v>
      </c>
      <c r="D181" s="578">
        <v>1647</v>
      </c>
      <c r="E181" s="578">
        <v>2138</v>
      </c>
      <c r="F181" s="578">
        <v>1631</v>
      </c>
      <c r="G181" s="578">
        <v>979</v>
      </c>
      <c r="H181" s="578">
        <v>434</v>
      </c>
      <c r="I181" s="577">
        <v>274</v>
      </c>
      <c r="J181" s="126"/>
    </row>
    <row r="182" spans="1:10" x14ac:dyDescent="0.15">
      <c r="A182" s="112" t="s">
        <v>314</v>
      </c>
      <c r="B182" s="576">
        <v>1423</v>
      </c>
      <c r="C182" s="576">
        <v>568</v>
      </c>
      <c r="D182" s="576">
        <v>690</v>
      </c>
      <c r="E182" s="576">
        <v>136</v>
      </c>
      <c r="F182" s="576">
        <v>23</v>
      </c>
      <c r="G182" s="576">
        <v>6</v>
      </c>
      <c r="H182" s="576">
        <v>0</v>
      </c>
      <c r="I182" s="575">
        <v>193</v>
      </c>
      <c r="J182" s="126"/>
    </row>
    <row r="183" spans="1:10" x14ac:dyDescent="0.15">
      <c r="A183" s="125" t="s">
        <v>299</v>
      </c>
      <c r="B183" s="576">
        <v>2170</v>
      </c>
      <c r="C183" s="576">
        <v>195</v>
      </c>
      <c r="D183" s="576">
        <v>803</v>
      </c>
      <c r="E183" s="576">
        <v>1011</v>
      </c>
      <c r="F183" s="576">
        <v>138</v>
      </c>
      <c r="G183" s="576">
        <v>19</v>
      </c>
      <c r="H183" s="576">
        <v>4</v>
      </c>
      <c r="I183" s="575">
        <v>62</v>
      </c>
      <c r="J183" s="126"/>
    </row>
    <row r="184" spans="1:10" x14ac:dyDescent="0.15">
      <c r="A184" s="125" t="s">
        <v>300</v>
      </c>
      <c r="B184" s="576">
        <v>1767</v>
      </c>
      <c r="C184" s="576">
        <v>32</v>
      </c>
      <c r="D184" s="576">
        <v>134</v>
      </c>
      <c r="E184" s="576">
        <v>816</v>
      </c>
      <c r="F184" s="576">
        <v>681</v>
      </c>
      <c r="G184" s="576">
        <v>87</v>
      </c>
      <c r="H184" s="576">
        <v>17</v>
      </c>
      <c r="I184" s="575">
        <v>14</v>
      </c>
      <c r="J184" s="126"/>
    </row>
    <row r="185" spans="1:10" x14ac:dyDescent="0.15">
      <c r="A185" s="125" t="s">
        <v>301</v>
      </c>
      <c r="B185" s="576">
        <v>1326</v>
      </c>
      <c r="C185" s="576">
        <v>6</v>
      </c>
      <c r="D185" s="576">
        <v>16</v>
      </c>
      <c r="E185" s="576">
        <v>157</v>
      </c>
      <c r="F185" s="576">
        <v>671</v>
      </c>
      <c r="G185" s="576">
        <v>424</v>
      </c>
      <c r="H185" s="576">
        <v>52</v>
      </c>
      <c r="I185" s="575">
        <v>4</v>
      </c>
      <c r="J185" s="126"/>
    </row>
    <row r="186" spans="1:10" x14ac:dyDescent="0.15">
      <c r="A186" s="125" t="s">
        <v>302</v>
      </c>
      <c r="B186" s="576">
        <v>947</v>
      </c>
      <c r="C186" s="576">
        <v>3</v>
      </c>
      <c r="D186" s="576">
        <v>4</v>
      </c>
      <c r="E186" s="576">
        <v>18</v>
      </c>
      <c r="F186" s="576">
        <v>118</v>
      </c>
      <c r="G186" s="576">
        <v>443</v>
      </c>
      <c r="H186" s="576">
        <v>361</v>
      </c>
      <c r="I186" s="575">
        <v>1</v>
      </c>
      <c r="J186" s="126"/>
    </row>
    <row r="187" spans="1:10" x14ac:dyDescent="0.15">
      <c r="A187" s="113" t="s">
        <v>308</v>
      </c>
      <c r="B187" s="576"/>
      <c r="C187" s="576"/>
      <c r="D187" s="576"/>
      <c r="E187" s="576"/>
      <c r="F187" s="576"/>
      <c r="G187" s="576"/>
      <c r="H187" s="576"/>
      <c r="I187" s="575"/>
      <c r="J187" s="126"/>
    </row>
    <row r="188" spans="1:10" x14ac:dyDescent="0.15">
      <c r="A188" s="112" t="s">
        <v>315</v>
      </c>
      <c r="B188" s="576">
        <v>137</v>
      </c>
      <c r="C188" s="576">
        <v>104</v>
      </c>
      <c r="D188" s="576">
        <v>20</v>
      </c>
      <c r="E188" s="576">
        <v>10</v>
      </c>
      <c r="F188" s="576">
        <v>3</v>
      </c>
      <c r="G188" s="575">
        <v>0</v>
      </c>
      <c r="H188" s="575">
        <v>0</v>
      </c>
      <c r="I188" s="575">
        <v>5643</v>
      </c>
      <c r="J188" s="126"/>
    </row>
    <row r="189" spans="1:10" x14ac:dyDescent="0.15">
      <c r="A189" s="584" t="s">
        <v>310</v>
      </c>
      <c r="B189" s="583">
        <v>696</v>
      </c>
      <c r="C189" s="583">
        <v>586</v>
      </c>
      <c r="D189" s="583">
        <v>80</v>
      </c>
      <c r="E189" s="583">
        <v>21</v>
      </c>
      <c r="F189" s="583">
        <v>6</v>
      </c>
      <c r="G189" s="582">
        <v>0</v>
      </c>
      <c r="H189" s="582">
        <v>3</v>
      </c>
      <c r="I189" s="582">
        <v>536</v>
      </c>
      <c r="J189" s="126"/>
    </row>
    <row r="190" spans="1:10" x14ac:dyDescent="0.15">
      <c r="A190" s="113" t="s">
        <v>171</v>
      </c>
      <c r="B190" s="581"/>
      <c r="C190" s="581"/>
      <c r="D190" s="581"/>
      <c r="E190" s="581"/>
      <c r="F190" s="581"/>
      <c r="G190" s="581"/>
      <c r="H190" s="581"/>
      <c r="I190" s="580"/>
      <c r="J190" s="126"/>
    </row>
    <row r="191" spans="1:10" x14ac:dyDescent="0.15">
      <c r="A191" s="579" t="s">
        <v>557</v>
      </c>
      <c r="B191" s="578">
        <v>4705</v>
      </c>
      <c r="C191" s="578">
        <v>438</v>
      </c>
      <c r="D191" s="578">
        <v>974</v>
      </c>
      <c r="E191" s="578">
        <v>1325</v>
      </c>
      <c r="F191" s="578">
        <v>1080</v>
      </c>
      <c r="G191" s="578">
        <v>649</v>
      </c>
      <c r="H191" s="578">
        <v>239</v>
      </c>
      <c r="I191" s="577">
        <v>136</v>
      </c>
      <c r="J191" s="126"/>
    </row>
    <row r="192" spans="1:10" x14ac:dyDescent="0.15">
      <c r="A192" s="112" t="s">
        <v>314</v>
      </c>
      <c r="B192" s="576">
        <v>863</v>
      </c>
      <c r="C192" s="576">
        <v>320</v>
      </c>
      <c r="D192" s="576">
        <v>423</v>
      </c>
      <c r="E192" s="576">
        <v>100</v>
      </c>
      <c r="F192" s="576">
        <v>16</v>
      </c>
      <c r="G192" s="576">
        <v>4</v>
      </c>
      <c r="H192" s="576">
        <v>0</v>
      </c>
      <c r="I192" s="575">
        <v>93</v>
      </c>
      <c r="J192" s="126"/>
    </row>
    <row r="193" spans="1:10" x14ac:dyDescent="0.15">
      <c r="A193" s="125" t="s">
        <v>299</v>
      </c>
      <c r="B193" s="576">
        <v>1258</v>
      </c>
      <c r="C193" s="576">
        <v>99</v>
      </c>
      <c r="D193" s="576">
        <v>468</v>
      </c>
      <c r="E193" s="576">
        <v>595</v>
      </c>
      <c r="F193" s="576">
        <v>78</v>
      </c>
      <c r="G193" s="576">
        <v>15</v>
      </c>
      <c r="H193" s="576">
        <v>3</v>
      </c>
      <c r="I193" s="575">
        <v>28</v>
      </c>
      <c r="J193" s="126"/>
    </row>
    <row r="194" spans="1:10" x14ac:dyDescent="0.15">
      <c r="A194" s="125" t="s">
        <v>300</v>
      </c>
      <c r="B194" s="576">
        <v>1143</v>
      </c>
      <c r="C194" s="576">
        <v>15</v>
      </c>
      <c r="D194" s="576">
        <v>71</v>
      </c>
      <c r="E194" s="576">
        <v>545</v>
      </c>
      <c r="F194" s="576">
        <v>438</v>
      </c>
      <c r="G194" s="576">
        <v>65</v>
      </c>
      <c r="H194" s="576">
        <v>9</v>
      </c>
      <c r="I194" s="575">
        <v>10</v>
      </c>
      <c r="J194" s="126"/>
    </row>
    <row r="195" spans="1:10" x14ac:dyDescent="0.15">
      <c r="A195" s="125" t="s">
        <v>301</v>
      </c>
      <c r="B195" s="576">
        <v>913</v>
      </c>
      <c r="C195" s="576">
        <v>4</v>
      </c>
      <c r="D195" s="576">
        <v>11</v>
      </c>
      <c r="E195" s="576">
        <v>78</v>
      </c>
      <c r="F195" s="576">
        <v>485</v>
      </c>
      <c r="G195" s="576">
        <v>302</v>
      </c>
      <c r="H195" s="576">
        <v>33</v>
      </c>
      <c r="I195" s="575">
        <v>5</v>
      </c>
      <c r="J195" s="126"/>
    </row>
    <row r="196" spans="1:10" x14ac:dyDescent="0.15">
      <c r="A196" s="125" t="s">
        <v>302</v>
      </c>
      <c r="B196" s="576">
        <v>528</v>
      </c>
      <c r="C196" s="576">
        <v>0</v>
      </c>
      <c r="D196" s="576">
        <v>1</v>
      </c>
      <c r="E196" s="576">
        <v>7</v>
      </c>
      <c r="F196" s="576">
        <v>63</v>
      </c>
      <c r="G196" s="576">
        <v>263</v>
      </c>
      <c r="H196" s="576">
        <v>194</v>
      </c>
      <c r="I196" s="575">
        <v>0</v>
      </c>
      <c r="J196" s="126"/>
    </row>
    <row r="197" spans="1:10" x14ac:dyDescent="0.15">
      <c r="A197" s="113" t="s">
        <v>308</v>
      </c>
      <c r="B197" s="576"/>
      <c r="C197" s="576"/>
      <c r="D197" s="576"/>
      <c r="E197" s="576"/>
      <c r="F197" s="576"/>
      <c r="G197" s="576"/>
      <c r="H197" s="576"/>
      <c r="I197" s="575"/>
      <c r="J197" s="126"/>
    </row>
    <row r="198" spans="1:10" x14ac:dyDescent="0.15">
      <c r="A198" s="112" t="s">
        <v>315</v>
      </c>
      <c r="B198" s="576">
        <v>91</v>
      </c>
      <c r="C198" s="576">
        <v>75</v>
      </c>
      <c r="D198" s="576">
        <v>15</v>
      </c>
      <c r="E198" s="576">
        <v>1</v>
      </c>
      <c r="F198" s="576">
        <v>0</v>
      </c>
      <c r="G198" s="576">
        <v>0</v>
      </c>
      <c r="H198" s="576">
        <v>0</v>
      </c>
      <c r="I198" s="575">
        <v>3595</v>
      </c>
      <c r="J198" s="126"/>
    </row>
    <row r="199" spans="1:10" x14ac:dyDescent="0.15">
      <c r="A199" s="125" t="s">
        <v>310</v>
      </c>
      <c r="B199" s="576">
        <v>426</v>
      </c>
      <c r="C199" s="576">
        <v>358</v>
      </c>
      <c r="D199" s="576">
        <v>48</v>
      </c>
      <c r="E199" s="576">
        <v>15</v>
      </c>
      <c r="F199" s="576">
        <v>2</v>
      </c>
      <c r="G199" s="576">
        <v>2</v>
      </c>
      <c r="H199" s="576">
        <v>1</v>
      </c>
      <c r="I199" s="575">
        <v>350</v>
      </c>
      <c r="J199" s="126"/>
    </row>
    <row r="200" spans="1:10" x14ac:dyDescent="0.15">
      <c r="A200" s="587" t="s">
        <v>172</v>
      </c>
      <c r="B200" s="586"/>
      <c r="C200" s="586"/>
      <c r="D200" s="586"/>
      <c r="E200" s="586"/>
      <c r="F200" s="586"/>
      <c r="G200" s="586"/>
      <c r="H200" s="586"/>
      <c r="I200" s="585"/>
      <c r="J200" s="126"/>
    </row>
    <row r="201" spans="1:10" x14ac:dyDescent="0.15">
      <c r="A201" s="579" t="s">
        <v>557</v>
      </c>
      <c r="B201" s="578">
        <v>4882</v>
      </c>
      <c r="C201" s="578">
        <v>527</v>
      </c>
      <c r="D201" s="578">
        <v>1138</v>
      </c>
      <c r="E201" s="578">
        <v>1373</v>
      </c>
      <c r="F201" s="578">
        <v>957</v>
      </c>
      <c r="G201" s="578">
        <v>582</v>
      </c>
      <c r="H201" s="578">
        <v>305</v>
      </c>
      <c r="I201" s="577">
        <v>163</v>
      </c>
      <c r="J201" s="126"/>
    </row>
    <row r="202" spans="1:10" x14ac:dyDescent="0.15">
      <c r="A202" s="112" t="s">
        <v>314</v>
      </c>
      <c r="B202" s="576">
        <v>1003</v>
      </c>
      <c r="C202" s="576">
        <v>385</v>
      </c>
      <c r="D202" s="576">
        <v>496</v>
      </c>
      <c r="E202" s="576">
        <v>108</v>
      </c>
      <c r="F202" s="576">
        <v>13</v>
      </c>
      <c r="G202" s="576">
        <v>1</v>
      </c>
      <c r="H202" s="576">
        <v>0</v>
      </c>
      <c r="I202" s="575">
        <v>102</v>
      </c>
      <c r="J202" s="126"/>
    </row>
    <row r="203" spans="1:10" x14ac:dyDescent="0.15">
      <c r="A203" s="125" t="s">
        <v>299</v>
      </c>
      <c r="B203" s="576">
        <v>1375</v>
      </c>
      <c r="C203" s="576">
        <v>118</v>
      </c>
      <c r="D203" s="576">
        <v>543</v>
      </c>
      <c r="E203" s="576">
        <v>622</v>
      </c>
      <c r="F203" s="576">
        <v>80</v>
      </c>
      <c r="G203" s="576">
        <v>9</v>
      </c>
      <c r="H203" s="576">
        <v>3</v>
      </c>
      <c r="I203" s="575">
        <v>46</v>
      </c>
      <c r="J203" s="126"/>
    </row>
    <row r="204" spans="1:10" x14ac:dyDescent="0.15">
      <c r="A204" s="125" t="s">
        <v>300</v>
      </c>
      <c r="B204" s="576">
        <v>1093</v>
      </c>
      <c r="C204" s="576">
        <v>21</v>
      </c>
      <c r="D204" s="576">
        <v>85</v>
      </c>
      <c r="E204" s="576">
        <v>545</v>
      </c>
      <c r="F204" s="576">
        <v>386</v>
      </c>
      <c r="G204" s="576">
        <v>43</v>
      </c>
      <c r="H204" s="576">
        <v>13</v>
      </c>
      <c r="I204" s="575">
        <v>14</v>
      </c>
      <c r="J204" s="126"/>
    </row>
    <row r="205" spans="1:10" x14ac:dyDescent="0.15">
      <c r="A205" s="125" t="s">
        <v>301</v>
      </c>
      <c r="B205" s="576">
        <v>767</v>
      </c>
      <c r="C205" s="576">
        <v>2</v>
      </c>
      <c r="D205" s="576">
        <v>12</v>
      </c>
      <c r="E205" s="576">
        <v>81</v>
      </c>
      <c r="F205" s="576">
        <v>387</v>
      </c>
      <c r="G205" s="576">
        <v>251</v>
      </c>
      <c r="H205" s="576">
        <v>34</v>
      </c>
      <c r="I205" s="575">
        <v>1</v>
      </c>
      <c r="J205" s="126"/>
    </row>
    <row r="206" spans="1:10" x14ac:dyDescent="0.15">
      <c r="A206" s="125" t="s">
        <v>302</v>
      </c>
      <c r="B206" s="576">
        <v>644</v>
      </c>
      <c r="C206" s="576">
        <v>1</v>
      </c>
      <c r="D206" s="576">
        <v>2</v>
      </c>
      <c r="E206" s="576">
        <v>17</v>
      </c>
      <c r="F206" s="576">
        <v>91</v>
      </c>
      <c r="G206" s="576">
        <v>278</v>
      </c>
      <c r="H206" s="576">
        <v>255</v>
      </c>
      <c r="I206" s="575">
        <v>0</v>
      </c>
      <c r="J206" s="126"/>
    </row>
    <row r="207" spans="1:10" x14ac:dyDescent="0.15">
      <c r="A207" s="113" t="s">
        <v>308</v>
      </c>
      <c r="B207" s="576"/>
      <c r="C207" s="576"/>
      <c r="D207" s="576"/>
      <c r="E207" s="576"/>
      <c r="F207" s="576"/>
      <c r="G207" s="576"/>
      <c r="H207" s="576"/>
      <c r="I207" s="575"/>
      <c r="J207" s="126"/>
    </row>
    <row r="208" spans="1:10" x14ac:dyDescent="0.15">
      <c r="A208" s="112" t="s">
        <v>315</v>
      </c>
      <c r="B208" s="576">
        <v>106</v>
      </c>
      <c r="C208" s="576">
        <v>89</v>
      </c>
      <c r="D208" s="576">
        <v>9</v>
      </c>
      <c r="E208" s="576">
        <v>5</v>
      </c>
      <c r="F208" s="576">
        <v>0</v>
      </c>
      <c r="G208" s="576">
        <v>2</v>
      </c>
      <c r="H208" s="576">
        <v>1</v>
      </c>
      <c r="I208" s="575">
        <v>3169</v>
      </c>
      <c r="J208" s="126"/>
    </row>
    <row r="209" spans="1:10" x14ac:dyDescent="0.15">
      <c r="A209" s="584" t="s">
        <v>310</v>
      </c>
      <c r="B209" s="583">
        <v>507</v>
      </c>
      <c r="C209" s="583">
        <v>441</v>
      </c>
      <c r="D209" s="583">
        <v>52</v>
      </c>
      <c r="E209" s="583">
        <v>12</v>
      </c>
      <c r="F209" s="583">
        <v>1</v>
      </c>
      <c r="G209" s="583">
        <v>0</v>
      </c>
      <c r="H209" s="583">
        <v>1</v>
      </c>
      <c r="I209" s="582">
        <v>414</v>
      </c>
      <c r="J209" s="126"/>
    </row>
    <row r="210" spans="1:10" x14ac:dyDescent="0.15">
      <c r="A210" s="113" t="s">
        <v>173</v>
      </c>
      <c r="B210" s="581"/>
      <c r="C210" s="581"/>
      <c r="D210" s="581"/>
      <c r="E210" s="581"/>
      <c r="F210" s="581"/>
      <c r="G210" s="581"/>
      <c r="H210" s="581"/>
      <c r="I210" s="580"/>
      <c r="J210" s="126"/>
    </row>
    <row r="211" spans="1:10" x14ac:dyDescent="0.15">
      <c r="A211" s="579" t="s">
        <v>557</v>
      </c>
      <c r="B211" s="578">
        <v>6657</v>
      </c>
      <c r="C211" s="578">
        <v>748</v>
      </c>
      <c r="D211" s="578">
        <v>1633</v>
      </c>
      <c r="E211" s="578">
        <v>1945</v>
      </c>
      <c r="F211" s="578">
        <v>1265</v>
      </c>
      <c r="G211" s="578">
        <v>757</v>
      </c>
      <c r="H211" s="578">
        <v>309</v>
      </c>
      <c r="I211" s="577">
        <v>262</v>
      </c>
      <c r="J211" s="126"/>
    </row>
    <row r="212" spans="1:10" x14ac:dyDescent="0.15">
      <c r="A212" s="112" t="s">
        <v>314</v>
      </c>
      <c r="B212" s="576">
        <v>1403</v>
      </c>
      <c r="C212" s="576">
        <v>532</v>
      </c>
      <c r="D212" s="576">
        <v>691</v>
      </c>
      <c r="E212" s="576">
        <v>149</v>
      </c>
      <c r="F212" s="576">
        <v>25</v>
      </c>
      <c r="G212" s="576">
        <v>5</v>
      </c>
      <c r="H212" s="576">
        <v>1</v>
      </c>
      <c r="I212" s="575">
        <v>158</v>
      </c>
      <c r="J212" s="126"/>
    </row>
    <row r="213" spans="1:10" x14ac:dyDescent="0.15">
      <c r="A213" s="125" t="s">
        <v>299</v>
      </c>
      <c r="B213" s="576">
        <v>2046</v>
      </c>
      <c r="C213" s="576">
        <v>190</v>
      </c>
      <c r="D213" s="576">
        <v>773</v>
      </c>
      <c r="E213" s="576">
        <v>930</v>
      </c>
      <c r="F213" s="576">
        <v>123</v>
      </c>
      <c r="G213" s="576">
        <v>22</v>
      </c>
      <c r="H213" s="576">
        <v>8</v>
      </c>
      <c r="I213" s="575">
        <v>78</v>
      </c>
      <c r="J213" s="126"/>
    </row>
    <row r="214" spans="1:10" x14ac:dyDescent="0.15">
      <c r="A214" s="125" t="s">
        <v>300</v>
      </c>
      <c r="B214" s="576">
        <v>1590</v>
      </c>
      <c r="C214" s="576">
        <v>20</v>
      </c>
      <c r="D214" s="576">
        <v>140</v>
      </c>
      <c r="E214" s="576">
        <v>738</v>
      </c>
      <c r="F214" s="576">
        <v>575</v>
      </c>
      <c r="G214" s="576">
        <v>98</v>
      </c>
      <c r="H214" s="576">
        <v>19</v>
      </c>
      <c r="I214" s="575">
        <v>19</v>
      </c>
      <c r="J214" s="126"/>
    </row>
    <row r="215" spans="1:10" x14ac:dyDescent="0.15">
      <c r="A215" s="125" t="s">
        <v>301</v>
      </c>
      <c r="B215" s="576">
        <v>1032</v>
      </c>
      <c r="C215" s="576">
        <v>4</v>
      </c>
      <c r="D215" s="576">
        <v>25</v>
      </c>
      <c r="E215" s="576">
        <v>122</v>
      </c>
      <c r="F215" s="576">
        <v>466</v>
      </c>
      <c r="G215" s="576">
        <v>367</v>
      </c>
      <c r="H215" s="576">
        <v>48</v>
      </c>
      <c r="I215" s="575">
        <v>6</v>
      </c>
      <c r="J215" s="126"/>
    </row>
    <row r="216" spans="1:10" x14ac:dyDescent="0.15">
      <c r="A216" s="125" t="s">
        <v>302</v>
      </c>
      <c r="B216" s="576">
        <v>586</v>
      </c>
      <c r="C216" s="576">
        <v>2</v>
      </c>
      <c r="D216" s="576">
        <v>4</v>
      </c>
      <c r="E216" s="576">
        <v>6</v>
      </c>
      <c r="F216" s="576">
        <v>76</v>
      </c>
      <c r="G216" s="576">
        <v>265</v>
      </c>
      <c r="H216" s="576">
        <v>233</v>
      </c>
      <c r="I216" s="575">
        <v>1</v>
      </c>
      <c r="J216" s="126"/>
    </row>
    <row r="217" spans="1:10" x14ac:dyDescent="0.15">
      <c r="A217" s="113" t="s">
        <v>308</v>
      </c>
      <c r="B217" s="576"/>
      <c r="C217" s="576"/>
      <c r="D217" s="576"/>
      <c r="E217" s="576"/>
      <c r="F217" s="576"/>
      <c r="G217" s="576"/>
      <c r="H217" s="576"/>
      <c r="I217" s="575"/>
      <c r="J217" s="126"/>
    </row>
    <row r="218" spans="1:10" x14ac:dyDescent="0.15">
      <c r="A218" s="112" t="s">
        <v>315</v>
      </c>
      <c r="B218" s="576">
        <v>146</v>
      </c>
      <c r="C218" s="576">
        <v>112</v>
      </c>
      <c r="D218" s="576">
        <v>21</v>
      </c>
      <c r="E218" s="576">
        <v>12</v>
      </c>
      <c r="F218" s="576">
        <v>1</v>
      </c>
      <c r="G218" s="576">
        <v>0</v>
      </c>
      <c r="H218" s="576">
        <v>0</v>
      </c>
      <c r="I218" s="575">
        <v>2995</v>
      </c>
      <c r="J218" s="126"/>
    </row>
    <row r="219" spans="1:10" x14ac:dyDescent="0.15">
      <c r="A219" s="125" t="s">
        <v>310</v>
      </c>
      <c r="B219" s="576">
        <v>583</v>
      </c>
      <c r="C219" s="576">
        <v>487</v>
      </c>
      <c r="D219" s="576">
        <v>72</v>
      </c>
      <c r="E219" s="576">
        <v>16</v>
      </c>
      <c r="F219" s="576">
        <v>5</v>
      </c>
      <c r="G219" s="576">
        <v>0</v>
      </c>
      <c r="H219" s="576">
        <v>3</v>
      </c>
      <c r="I219" s="575">
        <v>402</v>
      </c>
      <c r="J219" s="126"/>
    </row>
    <row r="220" spans="1:10" x14ac:dyDescent="0.15">
      <c r="A220" s="587" t="s">
        <v>174</v>
      </c>
      <c r="B220" s="586"/>
      <c r="C220" s="586"/>
      <c r="D220" s="586"/>
      <c r="E220" s="586"/>
      <c r="F220" s="586"/>
      <c r="G220" s="586"/>
      <c r="H220" s="586"/>
      <c r="I220" s="580"/>
      <c r="J220" s="126"/>
    </row>
    <row r="221" spans="1:10" x14ac:dyDescent="0.15">
      <c r="A221" s="579" t="s">
        <v>557</v>
      </c>
      <c r="B221" s="578">
        <v>6966</v>
      </c>
      <c r="C221" s="578">
        <v>684</v>
      </c>
      <c r="D221" s="578">
        <v>1445</v>
      </c>
      <c r="E221" s="578">
        <v>1894</v>
      </c>
      <c r="F221" s="578">
        <v>1502</v>
      </c>
      <c r="G221" s="578">
        <v>981</v>
      </c>
      <c r="H221" s="578">
        <v>460</v>
      </c>
      <c r="I221" s="577">
        <v>255</v>
      </c>
      <c r="J221" s="126"/>
    </row>
    <row r="222" spans="1:10" x14ac:dyDescent="0.15">
      <c r="A222" s="112" t="s">
        <v>314</v>
      </c>
      <c r="B222" s="576">
        <v>1263</v>
      </c>
      <c r="C222" s="576">
        <v>474</v>
      </c>
      <c r="D222" s="576">
        <v>595</v>
      </c>
      <c r="E222" s="576">
        <v>151</v>
      </c>
      <c r="F222" s="576">
        <v>32</v>
      </c>
      <c r="G222" s="576">
        <v>9</v>
      </c>
      <c r="H222" s="576">
        <v>2</v>
      </c>
      <c r="I222" s="575">
        <v>177</v>
      </c>
      <c r="J222" s="126"/>
    </row>
    <row r="223" spans="1:10" x14ac:dyDescent="0.15">
      <c r="A223" s="125" t="s">
        <v>299</v>
      </c>
      <c r="B223" s="576">
        <v>1862</v>
      </c>
      <c r="C223" s="576">
        <v>178</v>
      </c>
      <c r="D223" s="576">
        <v>689</v>
      </c>
      <c r="E223" s="576">
        <v>844</v>
      </c>
      <c r="F223" s="576">
        <v>117</v>
      </c>
      <c r="G223" s="576">
        <v>27</v>
      </c>
      <c r="H223" s="576">
        <v>7</v>
      </c>
      <c r="I223" s="575">
        <v>61</v>
      </c>
      <c r="J223" s="126"/>
    </row>
    <row r="224" spans="1:10" x14ac:dyDescent="0.15">
      <c r="A224" s="125" t="s">
        <v>300</v>
      </c>
      <c r="B224" s="576">
        <v>1671</v>
      </c>
      <c r="C224" s="576">
        <v>26</v>
      </c>
      <c r="D224" s="576">
        <v>137</v>
      </c>
      <c r="E224" s="576">
        <v>729</v>
      </c>
      <c r="F224" s="576">
        <v>648</v>
      </c>
      <c r="G224" s="576">
        <v>113</v>
      </c>
      <c r="H224" s="576">
        <v>18</v>
      </c>
      <c r="I224" s="575">
        <v>12</v>
      </c>
      <c r="J224" s="126"/>
    </row>
    <row r="225" spans="1:10" x14ac:dyDescent="0.15">
      <c r="A225" s="125" t="s">
        <v>301</v>
      </c>
      <c r="B225" s="576">
        <v>1262</v>
      </c>
      <c r="C225" s="576">
        <v>4</v>
      </c>
      <c r="D225" s="576">
        <v>22</v>
      </c>
      <c r="E225" s="576">
        <v>151</v>
      </c>
      <c r="F225" s="576">
        <v>596</v>
      </c>
      <c r="G225" s="576">
        <v>430</v>
      </c>
      <c r="H225" s="576">
        <v>59</v>
      </c>
      <c r="I225" s="575">
        <v>3</v>
      </c>
      <c r="J225" s="126"/>
    </row>
    <row r="226" spans="1:10" x14ac:dyDescent="0.15">
      <c r="A226" s="125" t="s">
        <v>302</v>
      </c>
      <c r="B226" s="576">
        <v>908</v>
      </c>
      <c r="C226" s="576">
        <v>2</v>
      </c>
      <c r="D226" s="576">
        <v>2</v>
      </c>
      <c r="E226" s="576">
        <v>19</v>
      </c>
      <c r="F226" s="576">
        <v>109</v>
      </c>
      <c r="G226" s="576">
        <v>402</v>
      </c>
      <c r="H226" s="576">
        <v>374</v>
      </c>
      <c r="I226" s="575">
        <v>2</v>
      </c>
      <c r="J226" s="126"/>
    </row>
    <row r="227" spans="1:10" x14ac:dyDescent="0.15">
      <c r="A227" s="113" t="s">
        <v>308</v>
      </c>
      <c r="B227" s="576"/>
      <c r="C227" s="576"/>
      <c r="D227" s="576"/>
      <c r="E227" s="576"/>
      <c r="F227" s="576"/>
      <c r="G227" s="576"/>
      <c r="H227" s="576"/>
      <c r="I227" s="575"/>
      <c r="J227" s="126"/>
    </row>
    <row r="228" spans="1:10" x14ac:dyDescent="0.15">
      <c r="A228" s="112" t="s">
        <v>315</v>
      </c>
      <c r="B228" s="576">
        <v>142</v>
      </c>
      <c r="C228" s="576">
        <v>102</v>
      </c>
      <c r="D228" s="576">
        <v>26</v>
      </c>
      <c r="E228" s="576">
        <v>13</v>
      </c>
      <c r="F228" s="576">
        <v>1</v>
      </c>
      <c r="G228" s="576">
        <v>0</v>
      </c>
      <c r="H228" s="576">
        <v>0</v>
      </c>
      <c r="I228" s="575">
        <v>4417</v>
      </c>
      <c r="J228" s="126"/>
    </row>
    <row r="229" spans="1:10" x14ac:dyDescent="0.15">
      <c r="A229" s="584" t="s">
        <v>310</v>
      </c>
      <c r="B229" s="583">
        <v>616</v>
      </c>
      <c r="C229" s="583">
        <v>485</v>
      </c>
      <c r="D229" s="583">
        <v>98</v>
      </c>
      <c r="E229" s="583">
        <v>25</v>
      </c>
      <c r="F229" s="583">
        <v>5</v>
      </c>
      <c r="G229" s="583">
        <v>3</v>
      </c>
      <c r="H229" s="583">
        <v>0</v>
      </c>
      <c r="I229" s="575">
        <v>465</v>
      </c>
      <c r="J229" s="126"/>
    </row>
    <row r="230" spans="1:10" x14ac:dyDescent="0.15">
      <c r="A230" s="113" t="s">
        <v>175</v>
      </c>
      <c r="B230" s="581"/>
      <c r="C230" s="581"/>
      <c r="D230" s="581"/>
      <c r="E230" s="581"/>
      <c r="F230" s="581"/>
      <c r="G230" s="581"/>
      <c r="H230" s="581"/>
      <c r="I230" s="580"/>
      <c r="J230" s="126"/>
    </row>
    <row r="231" spans="1:10" x14ac:dyDescent="0.15">
      <c r="A231" s="579" t="s">
        <v>557</v>
      </c>
      <c r="B231" s="578">
        <v>5952</v>
      </c>
      <c r="C231" s="578">
        <v>596</v>
      </c>
      <c r="D231" s="578">
        <v>1195</v>
      </c>
      <c r="E231" s="578">
        <v>1714</v>
      </c>
      <c r="F231" s="578">
        <v>1274</v>
      </c>
      <c r="G231" s="578">
        <v>808</v>
      </c>
      <c r="H231" s="578">
        <v>365</v>
      </c>
      <c r="I231" s="577">
        <v>215</v>
      </c>
      <c r="J231" s="126"/>
    </row>
    <row r="232" spans="1:10" x14ac:dyDescent="0.15">
      <c r="A232" s="112" t="s">
        <v>314</v>
      </c>
      <c r="B232" s="576">
        <v>1046</v>
      </c>
      <c r="C232" s="576">
        <v>405</v>
      </c>
      <c r="D232" s="576">
        <v>504</v>
      </c>
      <c r="E232" s="576">
        <v>118</v>
      </c>
      <c r="F232" s="576">
        <v>17</v>
      </c>
      <c r="G232" s="576">
        <v>1</v>
      </c>
      <c r="H232" s="576">
        <v>1</v>
      </c>
      <c r="I232" s="575">
        <v>135</v>
      </c>
      <c r="J232" s="126"/>
    </row>
    <row r="233" spans="1:10" x14ac:dyDescent="0.15">
      <c r="A233" s="125" t="s">
        <v>299</v>
      </c>
      <c r="B233" s="576">
        <v>1589</v>
      </c>
      <c r="C233" s="576">
        <v>153</v>
      </c>
      <c r="D233" s="576">
        <v>580</v>
      </c>
      <c r="E233" s="576">
        <v>745</v>
      </c>
      <c r="F233" s="576">
        <v>87</v>
      </c>
      <c r="G233" s="576">
        <v>22</v>
      </c>
      <c r="H233" s="576">
        <v>2</v>
      </c>
      <c r="I233" s="575">
        <v>66</v>
      </c>
      <c r="J233" s="126"/>
    </row>
    <row r="234" spans="1:10" x14ac:dyDescent="0.15">
      <c r="A234" s="125" t="s">
        <v>300</v>
      </c>
      <c r="B234" s="576">
        <v>1423</v>
      </c>
      <c r="C234" s="576">
        <v>26</v>
      </c>
      <c r="D234" s="576">
        <v>99</v>
      </c>
      <c r="E234" s="576">
        <v>736</v>
      </c>
      <c r="F234" s="576">
        <v>494</v>
      </c>
      <c r="G234" s="576">
        <v>57</v>
      </c>
      <c r="H234" s="576">
        <v>11</v>
      </c>
      <c r="I234" s="575">
        <v>12</v>
      </c>
      <c r="J234" s="126"/>
    </row>
    <row r="235" spans="1:10" x14ac:dyDescent="0.15">
      <c r="A235" s="125" t="s">
        <v>301</v>
      </c>
      <c r="B235" s="576">
        <v>1084</v>
      </c>
      <c r="C235" s="576">
        <v>3</v>
      </c>
      <c r="D235" s="576">
        <v>8</v>
      </c>
      <c r="E235" s="576">
        <v>102</v>
      </c>
      <c r="F235" s="576">
        <v>566</v>
      </c>
      <c r="G235" s="576">
        <v>356</v>
      </c>
      <c r="H235" s="576">
        <v>49</v>
      </c>
      <c r="I235" s="575">
        <v>2</v>
      </c>
      <c r="J235" s="126"/>
    </row>
    <row r="236" spans="1:10" x14ac:dyDescent="0.15">
      <c r="A236" s="125" t="s">
        <v>302</v>
      </c>
      <c r="B236" s="576">
        <v>810</v>
      </c>
      <c r="C236" s="576">
        <v>9</v>
      </c>
      <c r="D236" s="576">
        <v>4</v>
      </c>
      <c r="E236" s="576">
        <v>13</v>
      </c>
      <c r="F236" s="576">
        <v>110</v>
      </c>
      <c r="G236" s="576">
        <v>372</v>
      </c>
      <c r="H236" s="576">
        <v>302</v>
      </c>
      <c r="I236" s="575">
        <v>0</v>
      </c>
      <c r="J236" s="126"/>
    </row>
    <row r="237" spans="1:10" x14ac:dyDescent="0.15">
      <c r="A237" s="113" t="s">
        <v>308</v>
      </c>
      <c r="B237" s="576"/>
      <c r="C237" s="576"/>
      <c r="D237" s="576"/>
      <c r="E237" s="576"/>
      <c r="F237" s="576"/>
      <c r="G237" s="576"/>
      <c r="H237" s="576"/>
      <c r="I237" s="575"/>
      <c r="J237" s="126"/>
    </row>
    <row r="238" spans="1:10" x14ac:dyDescent="0.15">
      <c r="A238" s="112" t="s">
        <v>315</v>
      </c>
      <c r="B238" s="576">
        <v>122</v>
      </c>
      <c r="C238" s="576">
        <v>95</v>
      </c>
      <c r="D238" s="576">
        <v>15</v>
      </c>
      <c r="E238" s="576">
        <v>6</v>
      </c>
      <c r="F238" s="576">
        <v>4</v>
      </c>
      <c r="G238" s="576">
        <v>1</v>
      </c>
      <c r="H238" s="576">
        <v>1</v>
      </c>
      <c r="I238" s="575">
        <v>3329</v>
      </c>
      <c r="J238" s="126"/>
    </row>
    <row r="239" spans="1:10" x14ac:dyDescent="0.15">
      <c r="A239" s="125" t="s">
        <v>310</v>
      </c>
      <c r="B239" s="576">
        <v>473</v>
      </c>
      <c r="C239" s="576">
        <v>381</v>
      </c>
      <c r="D239" s="576">
        <v>69</v>
      </c>
      <c r="E239" s="576">
        <v>18</v>
      </c>
      <c r="F239" s="576">
        <v>1</v>
      </c>
      <c r="G239" s="576">
        <v>2</v>
      </c>
      <c r="H239" s="576">
        <v>2</v>
      </c>
      <c r="I239" s="575">
        <v>396</v>
      </c>
      <c r="J239" s="126"/>
    </row>
    <row r="240" spans="1:10" x14ac:dyDescent="0.15">
      <c r="A240" s="587" t="s">
        <v>176</v>
      </c>
      <c r="B240" s="586"/>
      <c r="C240" s="586"/>
      <c r="D240" s="586"/>
      <c r="E240" s="586"/>
      <c r="F240" s="586"/>
      <c r="G240" s="586"/>
      <c r="H240" s="586"/>
      <c r="I240" s="585"/>
      <c r="J240" s="126"/>
    </row>
    <row r="241" spans="1:10" x14ac:dyDescent="0.15">
      <c r="A241" s="579" t="s">
        <v>557</v>
      </c>
      <c r="B241" s="578">
        <v>9466</v>
      </c>
      <c r="C241" s="578">
        <v>815</v>
      </c>
      <c r="D241" s="578">
        <v>1812</v>
      </c>
      <c r="E241" s="578">
        <v>2599</v>
      </c>
      <c r="F241" s="578">
        <v>2307</v>
      </c>
      <c r="G241" s="578">
        <v>1377</v>
      </c>
      <c r="H241" s="578">
        <v>556</v>
      </c>
      <c r="I241" s="577">
        <v>318</v>
      </c>
      <c r="J241" s="126"/>
    </row>
    <row r="242" spans="1:10" x14ac:dyDescent="0.15">
      <c r="A242" s="112" t="s">
        <v>314</v>
      </c>
      <c r="B242" s="576">
        <v>1545</v>
      </c>
      <c r="C242" s="576">
        <v>574</v>
      </c>
      <c r="D242" s="576">
        <v>749</v>
      </c>
      <c r="E242" s="576">
        <v>189</v>
      </c>
      <c r="F242" s="576">
        <v>28</v>
      </c>
      <c r="G242" s="576">
        <v>4</v>
      </c>
      <c r="H242" s="576">
        <v>1</v>
      </c>
      <c r="I242" s="575">
        <v>192</v>
      </c>
      <c r="J242" s="126"/>
    </row>
    <row r="243" spans="1:10" x14ac:dyDescent="0.15">
      <c r="A243" s="125" t="s">
        <v>299</v>
      </c>
      <c r="B243" s="576">
        <v>2450</v>
      </c>
      <c r="C243" s="576">
        <v>201</v>
      </c>
      <c r="D243" s="576">
        <v>863</v>
      </c>
      <c r="E243" s="576">
        <v>1168</v>
      </c>
      <c r="F243" s="576">
        <v>182</v>
      </c>
      <c r="G243" s="576">
        <v>29</v>
      </c>
      <c r="H243" s="576">
        <v>7</v>
      </c>
      <c r="I243" s="575">
        <v>94</v>
      </c>
      <c r="J243" s="126"/>
    </row>
    <row r="244" spans="1:10" x14ac:dyDescent="0.15">
      <c r="A244" s="125" t="s">
        <v>300</v>
      </c>
      <c r="B244" s="576">
        <v>2397</v>
      </c>
      <c r="C244" s="576">
        <v>29</v>
      </c>
      <c r="D244" s="576">
        <v>172</v>
      </c>
      <c r="E244" s="576">
        <v>1031</v>
      </c>
      <c r="F244" s="576">
        <v>1000</v>
      </c>
      <c r="G244" s="576">
        <v>145</v>
      </c>
      <c r="H244" s="576">
        <v>20</v>
      </c>
      <c r="I244" s="575">
        <v>27</v>
      </c>
      <c r="J244" s="126"/>
    </row>
    <row r="245" spans="1:10" x14ac:dyDescent="0.15">
      <c r="A245" s="125" t="s">
        <v>301</v>
      </c>
      <c r="B245" s="576">
        <v>1941</v>
      </c>
      <c r="C245" s="576">
        <v>9</v>
      </c>
      <c r="D245" s="576">
        <v>26</v>
      </c>
      <c r="E245" s="576">
        <v>197</v>
      </c>
      <c r="F245" s="576">
        <v>942</v>
      </c>
      <c r="G245" s="576">
        <v>668</v>
      </c>
      <c r="H245" s="576">
        <v>99</v>
      </c>
      <c r="I245" s="575">
        <v>3</v>
      </c>
      <c r="J245" s="126"/>
    </row>
    <row r="246" spans="1:10" x14ac:dyDescent="0.15">
      <c r="A246" s="125" t="s">
        <v>302</v>
      </c>
      <c r="B246" s="576">
        <v>1133</v>
      </c>
      <c r="C246" s="576">
        <v>2</v>
      </c>
      <c r="D246" s="576">
        <v>2</v>
      </c>
      <c r="E246" s="576">
        <v>14</v>
      </c>
      <c r="F246" s="576">
        <v>155</v>
      </c>
      <c r="G246" s="576">
        <v>531</v>
      </c>
      <c r="H246" s="576">
        <v>429</v>
      </c>
      <c r="I246" s="575">
        <v>2</v>
      </c>
      <c r="J246" s="126"/>
    </row>
    <row r="247" spans="1:10" x14ac:dyDescent="0.15">
      <c r="A247" s="113" t="s">
        <v>308</v>
      </c>
      <c r="B247" s="576"/>
      <c r="C247" s="576"/>
      <c r="D247" s="576"/>
      <c r="E247" s="576"/>
      <c r="F247" s="576"/>
      <c r="G247" s="576"/>
      <c r="H247" s="576"/>
      <c r="I247" s="575"/>
      <c r="J247" s="126"/>
    </row>
    <row r="248" spans="1:10" x14ac:dyDescent="0.15">
      <c r="A248" s="112" t="s">
        <v>315</v>
      </c>
      <c r="B248" s="576">
        <v>188</v>
      </c>
      <c r="C248" s="576">
        <v>147</v>
      </c>
      <c r="D248" s="576">
        <v>21</v>
      </c>
      <c r="E248" s="576">
        <v>13</v>
      </c>
      <c r="F248" s="576">
        <v>5</v>
      </c>
      <c r="G248" s="576">
        <v>1</v>
      </c>
      <c r="H248" s="576">
        <v>1</v>
      </c>
      <c r="I248" s="575">
        <v>4815</v>
      </c>
      <c r="J248" s="126"/>
    </row>
    <row r="249" spans="1:10" x14ac:dyDescent="0.15">
      <c r="A249" s="584" t="s">
        <v>310</v>
      </c>
      <c r="B249" s="583">
        <v>706</v>
      </c>
      <c r="C249" s="583">
        <v>575</v>
      </c>
      <c r="D249" s="583">
        <v>101</v>
      </c>
      <c r="E249" s="583">
        <v>21</v>
      </c>
      <c r="F249" s="583">
        <v>9</v>
      </c>
      <c r="G249" s="583">
        <v>0</v>
      </c>
      <c r="H249" s="583">
        <v>0</v>
      </c>
      <c r="I249" s="582">
        <v>570</v>
      </c>
      <c r="J249" s="126"/>
    </row>
    <row r="250" spans="1:10" x14ac:dyDescent="0.15">
      <c r="A250" s="113" t="s">
        <v>177</v>
      </c>
      <c r="B250" s="581"/>
      <c r="C250" s="581"/>
      <c r="D250" s="581"/>
      <c r="E250" s="581"/>
      <c r="F250" s="581"/>
      <c r="G250" s="581"/>
      <c r="H250" s="581"/>
      <c r="I250" s="580"/>
      <c r="J250" s="126"/>
    </row>
    <row r="251" spans="1:10" x14ac:dyDescent="0.15">
      <c r="A251" s="579" t="s">
        <v>557</v>
      </c>
      <c r="B251" s="578">
        <v>3975</v>
      </c>
      <c r="C251" s="578">
        <v>338</v>
      </c>
      <c r="D251" s="578">
        <v>850</v>
      </c>
      <c r="E251" s="578">
        <v>1119</v>
      </c>
      <c r="F251" s="578">
        <v>877</v>
      </c>
      <c r="G251" s="578">
        <v>545</v>
      </c>
      <c r="H251" s="578">
        <v>246</v>
      </c>
      <c r="I251" s="577">
        <v>188</v>
      </c>
      <c r="J251" s="126"/>
    </row>
    <row r="252" spans="1:10" x14ac:dyDescent="0.15">
      <c r="A252" s="112" t="s">
        <v>314</v>
      </c>
      <c r="B252" s="576">
        <v>702</v>
      </c>
      <c r="C252" s="576">
        <v>212</v>
      </c>
      <c r="D252" s="576">
        <v>366</v>
      </c>
      <c r="E252" s="576">
        <v>94</v>
      </c>
      <c r="F252" s="576">
        <v>26</v>
      </c>
      <c r="G252" s="576">
        <v>3</v>
      </c>
      <c r="H252" s="576">
        <v>1</v>
      </c>
      <c r="I252" s="575">
        <v>110</v>
      </c>
      <c r="J252" s="126"/>
    </row>
    <row r="253" spans="1:10" x14ac:dyDescent="0.15">
      <c r="A253" s="125" t="s">
        <v>299</v>
      </c>
      <c r="B253" s="576">
        <v>1119</v>
      </c>
      <c r="C253" s="576">
        <v>104</v>
      </c>
      <c r="D253" s="576">
        <v>366</v>
      </c>
      <c r="E253" s="576">
        <v>525</v>
      </c>
      <c r="F253" s="576">
        <v>88</v>
      </c>
      <c r="G253" s="576">
        <v>32</v>
      </c>
      <c r="H253" s="576">
        <v>4</v>
      </c>
      <c r="I253" s="575">
        <v>61</v>
      </c>
      <c r="J253" s="126"/>
    </row>
    <row r="254" spans="1:10" x14ac:dyDescent="0.15">
      <c r="A254" s="125" t="s">
        <v>300</v>
      </c>
      <c r="B254" s="576">
        <v>972</v>
      </c>
      <c r="C254" s="576">
        <v>15</v>
      </c>
      <c r="D254" s="576">
        <v>105</v>
      </c>
      <c r="E254" s="576">
        <v>413</v>
      </c>
      <c r="F254" s="576">
        <v>357</v>
      </c>
      <c r="G254" s="576">
        <v>65</v>
      </c>
      <c r="H254" s="576">
        <v>17</v>
      </c>
      <c r="I254" s="575">
        <v>13</v>
      </c>
      <c r="J254" s="126"/>
    </row>
    <row r="255" spans="1:10" x14ac:dyDescent="0.15">
      <c r="A255" s="125" t="s">
        <v>301</v>
      </c>
      <c r="B255" s="576">
        <v>697</v>
      </c>
      <c r="C255" s="576">
        <v>6</v>
      </c>
      <c r="D255" s="576">
        <v>12</v>
      </c>
      <c r="E255" s="576">
        <v>79</v>
      </c>
      <c r="F255" s="576">
        <v>332</v>
      </c>
      <c r="G255" s="576">
        <v>223</v>
      </c>
      <c r="H255" s="576">
        <v>45</v>
      </c>
      <c r="I255" s="575">
        <v>2</v>
      </c>
      <c r="J255" s="126"/>
    </row>
    <row r="256" spans="1:10" x14ac:dyDescent="0.15">
      <c r="A256" s="125" t="s">
        <v>302</v>
      </c>
      <c r="B256" s="576">
        <v>485</v>
      </c>
      <c r="C256" s="576">
        <v>1</v>
      </c>
      <c r="D256" s="576">
        <v>1</v>
      </c>
      <c r="E256" s="576">
        <v>8</v>
      </c>
      <c r="F256" s="576">
        <v>74</v>
      </c>
      <c r="G256" s="576">
        <v>222</v>
      </c>
      <c r="H256" s="576">
        <v>179</v>
      </c>
      <c r="I256" s="575">
        <v>2</v>
      </c>
      <c r="J256" s="126"/>
    </row>
    <row r="257" spans="1:10" x14ac:dyDescent="0.15">
      <c r="A257" s="113" t="s">
        <v>308</v>
      </c>
      <c r="B257" s="576"/>
      <c r="C257" s="576"/>
      <c r="D257" s="576"/>
      <c r="E257" s="576"/>
      <c r="F257" s="576"/>
      <c r="G257" s="576"/>
      <c r="H257" s="576"/>
      <c r="I257" s="575"/>
      <c r="J257" s="126"/>
    </row>
    <row r="258" spans="1:10" x14ac:dyDescent="0.15">
      <c r="A258" s="112" t="s">
        <v>315</v>
      </c>
      <c r="B258" s="576">
        <v>95</v>
      </c>
      <c r="C258" s="576">
        <v>63</v>
      </c>
      <c r="D258" s="576">
        <v>26</v>
      </c>
      <c r="E258" s="576">
        <v>4</v>
      </c>
      <c r="F258" s="576">
        <v>0</v>
      </c>
      <c r="G258" s="576">
        <v>2</v>
      </c>
      <c r="H258" s="576">
        <v>0</v>
      </c>
      <c r="I258" s="575">
        <v>1896</v>
      </c>
      <c r="J258" s="126"/>
    </row>
    <row r="259" spans="1:10" x14ac:dyDescent="0.15">
      <c r="A259" s="127" t="s">
        <v>310</v>
      </c>
      <c r="B259" s="574">
        <v>308</v>
      </c>
      <c r="C259" s="574">
        <v>241</v>
      </c>
      <c r="D259" s="574">
        <v>42</v>
      </c>
      <c r="E259" s="574">
        <v>18</v>
      </c>
      <c r="F259" s="574">
        <v>5</v>
      </c>
      <c r="G259" s="574">
        <v>2</v>
      </c>
      <c r="H259" s="574">
        <v>0</v>
      </c>
      <c r="I259" s="573">
        <v>227</v>
      </c>
      <c r="J259" s="126"/>
    </row>
    <row r="260" spans="1:10" x14ac:dyDescent="0.15">
      <c r="A260" s="7" t="s">
        <v>16</v>
      </c>
    </row>
    <row r="261" spans="1:10" ht="9.9499999999999993" customHeight="1" x14ac:dyDescent="0.15"/>
  </sheetData>
  <mergeCells count="13">
    <mergeCell ref="H8:H9"/>
    <mergeCell ref="B6:I6"/>
    <mergeCell ref="A1:B1"/>
    <mergeCell ref="A3:I3"/>
    <mergeCell ref="A5:I5"/>
    <mergeCell ref="B4:I4"/>
    <mergeCell ref="B7:H7"/>
    <mergeCell ref="B8:B9"/>
    <mergeCell ref="C8:C9"/>
    <mergeCell ref="D8:D9"/>
    <mergeCell ref="E8:E9"/>
    <mergeCell ref="F8:F9"/>
    <mergeCell ref="G8:G9"/>
  </mergeCells>
  <phoneticPr fontId="2"/>
  <hyperlinks>
    <hyperlink ref="A1:B1" location="目次!A1" display="＜目次に戻る"/>
  </hyperlinks>
  <printOptions horizontalCentered="1"/>
  <pageMargins left="0.39370078740157483" right="0.39370078740157483" top="0.59055118110236227" bottom="0.59055118110236227" header="0.51181102362204722" footer="0.31496062992125984"/>
  <pageSetup paperSize="9" orientation="portrait" r:id="rId1"/>
  <headerFooter alignWithMargins="0">
    <oddFooter xml:space="preserve">&amp;C&amp;"ＭＳ 明朝,標準"&amp;P / &amp;N </oddFooter>
  </headerFooter>
  <rowBreaks count="5" manualBreakCount="5">
    <brk id="69" max="8" man="1"/>
    <brk id="119" max="8" man="1"/>
    <brk id="169" max="8" man="1"/>
    <brk id="219" max="8" man="1"/>
    <brk id="26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workbookViewId="0">
      <pane xSplit="1" ySplit="13" topLeftCell="B14" activePane="bottomRight" state="frozen"/>
      <selection sqref="A1:B1"/>
      <selection pane="topRight" sqref="A1:B1"/>
      <selection pane="bottomLeft" sqref="A1:B1"/>
      <selection pane="bottomRight" sqref="A1:B1"/>
    </sheetView>
  </sheetViews>
  <sheetFormatPr defaultRowHeight="13.5" x14ac:dyDescent="0.15"/>
  <cols>
    <col min="1" max="1" width="8.625" style="6" customWidth="1"/>
    <col min="2" max="2" width="9.625" style="6" customWidth="1"/>
    <col min="3" max="10" width="8.625" style="6" customWidth="1"/>
    <col min="11" max="11" width="9.5" style="11" bestFit="1" customWidth="1"/>
    <col min="12" max="16384" width="9" style="6"/>
  </cols>
  <sheetData>
    <row r="1" spans="1:12" s="168" customFormat="1" ht="18" customHeight="1" x14ac:dyDescent="0.15">
      <c r="A1" s="731" t="s">
        <v>594</v>
      </c>
      <c r="B1" s="732"/>
    </row>
    <row r="2" spans="1:12" ht="17.25" x14ac:dyDescent="0.15">
      <c r="A2" s="432" t="s">
        <v>317</v>
      </c>
      <c r="B2" s="757"/>
      <c r="C2" s="757"/>
      <c r="D2" s="757"/>
      <c r="E2" s="757"/>
      <c r="F2" s="757"/>
      <c r="G2" s="757"/>
      <c r="H2" s="757"/>
      <c r="I2" s="757"/>
      <c r="J2" s="757"/>
      <c r="K2" s="757"/>
    </row>
    <row r="3" spans="1:12" ht="20.25" customHeight="1" x14ac:dyDescent="0.15">
      <c r="A3" s="410" t="s">
        <v>564</v>
      </c>
      <c r="B3" s="410"/>
      <c r="C3" s="410"/>
      <c r="D3" s="410"/>
      <c r="E3" s="410"/>
      <c r="F3" s="410"/>
      <c r="G3" s="410"/>
      <c r="H3" s="410"/>
      <c r="I3" s="410"/>
      <c r="J3" s="410"/>
      <c r="K3" s="410"/>
    </row>
    <row r="4" spans="1:12" ht="9.9499999999999993" customHeight="1" x14ac:dyDescent="0.15">
      <c r="A4" s="152"/>
      <c r="B4" s="757"/>
      <c r="C4" s="757"/>
      <c r="D4" s="757"/>
      <c r="E4" s="757"/>
      <c r="F4" s="757"/>
      <c r="G4" s="757"/>
      <c r="H4" s="757"/>
      <c r="I4" s="757"/>
      <c r="J4" s="757"/>
      <c r="K4" s="757"/>
    </row>
    <row r="5" spans="1:12" ht="11.25" customHeight="1" x14ac:dyDescent="0.15">
      <c r="B5" s="759" t="s">
        <v>563</v>
      </c>
      <c r="C5" s="759"/>
      <c r="D5" s="759"/>
      <c r="E5" s="759"/>
      <c r="F5" s="759"/>
      <c r="G5" s="759"/>
      <c r="H5" s="759"/>
      <c r="I5" s="759"/>
      <c r="J5" s="759"/>
      <c r="K5" s="759"/>
    </row>
    <row r="6" spans="1:12" ht="16.5" customHeight="1" thickBot="1" x14ac:dyDescent="0.2">
      <c r="A6" s="161" t="s">
        <v>558</v>
      </c>
      <c r="B6" s="757"/>
      <c r="C6" s="757"/>
      <c r="D6" s="757"/>
      <c r="E6" s="757"/>
      <c r="F6" s="757"/>
      <c r="G6" s="757"/>
      <c r="H6" s="757"/>
      <c r="I6" s="757"/>
      <c r="J6" s="757"/>
      <c r="K6" s="757"/>
    </row>
    <row r="7" spans="1:12" s="7" customFormat="1" ht="24" customHeight="1" thickTop="1" x14ac:dyDescent="0.15">
      <c r="A7" s="870" t="s">
        <v>179</v>
      </c>
      <c r="B7" s="871" t="s">
        <v>562</v>
      </c>
      <c r="C7" s="875" t="s">
        <v>318</v>
      </c>
      <c r="D7" s="876"/>
      <c r="E7" s="876"/>
      <c r="F7" s="876"/>
      <c r="G7" s="876"/>
      <c r="H7" s="876"/>
      <c r="I7" s="876"/>
      <c r="J7" s="877"/>
      <c r="K7" s="859" t="s">
        <v>561</v>
      </c>
    </row>
    <row r="8" spans="1:12" s="7" customFormat="1" ht="8.1" customHeight="1" x14ac:dyDescent="0.15">
      <c r="A8" s="756"/>
      <c r="B8" s="872"/>
      <c r="C8" s="819" t="s">
        <v>34</v>
      </c>
      <c r="D8" s="559"/>
      <c r="E8" s="559"/>
      <c r="F8" s="559"/>
      <c r="G8" s="559"/>
      <c r="H8" s="559"/>
      <c r="I8" s="559"/>
      <c r="J8" s="628"/>
      <c r="K8" s="860"/>
    </row>
    <row r="9" spans="1:12" s="7" customFormat="1" ht="25.5" customHeight="1" x14ac:dyDescent="0.15">
      <c r="A9" s="756"/>
      <c r="B9" s="873"/>
      <c r="C9" s="820"/>
      <c r="D9" s="857" t="s">
        <v>319</v>
      </c>
      <c r="E9" s="829"/>
      <c r="F9" s="829"/>
      <c r="G9" s="829"/>
      <c r="H9" s="829"/>
      <c r="I9" s="858"/>
      <c r="J9" s="867" t="s">
        <v>320</v>
      </c>
      <c r="K9" s="860"/>
    </row>
    <row r="10" spans="1:12" s="7" customFormat="1" ht="8.1" customHeight="1" x14ac:dyDescent="0.15">
      <c r="A10" s="756"/>
      <c r="B10" s="873"/>
      <c r="C10" s="820"/>
      <c r="D10" s="878" t="s">
        <v>34</v>
      </c>
      <c r="E10" s="627"/>
      <c r="F10" s="557"/>
      <c r="G10" s="557"/>
      <c r="H10" s="557"/>
      <c r="I10" s="626"/>
      <c r="J10" s="868"/>
      <c r="K10" s="860"/>
    </row>
    <row r="11" spans="1:12" s="7" customFormat="1" ht="24" customHeight="1" x14ac:dyDescent="0.15">
      <c r="A11" s="756"/>
      <c r="B11" s="873"/>
      <c r="C11" s="820"/>
      <c r="D11" s="879"/>
      <c r="E11" s="864" t="s">
        <v>321</v>
      </c>
      <c r="F11" s="760" t="s">
        <v>322</v>
      </c>
      <c r="G11" s="761"/>
      <c r="H11" s="755"/>
      <c r="I11" s="852" t="s">
        <v>323</v>
      </c>
      <c r="J11" s="868"/>
      <c r="K11" s="860"/>
    </row>
    <row r="12" spans="1:12" s="7" customFormat="1" ht="24" customHeight="1" x14ac:dyDescent="0.15">
      <c r="A12" s="756"/>
      <c r="B12" s="873"/>
      <c r="C12" s="820"/>
      <c r="D12" s="879"/>
      <c r="E12" s="865"/>
      <c r="F12" s="855" t="s">
        <v>34</v>
      </c>
      <c r="G12" s="862" t="s">
        <v>560</v>
      </c>
      <c r="H12" s="850" t="s">
        <v>324</v>
      </c>
      <c r="I12" s="853"/>
      <c r="J12" s="868"/>
      <c r="K12" s="860"/>
    </row>
    <row r="13" spans="1:12" s="7" customFormat="1" ht="24" customHeight="1" x14ac:dyDescent="0.15">
      <c r="A13" s="755"/>
      <c r="B13" s="874"/>
      <c r="C13" s="821"/>
      <c r="D13" s="766"/>
      <c r="E13" s="866"/>
      <c r="F13" s="856"/>
      <c r="G13" s="863"/>
      <c r="H13" s="851"/>
      <c r="I13" s="854"/>
      <c r="J13" s="869"/>
      <c r="K13" s="861"/>
    </row>
    <row r="14" spans="1:12" s="7" customFormat="1" ht="26.25" customHeight="1" x14ac:dyDescent="0.15">
      <c r="A14" s="128" t="s">
        <v>34</v>
      </c>
      <c r="B14" s="625">
        <v>1464615</v>
      </c>
      <c r="C14" s="624">
        <v>1452256</v>
      </c>
      <c r="D14" s="623">
        <v>1435243</v>
      </c>
      <c r="E14" s="622">
        <v>603848</v>
      </c>
      <c r="F14" s="621">
        <v>792368</v>
      </c>
      <c r="G14" s="620">
        <v>133533</v>
      </c>
      <c r="H14" s="619">
        <v>658835</v>
      </c>
      <c r="I14" s="618">
        <v>39027</v>
      </c>
      <c r="J14" s="617">
        <v>17013</v>
      </c>
      <c r="K14" s="616">
        <v>12359</v>
      </c>
    </row>
    <row r="15" spans="1:12" s="7" customFormat="1" ht="9.9499999999999993" customHeight="1" x14ac:dyDescent="0.15">
      <c r="A15" s="86"/>
      <c r="B15" s="528"/>
      <c r="C15" s="615"/>
      <c r="D15" s="522"/>
      <c r="E15" s="526"/>
      <c r="F15" s="525"/>
      <c r="G15" s="524"/>
      <c r="H15" s="527"/>
      <c r="I15" s="521"/>
      <c r="J15" s="614"/>
      <c r="K15" s="613"/>
      <c r="L15" s="104"/>
    </row>
    <row r="16" spans="1:12" s="7" customFormat="1" ht="26.25" customHeight="1" x14ac:dyDescent="0.15">
      <c r="A16" s="89" t="s">
        <v>154</v>
      </c>
      <c r="B16" s="612">
        <v>85672</v>
      </c>
      <c r="C16" s="611">
        <v>85018</v>
      </c>
      <c r="D16" s="610">
        <v>84066</v>
      </c>
      <c r="E16" s="609">
        <v>30236</v>
      </c>
      <c r="F16" s="608">
        <v>49313</v>
      </c>
      <c r="G16" s="607">
        <v>4868</v>
      </c>
      <c r="H16" s="606">
        <v>44445</v>
      </c>
      <c r="I16" s="605">
        <v>4517</v>
      </c>
      <c r="J16" s="604">
        <v>952</v>
      </c>
      <c r="K16" s="603">
        <v>654</v>
      </c>
    </row>
    <row r="17" spans="1:11" s="7" customFormat="1" ht="26.25" customHeight="1" x14ac:dyDescent="0.15">
      <c r="A17" s="89" t="s">
        <v>155</v>
      </c>
      <c r="B17" s="612">
        <v>56899</v>
      </c>
      <c r="C17" s="611">
        <v>56592</v>
      </c>
      <c r="D17" s="610">
        <v>55963</v>
      </c>
      <c r="E17" s="609">
        <v>25449</v>
      </c>
      <c r="F17" s="608">
        <v>28858</v>
      </c>
      <c r="G17" s="607">
        <v>4358</v>
      </c>
      <c r="H17" s="606">
        <v>24500</v>
      </c>
      <c r="I17" s="605">
        <v>1656</v>
      </c>
      <c r="J17" s="604">
        <v>629</v>
      </c>
      <c r="K17" s="603">
        <v>307</v>
      </c>
    </row>
    <row r="18" spans="1:11" s="7" customFormat="1" ht="26.25" customHeight="1" x14ac:dyDescent="0.15">
      <c r="A18" s="89" t="s">
        <v>156</v>
      </c>
      <c r="B18" s="612">
        <v>42612</v>
      </c>
      <c r="C18" s="611">
        <v>42441</v>
      </c>
      <c r="D18" s="610">
        <v>42025</v>
      </c>
      <c r="E18" s="609">
        <v>18487</v>
      </c>
      <c r="F18" s="608">
        <v>21274</v>
      </c>
      <c r="G18" s="476">
        <v>1975</v>
      </c>
      <c r="H18" s="479">
        <v>19299</v>
      </c>
      <c r="I18" s="605">
        <v>2264</v>
      </c>
      <c r="J18" s="604">
        <v>416</v>
      </c>
      <c r="K18" s="603">
        <v>171</v>
      </c>
    </row>
    <row r="19" spans="1:11" s="7" customFormat="1" ht="26.25" customHeight="1" x14ac:dyDescent="0.15">
      <c r="A19" s="89" t="s">
        <v>157</v>
      </c>
      <c r="B19" s="612">
        <v>32292</v>
      </c>
      <c r="C19" s="611">
        <v>31519</v>
      </c>
      <c r="D19" s="610">
        <v>31100</v>
      </c>
      <c r="E19" s="609">
        <v>15166</v>
      </c>
      <c r="F19" s="608">
        <v>15586</v>
      </c>
      <c r="G19" s="607">
        <v>8679</v>
      </c>
      <c r="H19" s="606">
        <v>6907</v>
      </c>
      <c r="I19" s="605">
        <v>348</v>
      </c>
      <c r="J19" s="604">
        <v>419</v>
      </c>
      <c r="K19" s="603">
        <v>773</v>
      </c>
    </row>
    <row r="20" spans="1:11" s="7" customFormat="1" ht="26.25" customHeight="1" x14ac:dyDescent="0.15">
      <c r="A20" s="89" t="s">
        <v>158</v>
      </c>
      <c r="B20" s="612">
        <v>67084</v>
      </c>
      <c r="C20" s="611">
        <v>65851</v>
      </c>
      <c r="D20" s="610">
        <v>65129</v>
      </c>
      <c r="E20" s="609">
        <v>21371</v>
      </c>
      <c r="F20" s="608">
        <v>39724</v>
      </c>
      <c r="G20" s="607">
        <v>1013</v>
      </c>
      <c r="H20" s="606">
        <v>38711</v>
      </c>
      <c r="I20" s="605">
        <v>4034</v>
      </c>
      <c r="J20" s="604">
        <v>722</v>
      </c>
      <c r="K20" s="603">
        <v>1233</v>
      </c>
    </row>
    <row r="21" spans="1:11" s="7" customFormat="1" ht="26.25" customHeight="1" x14ac:dyDescent="0.15">
      <c r="A21" s="89" t="s">
        <v>159</v>
      </c>
      <c r="B21" s="612">
        <v>63849</v>
      </c>
      <c r="C21" s="611">
        <v>63482</v>
      </c>
      <c r="D21" s="610">
        <v>63051</v>
      </c>
      <c r="E21" s="609">
        <v>23024</v>
      </c>
      <c r="F21" s="608">
        <v>36558</v>
      </c>
      <c r="G21" s="607">
        <v>488</v>
      </c>
      <c r="H21" s="606">
        <v>36070</v>
      </c>
      <c r="I21" s="605">
        <v>3469</v>
      </c>
      <c r="J21" s="604">
        <v>431</v>
      </c>
      <c r="K21" s="603">
        <v>367</v>
      </c>
    </row>
    <row r="22" spans="1:11" s="7" customFormat="1" ht="26.25" customHeight="1" x14ac:dyDescent="0.15">
      <c r="A22" s="89" t="s">
        <v>160</v>
      </c>
      <c r="B22" s="612">
        <v>42554</v>
      </c>
      <c r="C22" s="611">
        <v>42282</v>
      </c>
      <c r="D22" s="610">
        <v>41908</v>
      </c>
      <c r="E22" s="609">
        <v>17978</v>
      </c>
      <c r="F22" s="608">
        <v>22656</v>
      </c>
      <c r="G22" s="607">
        <v>4885</v>
      </c>
      <c r="H22" s="606">
        <v>17771</v>
      </c>
      <c r="I22" s="605">
        <v>1274</v>
      </c>
      <c r="J22" s="604">
        <v>374</v>
      </c>
      <c r="K22" s="603">
        <v>272</v>
      </c>
    </row>
    <row r="23" spans="1:11" s="7" customFormat="1" ht="26.25" customHeight="1" x14ac:dyDescent="0.15">
      <c r="A23" s="89" t="s">
        <v>161</v>
      </c>
      <c r="B23" s="612">
        <v>29821</v>
      </c>
      <c r="C23" s="611">
        <v>29438</v>
      </c>
      <c r="D23" s="610">
        <v>29068</v>
      </c>
      <c r="E23" s="609">
        <v>14704</v>
      </c>
      <c r="F23" s="608">
        <v>13896</v>
      </c>
      <c r="G23" s="607">
        <v>5927</v>
      </c>
      <c r="H23" s="606">
        <v>7969</v>
      </c>
      <c r="I23" s="605">
        <v>468</v>
      </c>
      <c r="J23" s="604">
        <v>370</v>
      </c>
      <c r="K23" s="603">
        <v>383</v>
      </c>
    </row>
    <row r="24" spans="1:11" s="7" customFormat="1" ht="26.25" customHeight="1" x14ac:dyDescent="0.15">
      <c r="A24" s="89" t="s">
        <v>162</v>
      </c>
      <c r="B24" s="612">
        <v>42127</v>
      </c>
      <c r="C24" s="611">
        <v>41893</v>
      </c>
      <c r="D24" s="610">
        <v>41442</v>
      </c>
      <c r="E24" s="609">
        <v>18910</v>
      </c>
      <c r="F24" s="608">
        <v>21215</v>
      </c>
      <c r="G24" s="607">
        <v>974</v>
      </c>
      <c r="H24" s="606">
        <v>20241</v>
      </c>
      <c r="I24" s="605">
        <v>1317</v>
      </c>
      <c r="J24" s="604">
        <v>451</v>
      </c>
      <c r="K24" s="603">
        <v>234</v>
      </c>
    </row>
    <row r="25" spans="1:11" s="7" customFormat="1" ht="26.25" customHeight="1" x14ac:dyDescent="0.15">
      <c r="A25" s="89" t="s">
        <v>163</v>
      </c>
      <c r="B25" s="612">
        <v>53274</v>
      </c>
      <c r="C25" s="611">
        <v>53044</v>
      </c>
      <c r="D25" s="610">
        <v>51788</v>
      </c>
      <c r="E25" s="609">
        <v>8402</v>
      </c>
      <c r="F25" s="608">
        <v>42075</v>
      </c>
      <c r="G25" s="607">
        <v>4030</v>
      </c>
      <c r="H25" s="606">
        <v>38045</v>
      </c>
      <c r="I25" s="605">
        <v>1311</v>
      </c>
      <c r="J25" s="604">
        <v>1256</v>
      </c>
      <c r="K25" s="603">
        <v>230</v>
      </c>
    </row>
    <row r="26" spans="1:11" s="7" customFormat="1" ht="26.25" customHeight="1" x14ac:dyDescent="0.15">
      <c r="A26" s="89" t="s">
        <v>164</v>
      </c>
      <c r="B26" s="612">
        <v>46221</v>
      </c>
      <c r="C26" s="611">
        <v>45652</v>
      </c>
      <c r="D26" s="610">
        <v>45065</v>
      </c>
      <c r="E26" s="609">
        <v>24460</v>
      </c>
      <c r="F26" s="608">
        <v>19454</v>
      </c>
      <c r="G26" s="607">
        <v>3855</v>
      </c>
      <c r="H26" s="606">
        <v>15599</v>
      </c>
      <c r="I26" s="605">
        <v>1151</v>
      </c>
      <c r="J26" s="604">
        <v>587</v>
      </c>
      <c r="K26" s="603">
        <v>569</v>
      </c>
    </row>
    <row r="27" spans="1:11" s="7" customFormat="1" ht="26.25" customHeight="1" x14ac:dyDescent="0.15">
      <c r="A27" s="89" t="s">
        <v>165</v>
      </c>
      <c r="B27" s="612">
        <v>104126</v>
      </c>
      <c r="C27" s="611">
        <v>103101</v>
      </c>
      <c r="D27" s="610">
        <v>101954</v>
      </c>
      <c r="E27" s="609">
        <v>40277</v>
      </c>
      <c r="F27" s="608">
        <v>57007</v>
      </c>
      <c r="G27" s="607">
        <v>5432</v>
      </c>
      <c r="H27" s="606">
        <v>51575</v>
      </c>
      <c r="I27" s="605">
        <v>4670</v>
      </c>
      <c r="J27" s="604">
        <v>1147</v>
      </c>
      <c r="K27" s="603">
        <v>1025</v>
      </c>
    </row>
    <row r="28" spans="1:11" s="7" customFormat="1" ht="26.25" customHeight="1" x14ac:dyDescent="0.15">
      <c r="A28" s="89" t="s">
        <v>166</v>
      </c>
      <c r="B28" s="612">
        <v>99606</v>
      </c>
      <c r="C28" s="611">
        <v>99113</v>
      </c>
      <c r="D28" s="610">
        <v>98189</v>
      </c>
      <c r="E28" s="609">
        <v>29652</v>
      </c>
      <c r="F28" s="608">
        <v>66574</v>
      </c>
      <c r="G28" s="607">
        <v>13391</v>
      </c>
      <c r="H28" s="606">
        <v>53183</v>
      </c>
      <c r="I28" s="605">
        <v>1963</v>
      </c>
      <c r="J28" s="604">
        <v>924</v>
      </c>
      <c r="K28" s="603">
        <v>493</v>
      </c>
    </row>
    <row r="29" spans="1:11" s="7" customFormat="1" ht="26.25" customHeight="1" x14ac:dyDescent="0.15">
      <c r="A29" s="89" t="s">
        <v>167</v>
      </c>
      <c r="B29" s="612">
        <v>45439</v>
      </c>
      <c r="C29" s="611">
        <v>45152</v>
      </c>
      <c r="D29" s="610">
        <v>44600</v>
      </c>
      <c r="E29" s="609">
        <v>19966</v>
      </c>
      <c r="F29" s="608">
        <v>23580</v>
      </c>
      <c r="G29" s="607">
        <v>347</v>
      </c>
      <c r="H29" s="606">
        <v>23233</v>
      </c>
      <c r="I29" s="605">
        <v>1054</v>
      </c>
      <c r="J29" s="604">
        <v>552</v>
      </c>
      <c r="K29" s="603">
        <v>287</v>
      </c>
    </row>
    <row r="30" spans="1:11" s="7" customFormat="1" ht="26.25" customHeight="1" x14ac:dyDescent="0.15">
      <c r="A30" s="89" t="s">
        <v>168</v>
      </c>
      <c r="B30" s="612">
        <v>67455</v>
      </c>
      <c r="C30" s="611">
        <v>67008</v>
      </c>
      <c r="D30" s="610">
        <v>65791</v>
      </c>
      <c r="E30" s="609">
        <v>31037</v>
      </c>
      <c r="F30" s="608">
        <v>34179</v>
      </c>
      <c r="G30" s="607">
        <v>789</v>
      </c>
      <c r="H30" s="606">
        <v>33390</v>
      </c>
      <c r="I30" s="605">
        <v>575</v>
      </c>
      <c r="J30" s="604">
        <v>1217</v>
      </c>
      <c r="K30" s="603">
        <v>447</v>
      </c>
    </row>
    <row r="31" spans="1:11" s="7" customFormat="1" ht="26.25" customHeight="1" x14ac:dyDescent="0.15">
      <c r="A31" s="89" t="s">
        <v>169</v>
      </c>
      <c r="B31" s="612">
        <v>45238</v>
      </c>
      <c r="C31" s="611">
        <v>44909</v>
      </c>
      <c r="D31" s="610">
        <v>44447</v>
      </c>
      <c r="E31" s="609">
        <v>22415</v>
      </c>
      <c r="F31" s="608">
        <v>21414</v>
      </c>
      <c r="G31" s="607">
        <v>3427</v>
      </c>
      <c r="H31" s="606">
        <v>17987</v>
      </c>
      <c r="I31" s="605">
        <v>618</v>
      </c>
      <c r="J31" s="604">
        <v>462</v>
      </c>
      <c r="K31" s="603">
        <v>329</v>
      </c>
    </row>
    <row r="32" spans="1:11" s="7" customFormat="1" ht="26.25" customHeight="1" x14ac:dyDescent="0.15">
      <c r="A32" s="89" t="s">
        <v>170</v>
      </c>
      <c r="B32" s="612">
        <v>82645</v>
      </c>
      <c r="C32" s="611">
        <v>82220</v>
      </c>
      <c r="D32" s="610">
        <v>81530</v>
      </c>
      <c r="E32" s="609">
        <v>41943</v>
      </c>
      <c r="F32" s="608">
        <v>37663</v>
      </c>
      <c r="G32" s="607">
        <v>9395</v>
      </c>
      <c r="H32" s="606">
        <v>28268</v>
      </c>
      <c r="I32" s="605">
        <v>1924</v>
      </c>
      <c r="J32" s="604">
        <v>690</v>
      </c>
      <c r="K32" s="603">
        <v>425</v>
      </c>
    </row>
    <row r="33" spans="1:11" s="7" customFormat="1" ht="26.25" customHeight="1" x14ac:dyDescent="0.15">
      <c r="A33" s="89" t="s">
        <v>171</v>
      </c>
      <c r="B33" s="612">
        <v>48836</v>
      </c>
      <c r="C33" s="611">
        <v>48580</v>
      </c>
      <c r="D33" s="610">
        <v>48172</v>
      </c>
      <c r="E33" s="609">
        <v>24483</v>
      </c>
      <c r="F33" s="608">
        <v>22495</v>
      </c>
      <c r="G33" s="607">
        <v>8220</v>
      </c>
      <c r="H33" s="606">
        <v>14275</v>
      </c>
      <c r="I33" s="605">
        <v>1194</v>
      </c>
      <c r="J33" s="604">
        <v>408</v>
      </c>
      <c r="K33" s="603">
        <v>256</v>
      </c>
    </row>
    <row r="34" spans="1:11" s="7" customFormat="1" ht="26.25" customHeight="1" x14ac:dyDescent="0.15">
      <c r="A34" s="89" t="s">
        <v>172</v>
      </c>
      <c r="B34" s="612">
        <v>53578</v>
      </c>
      <c r="C34" s="611">
        <v>53189</v>
      </c>
      <c r="D34" s="610">
        <v>52668</v>
      </c>
      <c r="E34" s="609">
        <v>29993</v>
      </c>
      <c r="F34" s="608">
        <v>21560</v>
      </c>
      <c r="G34" s="607">
        <v>2525</v>
      </c>
      <c r="H34" s="606">
        <v>19035</v>
      </c>
      <c r="I34" s="605">
        <v>1115</v>
      </c>
      <c r="J34" s="604">
        <v>521</v>
      </c>
      <c r="K34" s="603">
        <v>389</v>
      </c>
    </row>
    <row r="35" spans="1:11" s="7" customFormat="1" ht="26.25" customHeight="1" x14ac:dyDescent="0.15">
      <c r="A35" s="89" t="s">
        <v>173</v>
      </c>
      <c r="B35" s="612">
        <v>59842</v>
      </c>
      <c r="C35" s="611">
        <v>59460</v>
      </c>
      <c r="D35" s="610">
        <v>58610</v>
      </c>
      <c r="E35" s="609">
        <v>28026</v>
      </c>
      <c r="F35" s="608">
        <v>29653</v>
      </c>
      <c r="G35" s="607">
        <v>13194</v>
      </c>
      <c r="H35" s="606">
        <v>16459</v>
      </c>
      <c r="I35" s="605">
        <v>931</v>
      </c>
      <c r="J35" s="604">
        <v>850</v>
      </c>
      <c r="K35" s="603">
        <v>382</v>
      </c>
    </row>
    <row r="36" spans="1:11" s="7" customFormat="1" ht="26.25" customHeight="1" x14ac:dyDescent="0.15">
      <c r="A36" s="89" t="s">
        <v>174</v>
      </c>
      <c r="B36" s="612">
        <v>78022</v>
      </c>
      <c r="C36" s="611">
        <v>77549</v>
      </c>
      <c r="D36" s="610">
        <v>76840</v>
      </c>
      <c r="E36" s="609">
        <v>30473</v>
      </c>
      <c r="F36" s="608">
        <v>45190</v>
      </c>
      <c r="G36" s="607">
        <v>9198</v>
      </c>
      <c r="H36" s="606">
        <v>35992</v>
      </c>
      <c r="I36" s="605">
        <v>1177</v>
      </c>
      <c r="J36" s="604">
        <v>709</v>
      </c>
      <c r="K36" s="603">
        <v>473</v>
      </c>
    </row>
    <row r="37" spans="1:11" s="7" customFormat="1" ht="26.25" customHeight="1" x14ac:dyDescent="0.15">
      <c r="A37" s="89" t="s">
        <v>325</v>
      </c>
      <c r="B37" s="612">
        <v>61907</v>
      </c>
      <c r="C37" s="611">
        <v>61507</v>
      </c>
      <c r="D37" s="610">
        <v>60796</v>
      </c>
      <c r="E37" s="609">
        <v>31460</v>
      </c>
      <c r="F37" s="608">
        <v>28704</v>
      </c>
      <c r="G37" s="607">
        <v>2699</v>
      </c>
      <c r="H37" s="606">
        <v>26005</v>
      </c>
      <c r="I37" s="605">
        <v>632</v>
      </c>
      <c r="J37" s="604">
        <v>711</v>
      </c>
      <c r="K37" s="603">
        <v>400</v>
      </c>
    </row>
    <row r="38" spans="1:11" s="7" customFormat="1" ht="26.25" customHeight="1" x14ac:dyDescent="0.15">
      <c r="A38" s="89" t="s">
        <v>176</v>
      </c>
      <c r="B38" s="612">
        <v>92747</v>
      </c>
      <c r="C38" s="611">
        <v>92266</v>
      </c>
      <c r="D38" s="610">
        <v>91360</v>
      </c>
      <c r="E38" s="609">
        <v>35767</v>
      </c>
      <c r="F38" s="608">
        <v>54734</v>
      </c>
      <c r="G38" s="607">
        <v>21268</v>
      </c>
      <c r="H38" s="606">
        <v>33466</v>
      </c>
      <c r="I38" s="605">
        <v>859</v>
      </c>
      <c r="J38" s="604">
        <v>906</v>
      </c>
      <c r="K38" s="603">
        <v>481</v>
      </c>
    </row>
    <row r="39" spans="1:11" s="7" customFormat="1" ht="26.25" customHeight="1" x14ac:dyDescent="0.15">
      <c r="A39" s="91" t="s">
        <v>177</v>
      </c>
      <c r="B39" s="602">
        <v>62769</v>
      </c>
      <c r="C39" s="601">
        <v>60990</v>
      </c>
      <c r="D39" s="600">
        <v>59681</v>
      </c>
      <c r="E39" s="599">
        <v>20169</v>
      </c>
      <c r="F39" s="598">
        <v>39006</v>
      </c>
      <c r="G39" s="597">
        <v>2596</v>
      </c>
      <c r="H39" s="596">
        <v>36410</v>
      </c>
      <c r="I39" s="595">
        <v>506</v>
      </c>
      <c r="J39" s="594">
        <v>1309</v>
      </c>
      <c r="K39" s="593">
        <v>1779</v>
      </c>
    </row>
    <row r="40" spans="1:11" ht="11.25" customHeight="1" x14ac:dyDescent="0.15">
      <c r="A40" s="7" t="s">
        <v>213</v>
      </c>
    </row>
    <row r="41" spans="1:11" ht="9.9499999999999993" customHeight="1" x14ac:dyDescent="0.15"/>
  </sheetData>
  <mergeCells count="19">
    <mergeCell ref="C8:C13"/>
    <mergeCell ref="B2:K2"/>
    <mergeCell ref="B5:K5"/>
    <mergeCell ref="B4:K4"/>
    <mergeCell ref="B6:K6"/>
    <mergeCell ref="H12:H13"/>
    <mergeCell ref="A1:B1"/>
    <mergeCell ref="I11:I13"/>
    <mergeCell ref="F12:F13"/>
    <mergeCell ref="D9:I9"/>
    <mergeCell ref="K7:K13"/>
    <mergeCell ref="G12:G13"/>
    <mergeCell ref="E11:E13"/>
    <mergeCell ref="F11:H11"/>
    <mergeCell ref="J9:J13"/>
    <mergeCell ref="A7:A13"/>
    <mergeCell ref="B7:B13"/>
    <mergeCell ref="C7:J7"/>
    <mergeCell ref="D10:D13"/>
  </mergeCells>
  <phoneticPr fontId="2"/>
  <hyperlinks>
    <hyperlink ref="A1:B1" location="目次!A1" display="＜目次に戻る"/>
  </hyperlinks>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Normal="100" workbookViewId="0">
      <pane xSplit="1" ySplit="10" topLeftCell="B11" activePane="bottomRight" state="frozen"/>
      <selection sqref="A1:B1"/>
      <selection pane="topRight" sqref="A1:B1"/>
      <selection pane="bottomLeft" sqref="A1:B1"/>
      <selection pane="bottomRight" sqref="A1:B1"/>
    </sheetView>
  </sheetViews>
  <sheetFormatPr defaultRowHeight="13.5" x14ac:dyDescent="0.15"/>
  <cols>
    <col min="1" max="1" width="8.625" style="6" customWidth="1"/>
    <col min="2" max="2" width="10.625" style="6" customWidth="1"/>
    <col min="3" max="4" width="8.625" style="6" customWidth="1"/>
    <col min="5" max="5" width="9" style="6" bestFit="1" customWidth="1"/>
    <col min="6" max="10" width="8.625" style="6" customWidth="1"/>
    <col min="11" max="11" width="6.75" style="6" customWidth="1"/>
    <col min="12" max="16384" width="9" style="6"/>
  </cols>
  <sheetData>
    <row r="1" spans="1:11" s="168" customFormat="1" ht="18" customHeight="1" x14ac:dyDescent="0.15">
      <c r="A1" s="731" t="s">
        <v>594</v>
      </c>
      <c r="B1" s="732"/>
    </row>
    <row r="2" spans="1:11" ht="17.25" x14ac:dyDescent="0.15">
      <c r="A2" s="432" t="s">
        <v>326</v>
      </c>
      <c r="B2" s="757"/>
      <c r="C2" s="757"/>
      <c r="D2" s="757"/>
      <c r="E2" s="757"/>
      <c r="F2" s="757"/>
      <c r="G2" s="757"/>
      <c r="H2" s="757"/>
      <c r="I2" s="757"/>
      <c r="J2" s="757"/>
      <c r="K2" s="757"/>
    </row>
    <row r="3" spans="1:11" ht="20.25" customHeight="1" x14ac:dyDescent="0.15">
      <c r="A3" s="757" t="s">
        <v>589</v>
      </c>
      <c r="B3" s="880"/>
      <c r="C3" s="880"/>
      <c r="D3" s="880"/>
      <c r="E3" s="880"/>
      <c r="F3" s="880"/>
      <c r="G3" s="880"/>
      <c r="H3" s="880"/>
      <c r="I3" s="880"/>
      <c r="J3" s="880"/>
      <c r="K3" s="880"/>
    </row>
    <row r="4" spans="1:11" ht="9.9499999999999993" customHeight="1" x14ac:dyDescent="0.15">
      <c r="A4" s="4"/>
      <c r="B4" s="757"/>
      <c r="C4" s="757"/>
      <c r="D4" s="757"/>
      <c r="E4" s="757"/>
      <c r="F4" s="757"/>
      <c r="G4" s="757"/>
      <c r="H4" s="757"/>
      <c r="I4" s="757"/>
      <c r="J4" s="757"/>
      <c r="K4" s="757"/>
    </row>
    <row r="5" spans="1:11" ht="11.25" customHeight="1" x14ac:dyDescent="0.15">
      <c r="B5" s="759" t="s">
        <v>563</v>
      </c>
      <c r="C5" s="759"/>
      <c r="D5" s="759"/>
      <c r="E5" s="759"/>
      <c r="F5" s="759"/>
      <c r="G5" s="759"/>
      <c r="H5" s="759"/>
      <c r="I5" s="759"/>
      <c r="J5" s="759"/>
      <c r="K5" s="759"/>
    </row>
    <row r="6" spans="1:11" ht="19.5" customHeight="1" x14ac:dyDescent="0.15">
      <c r="A6" s="161" t="s">
        <v>558</v>
      </c>
      <c r="B6" s="758"/>
      <c r="C6" s="758"/>
      <c r="D6" s="758"/>
      <c r="E6" s="758"/>
      <c r="F6" s="758"/>
      <c r="G6" s="758"/>
      <c r="H6" s="758"/>
      <c r="I6" s="758"/>
      <c r="J6" s="758"/>
      <c r="K6" s="758"/>
    </row>
    <row r="7" spans="1:11" ht="8.1" customHeight="1" x14ac:dyDescent="0.15">
      <c r="A7" s="645"/>
      <c r="B7" s="842" t="s">
        <v>565</v>
      </c>
      <c r="C7" s="645"/>
      <c r="D7" s="645"/>
      <c r="E7" s="645"/>
      <c r="F7" s="645"/>
      <c r="G7" s="645"/>
      <c r="H7" s="645"/>
      <c r="I7" s="645"/>
      <c r="J7" s="645"/>
      <c r="K7" s="645"/>
    </row>
    <row r="8" spans="1:11" ht="30" customHeight="1" x14ac:dyDescent="0.15">
      <c r="A8" s="802" t="s">
        <v>179</v>
      </c>
      <c r="B8" s="745"/>
      <c r="C8" s="808" t="s">
        <v>327</v>
      </c>
      <c r="D8" s="808" t="s">
        <v>328</v>
      </c>
      <c r="E8" s="882" t="s">
        <v>329</v>
      </c>
      <c r="F8" s="784"/>
      <c r="G8" s="784"/>
      <c r="H8" s="784"/>
      <c r="I8" s="784"/>
      <c r="J8" s="784"/>
      <c r="K8" s="790" t="s">
        <v>330</v>
      </c>
    </row>
    <row r="9" spans="1:11" ht="8.1" customHeight="1" x14ac:dyDescent="0.15">
      <c r="A9" s="802"/>
      <c r="B9" s="745"/>
      <c r="C9" s="787"/>
      <c r="D9" s="787"/>
      <c r="E9" s="846" t="s">
        <v>34</v>
      </c>
      <c r="F9" s="644"/>
      <c r="G9" s="644"/>
      <c r="H9" s="644"/>
      <c r="I9" s="644"/>
      <c r="J9" s="644"/>
      <c r="K9" s="798"/>
    </row>
    <row r="10" spans="1:11" ht="38.25" customHeight="1" x14ac:dyDescent="0.15">
      <c r="A10" s="881"/>
      <c r="B10" s="743"/>
      <c r="C10" s="808"/>
      <c r="D10" s="808"/>
      <c r="E10" s="883"/>
      <c r="F10" s="409" t="s">
        <v>331</v>
      </c>
      <c r="G10" s="408" t="s">
        <v>332</v>
      </c>
      <c r="H10" s="408" t="s">
        <v>333</v>
      </c>
      <c r="I10" s="408" t="s">
        <v>334</v>
      </c>
      <c r="J10" s="407" t="s">
        <v>335</v>
      </c>
      <c r="K10" s="790"/>
    </row>
    <row r="11" spans="1:11" s="88" customFormat="1" ht="26.25" customHeight="1" x14ac:dyDescent="0.15">
      <c r="A11" s="128" t="s">
        <v>34</v>
      </c>
      <c r="B11" s="643">
        <v>1452256</v>
      </c>
      <c r="C11" s="643">
        <v>343041</v>
      </c>
      <c r="D11" s="643">
        <v>33941</v>
      </c>
      <c r="E11" s="643">
        <v>1073866</v>
      </c>
      <c r="F11" s="642">
        <v>32273</v>
      </c>
      <c r="G11" s="641">
        <v>256549</v>
      </c>
      <c r="H11" s="641">
        <v>367293</v>
      </c>
      <c r="I11" s="641">
        <v>267569</v>
      </c>
      <c r="J11" s="640">
        <v>150182</v>
      </c>
      <c r="K11" s="639">
        <v>1408</v>
      </c>
    </row>
    <row r="12" spans="1:11" s="11" customFormat="1" ht="9.9499999999999993" customHeight="1" x14ac:dyDescent="0.15">
      <c r="A12" s="86"/>
      <c r="B12" s="638"/>
      <c r="C12" s="638"/>
      <c r="D12" s="638"/>
      <c r="E12" s="638"/>
      <c r="F12" s="637"/>
      <c r="G12" s="636"/>
      <c r="H12" s="636"/>
      <c r="I12" s="636"/>
      <c r="J12" s="395"/>
      <c r="K12" s="635"/>
    </row>
    <row r="13" spans="1:11" s="11" customFormat="1" ht="26.25" customHeight="1" x14ac:dyDescent="0.15">
      <c r="A13" s="89" t="s">
        <v>154</v>
      </c>
      <c r="B13" s="638">
        <v>85018</v>
      </c>
      <c r="C13" s="638">
        <v>6194</v>
      </c>
      <c r="D13" s="638">
        <v>382</v>
      </c>
      <c r="E13" s="638">
        <v>78335</v>
      </c>
      <c r="F13" s="637">
        <v>367</v>
      </c>
      <c r="G13" s="636">
        <v>6821</v>
      </c>
      <c r="H13" s="636">
        <v>26006</v>
      </c>
      <c r="I13" s="636">
        <v>26135</v>
      </c>
      <c r="J13" s="395">
        <v>19006</v>
      </c>
      <c r="K13" s="635">
        <v>107</v>
      </c>
    </row>
    <row r="14" spans="1:11" s="11" customFormat="1" ht="26.25" customHeight="1" x14ac:dyDescent="0.15">
      <c r="A14" s="89" t="s">
        <v>155</v>
      </c>
      <c r="B14" s="638">
        <v>56592</v>
      </c>
      <c r="C14" s="638">
        <v>9345</v>
      </c>
      <c r="D14" s="638">
        <v>1016</v>
      </c>
      <c r="E14" s="638">
        <v>46183</v>
      </c>
      <c r="F14" s="637">
        <v>937</v>
      </c>
      <c r="G14" s="636">
        <v>9548</v>
      </c>
      <c r="H14" s="636">
        <v>16093</v>
      </c>
      <c r="I14" s="636">
        <v>8926</v>
      </c>
      <c r="J14" s="395">
        <v>10679</v>
      </c>
      <c r="K14" s="635">
        <v>48</v>
      </c>
    </row>
    <row r="15" spans="1:11" s="11" customFormat="1" ht="26.25" customHeight="1" x14ac:dyDescent="0.15">
      <c r="A15" s="89" t="s">
        <v>156</v>
      </c>
      <c r="B15" s="638">
        <v>42441</v>
      </c>
      <c r="C15" s="638">
        <v>7671</v>
      </c>
      <c r="D15" s="638">
        <v>841</v>
      </c>
      <c r="E15" s="638">
        <v>33893</v>
      </c>
      <c r="F15" s="637">
        <v>501</v>
      </c>
      <c r="G15" s="636">
        <v>4246</v>
      </c>
      <c r="H15" s="636">
        <v>10209</v>
      </c>
      <c r="I15" s="636">
        <v>9962</v>
      </c>
      <c r="J15" s="395">
        <v>8975</v>
      </c>
      <c r="K15" s="635">
        <v>36</v>
      </c>
    </row>
    <row r="16" spans="1:11" s="11" customFormat="1" ht="26.25" customHeight="1" x14ac:dyDescent="0.15">
      <c r="A16" s="89" t="s">
        <v>157</v>
      </c>
      <c r="B16" s="638">
        <v>31519</v>
      </c>
      <c r="C16" s="638">
        <v>9265</v>
      </c>
      <c r="D16" s="638">
        <v>413</v>
      </c>
      <c r="E16" s="638">
        <v>21818</v>
      </c>
      <c r="F16" s="637">
        <v>655</v>
      </c>
      <c r="G16" s="636">
        <v>4555</v>
      </c>
      <c r="H16" s="636">
        <v>4777</v>
      </c>
      <c r="I16" s="636">
        <v>6891</v>
      </c>
      <c r="J16" s="395">
        <v>4940</v>
      </c>
      <c r="K16" s="635">
        <v>23</v>
      </c>
    </row>
    <row r="17" spans="1:11" s="11" customFormat="1" ht="26.25" customHeight="1" x14ac:dyDescent="0.15">
      <c r="A17" s="89" t="s">
        <v>158</v>
      </c>
      <c r="B17" s="638">
        <v>65851</v>
      </c>
      <c r="C17" s="638">
        <v>4270</v>
      </c>
      <c r="D17" s="638">
        <v>379</v>
      </c>
      <c r="E17" s="638">
        <v>60946</v>
      </c>
      <c r="F17" s="637">
        <v>75</v>
      </c>
      <c r="G17" s="636">
        <v>3090</v>
      </c>
      <c r="H17" s="636">
        <v>17128</v>
      </c>
      <c r="I17" s="636">
        <v>20395</v>
      </c>
      <c r="J17" s="395">
        <v>20258</v>
      </c>
      <c r="K17" s="635">
        <v>256</v>
      </c>
    </row>
    <row r="18" spans="1:11" s="11" customFormat="1" ht="26.25" customHeight="1" x14ac:dyDescent="0.15">
      <c r="A18" s="89" t="s">
        <v>159</v>
      </c>
      <c r="B18" s="638">
        <v>63482</v>
      </c>
      <c r="C18" s="638">
        <v>4624</v>
      </c>
      <c r="D18" s="638">
        <v>229</v>
      </c>
      <c r="E18" s="638">
        <v>58564</v>
      </c>
      <c r="F18" s="637">
        <v>128</v>
      </c>
      <c r="G18" s="636">
        <v>2641</v>
      </c>
      <c r="H18" s="636">
        <v>17169</v>
      </c>
      <c r="I18" s="636">
        <v>24579</v>
      </c>
      <c r="J18" s="395">
        <v>14047</v>
      </c>
      <c r="K18" s="635">
        <v>65</v>
      </c>
    </row>
    <row r="19" spans="1:11" s="11" customFormat="1" ht="26.25" customHeight="1" x14ac:dyDescent="0.15">
      <c r="A19" s="89" t="s">
        <v>160</v>
      </c>
      <c r="B19" s="638">
        <v>42282</v>
      </c>
      <c r="C19" s="638">
        <v>9864</v>
      </c>
      <c r="D19" s="638">
        <v>1157</v>
      </c>
      <c r="E19" s="638">
        <v>31225</v>
      </c>
      <c r="F19" s="637">
        <v>389</v>
      </c>
      <c r="G19" s="636">
        <v>7753</v>
      </c>
      <c r="H19" s="636">
        <v>11071</v>
      </c>
      <c r="I19" s="636">
        <v>8166</v>
      </c>
      <c r="J19" s="395">
        <v>3846</v>
      </c>
      <c r="K19" s="635">
        <v>36</v>
      </c>
    </row>
    <row r="20" spans="1:11" s="11" customFormat="1" ht="26.25" customHeight="1" x14ac:dyDescent="0.15">
      <c r="A20" s="89" t="s">
        <v>161</v>
      </c>
      <c r="B20" s="638">
        <v>29438</v>
      </c>
      <c r="C20" s="638">
        <v>11131</v>
      </c>
      <c r="D20" s="638">
        <v>859</v>
      </c>
      <c r="E20" s="638">
        <v>17413</v>
      </c>
      <c r="F20" s="637">
        <v>570</v>
      </c>
      <c r="G20" s="636">
        <v>5220</v>
      </c>
      <c r="H20" s="636">
        <v>4906</v>
      </c>
      <c r="I20" s="636">
        <v>4864</v>
      </c>
      <c r="J20" s="395">
        <v>1853</v>
      </c>
      <c r="K20" s="635">
        <v>35</v>
      </c>
    </row>
    <row r="21" spans="1:11" s="11" customFormat="1" ht="26.25" customHeight="1" x14ac:dyDescent="0.15">
      <c r="A21" s="89" t="s">
        <v>162</v>
      </c>
      <c r="B21" s="638">
        <v>41893</v>
      </c>
      <c r="C21" s="638">
        <v>5854</v>
      </c>
      <c r="D21" s="638">
        <v>315</v>
      </c>
      <c r="E21" s="638">
        <v>35642</v>
      </c>
      <c r="F21" s="637">
        <v>165</v>
      </c>
      <c r="G21" s="636">
        <v>3874</v>
      </c>
      <c r="H21" s="636">
        <v>14319</v>
      </c>
      <c r="I21" s="636">
        <v>9555</v>
      </c>
      <c r="J21" s="395">
        <v>7729</v>
      </c>
      <c r="K21" s="635">
        <v>82</v>
      </c>
    </row>
    <row r="22" spans="1:11" s="11" customFormat="1" ht="26.25" customHeight="1" x14ac:dyDescent="0.15">
      <c r="A22" s="89" t="s">
        <v>163</v>
      </c>
      <c r="B22" s="638">
        <v>53044</v>
      </c>
      <c r="C22" s="638">
        <v>3711</v>
      </c>
      <c r="D22" s="638">
        <v>214</v>
      </c>
      <c r="E22" s="638">
        <v>49051</v>
      </c>
      <c r="F22" s="637">
        <v>227</v>
      </c>
      <c r="G22" s="636">
        <v>4861</v>
      </c>
      <c r="H22" s="636">
        <v>22225</v>
      </c>
      <c r="I22" s="636">
        <v>14451</v>
      </c>
      <c r="J22" s="395">
        <v>7287</v>
      </c>
      <c r="K22" s="635">
        <v>68</v>
      </c>
    </row>
    <row r="23" spans="1:11" s="11" customFormat="1" ht="26.25" customHeight="1" x14ac:dyDescent="0.15">
      <c r="A23" s="89" t="s">
        <v>164</v>
      </c>
      <c r="B23" s="638">
        <v>45652</v>
      </c>
      <c r="C23" s="638">
        <v>13955</v>
      </c>
      <c r="D23" s="638">
        <v>1081</v>
      </c>
      <c r="E23" s="638">
        <v>30560</v>
      </c>
      <c r="F23" s="637">
        <v>1424</v>
      </c>
      <c r="G23" s="636">
        <v>7695</v>
      </c>
      <c r="H23" s="636">
        <v>11596</v>
      </c>
      <c r="I23" s="636">
        <v>6240</v>
      </c>
      <c r="J23" s="395">
        <v>3605</v>
      </c>
      <c r="K23" s="635">
        <v>56</v>
      </c>
    </row>
    <row r="24" spans="1:11" s="11" customFormat="1" ht="26.25" customHeight="1" x14ac:dyDescent="0.15">
      <c r="A24" s="89" t="s">
        <v>165</v>
      </c>
      <c r="B24" s="638">
        <v>103101</v>
      </c>
      <c r="C24" s="638">
        <v>18553</v>
      </c>
      <c r="D24" s="638">
        <v>1276</v>
      </c>
      <c r="E24" s="638">
        <v>83220</v>
      </c>
      <c r="F24" s="637">
        <v>2257</v>
      </c>
      <c r="G24" s="636">
        <v>17554</v>
      </c>
      <c r="H24" s="636">
        <v>29205</v>
      </c>
      <c r="I24" s="636">
        <v>20796</v>
      </c>
      <c r="J24" s="395">
        <v>13408</v>
      </c>
      <c r="K24" s="635">
        <v>52</v>
      </c>
    </row>
    <row r="25" spans="1:11" s="11" customFormat="1" ht="26.25" customHeight="1" x14ac:dyDescent="0.15">
      <c r="A25" s="89" t="s">
        <v>166</v>
      </c>
      <c r="B25" s="638">
        <v>99113</v>
      </c>
      <c r="C25" s="638">
        <v>19528</v>
      </c>
      <c r="D25" s="638">
        <v>1266</v>
      </c>
      <c r="E25" s="638">
        <v>78272</v>
      </c>
      <c r="F25" s="637">
        <v>2806</v>
      </c>
      <c r="G25" s="636">
        <v>33914</v>
      </c>
      <c r="H25" s="636">
        <v>25338</v>
      </c>
      <c r="I25" s="636">
        <v>13415</v>
      </c>
      <c r="J25" s="395">
        <v>2799</v>
      </c>
      <c r="K25" s="635">
        <v>47</v>
      </c>
    </row>
    <row r="26" spans="1:11" s="11" customFormat="1" ht="26.25" customHeight="1" x14ac:dyDescent="0.15">
      <c r="A26" s="89" t="s">
        <v>167</v>
      </c>
      <c r="B26" s="638">
        <v>45152</v>
      </c>
      <c r="C26" s="638">
        <v>14891</v>
      </c>
      <c r="D26" s="638">
        <v>1257</v>
      </c>
      <c r="E26" s="638">
        <v>28946</v>
      </c>
      <c r="F26" s="637">
        <v>721</v>
      </c>
      <c r="G26" s="636">
        <v>6214</v>
      </c>
      <c r="H26" s="636">
        <v>15028</v>
      </c>
      <c r="I26" s="636">
        <v>5800</v>
      </c>
      <c r="J26" s="395">
        <v>1183</v>
      </c>
      <c r="K26" s="635">
        <v>58</v>
      </c>
    </row>
    <row r="27" spans="1:11" s="11" customFormat="1" ht="26.25" customHeight="1" x14ac:dyDescent="0.15">
      <c r="A27" s="89" t="s">
        <v>168</v>
      </c>
      <c r="B27" s="638">
        <v>67008</v>
      </c>
      <c r="C27" s="638">
        <v>28119</v>
      </c>
      <c r="D27" s="638">
        <v>5981</v>
      </c>
      <c r="E27" s="638">
        <v>32846</v>
      </c>
      <c r="F27" s="637">
        <v>2147</v>
      </c>
      <c r="G27" s="636">
        <v>12691</v>
      </c>
      <c r="H27" s="636">
        <v>14666</v>
      </c>
      <c r="I27" s="636">
        <v>2867</v>
      </c>
      <c r="J27" s="395">
        <v>475</v>
      </c>
      <c r="K27" s="635">
        <v>62</v>
      </c>
    </row>
    <row r="28" spans="1:11" s="11" customFormat="1" ht="26.25" customHeight="1" x14ac:dyDescent="0.15">
      <c r="A28" s="89" t="s">
        <v>169</v>
      </c>
      <c r="B28" s="638">
        <v>44909</v>
      </c>
      <c r="C28" s="638">
        <v>16314</v>
      </c>
      <c r="D28" s="638">
        <v>1354</v>
      </c>
      <c r="E28" s="638">
        <v>27215</v>
      </c>
      <c r="F28" s="637">
        <v>1548</v>
      </c>
      <c r="G28" s="636">
        <v>11033</v>
      </c>
      <c r="H28" s="636">
        <v>7343</v>
      </c>
      <c r="I28" s="636">
        <v>5882</v>
      </c>
      <c r="J28" s="395">
        <v>1409</v>
      </c>
      <c r="K28" s="635">
        <v>26</v>
      </c>
    </row>
    <row r="29" spans="1:11" s="11" customFormat="1" ht="26.25" customHeight="1" x14ac:dyDescent="0.15">
      <c r="A29" s="89" t="s">
        <v>170</v>
      </c>
      <c r="B29" s="638">
        <v>82220</v>
      </c>
      <c r="C29" s="638">
        <v>19979</v>
      </c>
      <c r="D29" s="638">
        <v>1727</v>
      </c>
      <c r="E29" s="638">
        <v>60467</v>
      </c>
      <c r="F29" s="637">
        <v>1394</v>
      </c>
      <c r="G29" s="636">
        <v>13121</v>
      </c>
      <c r="H29" s="636">
        <v>19982</v>
      </c>
      <c r="I29" s="636">
        <v>15741</v>
      </c>
      <c r="J29" s="395">
        <v>10229</v>
      </c>
      <c r="K29" s="635">
        <v>47</v>
      </c>
    </row>
    <row r="30" spans="1:11" s="11" customFormat="1" ht="26.25" customHeight="1" x14ac:dyDescent="0.15">
      <c r="A30" s="89" t="s">
        <v>171</v>
      </c>
      <c r="B30" s="638">
        <v>48580</v>
      </c>
      <c r="C30" s="638">
        <v>14599</v>
      </c>
      <c r="D30" s="638">
        <v>976</v>
      </c>
      <c r="E30" s="638">
        <v>32980</v>
      </c>
      <c r="F30" s="637">
        <v>1460</v>
      </c>
      <c r="G30" s="636">
        <v>8406</v>
      </c>
      <c r="H30" s="636">
        <v>10895</v>
      </c>
      <c r="I30" s="636">
        <v>7104</v>
      </c>
      <c r="J30" s="395">
        <v>5115</v>
      </c>
      <c r="K30" s="635">
        <v>25</v>
      </c>
    </row>
    <row r="31" spans="1:11" s="11" customFormat="1" ht="26.25" customHeight="1" x14ac:dyDescent="0.15">
      <c r="A31" s="89" t="s">
        <v>172</v>
      </c>
      <c r="B31" s="638">
        <v>53189</v>
      </c>
      <c r="C31" s="638">
        <v>18030</v>
      </c>
      <c r="D31" s="638">
        <v>1747</v>
      </c>
      <c r="E31" s="638">
        <v>33375</v>
      </c>
      <c r="F31" s="637">
        <v>989</v>
      </c>
      <c r="G31" s="636">
        <v>9865</v>
      </c>
      <c r="H31" s="636">
        <v>11022</v>
      </c>
      <c r="I31" s="636">
        <v>7467</v>
      </c>
      <c r="J31" s="395">
        <v>4032</v>
      </c>
      <c r="K31" s="635">
        <v>37</v>
      </c>
    </row>
    <row r="32" spans="1:11" s="11" customFormat="1" ht="26.25" customHeight="1" x14ac:dyDescent="0.15">
      <c r="A32" s="89" t="s">
        <v>173</v>
      </c>
      <c r="B32" s="638">
        <v>59460</v>
      </c>
      <c r="C32" s="638">
        <v>13780</v>
      </c>
      <c r="D32" s="638">
        <v>1270</v>
      </c>
      <c r="E32" s="638">
        <v>44388</v>
      </c>
      <c r="F32" s="637">
        <v>1332</v>
      </c>
      <c r="G32" s="636">
        <v>10021</v>
      </c>
      <c r="H32" s="636">
        <v>9918</v>
      </c>
      <c r="I32" s="636">
        <v>19365</v>
      </c>
      <c r="J32" s="395">
        <v>3752</v>
      </c>
      <c r="K32" s="635">
        <v>22</v>
      </c>
    </row>
    <row r="33" spans="1:11" s="11" customFormat="1" ht="26.25" customHeight="1" x14ac:dyDescent="0.15">
      <c r="A33" s="89" t="s">
        <v>174</v>
      </c>
      <c r="B33" s="638">
        <v>77549</v>
      </c>
      <c r="C33" s="638">
        <v>22175</v>
      </c>
      <c r="D33" s="638">
        <v>2565</v>
      </c>
      <c r="E33" s="638">
        <v>52758</v>
      </c>
      <c r="F33" s="637">
        <v>1804</v>
      </c>
      <c r="G33" s="636">
        <v>24855</v>
      </c>
      <c r="H33" s="636">
        <v>19265</v>
      </c>
      <c r="I33" s="636">
        <v>5489</v>
      </c>
      <c r="J33" s="395">
        <v>1345</v>
      </c>
      <c r="K33" s="635">
        <v>51</v>
      </c>
    </row>
    <row r="34" spans="1:11" s="11" customFormat="1" ht="26.25" customHeight="1" x14ac:dyDescent="0.15">
      <c r="A34" s="89" t="s">
        <v>325</v>
      </c>
      <c r="B34" s="638">
        <v>61507</v>
      </c>
      <c r="C34" s="638">
        <v>26421</v>
      </c>
      <c r="D34" s="638">
        <v>2705</v>
      </c>
      <c r="E34" s="638">
        <v>32334</v>
      </c>
      <c r="F34" s="637">
        <v>2513</v>
      </c>
      <c r="G34" s="636">
        <v>12891</v>
      </c>
      <c r="H34" s="636">
        <v>12684</v>
      </c>
      <c r="I34" s="636">
        <v>3020</v>
      </c>
      <c r="J34" s="395">
        <v>1226</v>
      </c>
      <c r="K34" s="635">
        <v>47</v>
      </c>
    </row>
    <row r="35" spans="1:11" s="11" customFormat="1" ht="26.25" customHeight="1" x14ac:dyDescent="0.15">
      <c r="A35" s="89" t="s">
        <v>176</v>
      </c>
      <c r="B35" s="638">
        <v>92266</v>
      </c>
      <c r="C35" s="638">
        <v>26620</v>
      </c>
      <c r="D35" s="638">
        <v>2502</v>
      </c>
      <c r="E35" s="638">
        <v>63068</v>
      </c>
      <c r="F35" s="637">
        <v>3132</v>
      </c>
      <c r="G35" s="636">
        <v>20594</v>
      </c>
      <c r="H35" s="636">
        <v>19796</v>
      </c>
      <c r="I35" s="636">
        <v>17086</v>
      </c>
      <c r="J35" s="395">
        <v>2460</v>
      </c>
      <c r="K35" s="635">
        <v>76</v>
      </c>
    </row>
    <row r="36" spans="1:11" s="11" customFormat="1" ht="26.25" customHeight="1" x14ac:dyDescent="0.15">
      <c r="A36" s="91" t="s">
        <v>177</v>
      </c>
      <c r="B36" s="634">
        <v>60990</v>
      </c>
      <c r="C36" s="634">
        <v>18148</v>
      </c>
      <c r="D36" s="634">
        <v>2429</v>
      </c>
      <c r="E36" s="634">
        <v>40367</v>
      </c>
      <c r="F36" s="633">
        <v>4732</v>
      </c>
      <c r="G36" s="632">
        <v>15086</v>
      </c>
      <c r="H36" s="632">
        <v>16652</v>
      </c>
      <c r="I36" s="632">
        <v>3373</v>
      </c>
      <c r="J36" s="631">
        <v>524</v>
      </c>
      <c r="K36" s="630">
        <v>46</v>
      </c>
    </row>
    <row r="37" spans="1:11" x14ac:dyDescent="0.15">
      <c r="A37" s="7" t="s">
        <v>261</v>
      </c>
    </row>
    <row r="39" spans="1:11" s="130" customFormat="1" ht="9.9499999999999993" customHeight="1" x14ac:dyDescent="0.15">
      <c r="A39" s="629"/>
    </row>
    <row r="40" spans="1:11" s="130" customFormat="1" ht="9.9499999999999993" customHeight="1" x14ac:dyDescent="0.15">
      <c r="A40" s="116"/>
    </row>
    <row r="41" spans="1:11" s="130" customFormat="1" ht="9.9499999999999993" customHeight="1" x14ac:dyDescent="0.15">
      <c r="A41" s="629"/>
    </row>
    <row r="42" spans="1:11" s="130" customFormat="1" x14ac:dyDescent="0.15"/>
  </sheetData>
  <mergeCells count="13">
    <mergeCell ref="B6:K6"/>
    <mergeCell ref="K8:K10"/>
    <mergeCell ref="A1:B1"/>
    <mergeCell ref="B2:K2"/>
    <mergeCell ref="A3:K3"/>
    <mergeCell ref="A8:A10"/>
    <mergeCell ref="C8:C10"/>
    <mergeCell ref="D8:D10"/>
    <mergeCell ref="E8:J8"/>
    <mergeCell ref="E9:E10"/>
    <mergeCell ref="B7:B10"/>
    <mergeCell ref="B5:K5"/>
    <mergeCell ref="B4:K4"/>
  </mergeCells>
  <phoneticPr fontId="2"/>
  <hyperlinks>
    <hyperlink ref="A1:B1" location="目次!A1" display="＜目次に戻る"/>
  </hyperlinks>
  <printOptions horizontalCentered="1" vertic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Normal="100" zoomScaleSheetLayoutView="85" workbookViewId="0">
      <pane ySplit="5" topLeftCell="A6" activePane="bottomLeft" state="frozen"/>
      <selection sqref="A1:B1"/>
      <selection pane="bottomLeft" sqref="A1:B1"/>
    </sheetView>
  </sheetViews>
  <sheetFormatPr defaultColWidth="8.625" defaultRowHeight="13.5" x14ac:dyDescent="0.15"/>
  <cols>
    <col min="1" max="1" width="9.5" style="6" customWidth="1"/>
    <col min="2" max="2" width="6.75" style="6" bestFit="1" customWidth="1"/>
    <col min="3" max="3" width="9" style="6" bestFit="1" customWidth="1"/>
    <col min="4" max="4" width="6" style="6" bestFit="1" customWidth="1"/>
    <col min="5" max="5" width="9" style="6" bestFit="1" customWidth="1"/>
    <col min="6" max="6" width="6" style="6" bestFit="1" customWidth="1"/>
    <col min="7" max="7" width="6.75" style="6" bestFit="1" customWidth="1"/>
    <col min="8" max="8" width="7.5" style="6" bestFit="1" customWidth="1"/>
    <col min="9" max="9" width="6" style="6" bestFit="1" customWidth="1"/>
    <col min="10" max="12" width="7.5" style="6" bestFit="1" customWidth="1"/>
    <col min="13" max="13" width="6" style="6" bestFit="1" customWidth="1"/>
    <col min="14" max="14" width="7.375" style="6" customWidth="1"/>
    <col min="15" max="15" width="7.375" style="6" hidden="1" customWidth="1"/>
    <col min="16" max="16384" width="8.625" style="6"/>
  </cols>
  <sheetData>
    <row r="1" spans="1:17" s="168" customFormat="1" ht="18" customHeight="1" x14ac:dyDescent="0.15">
      <c r="A1" s="731" t="s">
        <v>594</v>
      </c>
      <c r="B1" s="732"/>
    </row>
    <row r="2" spans="1:17" ht="17.25" x14ac:dyDescent="0.15">
      <c r="A2" s="432" t="s">
        <v>336</v>
      </c>
      <c r="B2" s="757"/>
      <c r="C2" s="757"/>
      <c r="D2" s="757"/>
      <c r="E2" s="757"/>
      <c r="F2" s="757"/>
      <c r="G2" s="757"/>
      <c r="H2" s="757"/>
      <c r="I2" s="757"/>
      <c r="J2" s="757"/>
      <c r="K2" s="757"/>
      <c r="L2" s="757"/>
      <c r="M2" s="757"/>
      <c r="N2" s="757"/>
      <c r="O2" s="5"/>
    </row>
    <row r="3" spans="1:17" ht="20.25" customHeight="1" x14ac:dyDescent="0.15">
      <c r="A3" s="757" t="s">
        <v>337</v>
      </c>
      <c r="B3" s="880"/>
      <c r="C3" s="880"/>
      <c r="D3" s="880"/>
      <c r="E3" s="880"/>
      <c r="F3" s="880"/>
      <c r="G3" s="880"/>
      <c r="H3" s="880"/>
      <c r="I3" s="880"/>
      <c r="J3" s="880"/>
      <c r="K3" s="880"/>
      <c r="L3" s="880"/>
      <c r="M3" s="880"/>
      <c r="N3" s="880"/>
      <c r="O3" s="5"/>
    </row>
    <row r="4" spans="1:17" ht="6" customHeight="1" x14ac:dyDescent="0.15">
      <c r="A4" s="885"/>
      <c r="B4" s="885"/>
      <c r="C4" s="885"/>
      <c r="D4" s="885"/>
      <c r="E4" s="885"/>
      <c r="F4" s="885"/>
      <c r="G4" s="885"/>
      <c r="H4" s="885"/>
      <c r="I4" s="885"/>
      <c r="J4" s="885"/>
      <c r="K4" s="885"/>
      <c r="L4" s="885"/>
      <c r="M4" s="885"/>
      <c r="N4" s="885"/>
      <c r="O4" s="5"/>
    </row>
    <row r="5" spans="1:17" ht="11.25" customHeight="1" x14ac:dyDescent="0.15">
      <c r="A5" s="759" t="s">
        <v>563</v>
      </c>
      <c r="B5" s="759"/>
      <c r="C5" s="759"/>
      <c r="D5" s="759"/>
      <c r="E5" s="759"/>
      <c r="F5" s="759"/>
      <c r="G5" s="759"/>
      <c r="H5" s="759"/>
      <c r="I5" s="759"/>
      <c r="J5" s="759"/>
      <c r="K5" s="759"/>
      <c r="L5" s="759"/>
      <c r="M5" s="759"/>
      <c r="N5" s="759"/>
      <c r="O5" s="759"/>
    </row>
    <row r="6" spans="1:17" ht="6" customHeight="1" x14ac:dyDescent="0.15">
      <c r="A6" s="885"/>
      <c r="B6" s="885"/>
      <c r="C6" s="885"/>
      <c r="D6" s="885"/>
      <c r="E6" s="885"/>
      <c r="F6" s="885"/>
      <c r="G6" s="885"/>
      <c r="H6" s="885"/>
      <c r="I6" s="885"/>
      <c r="J6" s="885"/>
      <c r="K6" s="885"/>
      <c r="L6" s="885"/>
      <c r="M6" s="885"/>
      <c r="N6" s="885"/>
      <c r="O6" s="153"/>
    </row>
    <row r="7" spans="1:17" ht="18" customHeight="1" x14ac:dyDescent="0.15">
      <c r="A7" s="456" t="s">
        <v>569</v>
      </c>
      <c r="B7" s="164"/>
      <c r="C7" s="164"/>
      <c r="D7" s="164"/>
      <c r="E7" s="164"/>
      <c r="F7" s="164"/>
      <c r="G7" s="164"/>
      <c r="H7" s="164"/>
      <c r="I7" s="164"/>
      <c r="J7" s="164"/>
      <c r="K7" s="164"/>
      <c r="L7" s="164"/>
      <c r="M7" s="164"/>
      <c r="N7" s="164"/>
      <c r="O7" s="153"/>
    </row>
    <row r="8" spans="1:17" ht="18" customHeight="1" thickBot="1" x14ac:dyDescent="0.2">
      <c r="A8" s="456" t="s">
        <v>527</v>
      </c>
      <c r="B8" s="164"/>
      <c r="C8" s="164"/>
      <c r="D8" s="164"/>
      <c r="E8" s="164"/>
      <c r="F8" s="164"/>
      <c r="G8" s="164"/>
      <c r="H8" s="164"/>
      <c r="I8" s="164"/>
      <c r="J8" s="164"/>
      <c r="K8" s="164"/>
      <c r="L8" s="164"/>
      <c r="M8" s="164"/>
      <c r="N8" s="164"/>
      <c r="O8" s="153"/>
    </row>
    <row r="9" spans="1:17" ht="14.25" thickTop="1" x14ac:dyDescent="0.15">
      <c r="A9" s="884" t="s">
        <v>566</v>
      </c>
      <c r="B9" s="764" t="s">
        <v>34</v>
      </c>
      <c r="C9" s="685"/>
      <c r="D9" s="685"/>
      <c r="E9" s="685"/>
      <c r="F9" s="685"/>
      <c r="G9" s="685"/>
      <c r="H9" s="685"/>
      <c r="I9" s="685"/>
      <c r="J9" s="685"/>
      <c r="K9" s="685"/>
      <c r="L9" s="685"/>
      <c r="M9" s="685"/>
      <c r="N9" s="685"/>
      <c r="O9" s="684"/>
      <c r="P9" s="117"/>
      <c r="Q9" s="117"/>
    </row>
    <row r="10" spans="1:17" ht="27" x14ac:dyDescent="0.15">
      <c r="A10" s="884"/>
      <c r="B10" s="728"/>
      <c r="C10" s="159" t="s">
        <v>338</v>
      </c>
      <c r="D10" s="159" t="s">
        <v>339</v>
      </c>
      <c r="E10" s="159" t="s">
        <v>340</v>
      </c>
      <c r="F10" s="159" t="s">
        <v>341</v>
      </c>
      <c r="G10" s="159" t="s">
        <v>342</v>
      </c>
      <c r="H10" s="159" t="s">
        <v>343</v>
      </c>
      <c r="I10" s="159" t="s">
        <v>344</v>
      </c>
      <c r="J10" s="159" t="s">
        <v>345</v>
      </c>
      <c r="K10" s="159" t="s">
        <v>346</v>
      </c>
      <c r="L10" s="159" t="s">
        <v>347</v>
      </c>
      <c r="M10" s="159" t="s">
        <v>348</v>
      </c>
      <c r="N10" s="664" t="s">
        <v>349</v>
      </c>
      <c r="O10" s="167" t="s">
        <v>350</v>
      </c>
      <c r="P10" s="117"/>
      <c r="Q10" s="117"/>
    </row>
    <row r="11" spans="1:17" ht="13.5" customHeight="1" x14ac:dyDescent="0.15">
      <c r="A11" s="131" t="s">
        <v>34</v>
      </c>
      <c r="B11" s="682">
        <v>121586</v>
      </c>
      <c r="C11" s="682">
        <v>54304</v>
      </c>
      <c r="D11" s="682">
        <v>35897</v>
      </c>
      <c r="E11" s="683">
        <v>3583</v>
      </c>
      <c r="F11" s="683">
        <v>1006</v>
      </c>
      <c r="G11" s="682">
        <v>1241</v>
      </c>
      <c r="H11" s="682">
        <v>13575</v>
      </c>
      <c r="I11" s="683">
        <v>544</v>
      </c>
      <c r="J11" s="682">
        <v>485</v>
      </c>
      <c r="K11" s="682">
        <v>1392</v>
      </c>
      <c r="L11" s="682">
        <v>886</v>
      </c>
      <c r="M11" s="682">
        <v>456</v>
      </c>
      <c r="N11" s="681">
        <v>8217</v>
      </c>
      <c r="O11" s="132">
        <v>114237</v>
      </c>
      <c r="P11" s="117"/>
      <c r="Q11" s="117"/>
    </row>
    <row r="12" spans="1:17" ht="5.0999999999999996" customHeight="1" x14ac:dyDescent="0.15">
      <c r="A12" s="13"/>
      <c r="B12" s="679"/>
      <c r="C12" s="679"/>
      <c r="D12" s="679"/>
      <c r="E12" s="680"/>
      <c r="F12" s="680"/>
      <c r="G12" s="679"/>
      <c r="H12" s="679"/>
      <c r="I12" s="680"/>
      <c r="J12" s="679"/>
      <c r="K12" s="679"/>
      <c r="L12" s="679"/>
      <c r="M12" s="679"/>
      <c r="N12" s="678"/>
      <c r="O12" s="133"/>
      <c r="P12" s="117"/>
      <c r="Q12" s="117"/>
    </row>
    <row r="13" spans="1:17" x14ac:dyDescent="0.15">
      <c r="A13" s="162" t="s">
        <v>351</v>
      </c>
      <c r="B13" s="677">
        <v>3326</v>
      </c>
      <c r="C13" s="676">
        <v>623</v>
      </c>
      <c r="D13" s="676">
        <v>1785</v>
      </c>
      <c r="E13" s="673">
        <v>105</v>
      </c>
      <c r="F13" s="673">
        <v>6</v>
      </c>
      <c r="G13" s="676">
        <v>22</v>
      </c>
      <c r="H13" s="676">
        <v>419</v>
      </c>
      <c r="I13" s="673">
        <v>27</v>
      </c>
      <c r="J13" s="676">
        <v>4</v>
      </c>
      <c r="K13" s="676">
        <v>45</v>
      </c>
      <c r="L13" s="676">
        <v>25</v>
      </c>
      <c r="M13" s="676">
        <v>16</v>
      </c>
      <c r="N13" s="675">
        <v>249</v>
      </c>
      <c r="O13" s="133">
        <v>4343</v>
      </c>
      <c r="P13" s="646"/>
      <c r="Q13" s="646"/>
    </row>
    <row r="14" spans="1:17" x14ac:dyDescent="0.15">
      <c r="A14" s="162" t="s">
        <v>352</v>
      </c>
      <c r="B14" s="677">
        <v>2894</v>
      </c>
      <c r="C14" s="676">
        <v>874</v>
      </c>
      <c r="D14" s="676">
        <v>1504</v>
      </c>
      <c r="E14" s="673">
        <v>121</v>
      </c>
      <c r="F14" s="673">
        <v>9</v>
      </c>
      <c r="G14" s="676">
        <v>11</v>
      </c>
      <c r="H14" s="676">
        <v>135</v>
      </c>
      <c r="I14" s="673">
        <v>13</v>
      </c>
      <c r="J14" s="676">
        <v>1</v>
      </c>
      <c r="K14" s="676">
        <v>34</v>
      </c>
      <c r="L14" s="676">
        <v>25</v>
      </c>
      <c r="M14" s="676">
        <v>30</v>
      </c>
      <c r="N14" s="675">
        <v>137</v>
      </c>
      <c r="O14" s="133">
        <v>3131</v>
      </c>
      <c r="P14" s="646"/>
      <c r="Q14" s="646"/>
    </row>
    <row r="15" spans="1:17" x14ac:dyDescent="0.15">
      <c r="A15" s="162" t="s">
        <v>353</v>
      </c>
      <c r="B15" s="677">
        <v>2223</v>
      </c>
      <c r="C15" s="676">
        <v>993</v>
      </c>
      <c r="D15" s="676">
        <v>862</v>
      </c>
      <c r="E15" s="673">
        <v>100</v>
      </c>
      <c r="F15" s="673">
        <v>11</v>
      </c>
      <c r="G15" s="676">
        <v>6</v>
      </c>
      <c r="H15" s="676">
        <v>42</v>
      </c>
      <c r="I15" s="673">
        <v>13</v>
      </c>
      <c r="J15" s="676">
        <v>5</v>
      </c>
      <c r="K15" s="676">
        <v>24</v>
      </c>
      <c r="L15" s="676">
        <v>35</v>
      </c>
      <c r="M15" s="676">
        <v>26</v>
      </c>
      <c r="N15" s="675">
        <v>106</v>
      </c>
      <c r="O15" s="133">
        <v>2620</v>
      </c>
      <c r="P15" s="646"/>
      <c r="Q15" s="646"/>
    </row>
    <row r="16" spans="1:17" x14ac:dyDescent="0.15">
      <c r="A16" s="162" t="s">
        <v>222</v>
      </c>
      <c r="B16" s="677">
        <v>3479</v>
      </c>
      <c r="C16" s="676">
        <v>1305</v>
      </c>
      <c r="D16" s="676">
        <v>1022</v>
      </c>
      <c r="E16" s="673">
        <v>133</v>
      </c>
      <c r="F16" s="673">
        <v>12</v>
      </c>
      <c r="G16" s="676">
        <v>126</v>
      </c>
      <c r="H16" s="676">
        <v>568</v>
      </c>
      <c r="I16" s="673">
        <v>5</v>
      </c>
      <c r="J16" s="676">
        <v>1</v>
      </c>
      <c r="K16" s="676">
        <v>22</v>
      </c>
      <c r="L16" s="676">
        <v>30</v>
      </c>
      <c r="M16" s="676">
        <v>33</v>
      </c>
      <c r="N16" s="675">
        <v>222</v>
      </c>
      <c r="O16" s="133">
        <v>3553</v>
      </c>
      <c r="P16" s="646"/>
      <c r="Q16" s="646"/>
    </row>
    <row r="17" spans="1:17" x14ac:dyDescent="0.15">
      <c r="A17" s="162" t="s">
        <v>354</v>
      </c>
      <c r="B17" s="677">
        <v>14562</v>
      </c>
      <c r="C17" s="676">
        <v>1950</v>
      </c>
      <c r="D17" s="676">
        <v>4641</v>
      </c>
      <c r="E17" s="673">
        <v>212</v>
      </c>
      <c r="F17" s="673">
        <v>76</v>
      </c>
      <c r="G17" s="676">
        <v>420</v>
      </c>
      <c r="H17" s="676">
        <v>6015</v>
      </c>
      <c r="I17" s="673">
        <v>54</v>
      </c>
      <c r="J17" s="676">
        <v>20</v>
      </c>
      <c r="K17" s="676">
        <v>45</v>
      </c>
      <c r="L17" s="676">
        <v>71</v>
      </c>
      <c r="M17" s="676">
        <v>29</v>
      </c>
      <c r="N17" s="675">
        <v>1029</v>
      </c>
      <c r="O17" s="133">
        <v>8838</v>
      </c>
      <c r="P17" s="646"/>
      <c r="Q17" s="646"/>
    </row>
    <row r="18" spans="1:17" x14ac:dyDescent="0.15">
      <c r="A18" s="162" t="s">
        <v>355</v>
      </c>
      <c r="B18" s="677">
        <v>16311</v>
      </c>
      <c r="C18" s="676">
        <v>2917</v>
      </c>
      <c r="D18" s="676">
        <v>6123</v>
      </c>
      <c r="E18" s="673">
        <v>464</v>
      </c>
      <c r="F18" s="673">
        <v>147</v>
      </c>
      <c r="G18" s="676">
        <v>320</v>
      </c>
      <c r="H18" s="676">
        <v>4273</v>
      </c>
      <c r="I18" s="673">
        <v>89</v>
      </c>
      <c r="J18" s="676">
        <v>91</v>
      </c>
      <c r="K18" s="676">
        <v>235</v>
      </c>
      <c r="L18" s="676">
        <v>83</v>
      </c>
      <c r="M18" s="676">
        <v>25</v>
      </c>
      <c r="N18" s="675">
        <v>1544</v>
      </c>
      <c r="O18" s="133">
        <v>13403</v>
      </c>
      <c r="P18" s="646"/>
      <c r="Q18" s="646"/>
    </row>
    <row r="19" spans="1:17" x14ac:dyDescent="0.15">
      <c r="A19" s="162" t="s">
        <v>356</v>
      </c>
      <c r="B19" s="677">
        <v>13284</v>
      </c>
      <c r="C19" s="676">
        <v>3083</v>
      </c>
      <c r="D19" s="676">
        <v>6165</v>
      </c>
      <c r="E19" s="673">
        <v>454</v>
      </c>
      <c r="F19" s="673">
        <v>128</v>
      </c>
      <c r="G19" s="676">
        <v>127</v>
      </c>
      <c r="H19" s="676">
        <v>1490</v>
      </c>
      <c r="I19" s="673">
        <v>90</v>
      </c>
      <c r="J19" s="676">
        <v>107</v>
      </c>
      <c r="K19" s="676">
        <v>262</v>
      </c>
      <c r="L19" s="676">
        <v>95</v>
      </c>
      <c r="M19" s="676">
        <v>41</v>
      </c>
      <c r="N19" s="675">
        <v>1242</v>
      </c>
      <c r="O19" s="133">
        <v>13179</v>
      </c>
      <c r="P19" s="646"/>
      <c r="Q19" s="646"/>
    </row>
    <row r="20" spans="1:17" x14ac:dyDescent="0.15">
      <c r="A20" s="162" t="s">
        <v>357</v>
      </c>
      <c r="B20" s="677">
        <v>9991</v>
      </c>
      <c r="C20" s="676">
        <v>3384</v>
      </c>
      <c r="D20" s="676">
        <v>4077</v>
      </c>
      <c r="E20" s="673">
        <v>451</v>
      </c>
      <c r="F20" s="673">
        <v>114</v>
      </c>
      <c r="G20" s="676">
        <v>76</v>
      </c>
      <c r="H20" s="676">
        <v>401</v>
      </c>
      <c r="I20" s="673">
        <v>75</v>
      </c>
      <c r="J20" s="676">
        <v>74</v>
      </c>
      <c r="K20" s="676">
        <v>209</v>
      </c>
      <c r="L20" s="676">
        <v>109</v>
      </c>
      <c r="M20" s="676">
        <v>38</v>
      </c>
      <c r="N20" s="675">
        <v>983</v>
      </c>
      <c r="O20" s="133">
        <v>10584</v>
      </c>
      <c r="P20" s="646"/>
      <c r="Q20" s="646"/>
    </row>
    <row r="21" spans="1:17" x14ac:dyDescent="0.15">
      <c r="A21" s="162" t="s">
        <v>358</v>
      </c>
      <c r="B21" s="677">
        <v>7944</v>
      </c>
      <c r="C21" s="676">
        <v>3532</v>
      </c>
      <c r="D21" s="676">
        <v>2705</v>
      </c>
      <c r="E21" s="673">
        <v>354</v>
      </c>
      <c r="F21" s="673">
        <v>126</v>
      </c>
      <c r="G21" s="676">
        <v>43</v>
      </c>
      <c r="H21" s="676">
        <v>83</v>
      </c>
      <c r="I21" s="673">
        <v>60</v>
      </c>
      <c r="J21" s="676">
        <v>60</v>
      </c>
      <c r="K21" s="676">
        <v>151</v>
      </c>
      <c r="L21" s="676">
        <v>78</v>
      </c>
      <c r="M21" s="676">
        <v>38</v>
      </c>
      <c r="N21" s="675">
        <v>714</v>
      </c>
      <c r="O21" s="133">
        <v>9336</v>
      </c>
      <c r="P21" s="646"/>
      <c r="Q21" s="646"/>
    </row>
    <row r="22" spans="1:17" x14ac:dyDescent="0.15">
      <c r="A22" s="162" t="s">
        <v>359</v>
      </c>
      <c r="B22" s="677">
        <v>7535</v>
      </c>
      <c r="C22" s="676">
        <v>4370</v>
      </c>
      <c r="D22" s="676">
        <v>1923</v>
      </c>
      <c r="E22" s="673">
        <v>296</v>
      </c>
      <c r="F22" s="673">
        <v>88</v>
      </c>
      <c r="G22" s="676">
        <v>40</v>
      </c>
      <c r="H22" s="676">
        <v>42</v>
      </c>
      <c r="I22" s="673">
        <v>44</v>
      </c>
      <c r="J22" s="676">
        <v>43</v>
      </c>
      <c r="K22" s="676">
        <v>86</v>
      </c>
      <c r="L22" s="676">
        <v>70</v>
      </c>
      <c r="M22" s="676">
        <v>45</v>
      </c>
      <c r="N22" s="675">
        <v>488</v>
      </c>
      <c r="O22" s="133">
        <v>6941</v>
      </c>
      <c r="P22" s="646"/>
      <c r="Q22" s="646"/>
    </row>
    <row r="23" spans="1:17" x14ac:dyDescent="0.15">
      <c r="A23" s="162" t="s">
        <v>360</v>
      </c>
      <c r="B23" s="677">
        <v>7180</v>
      </c>
      <c r="C23" s="676">
        <v>4453</v>
      </c>
      <c r="D23" s="676">
        <v>1545</v>
      </c>
      <c r="E23" s="673">
        <v>397</v>
      </c>
      <c r="F23" s="673">
        <v>120</v>
      </c>
      <c r="G23" s="676">
        <v>26</v>
      </c>
      <c r="H23" s="676">
        <v>30</v>
      </c>
      <c r="I23" s="673">
        <v>30</v>
      </c>
      <c r="J23" s="676">
        <v>28</v>
      </c>
      <c r="K23" s="676">
        <v>84</v>
      </c>
      <c r="L23" s="676">
        <v>59</v>
      </c>
      <c r="M23" s="676">
        <v>56</v>
      </c>
      <c r="N23" s="675">
        <v>352</v>
      </c>
      <c r="O23" s="133">
        <v>5084</v>
      </c>
      <c r="P23" s="646"/>
      <c r="Q23" s="646"/>
    </row>
    <row r="24" spans="1:17" x14ac:dyDescent="0.15">
      <c r="A24" s="162" t="s">
        <v>361</v>
      </c>
      <c r="B24" s="677">
        <v>6772</v>
      </c>
      <c r="C24" s="676">
        <v>4584</v>
      </c>
      <c r="D24" s="676">
        <v>1318</v>
      </c>
      <c r="E24" s="673">
        <v>295</v>
      </c>
      <c r="F24" s="673">
        <v>95</v>
      </c>
      <c r="G24" s="676">
        <v>13</v>
      </c>
      <c r="H24" s="676">
        <v>16</v>
      </c>
      <c r="I24" s="673">
        <v>17</v>
      </c>
      <c r="J24" s="676">
        <v>19</v>
      </c>
      <c r="K24" s="676">
        <v>68</v>
      </c>
      <c r="L24" s="676">
        <v>77</v>
      </c>
      <c r="M24" s="676">
        <v>33</v>
      </c>
      <c r="N24" s="675">
        <v>237</v>
      </c>
      <c r="O24" s="133">
        <v>3844</v>
      </c>
      <c r="P24" s="646"/>
      <c r="Q24" s="646"/>
    </row>
    <row r="25" spans="1:17" x14ac:dyDescent="0.15">
      <c r="A25" s="162" t="s">
        <v>310</v>
      </c>
      <c r="B25" s="677">
        <v>6227</v>
      </c>
      <c r="C25" s="676">
        <v>4820</v>
      </c>
      <c r="D25" s="676">
        <v>867</v>
      </c>
      <c r="E25" s="673">
        <v>144</v>
      </c>
      <c r="F25" s="673">
        <v>40</v>
      </c>
      <c r="G25" s="676">
        <v>4</v>
      </c>
      <c r="H25" s="676">
        <v>20</v>
      </c>
      <c r="I25" s="673">
        <v>9</v>
      </c>
      <c r="J25" s="676">
        <v>15</v>
      </c>
      <c r="K25" s="676">
        <v>52</v>
      </c>
      <c r="L25" s="676">
        <v>55</v>
      </c>
      <c r="M25" s="676">
        <v>23</v>
      </c>
      <c r="N25" s="675">
        <v>178</v>
      </c>
      <c r="O25" s="133">
        <v>3663</v>
      </c>
      <c r="P25" s="646"/>
      <c r="Q25" s="646"/>
    </row>
    <row r="26" spans="1:17" x14ac:dyDescent="0.15">
      <c r="A26" s="162" t="s">
        <v>298</v>
      </c>
      <c r="B26" s="677">
        <v>5850</v>
      </c>
      <c r="C26" s="676">
        <v>4893</v>
      </c>
      <c r="D26" s="676">
        <v>599</v>
      </c>
      <c r="E26" s="673">
        <v>35</v>
      </c>
      <c r="F26" s="673">
        <v>23</v>
      </c>
      <c r="G26" s="676">
        <v>1</v>
      </c>
      <c r="H26" s="676">
        <v>4</v>
      </c>
      <c r="I26" s="676">
        <v>9</v>
      </c>
      <c r="J26" s="676">
        <v>9</v>
      </c>
      <c r="K26" s="676">
        <v>33</v>
      </c>
      <c r="L26" s="676">
        <v>45</v>
      </c>
      <c r="M26" s="676">
        <v>17</v>
      </c>
      <c r="N26" s="675">
        <v>182</v>
      </c>
      <c r="O26" s="133">
        <v>3749</v>
      </c>
      <c r="P26" s="646"/>
      <c r="Q26" s="646"/>
    </row>
    <row r="27" spans="1:17" x14ac:dyDescent="0.15">
      <c r="A27" s="162" t="s">
        <v>299</v>
      </c>
      <c r="B27" s="677">
        <v>5120</v>
      </c>
      <c r="C27" s="676">
        <v>4487</v>
      </c>
      <c r="D27" s="676">
        <v>357</v>
      </c>
      <c r="E27" s="673">
        <v>14</v>
      </c>
      <c r="F27" s="673">
        <v>6</v>
      </c>
      <c r="G27" s="676">
        <v>3</v>
      </c>
      <c r="H27" s="676">
        <v>15</v>
      </c>
      <c r="I27" s="676">
        <v>5</v>
      </c>
      <c r="J27" s="676">
        <v>3</v>
      </c>
      <c r="K27" s="676">
        <v>18</v>
      </c>
      <c r="L27" s="676">
        <v>18</v>
      </c>
      <c r="M27" s="676">
        <v>3</v>
      </c>
      <c r="N27" s="675">
        <v>191</v>
      </c>
      <c r="O27" s="134">
        <v>2719</v>
      </c>
      <c r="P27" s="646"/>
      <c r="Q27" s="646"/>
    </row>
    <row r="28" spans="1:17" x14ac:dyDescent="0.15">
      <c r="A28" s="162" t="s">
        <v>300</v>
      </c>
      <c r="B28" s="677">
        <v>3954</v>
      </c>
      <c r="C28" s="676">
        <v>3599</v>
      </c>
      <c r="D28" s="676">
        <v>171</v>
      </c>
      <c r="E28" s="673">
        <v>5</v>
      </c>
      <c r="F28" s="673">
        <v>4</v>
      </c>
      <c r="G28" s="676">
        <v>2</v>
      </c>
      <c r="H28" s="676">
        <v>4</v>
      </c>
      <c r="I28" s="673">
        <v>2</v>
      </c>
      <c r="J28" s="676">
        <v>4</v>
      </c>
      <c r="K28" s="676">
        <v>12</v>
      </c>
      <c r="L28" s="676">
        <v>6</v>
      </c>
      <c r="M28" s="676">
        <v>2</v>
      </c>
      <c r="N28" s="675">
        <v>143</v>
      </c>
      <c r="O28" s="133">
        <v>1865</v>
      </c>
      <c r="P28" s="646"/>
      <c r="Q28" s="646"/>
    </row>
    <row r="29" spans="1:17" x14ac:dyDescent="0.15">
      <c r="A29" s="162" t="s">
        <v>301</v>
      </c>
      <c r="B29" s="677">
        <v>2753</v>
      </c>
      <c r="C29" s="676">
        <v>2549</v>
      </c>
      <c r="D29" s="676">
        <v>100</v>
      </c>
      <c r="E29" s="676">
        <v>1</v>
      </c>
      <c r="F29" s="676">
        <v>0</v>
      </c>
      <c r="G29" s="676">
        <v>0</v>
      </c>
      <c r="H29" s="676">
        <v>1</v>
      </c>
      <c r="I29" s="676">
        <v>0</v>
      </c>
      <c r="J29" s="676">
        <v>0</v>
      </c>
      <c r="K29" s="676">
        <v>5</v>
      </c>
      <c r="L29" s="676">
        <v>4</v>
      </c>
      <c r="M29" s="676">
        <v>0</v>
      </c>
      <c r="N29" s="675">
        <v>93</v>
      </c>
      <c r="O29" s="133">
        <v>1402</v>
      </c>
      <c r="P29" s="646"/>
      <c r="Q29" s="646"/>
    </row>
    <row r="30" spans="1:17" x14ac:dyDescent="0.15">
      <c r="A30" s="162" t="s">
        <v>302</v>
      </c>
      <c r="B30" s="677">
        <v>2043</v>
      </c>
      <c r="C30" s="676">
        <v>1842</v>
      </c>
      <c r="D30" s="676">
        <v>110</v>
      </c>
      <c r="E30" s="676">
        <v>1</v>
      </c>
      <c r="F30" s="676">
        <v>0</v>
      </c>
      <c r="G30" s="676">
        <v>1</v>
      </c>
      <c r="H30" s="676">
        <v>2</v>
      </c>
      <c r="I30" s="676">
        <v>1</v>
      </c>
      <c r="J30" s="676">
        <v>1</v>
      </c>
      <c r="K30" s="676">
        <v>7</v>
      </c>
      <c r="L30" s="676">
        <v>1</v>
      </c>
      <c r="M30" s="676">
        <v>0</v>
      </c>
      <c r="N30" s="675">
        <v>77</v>
      </c>
      <c r="O30" s="133">
        <v>1043</v>
      </c>
      <c r="P30" s="646"/>
      <c r="Q30" s="646"/>
    </row>
    <row r="31" spans="1:17" x14ac:dyDescent="0.15">
      <c r="A31" s="162" t="s">
        <v>568</v>
      </c>
      <c r="B31" s="677">
        <v>138</v>
      </c>
      <c r="C31" s="676">
        <v>46</v>
      </c>
      <c r="D31" s="676">
        <v>23</v>
      </c>
      <c r="E31" s="676">
        <v>1</v>
      </c>
      <c r="F31" s="676">
        <v>1</v>
      </c>
      <c r="G31" s="676">
        <v>0</v>
      </c>
      <c r="H31" s="676">
        <v>15</v>
      </c>
      <c r="I31" s="676">
        <v>1</v>
      </c>
      <c r="J31" s="676">
        <v>0</v>
      </c>
      <c r="K31" s="676">
        <v>0</v>
      </c>
      <c r="L31" s="676">
        <v>0</v>
      </c>
      <c r="M31" s="676">
        <v>1</v>
      </c>
      <c r="N31" s="675">
        <v>50</v>
      </c>
      <c r="O31" s="133"/>
      <c r="P31" s="646"/>
      <c r="Q31" s="646"/>
    </row>
    <row r="32" spans="1:17" x14ac:dyDescent="0.15">
      <c r="A32" s="162" t="s">
        <v>264</v>
      </c>
      <c r="B32" s="674"/>
      <c r="C32" s="673"/>
      <c r="D32" s="673"/>
      <c r="E32" s="673"/>
      <c r="F32" s="673"/>
      <c r="G32" s="673"/>
      <c r="H32" s="673"/>
      <c r="I32" s="673"/>
      <c r="J32" s="673"/>
      <c r="K32" s="673"/>
      <c r="L32" s="673"/>
      <c r="M32" s="673"/>
      <c r="N32" s="672"/>
      <c r="O32" s="135"/>
      <c r="P32" s="646"/>
      <c r="Q32" s="646"/>
    </row>
    <row r="33" spans="1:17" x14ac:dyDescent="0.15">
      <c r="A33" s="163" t="s">
        <v>362</v>
      </c>
      <c r="B33" s="671">
        <v>19720</v>
      </c>
      <c r="C33" s="669">
        <v>17370</v>
      </c>
      <c r="D33" s="669">
        <v>1337</v>
      </c>
      <c r="E33" s="670">
        <v>56</v>
      </c>
      <c r="F33" s="670">
        <v>33</v>
      </c>
      <c r="G33" s="669">
        <v>7</v>
      </c>
      <c r="H33" s="669">
        <v>26</v>
      </c>
      <c r="I33" s="670">
        <v>17</v>
      </c>
      <c r="J33" s="669">
        <v>17</v>
      </c>
      <c r="K33" s="669">
        <v>75</v>
      </c>
      <c r="L33" s="669">
        <v>74</v>
      </c>
      <c r="M33" s="669">
        <v>22</v>
      </c>
      <c r="N33" s="668">
        <v>686</v>
      </c>
      <c r="O33" s="136">
        <v>10778</v>
      </c>
      <c r="P33" s="646"/>
      <c r="Q33" s="646"/>
    </row>
    <row r="34" spans="1:17" x14ac:dyDescent="0.15">
      <c r="A34" s="104" t="s">
        <v>364</v>
      </c>
      <c r="B34" s="665"/>
      <c r="C34" s="665"/>
      <c r="D34" s="665"/>
      <c r="E34" s="666"/>
      <c r="F34" s="666"/>
      <c r="G34" s="665"/>
      <c r="H34" s="665"/>
      <c r="I34" s="666"/>
      <c r="J34" s="665"/>
      <c r="K34" s="665"/>
      <c r="L34" s="665"/>
      <c r="M34" s="665"/>
      <c r="N34" s="665"/>
      <c r="O34" s="140"/>
      <c r="P34" s="646"/>
      <c r="Q34" s="646"/>
    </row>
    <row r="35" spans="1:17" ht="33" customHeight="1" x14ac:dyDescent="0.15">
      <c r="A35" s="104"/>
      <c r="B35" s="665"/>
      <c r="C35" s="665"/>
      <c r="D35" s="665"/>
      <c r="E35" s="666"/>
      <c r="F35" s="666"/>
      <c r="G35" s="665"/>
      <c r="H35" s="665"/>
      <c r="I35" s="666"/>
      <c r="J35" s="665"/>
      <c r="K35" s="665"/>
      <c r="L35" s="665"/>
      <c r="M35" s="665"/>
      <c r="N35" s="665"/>
      <c r="O35" s="140"/>
      <c r="P35" s="646"/>
      <c r="Q35" s="646"/>
    </row>
    <row r="36" spans="1:17" x14ac:dyDescent="0.15">
      <c r="A36" s="667" t="s">
        <v>567</v>
      </c>
      <c r="B36" s="665"/>
      <c r="C36" s="665"/>
      <c r="D36" s="665"/>
      <c r="E36" s="666"/>
      <c r="F36" s="666"/>
      <c r="G36" s="665"/>
      <c r="H36" s="665"/>
      <c r="I36" s="666"/>
      <c r="J36" s="665"/>
      <c r="K36" s="665"/>
      <c r="L36" s="665"/>
      <c r="M36" s="665"/>
      <c r="N36" s="665"/>
      <c r="O36" s="140"/>
      <c r="P36" s="646"/>
      <c r="Q36" s="646"/>
    </row>
    <row r="37" spans="1:17" s="137" customFormat="1" ht="15.75" customHeight="1" x14ac:dyDescent="0.15">
      <c r="A37" s="432" t="s">
        <v>524</v>
      </c>
      <c r="B37" s="138"/>
      <c r="C37" s="138"/>
      <c r="D37" s="138"/>
      <c r="E37" s="138"/>
      <c r="F37" s="138"/>
      <c r="G37" s="138"/>
      <c r="H37" s="138"/>
      <c r="I37" s="138"/>
      <c r="J37" s="138"/>
      <c r="K37" s="138"/>
      <c r="L37" s="138"/>
      <c r="M37" s="138"/>
      <c r="N37" s="138"/>
      <c r="O37" s="138"/>
      <c r="P37" s="661"/>
      <c r="Q37" s="661"/>
    </row>
    <row r="38" spans="1:17" s="137" customFormat="1" ht="27" x14ac:dyDescent="0.15">
      <c r="A38" s="165" t="s">
        <v>566</v>
      </c>
      <c r="B38" s="159" t="s">
        <v>34</v>
      </c>
      <c r="C38" s="159" t="s">
        <v>338</v>
      </c>
      <c r="D38" s="159" t="s">
        <v>339</v>
      </c>
      <c r="E38" s="159" t="s">
        <v>340</v>
      </c>
      <c r="F38" s="159" t="s">
        <v>341</v>
      </c>
      <c r="G38" s="159" t="s">
        <v>342</v>
      </c>
      <c r="H38" s="159" t="s">
        <v>343</v>
      </c>
      <c r="I38" s="159" t="s">
        <v>344</v>
      </c>
      <c r="J38" s="159" t="s">
        <v>345</v>
      </c>
      <c r="K38" s="159" t="s">
        <v>346</v>
      </c>
      <c r="L38" s="159" t="s">
        <v>347</v>
      </c>
      <c r="M38" s="159" t="s">
        <v>348</v>
      </c>
      <c r="N38" s="664" t="s">
        <v>349</v>
      </c>
      <c r="O38" s="167" t="s">
        <v>350</v>
      </c>
      <c r="P38" s="661"/>
      <c r="Q38" s="661"/>
    </row>
    <row r="39" spans="1:17" s="137" customFormat="1" ht="13.5" customHeight="1" x14ac:dyDescent="0.15">
      <c r="A39" s="131" t="s">
        <v>34</v>
      </c>
      <c r="B39" s="663">
        <v>100</v>
      </c>
      <c r="C39" s="663">
        <v>100</v>
      </c>
      <c r="D39" s="663">
        <v>100</v>
      </c>
      <c r="E39" s="663">
        <v>100</v>
      </c>
      <c r="F39" s="663">
        <v>100</v>
      </c>
      <c r="G39" s="663">
        <v>100</v>
      </c>
      <c r="H39" s="663">
        <v>100</v>
      </c>
      <c r="I39" s="663">
        <v>100</v>
      </c>
      <c r="J39" s="663">
        <v>100</v>
      </c>
      <c r="K39" s="663">
        <v>100</v>
      </c>
      <c r="L39" s="663">
        <v>100</v>
      </c>
      <c r="M39" s="663">
        <v>100</v>
      </c>
      <c r="N39" s="662">
        <v>100</v>
      </c>
      <c r="O39" s="139" t="s">
        <v>363</v>
      </c>
      <c r="P39" s="661"/>
      <c r="Q39" s="661"/>
    </row>
    <row r="40" spans="1:17" ht="5.0999999999999996" customHeight="1" x14ac:dyDescent="0.15">
      <c r="A40" s="13"/>
      <c r="B40" s="659"/>
      <c r="C40" s="659"/>
      <c r="D40" s="659"/>
      <c r="E40" s="660"/>
      <c r="F40" s="660"/>
      <c r="G40" s="659"/>
      <c r="H40" s="659"/>
      <c r="I40" s="660"/>
      <c r="J40" s="659"/>
      <c r="K40" s="659"/>
      <c r="L40" s="659"/>
      <c r="M40" s="659"/>
      <c r="N40" s="133"/>
      <c r="O40" s="140"/>
      <c r="P40" s="117"/>
      <c r="Q40" s="117"/>
    </row>
    <row r="41" spans="1:17" x14ac:dyDescent="0.15">
      <c r="A41" s="162" t="s">
        <v>351</v>
      </c>
      <c r="B41" s="656">
        <v>2.7386200000000001</v>
      </c>
      <c r="C41" s="655">
        <v>1.14822</v>
      </c>
      <c r="D41" s="655">
        <v>4.9757499999999997</v>
      </c>
      <c r="E41" s="651">
        <v>2.9313199999999999</v>
      </c>
      <c r="F41" s="651">
        <v>0.59701000000000004</v>
      </c>
      <c r="G41" s="655">
        <v>1.7727599999999999</v>
      </c>
      <c r="H41" s="655">
        <v>3.0899700000000001</v>
      </c>
      <c r="I41" s="651">
        <v>4.9723800000000002</v>
      </c>
      <c r="J41" s="655">
        <v>0.82474000000000003</v>
      </c>
      <c r="K41" s="655">
        <v>3.2327599999999999</v>
      </c>
      <c r="L41" s="655">
        <v>2.8216700000000001</v>
      </c>
      <c r="M41" s="655">
        <v>3.5164800000000001</v>
      </c>
      <c r="N41" s="653">
        <v>3.0488599999999999</v>
      </c>
      <c r="O41" s="141">
        <v>4.3737474445000002</v>
      </c>
      <c r="P41" s="646"/>
      <c r="Q41" s="117"/>
    </row>
    <row r="42" spans="1:17" x14ac:dyDescent="0.15">
      <c r="A42" s="162" t="s">
        <v>352</v>
      </c>
      <c r="B42" s="656">
        <v>2.3829099999999999</v>
      </c>
      <c r="C42" s="655">
        <v>1.6108199999999999</v>
      </c>
      <c r="D42" s="655">
        <v>4.19245</v>
      </c>
      <c r="E42" s="651">
        <v>3.3780000000000001</v>
      </c>
      <c r="F42" s="651">
        <v>0.89551999999999998</v>
      </c>
      <c r="G42" s="655">
        <v>0.88637999999999995</v>
      </c>
      <c r="H42" s="655">
        <v>0.99558000000000002</v>
      </c>
      <c r="I42" s="651">
        <v>2.39411</v>
      </c>
      <c r="J42" s="654">
        <v>0.20619000000000001</v>
      </c>
      <c r="K42" s="655">
        <v>2.4425300000000001</v>
      </c>
      <c r="L42" s="655">
        <v>2.8216700000000001</v>
      </c>
      <c r="M42" s="655">
        <v>6.5934100000000004</v>
      </c>
      <c r="N42" s="653">
        <v>1.6774800000000001</v>
      </c>
      <c r="O42" s="141">
        <v>3.1531667623000001</v>
      </c>
      <c r="P42" s="646"/>
      <c r="Q42" s="117"/>
    </row>
    <row r="43" spans="1:17" x14ac:dyDescent="0.15">
      <c r="A43" s="162" t="s">
        <v>353</v>
      </c>
      <c r="B43" s="656">
        <v>1.8304100000000001</v>
      </c>
      <c r="C43" s="655">
        <v>1.8301400000000001</v>
      </c>
      <c r="D43" s="655">
        <v>2.4028499999999999</v>
      </c>
      <c r="E43" s="651">
        <v>2.7917399999999999</v>
      </c>
      <c r="F43" s="651">
        <v>1.09453</v>
      </c>
      <c r="G43" s="655">
        <v>0.48348000000000002</v>
      </c>
      <c r="H43" s="655">
        <v>0.30973000000000001</v>
      </c>
      <c r="I43" s="651">
        <v>2.39411</v>
      </c>
      <c r="J43" s="654">
        <v>1.0309299999999999</v>
      </c>
      <c r="K43" s="655">
        <v>1.72414</v>
      </c>
      <c r="L43" s="655">
        <v>3.9503400000000002</v>
      </c>
      <c r="M43" s="655">
        <v>5.7142900000000001</v>
      </c>
      <c r="N43" s="653">
        <v>1.2979099999999999</v>
      </c>
      <c r="O43" s="141">
        <v>2.6385489995000002</v>
      </c>
      <c r="P43" s="646"/>
      <c r="Q43" s="117"/>
    </row>
    <row r="44" spans="1:17" x14ac:dyDescent="0.15">
      <c r="A44" s="162" t="s">
        <v>222</v>
      </c>
      <c r="B44" s="656">
        <v>2.8645999999999998</v>
      </c>
      <c r="C44" s="655">
        <v>2.4051800000000001</v>
      </c>
      <c r="D44" s="655">
        <v>2.8488600000000002</v>
      </c>
      <c r="E44" s="651">
        <v>3.7130100000000001</v>
      </c>
      <c r="F44" s="651">
        <v>1.1940299999999999</v>
      </c>
      <c r="G44" s="655">
        <v>10.1531</v>
      </c>
      <c r="H44" s="655">
        <v>4.18879</v>
      </c>
      <c r="I44" s="651">
        <v>0.92081000000000002</v>
      </c>
      <c r="J44" s="654">
        <v>0.20619000000000001</v>
      </c>
      <c r="K44" s="655">
        <v>1.58046</v>
      </c>
      <c r="L44" s="655">
        <v>3.3860000000000001</v>
      </c>
      <c r="M44" s="655">
        <v>7.2527499999999998</v>
      </c>
      <c r="N44" s="653">
        <v>2.7182599999999999</v>
      </c>
      <c r="O44" s="141">
        <v>3.5781544256000002</v>
      </c>
      <c r="P44" s="646"/>
      <c r="Q44" s="117"/>
    </row>
    <row r="45" spans="1:17" x14ac:dyDescent="0.15">
      <c r="A45" s="162" t="s">
        <v>354</v>
      </c>
      <c r="B45" s="656">
        <v>11.990320000000001</v>
      </c>
      <c r="C45" s="655">
        <v>3.5939399999999999</v>
      </c>
      <c r="D45" s="655">
        <v>12.93695</v>
      </c>
      <c r="E45" s="651">
        <v>5.9184799999999997</v>
      </c>
      <c r="F45" s="651">
        <v>7.5621900000000002</v>
      </c>
      <c r="G45" s="655">
        <v>33.843670000000003</v>
      </c>
      <c r="H45" s="655">
        <v>44.358409999999999</v>
      </c>
      <c r="I45" s="651">
        <v>9.9447500000000009</v>
      </c>
      <c r="J45" s="655">
        <v>4.12371</v>
      </c>
      <c r="K45" s="655">
        <v>3.2327599999999999</v>
      </c>
      <c r="L45" s="655">
        <v>8.0135400000000008</v>
      </c>
      <c r="M45" s="655">
        <v>6.3736300000000004</v>
      </c>
      <c r="N45" s="653">
        <v>12.599489999999999</v>
      </c>
      <c r="O45" s="141">
        <v>8.9005710142000005</v>
      </c>
      <c r="P45" s="646"/>
      <c r="Q45" s="117"/>
    </row>
    <row r="46" spans="1:17" x14ac:dyDescent="0.15">
      <c r="A46" s="162" t="s">
        <v>355</v>
      </c>
      <c r="B46" s="656">
        <v>13.430440000000001</v>
      </c>
      <c r="C46" s="655">
        <v>5.3761700000000001</v>
      </c>
      <c r="D46" s="655">
        <v>17.068069999999999</v>
      </c>
      <c r="E46" s="651">
        <v>12.953659999999999</v>
      </c>
      <c r="F46" s="651">
        <v>14.62687</v>
      </c>
      <c r="G46" s="655">
        <v>25.78566</v>
      </c>
      <c r="H46" s="655">
        <v>31.511800000000001</v>
      </c>
      <c r="I46" s="651">
        <v>16.390419999999999</v>
      </c>
      <c r="J46" s="655">
        <v>18.762889999999999</v>
      </c>
      <c r="K46" s="655">
        <v>16.882180000000002</v>
      </c>
      <c r="L46" s="655">
        <v>9.3679500000000004</v>
      </c>
      <c r="M46" s="655">
        <v>5.49451</v>
      </c>
      <c r="N46" s="653">
        <v>18.905349999999999</v>
      </c>
      <c r="O46" s="141">
        <v>13.4978901679</v>
      </c>
      <c r="P46" s="646"/>
      <c r="Q46" s="117"/>
    </row>
    <row r="47" spans="1:17" x14ac:dyDescent="0.15">
      <c r="A47" s="162" t="s">
        <v>356</v>
      </c>
      <c r="B47" s="656">
        <v>10.93801</v>
      </c>
      <c r="C47" s="655">
        <v>5.6821099999999998</v>
      </c>
      <c r="D47" s="655">
        <v>17.18515</v>
      </c>
      <c r="E47" s="651">
        <v>12.674480000000001</v>
      </c>
      <c r="F47" s="651">
        <v>12.736319999999999</v>
      </c>
      <c r="G47" s="655">
        <v>10.23368</v>
      </c>
      <c r="H47" s="655">
        <v>10.988200000000001</v>
      </c>
      <c r="I47" s="651">
        <v>16.574590000000001</v>
      </c>
      <c r="J47" s="655">
        <v>22.061859999999999</v>
      </c>
      <c r="K47" s="655">
        <v>18.821840000000002</v>
      </c>
      <c r="L47" s="655">
        <v>10.72235</v>
      </c>
      <c r="M47" s="655">
        <v>9.0109899999999996</v>
      </c>
      <c r="N47" s="653">
        <v>15.20754</v>
      </c>
      <c r="O47" s="141">
        <v>13.2723042992</v>
      </c>
      <c r="P47" s="646"/>
      <c r="Q47" s="117"/>
    </row>
    <row r="48" spans="1:17" x14ac:dyDescent="0.15">
      <c r="A48" s="162" t="s">
        <v>357</v>
      </c>
      <c r="B48" s="656">
        <v>8.2265700000000006</v>
      </c>
      <c r="C48" s="655">
        <v>6.2368699999999997</v>
      </c>
      <c r="D48" s="655">
        <v>11.36478</v>
      </c>
      <c r="E48" s="651">
        <v>12.590730000000001</v>
      </c>
      <c r="F48" s="651">
        <v>11.34328</v>
      </c>
      <c r="G48" s="655">
        <v>6.1240899999999998</v>
      </c>
      <c r="H48" s="655">
        <v>2.95723</v>
      </c>
      <c r="I48" s="651">
        <v>13.812150000000001</v>
      </c>
      <c r="J48" s="655">
        <v>15.25773</v>
      </c>
      <c r="K48" s="655">
        <v>15.01437</v>
      </c>
      <c r="L48" s="655">
        <v>12.302479999999999</v>
      </c>
      <c r="M48" s="655">
        <v>8.3516499999999994</v>
      </c>
      <c r="N48" s="653">
        <v>12.036239999999999</v>
      </c>
      <c r="O48" s="141">
        <v>10.658932294</v>
      </c>
      <c r="P48" s="646"/>
      <c r="Q48" s="117"/>
    </row>
    <row r="49" spans="1:17" x14ac:dyDescent="0.15">
      <c r="A49" s="162" t="s">
        <v>358</v>
      </c>
      <c r="B49" s="656">
        <v>6.5410700000000004</v>
      </c>
      <c r="C49" s="655">
        <v>6.5096400000000001</v>
      </c>
      <c r="D49" s="655">
        <v>7.5402800000000001</v>
      </c>
      <c r="E49" s="651">
        <v>9.8827499999999997</v>
      </c>
      <c r="F49" s="651">
        <v>12.53731</v>
      </c>
      <c r="G49" s="655">
        <v>3.46495</v>
      </c>
      <c r="H49" s="655">
        <v>0.61209000000000002</v>
      </c>
      <c r="I49" s="651">
        <v>11.049720000000001</v>
      </c>
      <c r="J49" s="655">
        <v>12.371130000000001</v>
      </c>
      <c r="K49" s="655">
        <v>10.8477</v>
      </c>
      <c r="L49" s="655">
        <v>8.8036100000000008</v>
      </c>
      <c r="M49" s="655">
        <v>8.3516499999999994</v>
      </c>
      <c r="N49" s="653">
        <v>8.7424999999999997</v>
      </c>
      <c r="O49" s="141">
        <v>9.4020967400999993</v>
      </c>
      <c r="P49" s="646"/>
      <c r="Q49" s="117"/>
    </row>
    <row r="50" spans="1:17" x14ac:dyDescent="0.15">
      <c r="A50" s="162" t="s">
        <v>359</v>
      </c>
      <c r="B50" s="656">
        <v>6.2042999999999999</v>
      </c>
      <c r="C50" s="655">
        <v>8.0541099999999997</v>
      </c>
      <c r="D50" s="655">
        <v>5.36043</v>
      </c>
      <c r="E50" s="651">
        <v>8.2635400000000008</v>
      </c>
      <c r="F50" s="651">
        <v>8.7562200000000008</v>
      </c>
      <c r="G50" s="655">
        <v>3.2232099999999999</v>
      </c>
      <c r="H50" s="655">
        <v>0.30973000000000001</v>
      </c>
      <c r="I50" s="651">
        <v>8.1031300000000002</v>
      </c>
      <c r="J50" s="655">
        <v>8.8659800000000004</v>
      </c>
      <c r="K50" s="655">
        <v>6.1781600000000001</v>
      </c>
      <c r="L50" s="655">
        <v>7.9006800000000004</v>
      </c>
      <c r="M50" s="655">
        <v>9.89011</v>
      </c>
      <c r="N50" s="653">
        <v>5.9752700000000001</v>
      </c>
      <c r="O50" s="141">
        <v>6.9901406890000004</v>
      </c>
      <c r="P50" s="646"/>
      <c r="Q50" s="117"/>
    </row>
    <row r="51" spans="1:17" x14ac:dyDescent="0.15">
      <c r="A51" s="162" t="s">
        <v>360</v>
      </c>
      <c r="B51" s="656">
        <v>5.9119999999999999</v>
      </c>
      <c r="C51" s="655">
        <v>8.2070799999999995</v>
      </c>
      <c r="D51" s="655">
        <v>4.3067399999999996</v>
      </c>
      <c r="E51" s="651">
        <v>11.08319</v>
      </c>
      <c r="F51" s="651">
        <v>11.940300000000001</v>
      </c>
      <c r="G51" s="655">
        <v>2.0950799999999998</v>
      </c>
      <c r="H51" s="655">
        <v>0.22123999999999999</v>
      </c>
      <c r="I51" s="651">
        <v>5.5248600000000003</v>
      </c>
      <c r="J51" s="655">
        <v>5.7732000000000001</v>
      </c>
      <c r="K51" s="655">
        <v>6.0344800000000003</v>
      </c>
      <c r="L51" s="655">
        <v>6.6591399999999998</v>
      </c>
      <c r="M51" s="655">
        <v>12.307689999999999</v>
      </c>
      <c r="N51" s="653">
        <v>4.3100300000000002</v>
      </c>
      <c r="O51" s="141">
        <v>5.1199935546999997</v>
      </c>
      <c r="P51" s="646"/>
      <c r="Q51" s="117"/>
    </row>
    <row r="52" spans="1:17" x14ac:dyDescent="0.15">
      <c r="A52" s="162" t="s">
        <v>361</v>
      </c>
      <c r="B52" s="656">
        <v>5.5760500000000004</v>
      </c>
      <c r="C52" s="655">
        <v>8.4485200000000003</v>
      </c>
      <c r="D52" s="655">
        <v>3.6739700000000002</v>
      </c>
      <c r="E52" s="651">
        <v>8.2356200000000008</v>
      </c>
      <c r="F52" s="651">
        <v>9.4527400000000004</v>
      </c>
      <c r="G52" s="655">
        <v>1.0475399999999999</v>
      </c>
      <c r="H52" s="655">
        <v>0.11799</v>
      </c>
      <c r="I52" s="651">
        <v>3.13076</v>
      </c>
      <c r="J52" s="655">
        <v>3.9175300000000002</v>
      </c>
      <c r="K52" s="655">
        <v>4.8850600000000002</v>
      </c>
      <c r="L52" s="655">
        <v>8.6907399999999999</v>
      </c>
      <c r="M52" s="655">
        <v>7.2527499999999998</v>
      </c>
      <c r="N52" s="653">
        <v>2.9019200000000001</v>
      </c>
      <c r="O52" s="141">
        <v>3.8712146389000002</v>
      </c>
      <c r="P52" s="646"/>
      <c r="Q52" s="117"/>
    </row>
    <row r="53" spans="1:17" x14ac:dyDescent="0.15">
      <c r="A53" s="162" t="s">
        <v>310</v>
      </c>
      <c r="B53" s="656">
        <v>5.1273</v>
      </c>
      <c r="C53" s="655">
        <v>8.8834800000000005</v>
      </c>
      <c r="D53" s="655">
        <v>2.4167900000000002</v>
      </c>
      <c r="E53" s="651">
        <v>4.0201000000000002</v>
      </c>
      <c r="F53" s="651">
        <v>3.9801000000000002</v>
      </c>
      <c r="G53" s="655">
        <v>0.32232</v>
      </c>
      <c r="H53" s="655">
        <v>0.14749000000000001</v>
      </c>
      <c r="I53" s="651">
        <v>1.6574599999999999</v>
      </c>
      <c r="J53" s="655">
        <v>3.0927799999999999</v>
      </c>
      <c r="K53" s="655">
        <v>3.73563</v>
      </c>
      <c r="L53" s="655">
        <v>6.2076700000000002</v>
      </c>
      <c r="M53" s="655">
        <v>5.0549499999999998</v>
      </c>
      <c r="N53" s="653">
        <v>2.1795</v>
      </c>
      <c r="O53" s="141">
        <v>3.6889332004000002</v>
      </c>
      <c r="P53" s="646"/>
      <c r="Q53" s="117"/>
    </row>
    <row r="54" spans="1:17" x14ac:dyDescent="0.15">
      <c r="A54" s="162" t="s">
        <v>298</v>
      </c>
      <c r="B54" s="656">
        <v>4.8168800000000003</v>
      </c>
      <c r="C54" s="655">
        <v>9.0180199999999999</v>
      </c>
      <c r="D54" s="655">
        <v>1.6697299999999999</v>
      </c>
      <c r="E54" s="651">
        <v>0.97711000000000003</v>
      </c>
      <c r="F54" s="651">
        <v>2.2885599999999999</v>
      </c>
      <c r="G54" s="655">
        <v>8.0579999999999999E-2</v>
      </c>
      <c r="H54" s="655">
        <v>2.9499999999999998E-2</v>
      </c>
      <c r="I54" s="654">
        <v>1.6574599999999999</v>
      </c>
      <c r="J54" s="654">
        <v>1.8556699999999999</v>
      </c>
      <c r="K54" s="655">
        <v>2.3706900000000002</v>
      </c>
      <c r="L54" s="655">
        <v>5.0790100000000002</v>
      </c>
      <c r="M54" s="654">
        <v>3.7362600000000001</v>
      </c>
      <c r="N54" s="653">
        <v>2.2284799999999998</v>
      </c>
      <c r="O54" s="141">
        <v>3.7755420606999999</v>
      </c>
      <c r="P54" s="646"/>
      <c r="Q54" s="117"/>
    </row>
    <row r="55" spans="1:17" x14ac:dyDescent="0.15">
      <c r="A55" s="162" t="s">
        <v>299</v>
      </c>
      <c r="B55" s="656">
        <v>4.2157999999999998</v>
      </c>
      <c r="C55" s="654">
        <v>8.2697500000000002</v>
      </c>
      <c r="D55" s="654">
        <v>0.99514999999999998</v>
      </c>
      <c r="E55" s="657">
        <v>0.39084000000000002</v>
      </c>
      <c r="F55" s="657">
        <v>0.59701000000000004</v>
      </c>
      <c r="G55" s="655">
        <v>0.24174000000000001</v>
      </c>
      <c r="H55" s="654">
        <v>0.11062</v>
      </c>
      <c r="I55" s="654">
        <v>0.92081000000000002</v>
      </c>
      <c r="J55" s="654">
        <v>0.61856</v>
      </c>
      <c r="K55" s="654">
        <v>1.2930999999999999</v>
      </c>
      <c r="L55" s="654">
        <v>2.0316000000000001</v>
      </c>
      <c r="M55" s="654">
        <v>0.65934000000000004</v>
      </c>
      <c r="N55" s="658">
        <v>2.3386800000000001</v>
      </c>
      <c r="O55" s="142">
        <v>2.7382498968000002</v>
      </c>
      <c r="P55" s="646"/>
      <c r="Q55" s="117"/>
    </row>
    <row r="56" spans="1:17" x14ac:dyDescent="0.15">
      <c r="A56" s="162" t="s">
        <v>300</v>
      </c>
      <c r="B56" s="656">
        <v>3.2557100000000001</v>
      </c>
      <c r="C56" s="655">
        <v>6.6331199999999999</v>
      </c>
      <c r="D56" s="655">
        <v>0.47666999999999998</v>
      </c>
      <c r="E56" s="651">
        <v>0.13958999999999999</v>
      </c>
      <c r="F56" s="651">
        <v>0.39800999999999997</v>
      </c>
      <c r="G56" s="654">
        <v>0.16116</v>
      </c>
      <c r="H56" s="654">
        <v>2.9499999999999998E-2</v>
      </c>
      <c r="I56" s="657">
        <v>0.36831999999999998</v>
      </c>
      <c r="J56" s="654">
        <v>0.82474000000000003</v>
      </c>
      <c r="K56" s="655">
        <v>0.86207</v>
      </c>
      <c r="L56" s="655">
        <v>0.67720000000000002</v>
      </c>
      <c r="M56" s="654">
        <v>0.43956000000000001</v>
      </c>
      <c r="N56" s="653">
        <v>1.75095</v>
      </c>
      <c r="O56" s="141">
        <v>1.8782037725</v>
      </c>
      <c r="P56" s="646"/>
      <c r="Q56" s="117"/>
    </row>
    <row r="57" spans="1:17" x14ac:dyDescent="0.15">
      <c r="A57" s="162" t="s">
        <v>301</v>
      </c>
      <c r="B57" s="656">
        <v>2.26681</v>
      </c>
      <c r="C57" s="655">
        <v>4.6979199999999999</v>
      </c>
      <c r="D57" s="655">
        <v>0.27875</v>
      </c>
      <c r="E57" s="654">
        <v>2.792E-2</v>
      </c>
      <c r="F57" s="654">
        <v>0</v>
      </c>
      <c r="G57" s="654">
        <v>0</v>
      </c>
      <c r="H57" s="654">
        <v>7.3699999999999998E-3</v>
      </c>
      <c r="I57" s="654">
        <v>0</v>
      </c>
      <c r="J57" s="654">
        <v>0</v>
      </c>
      <c r="K57" s="655">
        <v>0.35920000000000002</v>
      </c>
      <c r="L57" s="655">
        <v>0.45146999999999998</v>
      </c>
      <c r="M57" s="654">
        <v>0</v>
      </c>
      <c r="N57" s="653">
        <v>1.13873</v>
      </c>
      <c r="O57" s="141">
        <v>1.4119258386</v>
      </c>
      <c r="P57" s="646"/>
      <c r="Q57" s="117"/>
    </row>
    <row r="58" spans="1:17" x14ac:dyDescent="0.15">
      <c r="A58" s="162" t="s">
        <v>302</v>
      </c>
      <c r="B58" s="656">
        <v>1.6821999999999999</v>
      </c>
      <c r="C58" s="655">
        <v>3.3948900000000002</v>
      </c>
      <c r="D58" s="655">
        <v>0.30663000000000001</v>
      </c>
      <c r="E58" s="654">
        <v>2.792E-2</v>
      </c>
      <c r="F58" s="654">
        <v>0</v>
      </c>
      <c r="G58" s="654">
        <v>8.0579999999999999E-2</v>
      </c>
      <c r="H58" s="654">
        <v>1.4749999999999999E-2</v>
      </c>
      <c r="I58" s="654">
        <v>0.18415999999999999</v>
      </c>
      <c r="J58" s="654">
        <v>0.20619000000000001</v>
      </c>
      <c r="K58" s="655">
        <v>0.50287000000000004</v>
      </c>
      <c r="L58" s="654">
        <v>0.11287</v>
      </c>
      <c r="M58" s="654">
        <v>0</v>
      </c>
      <c r="N58" s="653">
        <v>0.94281999999999999</v>
      </c>
      <c r="O58" s="141">
        <v>1.0503842009</v>
      </c>
      <c r="P58" s="646"/>
      <c r="Q58" s="117"/>
    </row>
    <row r="59" spans="1:17" x14ac:dyDescent="0.15">
      <c r="A59" s="162" t="s">
        <v>264</v>
      </c>
      <c r="B59" s="652"/>
      <c r="C59" s="651"/>
      <c r="D59" s="651"/>
      <c r="E59" s="651"/>
      <c r="F59" s="651"/>
      <c r="G59" s="651"/>
      <c r="H59" s="651"/>
      <c r="I59" s="651"/>
      <c r="J59" s="651"/>
      <c r="K59" s="651"/>
      <c r="L59" s="651"/>
      <c r="M59" s="651"/>
      <c r="N59" s="650"/>
      <c r="O59" s="143"/>
      <c r="P59" s="646"/>
      <c r="Q59" s="117"/>
    </row>
    <row r="60" spans="1:17" x14ac:dyDescent="0.15">
      <c r="A60" s="163" t="s">
        <v>362</v>
      </c>
      <c r="B60" s="649">
        <v>16.237400000000001</v>
      </c>
      <c r="C60" s="648">
        <v>32.013710000000003</v>
      </c>
      <c r="D60" s="648">
        <v>3.7269299999999999</v>
      </c>
      <c r="E60" s="648">
        <v>1.5633699999999999</v>
      </c>
      <c r="F60" s="648">
        <v>3.2835800000000002</v>
      </c>
      <c r="G60" s="648">
        <v>0.56406000000000001</v>
      </c>
      <c r="H60" s="648">
        <v>0.19173999999999999</v>
      </c>
      <c r="I60" s="648">
        <v>3.13076</v>
      </c>
      <c r="J60" s="648">
        <v>3.50515</v>
      </c>
      <c r="K60" s="648">
        <v>5.3879299999999999</v>
      </c>
      <c r="L60" s="648">
        <v>8.3521400000000003</v>
      </c>
      <c r="M60" s="648">
        <v>4.8351600000000001</v>
      </c>
      <c r="N60" s="647">
        <v>8.3996600000000008</v>
      </c>
      <c r="O60" s="144">
        <v>10778</v>
      </c>
      <c r="P60" s="646"/>
      <c r="Q60" s="117"/>
    </row>
    <row r="61" spans="1:17" x14ac:dyDescent="0.15">
      <c r="A61" s="104" t="s">
        <v>364</v>
      </c>
      <c r="B61" s="145"/>
      <c r="C61" s="145"/>
      <c r="D61" s="145"/>
      <c r="E61" s="145"/>
      <c r="F61" s="145"/>
      <c r="G61" s="145"/>
      <c r="H61" s="145"/>
      <c r="I61" s="145"/>
      <c r="J61" s="145"/>
      <c r="K61" s="145"/>
      <c r="L61" s="145"/>
      <c r="M61" s="145"/>
      <c r="N61" s="145"/>
      <c r="O61" s="145"/>
      <c r="P61" s="646"/>
      <c r="Q61" s="117"/>
    </row>
    <row r="62" spans="1:17" x14ac:dyDescent="0.15">
      <c r="A62" s="7" t="s">
        <v>365</v>
      </c>
    </row>
    <row r="63" spans="1:17" x14ac:dyDescent="0.15">
      <c r="A63" s="7" t="s">
        <v>261</v>
      </c>
    </row>
    <row r="64" spans="1:17" x14ac:dyDescent="0.15">
      <c r="B64" s="146"/>
      <c r="C64" s="146"/>
      <c r="D64" s="146"/>
      <c r="E64" s="146"/>
      <c r="F64" s="146"/>
      <c r="G64" s="146"/>
      <c r="H64" s="146"/>
      <c r="I64" s="146"/>
      <c r="J64" s="146"/>
      <c r="K64" s="146"/>
      <c r="L64" s="146"/>
      <c r="M64" s="146"/>
      <c r="N64" s="146"/>
    </row>
  </sheetData>
  <mergeCells count="8">
    <mergeCell ref="A1:B1"/>
    <mergeCell ref="A9:A10"/>
    <mergeCell ref="B9:B10"/>
    <mergeCell ref="B2:N2"/>
    <mergeCell ref="A3:N3"/>
    <mergeCell ref="A4:N4"/>
    <mergeCell ref="A6:N6"/>
    <mergeCell ref="A5:O5"/>
  </mergeCells>
  <phoneticPr fontId="2"/>
  <hyperlinks>
    <hyperlink ref="A1:B1" location="目次!A1" display="＜目次に戻る"/>
  </hyperlinks>
  <printOptions horizontalCentered="1"/>
  <pageMargins left="0.39370078740157483" right="0.39370078740157483" top="0.51181102362204722" bottom="0.39370078740157483"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0"/>
  <sheetViews>
    <sheetView zoomScaleNormal="100" workbookViewId="0">
      <pane xSplit="1" ySplit="5" topLeftCell="B6" activePane="bottomRight" state="frozen"/>
      <selection sqref="A1:B1"/>
      <selection pane="topRight" sqref="A1:B1"/>
      <selection pane="bottomLeft" sqref="A1:B1"/>
      <selection pane="bottomRight" sqref="A1:B1"/>
    </sheetView>
  </sheetViews>
  <sheetFormatPr defaultColWidth="8.625" defaultRowHeight="13.5" x14ac:dyDescent="0.15"/>
  <cols>
    <col min="1" max="1" width="6.625" style="6" customWidth="1"/>
    <col min="2" max="2" width="7.625" style="6" customWidth="1"/>
    <col min="3" max="3" width="8.25" style="6" customWidth="1"/>
    <col min="4" max="9" width="7.625" style="6" customWidth="1"/>
    <col min="10" max="14" width="7.375" style="6" customWidth="1"/>
    <col min="15" max="15" width="1.5" style="6" customWidth="1"/>
    <col min="16" max="16384" width="8.625" style="6"/>
  </cols>
  <sheetData>
    <row r="1" spans="1:14" s="168" customFormat="1" ht="18" customHeight="1" x14ac:dyDescent="0.15">
      <c r="A1" s="731" t="s">
        <v>594</v>
      </c>
      <c r="B1" s="732"/>
    </row>
    <row r="2" spans="1:14" ht="17.25" x14ac:dyDescent="0.15">
      <c r="A2" s="432" t="s">
        <v>366</v>
      </c>
      <c r="B2" s="757"/>
      <c r="C2" s="757"/>
      <c r="D2" s="757"/>
      <c r="E2" s="757"/>
      <c r="F2" s="757"/>
      <c r="G2" s="757"/>
      <c r="H2" s="757"/>
      <c r="I2" s="757"/>
      <c r="J2" s="757"/>
      <c r="K2" s="757"/>
      <c r="L2" s="757"/>
      <c r="M2" s="757"/>
      <c r="N2" s="757"/>
    </row>
    <row r="3" spans="1:14" ht="20.25" customHeight="1" x14ac:dyDescent="0.15">
      <c r="A3" s="757" t="s">
        <v>592</v>
      </c>
      <c r="B3" s="880"/>
      <c r="C3" s="880"/>
      <c r="D3" s="880"/>
      <c r="E3" s="880"/>
      <c r="F3" s="880"/>
      <c r="G3" s="880"/>
      <c r="H3" s="880"/>
      <c r="I3" s="880"/>
      <c r="J3" s="880"/>
      <c r="K3" s="880"/>
      <c r="L3" s="880"/>
      <c r="M3" s="880"/>
      <c r="N3" s="880"/>
    </row>
    <row r="4" spans="1:14" ht="6" customHeight="1" x14ac:dyDescent="0.15">
      <c r="A4" s="4"/>
      <c r="B4" s="757"/>
      <c r="C4" s="757"/>
      <c r="D4" s="757"/>
      <c r="E4" s="757"/>
      <c r="F4" s="757"/>
      <c r="G4" s="757"/>
      <c r="H4" s="757"/>
      <c r="I4" s="757"/>
      <c r="J4" s="757"/>
      <c r="K4" s="757"/>
      <c r="L4" s="757"/>
      <c r="M4" s="757"/>
      <c r="N4" s="757"/>
    </row>
    <row r="5" spans="1:14" ht="11.25" customHeight="1" x14ac:dyDescent="0.15">
      <c r="A5" s="759" t="s">
        <v>563</v>
      </c>
      <c r="B5" s="759"/>
      <c r="C5" s="759"/>
      <c r="D5" s="759"/>
      <c r="E5" s="759"/>
      <c r="F5" s="759"/>
      <c r="G5" s="759"/>
      <c r="H5" s="759"/>
      <c r="I5" s="759"/>
      <c r="J5" s="759"/>
      <c r="K5" s="759"/>
      <c r="L5" s="759"/>
      <c r="M5" s="759"/>
      <c r="N5" s="759"/>
    </row>
    <row r="6" spans="1:14" ht="6" customHeight="1" x14ac:dyDescent="0.15">
      <c r="A6" s="153"/>
      <c r="B6" s="757"/>
      <c r="C6" s="757"/>
      <c r="D6" s="757"/>
      <c r="E6" s="757"/>
      <c r="F6" s="757"/>
      <c r="G6" s="757"/>
      <c r="H6" s="757"/>
      <c r="I6" s="757"/>
      <c r="J6" s="757"/>
      <c r="K6" s="757"/>
      <c r="L6" s="757"/>
      <c r="M6" s="757"/>
      <c r="N6" s="757"/>
    </row>
    <row r="7" spans="1:14" ht="17.25" x14ac:dyDescent="0.15">
      <c r="A7" s="717" t="s">
        <v>578</v>
      </c>
      <c r="B7" s="152"/>
      <c r="C7" s="152"/>
      <c r="D7" s="152"/>
      <c r="E7" s="152"/>
      <c r="F7" s="152"/>
      <c r="G7" s="152"/>
      <c r="H7" s="152"/>
      <c r="I7" s="152"/>
      <c r="J7" s="152"/>
      <c r="K7" s="152"/>
      <c r="L7" s="152"/>
      <c r="M7" s="152"/>
      <c r="N7" s="152"/>
    </row>
    <row r="8" spans="1:14" ht="1.5" customHeight="1" x14ac:dyDescent="0.15">
      <c r="A8" s="153"/>
      <c r="B8" s="152"/>
      <c r="C8" s="152"/>
      <c r="D8" s="152"/>
      <c r="E8" s="152"/>
      <c r="F8" s="152"/>
      <c r="G8" s="152"/>
      <c r="H8" s="152"/>
      <c r="I8" s="152"/>
      <c r="J8" s="152"/>
      <c r="K8" s="152"/>
      <c r="L8" s="152"/>
      <c r="M8" s="152"/>
      <c r="N8" s="152"/>
    </row>
    <row r="9" spans="1:14" ht="16.5" customHeight="1" x14ac:dyDescent="0.15">
      <c r="A9" s="709" t="s">
        <v>573</v>
      </c>
      <c r="B9" s="152"/>
      <c r="C9" s="152"/>
      <c r="D9" s="152"/>
      <c r="E9" s="152"/>
      <c r="F9" s="152"/>
      <c r="G9" s="152"/>
      <c r="H9" s="152"/>
      <c r="I9" s="152"/>
      <c r="J9" s="152"/>
      <c r="K9" s="152"/>
      <c r="L9" s="152"/>
      <c r="M9" s="152"/>
      <c r="N9" s="152"/>
    </row>
    <row r="10" spans="1:14" ht="21" x14ac:dyDescent="0.15">
      <c r="A10" s="721"/>
      <c r="B10" s="158" t="s">
        <v>34</v>
      </c>
      <c r="C10" s="93" t="s">
        <v>571</v>
      </c>
      <c r="D10" s="159" t="s">
        <v>339</v>
      </c>
      <c r="E10" s="696" t="s">
        <v>340</v>
      </c>
      <c r="F10" s="158" t="s">
        <v>341</v>
      </c>
      <c r="G10" s="695" t="s">
        <v>570</v>
      </c>
      <c r="H10" s="158" t="s">
        <v>343</v>
      </c>
      <c r="I10" s="158" t="s">
        <v>344</v>
      </c>
      <c r="J10" s="158" t="s">
        <v>345</v>
      </c>
      <c r="K10" s="158" t="s">
        <v>346</v>
      </c>
      <c r="L10" s="158" t="s">
        <v>347</v>
      </c>
      <c r="M10" s="158" t="s">
        <v>348</v>
      </c>
      <c r="N10" s="166" t="s">
        <v>349</v>
      </c>
    </row>
    <row r="11" spans="1:14" ht="13.5" customHeight="1" x14ac:dyDescent="0.15">
      <c r="A11" s="147" t="s">
        <v>34</v>
      </c>
      <c r="B11" s="682">
        <v>121586</v>
      </c>
      <c r="C11" s="682">
        <v>54304</v>
      </c>
      <c r="D11" s="682">
        <v>35897</v>
      </c>
      <c r="E11" s="683">
        <v>3583</v>
      </c>
      <c r="F11" s="683">
        <v>1006</v>
      </c>
      <c r="G11" s="682">
        <v>1241</v>
      </c>
      <c r="H11" s="682">
        <v>13575</v>
      </c>
      <c r="I11" s="683">
        <v>544</v>
      </c>
      <c r="J11" s="682">
        <v>485</v>
      </c>
      <c r="K11" s="682">
        <v>1392</v>
      </c>
      <c r="L11" s="682">
        <v>886</v>
      </c>
      <c r="M11" s="682">
        <v>456</v>
      </c>
      <c r="N11" s="681">
        <v>8217</v>
      </c>
    </row>
    <row r="12" spans="1:14" ht="5.0999999999999996" customHeight="1" x14ac:dyDescent="0.15">
      <c r="A12" s="148"/>
      <c r="B12" s="679"/>
      <c r="C12" s="679"/>
      <c r="D12" s="679"/>
      <c r="E12" s="680"/>
      <c r="F12" s="680"/>
      <c r="G12" s="679"/>
      <c r="H12" s="679"/>
      <c r="I12" s="680"/>
      <c r="J12" s="679"/>
      <c r="K12" s="679"/>
      <c r="L12" s="679"/>
      <c r="M12" s="679"/>
      <c r="N12" s="678"/>
    </row>
    <row r="13" spans="1:14" x14ac:dyDescent="0.15">
      <c r="A13" s="149" t="s">
        <v>238</v>
      </c>
      <c r="B13" s="679">
        <v>4888</v>
      </c>
      <c r="C13" s="679">
        <v>1585</v>
      </c>
      <c r="D13" s="679">
        <v>1979</v>
      </c>
      <c r="E13" s="680">
        <v>117</v>
      </c>
      <c r="F13" s="680">
        <v>104</v>
      </c>
      <c r="G13" s="679">
        <v>64</v>
      </c>
      <c r="H13" s="679">
        <v>224</v>
      </c>
      <c r="I13" s="680">
        <v>74</v>
      </c>
      <c r="J13" s="679">
        <v>37</v>
      </c>
      <c r="K13" s="679">
        <v>155</v>
      </c>
      <c r="L13" s="679">
        <v>32</v>
      </c>
      <c r="M13" s="679">
        <v>13</v>
      </c>
      <c r="N13" s="678">
        <v>504</v>
      </c>
    </row>
    <row r="14" spans="1:14" x14ac:dyDescent="0.15">
      <c r="A14" s="149" t="s">
        <v>239</v>
      </c>
      <c r="B14" s="679">
        <v>2924</v>
      </c>
      <c r="C14" s="679">
        <v>1010</v>
      </c>
      <c r="D14" s="679">
        <v>1006</v>
      </c>
      <c r="E14" s="680">
        <v>88</v>
      </c>
      <c r="F14" s="680">
        <v>42</v>
      </c>
      <c r="G14" s="679">
        <v>85</v>
      </c>
      <c r="H14" s="679">
        <v>350</v>
      </c>
      <c r="I14" s="680">
        <v>12</v>
      </c>
      <c r="J14" s="677">
        <v>13</v>
      </c>
      <c r="K14" s="679">
        <v>54</v>
      </c>
      <c r="L14" s="679">
        <v>26</v>
      </c>
      <c r="M14" s="679">
        <v>3</v>
      </c>
      <c r="N14" s="678">
        <v>235</v>
      </c>
    </row>
    <row r="15" spans="1:14" x14ac:dyDescent="0.15">
      <c r="A15" s="149" t="s">
        <v>240</v>
      </c>
      <c r="B15" s="679">
        <v>1438</v>
      </c>
      <c r="C15" s="679">
        <v>549</v>
      </c>
      <c r="D15" s="679">
        <v>496</v>
      </c>
      <c r="E15" s="680">
        <v>60</v>
      </c>
      <c r="F15" s="680">
        <v>28</v>
      </c>
      <c r="G15" s="679">
        <v>4</v>
      </c>
      <c r="H15" s="679">
        <v>47</v>
      </c>
      <c r="I15" s="680">
        <v>28</v>
      </c>
      <c r="J15" s="677">
        <v>11</v>
      </c>
      <c r="K15" s="679">
        <v>58</v>
      </c>
      <c r="L15" s="679">
        <v>7</v>
      </c>
      <c r="M15" s="679">
        <v>12</v>
      </c>
      <c r="N15" s="678">
        <v>138</v>
      </c>
    </row>
    <row r="16" spans="1:14" x14ac:dyDescent="0.15">
      <c r="A16" s="149" t="s">
        <v>241</v>
      </c>
      <c r="B16" s="679">
        <v>1759</v>
      </c>
      <c r="C16" s="679">
        <v>545</v>
      </c>
      <c r="D16" s="679">
        <v>486</v>
      </c>
      <c r="E16" s="680">
        <v>102</v>
      </c>
      <c r="F16" s="680">
        <v>16</v>
      </c>
      <c r="G16" s="679">
        <v>11</v>
      </c>
      <c r="H16" s="679">
        <v>405</v>
      </c>
      <c r="I16" s="674">
        <v>27</v>
      </c>
      <c r="J16" s="677">
        <v>7</v>
      </c>
      <c r="K16" s="679">
        <v>25</v>
      </c>
      <c r="L16" s="679">
        <v>11</v>
      </c>
      <c r="M16" s="679">
        <v>11</v>
      </c>
      <c r="N16" s="678">
        <v>113</v>
      </c>
    </row>
    <row r="17" spans="1:14" x14ac:dyDescent="0.15">
      <c r="A17" s="149" t="s">
        <v>242</v>
      </c>
      <c r="B17" s="679">
        <v>7294</v>
      </c>
      <c r="C17" s="679">
        <v>2216</v>
      </c>
      <c r="D17" s="679">
        <v>3234</v>
      </c>
      <c r="E17" s="680">
        <v>438</v>
      </c>
      <c r="F17" s="680">
        <v>135</v>
      </c>
      <c r="G17" s="679">
        <v>95</v>
      </c>
      <c r="H17" s="679">
        <v>306</v>
      </c>
      <c r="I17" s="680">
        <v>69</v>
      </c>
      <c r="J17" s="679">
        <v>37</v>
      </c>
      <c r="K17" s="679">
        <v>99</v>
      </c>
      <c r="L17" s="679">
        <v>59</v>
      </c>
      <c r="M17" s="679">
        <v>14</v>
      </c>
      <c r="N17" s="678">
        <v>592</v>
      </c>
    </row>
    <row r="18" spans="1:14" x14ac:dyDescent="0.15">
      <c r="A18" s="149" t="s">
        <v>243</v>
      </c>
      <c r="B18" s="679">
        <v>3979</v>
      </c>
      <c r="C18" s="679">
        <v>1033</v>
      </c>
      <c r="D18" s="679">
        <v>1840</v>
      </c>
      <c r="E18" s="680">
        <v>59</v>
      </c>
      <c r="F18" s="680">
        <v>55</v>
      </c>
      <c r="G18" s="679">
        <v>39</v>
      </c>
      <c r="H18" s="679">
        <v>271</v>
      </c>
      <c r="I18" s="680">
        <v>27</v>
      </c>
      <c r="J18" s="679">
        <v>35</v>
      </c>
      <c r="K18" s="679">
        <v>100</v>
      </c>
      <c r="L18" s="679">
        <v>16</v>
      </c>
      <c r="M18" s="679">
        <v>11</v>
      </c>
      <c r="N18" s="678">
        <v>493</v>
      </c>
    </row>
    <row r="19" spans="1:14" x14ac:dyDescent="0.15">
      <c r="A19" s="149" t="s">
        <v>244</v>
      </c>
      <c r="B19" s="679">
        <v>2524</v>
      </c>
      <c r="C19" s="679">
        <v>584</v>
      </c>
      <c r="D19" s="679">
        <v>941</v>
      </c>
      <c r="E19" s="680">
        <v>157</v>
      </c>
      <c r="F19" s="680">
        <v>18</v>
      </c>
      <c r="G19" s="679">
        <v>24</v>
      </c>
      <c r="H19" s="679">
        <v>301</v>
      </c>
      <c r="I19" s="674">
        <v>24</v>
      </c>
      <c r="J19" s="679">
        <v>38</v>
      </c>
      <c r="K19" s="679">
        <v>101</v>
      </c>
      <c r="L19" s="679">
        <v>13</v>
      </c>
      <c r="M19" s="679">
        <v>4</v>
      </c>
      <c r="N19" s="678">
        <v>319</v>
      </c>
    </row>
    <row r="20" spans="1:14" x14ac:dyDescent="0.15">
      <c r="A20" s="149" t="s">
        <v>245</v>
      </c>
      <c r="B20" s="679">
        <v>1391</v>
      </c>
      <c r="C20" s="679">
        <v>425</v>
      </c>
      <c r="D20" s="679">
        <v>354</v>
      </c>
      <c r="E20" s="680">
        <v>75</v>
      </c>
      <c r="F20" s="680">
        <v>19</v>
      </c>
      <c r="G20" s="679">
        <v>4</v>
      </c>
      <c r="H20" s="679">
        <v>298</v>
      </c>
      <c r="I20" s="680">
        <v>3</v>
      </c>
      <c r="J20" s="679">
        <v>3</v>
      </c>
      <c r="K20" s="679">
        <v>4</v>
      </c>
      <c r="L20" s="679">
        <v>40</v>
      </c>
      <c r="M20" s="679">
        <v>8</v>
      </c>
      <c r="N20" s="678">
        <v>158</v>
      </c>
    </row>
    <row r="21" spans="1:14" x14ac:dyDescent="0.15">
      <c r="A21" s="149" t="s">
        <v>246</v>
      </c>
      <c r="B21" s="679">
        <v>4239</v>
      </c>
      <c r="C21" s="679">
        <v>2098</v>
      </c>
      <c r="D21" s="679">
        <v>1456</v>
      </c>
      <c r="E21" s="680">
        <v>48</v>
      </c>
      <c r="F21" s="680">
        <v>14</v>
      </c>
      <c r="G21" s="679">
        <v>20</v>
      </c>
      <c r="H21" s="679">
        <v>235</v>
      </c>
      <c r="I21" s="680">
        <v>16</v>
      </c>
      <c r="J21" s="679">
        <v>26</v>
      </c>
      <c r="K21" s="679">
        <v>65</v>
      </c>
      <c r="L21" s="679">
        <v>19</v>
      </c>
      <c r="M21" s="679">
        <v>7</v>
      </c>
      <c r="N21" s="678">
        <v>235</v>
      </c>
    </row>
    <row r="22" spans="1:14" x14ac:dyDescent="0.15">
      <c r="A22" s="149" t="s">
        <v>247</v>
      </c>
      <c r="B22" s="679">
        <v>8858</v>
      </c>
      <c r="C22" s="679">
        <v>1848</v>
      </c>
      <c r="D22" s="679">
        <v>4205</v>
      </c>
      <c r="E22" s="680">
        <v>241</v>
      </c>
      <c r="F22" s="680">
        <v>74</v>
      </c>
      <c r="G22" s="679">
        <v>106</v>
      </c>
      <c r="H22" s="679">
        <v>1528</v>
      </c>
      <c r="I22" s="680">
        <v>39</v>
      </c>
      <c r="J22" s="679">
        <v>54</v>
      </c>
      <c r="K22" s="679">
        <v>138</v>
      </c>
      <c r="L22" s="679">
        <v>51</v>
      </c>
      <c r="M22" s="679">
        <v>11</v>
      </c>
      <c r="N22" s="678">
        <v>563</v>
      </c>
    </row>
    <row r="23" spans="1:14" x14ac:dyDescent="0.15">
      <c r="A23" s="149" t="s">
        <v>248</v>
      </c>
      <c r="B23" s="679">
        <v>3594</v>
      </c>
      <c r="C23" s="679">
        <v>1182</v>
      </c>
      <c r="D23" s="679">
        <v>654</v>
      </c>
      <c r="E23" s="680">
        <v>220</v>
      </c>
      <c r="F23" s="680">
        <v>16</v>
      </c>
      <c r="G23" s="679">
        <v>40</v>
      </c>
      <c r="H23" s="679">
        <v>728</v>
      </c>
      <c r="I23" s="680">
        <v>14</v>
      </c>
      <c r="J23" s="679">
        <v>13</v>
      </c>
      <c r="K23" s="679">
        <v>17</v>
      </c>
      <c r="L23" s="679">
        <v>192</v>
      </c>
      <c r="M23" s="679">
        <v>141</v>
      </c>
      <c r="N23" s="678">
        <v>377</v>
      </c>
    </row>
    <row r="24" spans="1:14" x14ac:dyDescent="0.15">
      <c r="A24" s="149" t="s">
        <v>249</v>
      </c>
      <c r="B24" s="679">
        <v>6484</v>
      </c>
      <c r="C24" s="679">
        <v>1921</v>
      </c>
      <c r="D24" s="679">
        <v>2362</v>
      </c>
      <c r="E24" s="680">
        <v>266</v>
      </c>
      <c r="F24" s="680">
        <v>63</v>
      </c>
      <c r="G24" s="679">
        <v>85</v>
      </c>
      <c r="H24" s="679">
        <v>957</v>
      </c>
      <c r="I24" s="680">
        <v>70</v>
      </c>
      <c r="J24" s="679">
        <v>47</v>
      </c>
      <c r="K24" s="679">
        <v>85</v>
      </c>
      <c r="L24" s="679">
        <v>27</v>
      </c>
      <c r="M24" s="679">
        <v>35</v>
      </c>
      <c r="N24" s="678">
        <v>566</v>
      </c>
    </row>
    <row r="25" spans="1:14" x14ac:dyDescent="0.15">
      <c r="A25" s="149" t="s">
        <v>250</v>
      </c>
      <c r="B25" s="679">
        <v>6233</v>
      </c>
      <c r="C25" s="679">
        <v>2077</v>
      </c>
      <c r="D25" s="679">
        <v>2373</v>
      </c>
      <c r="E25" s="680">
        <v>203</v>
      </c>
      <c r="F25" s="680">
        <v>62</v>
      </c>
      <c r="G25" s="679">
        <v>72</v>
      </c>
      <c r="H25" s="679">
        <v>785</v>
      </c>
      <c r="I25" s="680">
        <v>23</v>
      </c>
      <c r="J25" s="679">
        <v>18</v>
      </c>
      <c r="K25" s="679">
        <v>59</v>
      </c>
      <c r="L25" s="679">
        <v>25</v>
      </c>
      <c r="M25" s="679">
        <v>11</v>
      </c>
      <c r="N25" s="678">
        <v>525</v>
      </c>
    </row>
    <row r="26" spans="1:14" x14ac:dyDescent="0.15">
      <c r="A26" s="149" t="s">
        <v>251</v>
      </c>
      <c r="B26" s="679">
        <v>6123</v>
      </c>
      <c r="C26" s="679">
        <v>4165</v>
      </c>
      <c r="D26" s="679">
        <v>1055</v>
      </c>
      <c r="E26" s="680">
        <v>89</v>
      </c>
      <c r="F26" s="680">
        <v>15</v>
      </c>
      <c r="G26" s="679">
        <v>35</v>
      </c>
      <c r="H26" s="679">
        <v>418</v>
      </c>
      <c r="I26" s="677">
        <v>15</v>
      </c>
      <c r="J26" s="677">
        <v>18</v>
      </c>
      <c r="K26" s="679">
        <v>42</v>
      </c>
      <c r="L26" s="679">
        <v>18</v>
      </c>
      <c r="M26" s="677">
        <v>13</v>
      </c>
      <c r="N26" s="678">
        <v>240</v>
      </c>
    </row>
    <row r="27" spans="1:14" x14ac:dyDescent="0.15">
      <c r="A27" s="149" t="s">
        <v>252</v>
      </c>
      <c r="B27" s="679">
        <v>23657</v>
      </c>
      <c r="C27" s="679">
        <v>18056</v>
      </c>
      <c r="D27" s="679">
        <v>2488</v>
      </c>
      <c r="E27" s="680">
        <v>154</v>
      </c>
      <c r="F27" s="680">
        <v>35</v>
      </c>
      <c r="G27" s="679">
        <v>50</v>
      </c>
      <c r="H27" s="679">
        <v>1939</v>
      </c>
      <c r="I27" s="680">
        <v>14</v>
      </c>
      <c r="J27" s="679">
        <v>16</v>
      </c>
      <c r="K27" s="679">
        <v>70</v>
      </c>
      <c r="L27" s="679">
        <v>25</v>
      </c>
      <c r="M27" s="679">
        <v>15</v>
      </c>
      <c r="N27" s="678">
        <v>795</v>
      </c>
    </row>
    <row r="28" spans="1:14" x14ac:dyDescent="0.15">
      <c r="A28" s="149" t="s">
        <v>253</v>
      </c>
      <c r="B28" s="679">
        <v>2043</v>
      </c>
      <c r="C28" s="679">
        <v>926</v>
      </c>
      <c r="D28" s="679">
        <v>388</v>
      </c>
      <c r="E28" s="680">
        <v>60</v>
      </c>
      <c r="F28" s="680">
        <v>57</v>
      </c>
      <c r="G28" s="679">
        <v>42</v>
      </c>
      <c r="H28" s="679">
        <v>294</v>
      </c>
      <c r="I28" s="680">
        <v>10</v>
      </c>
      <c r="J28" s="679">
        <v>10</v>
      </c>
      <c r="K28" s="679">
        <v>25</v>
      </c>
      <c r="L28" s="679">
        <v>58</v>
      </c>
      <c r="M28" s="679">
        <v>2</v>
      </c>
      <c r="N28" s="678">
        <v>171</v>
      </c>
    </row>
    <row r="29" spans="1:14" x14ac:dyDescent="0.15">
      <c r="A29" s="149" t="s">
        <v>254</v>
      </c>
      <c r="B29" s="679">
        <v>4699</v>
      </c>
      <c r="C29" s="679">
        <v>2066</v>
      </c>
      <c r="D29" s="679">
        <v>1570</v>
      </c>
      <c r="E29" s="680">
        <v>170</v>
      </c>
      <c r="F29" s="680">
        <v>42</v>
      </c>
      <c r="G29" s="679">
        <v>109</v>
      </c>
      <c r="H29" s="679">
        <v>298</v>
      </c>
      <c r="I29" s="680">
        <v>24</v>
      </c>
      <c r="J29" s="679">
        <v>28</v>
      </c>
      <c r="K29" s="679">
        <v>62</v>
      </c>
      <c r="L29" s="679">
        <v>28</v>
      </c>
      <c r="M29" s="679">
        <v>4</v>
      </c>
      <c r="N29" s="678">
        <v>298</v>
      </c>
    </row>
    <row r="30" spans="1:14" x14ac:dyDescent="0.15">
      <c r="A30" s="149" t="s">
        <v>255</v>
      </c>
      <c r="B30" s="679">
        <v>1879</v>
      </c>
      <c r="C30" s="679">
        <v>949</v>
      </c>
      <c r="D30" s="679">
        <v>515</v>
      </c>
      <c r="E30" s="680">
        <v>56</v>
      </c>
      <c r="F30" s="680">
        <v>21</v>
      </c>
      <c r="G30" s="679">
        <v>24</v>
      </c>
      <c r="H30" s="679">
        <v>143</v>
      </c>
      <c r="I30" s="677">
        <v>2</v>
      </c>
      <c r="J30" s="677">
        <v>7</v>
      </c>
      <c r="K30" s="679">
        <v>21</v>
      </c>
      <c r="L30" s="679">
        <v>9</v>
      </c>
      <c r="M30" s="677">
        <v>2</v>
      </c>
      <c r="N30" s="678">
        <v>130</v>
      </c>
    </row>
    <row r="31" spans="1:14" x14ac:dyDescent="0.15">
      <c r="A31" s="149" t="s">
        <v>256</v>
      </c>
      <c r="B31" s="679">
        <v>2838</v>
      </c>
      <c r="C31" s="677">
        <v>1044</v>
      </c>
      <c r="D31" s="677">
        <v>1056</v>
      </c>
      <c r="E31" s="674">
        <v>39</v>
      </c>
      <c r="F31" s="674">
        <v>21</v>
      </c>
      <c r="G31" s="679">
        <v>25</v>
      </c>
      <c r="H31" s="677">
        <v>327</v>
      </c>
      <c r="I31" s="677">
        <v>5</v>
      </c>
      <c r="J31" s="677">
        <v>21</v>
      </c>
      <c r="K31" s="677">
        <v>56</v>
      </c>
      <c r="L31" s="677">
        <v>10</v>
      </c>
      <c r="M31" s="677">
        <v>3</v>
      </c>
      <c r="N31" s="706">
        <v>231</v>
      </c>
    </row>
    <row r="32" spans="1:14" x14ac:dyDescent="0.15">
      <c r="A32" s="149" t="s">
        <v>257</v>
      </c>
      <c r="B32" s="679">
        <v>3669</v>
      </c>
      <c r="C32" s="679">
        <v>1056</v>
      </c>
      <c r="D32" s="679">
        <v>1242</v>
      </c>
      <c r="E32" s="680">
        <v>201</v>
      </c>
      <c r="F32" s="680">
        <v>32</v>
      </c>
      <c r="G32" s="677">
        <v>131</v>
      </c>
      <c r="H32" s="677">
        <v>560</v>
      </c>
      <c r="I32" s="674">
        <v>7</v>
      </c>
      <c r="J32" s="677">
        <v>4</v>
      </c>
      <c r="K32" s="679">
        <v>24</v>
      </c>
      <c r="L32" s="679">
        <v>77</v>
      </c>
      <c r="M32" s="677">
        <v>38</v>
      </c>
      <c r="N32" s="678">
        <v>297</v>
      </c>
    </row>
    <row r="33" spans="1:14" x14ac:dyDescent="0.15">
      <c r="A33" s="149" t="s">
        <v>258</v>
      </c>
      <c r="B33" s="679">
        <v>3380</v>
      </c>
      <c r="C33" s="679">
        <v>1348</v>
      </c>
      <c r="D33" s="679">
        <v>1147</v>
      </c>
      <c r="E33" s="677">
        <v>114</v>
      </c>
      <c r="F33" s="677">
        <v>28</v>
      </c>
      <c r="G33" s="677">
        <v>37</v>
      </c>
      <c r="H33" s="677">
        <v>270</v>
      </c>
      <c r="I33" s="677">
        <v>13</v>
      </c>
      <c r="J33" s="677">
        <v>10</v>
      </c>
      <c r="K33" s="679">
        <v>44</v>
      </c>
      <c r="L33" s="679">
        <v>32</v>
      </c>
      <c r="M33" s="677">
        <v>17</v>
      </c>
      <c r="N33" s="678">
        <v>320</v>
      </c>
    </row>
    <row r="34" spans="1:14" x14ac:dyDescent="0.15">
      <c r="A34" s="149" t="s">
        <v>259</v>
      </c>
      <c r="B34" s="679">
        <v>3015</v>
      </c>
      <c r="C34" s="679">
        <v>1331</v>
      </c>
      <c r="D34" s="679">
        <v>996</v>
      </c>
      <c r="E34" s="677">
        <v>119</v>
      </c>
      <c r="F34" s="677">
        <v>28</v>
      </c>
      <c r="G34" s="677">
        <v>23</v>
      </c>
      <c r="H34" s="677">
        <v>253</v>
      </c>
      <c r="I34" s="677">
        <v>8</v>
      </c>
      <c r="J34" s="677">
        <v>11</v>
      </c>
      <c r="K34" s="679">
        <v>40</v>
      </c>
      <c r="L34" s="677">
        <v>11</v>
      </c>
      <c r="M34" s="677">
        <v>7</v>
      </c>
      <c r="N34" s="678">
        <v>188</v>
      </c>
    </row>
    <row r="35" spans="1:14" x14ac:dyDescent="0.15">
      <c r="A35" s="149" t="s">
        <v>260</v>
      </c>
      <c r="B35" s="680">
        <v>7354</v>
      </c>
      <c r="C35" s="680">
        <v>3388</v>
      </c>
      <c r="D35" s="680">
        <v>2101</v>
      </c>
      <c r="E35" s="680">
        <v>256</v>
      </c>
      <c r="F35" s="680">
        <v>50</v>
      </c>
      <c r="G35" s="680">
        <v>58</v>
      </c>
      <c r="H35" s="680">
        <v>997</v>
      </c>
      <c r="I35" s="674">
        <v>11</v>
      </c>
      <c r="J35" s="680">
        <v>8</v>
      </c>
      <c r="K35" s="680">
        <v>16</v>
      </c>
      <c r="L35" s="680">
        <v>68</v>
      </c>
      <c r="M35" s="680">
        <v>62</v>
      </c>
      <c r="N35" s="705">
        <v>339</v>
      </c>
    </row>
    <row r="36" spans="1:14" x14ac:dyDescent="0.15">
      <c r="A36" s="150" t="s">
        <v>29</v>
      </c>
      <c r="B36" s="719">
        <v>7324</v>
      </c>
      <c r="C36" s="719">
        <v>2902</v>
      </c>
      <c r="D36" s="719">
        <v>1953</v>
      </c>
      <c r="E36" s="720">
        <v>251</v>
      </c>
      <c r="F36" s="720">
        <v>31</v>
      </c>
      <c r="G36" s="719">
        <v>58</v>
      </c>
      <c r="H36" s="719">
        <v>1641</v>
      </c>
      <c r="I36" s="720">
        <v>9</v>
      </c>
      <c r="J36" s="719">
        <v>13</v>
      </c>
      <c r="K36" s="719">
        <v>32</v>
      </c>
      <c r="L36" s="719">
        <v>32</v>
      </c>
      <c r="M36" s="719">
        <v>12</v>
      </c>
      <c r="N36" s="703">
        <v>390</v>
      </c>
    </row>
    <row r="37" spans="1:14" s="8" customFormat="1" x14ac:dyDescent="0.15">
      <c r="A37" s="104" t="s">
        <v>367</v>
      </c>
      <c r="B37" s="145"/>
      <c r="C37" s="145"/>
      <c r="D37" s="145"/>
      <c r="E37" s="145"/>
      <c r="F37" s="145"/>
      <c r="G37" s="145"/>
      <c r="H37" s="145"/>
      <c r="I37" s="145"/>
      <c r="J37" s="145"/>
      <c r="K37" s="145"/>
      <c r="L37" s="145"/>
      <c r="M37" s="145"/>
      <c r="N37" s="145"/>
    </row>
    <row r="38" spans="1:14" s="137" customFormat="1" ht="20.100000000000001" customHeight="1" x14ac:dyDescent="0.15">
      <c r="A38" s="886"/>
      <c r="B38" s="886"/>
      <c r="C38" s="886"/>
      <c r="D38" s="886"/>
      <c r="E38" s="886"/>
      <c r="F38" s="886"/>
      <c r="G38" s="886"/>
      <c r="H38" s="886"/>
      <c r="I38" s="886"/>
      <c r="J38" s="886"/>
      <c r="K38" s="886"/>
      <c r="L38" s="886"/>
      <c r="M38" s="886"/>
      <c r="N38" s="886"/>
    </row>
    <row r="39" spans="1:14" s="137" customFormat="1" ht="12" x14ac:dyDescent="0.15">
      <c r="A39" s="700" t="s">
        <v>577</v>
      </c>
      <c r="B39" s="699"/>
      <c r="C39" s="699"/>
      <c r="D39" s="699"/>
      <c r="E39" s="699"/>
      <c r="F39" s="699"/>
      <c r="G39" s="699"/>
      <c r="H39" s="699"/>
      <c r="I39" s="699"/>
      <c r="J39" s="699"/>
      <c r="K39" s="699"/>
      <c r="L39" s="699"/>
      <c r="M39" s="699"/>
      <c r="N39" s="699"/>
    </row>
    <row r="40" spans="1:14" s="137" customFormat="1" ht="3" customHeight="1" x14ac:dyDescent="0.15">
      <c r="A40" s="699"/>
      <c r="B40" s="699"/>
      <c r="C40" s="699"/>
      <c r="D40" s="699"/>
      <c r="E40" s="699"/>
      <c r="F40" s="699"/>
      <c r="G40" s="699"/>
      <c r="H40" s="699"/>
      <c r="I40" s="699"/>
      <c r="J40" s="699"/>
      <c r="K40" s="699"/>
      <c r="L40" s="699"/>
      <c r="M40" s="699"/>
      <c r="N40" s="699"/>
    </row>
    <row r="41" spans="1:14" s="137" customFormat="1" ht="10.5" x14ac:dyDescent="0.15">
      <c r="A41" s="698" t="s">
        <v>524</v>
      </c>
      <c r="B41" s="697"/>
      <c r="C41" s="697"/>
      <c r="D41" s="697"/>
      <c r="E41" s="697"/>
      <c r="F41" s="697"/>
      <c r="G41" s="697"/>
      <c r="H41" s="697"/>
      <c r="I41" s="697"/>
      <c r="J41" s="697"/>
      <c r="K41" s="697"/>
      <c r="L41" s="697"/>
      <c r="M41" s="697"/>
      <c r="N41" s="697"/>
    </row>
    <row r="42" spans="1:14" s="137" customFormat="1" ht="21" x14ac:dyDescent="0.15">
      <c r="A42" s="151"/>
      <c r="B42" s="158" t="s">
        <v>34</v>
      </c>
      <c r="C42" s="93" t="s">
        <v>571</v>
      </c>
      <c r="D42" s="159" t="s">
        <v>339</v>
      </c>
      <c r="E42" s="696" t="s">
        <v>340</v>
      </c>
      <c r="F42" s="158" t="s">
        <v>341</v>
      </c>
      <c r="G42" s="695" t="s">
        <v>570</v>
      </c>
      <c r="H42" s="158" t="s">
        <v>343</v>
      </c>
      <c r="I42" s="158" t="s">
        <v>344</v>
      </c>
      <c r="J42" s="158" t="s">
        <v>345</v>
      </c>
      <c r="K42" s="158" t="s">
        <v>346</v>
      </c>
      <c r="L42" s="158" t="s">
        <v>347</v>
      </c>
      <c r="M42" s="158" t="s">
        <v>348</v>
      </c>
      <c r="N42" s="166" t="s">
        <v>349</v>
      </c>
    </row>
    <row r="43" spans="1:14" s="137" customFormat="1" ht="13.5" customHeight="1" x14ac:dyDescent="0.15">
      <c r="A43" s="147" t="s">
        <v>34</v>
      </c>
      <c r="B43" s="718">
        <v>100</v>
      </c>
      <c r="C43" s="718">
        <f t="shared" ref="C43:N43" si="0">ROUND(C11/$B11*100,1)</f>
        <v>44.7</v>
      </c>
      <c r="D43" s="718">
        <f t="shared" si="0"/>
        <v>29.5</v>
      </c>
      <c r="E43" s="718">
        <f t="shared" si="0"/>
        <v>2.9</v>
      </c>
      <c r="F43" s="718">
        <f t="shared" si="0"/>
        <v>0.8</v>
      </c>
      <c r="G43" s="718">
        <f t="shared" si="0"/>
        <v>1</v>
      </c>
      <c r="H43" s="718">
        <f t="shared" si="0"/>
        <v>11.2</v>
      </c>
      <c r="I43" s="718">
        <f t="shared" si="0"/>
        <v>0.4</v>
      </c>
      <c r="J43" s="718">
        <f t="shared" si="0"/>
        <v>0.4</v>
      </c>
      <c r="K43" s="718">
        <f t="shared" si="0"/>
        <v>1.1000000000000001</v>
      </c>
      <c r="L43" s="718">
        <f t="shared" si="0"/>
        <v>0.7</v>
      </c>
      <c r="M43" s="718">
        <f t="shared" si="0"/>
        <v>0.4</v>
      </c>
      <c r="N43" s="693">
        <f t="shared" si="0"/>
        <v>6.8</v>
      </c>
    </row>
    <row r="44" spans="1:14" ht="5.0999999999999996" customHeight="1" x14ac:dyDescent="0.15">
      <c r="A44" s="148"/>
      <c r="B44" s="656"/>
      <c r="C44" s="656"/>
      <c r="D44" s="656"/>
      <c r="E44" s="652"/>
      <c r="F44" s="652"/>
      <c r="G44" s="656"/>
      <c r="H44" s="656"/>
      <c r="I44" s="652"/>
      <c r="J44" s="656"/>
      <c r="K44" s="656"/>
      <c r="L44" s="656"/>
      <c r="M44" s="656"/>
      <c r="N44" s="691"/>
    </row>
    <row r="45" spans="1:14" x14ac:dyDescent="0.15">
      <c r="A45" s="149" t="s">
        <v>238</v>
      </c>
      <c r="B45" s="656">
        <v>100</v>
      </c>
      <c r="C45" s="656">
        <f t="shared" ref="C45:N45" si="1">ROUND(C13/$B13*100,1)</f>
        <v>32.4</v>
      </c>
      <c r="D45" s="656">
        <f t="shared" si="1"/>
        <v>40.5</v>
      </c>
      <c r="E45" s="656">
        <f t="shared" si="1"/>
        <v>2.4</v>
      </c>
      <c r="F45" s="656">
        <f t="shared" si="1"/>
        <v>2.1</v>
      </c>
      <c r="G45" s="656">
        <f t="shared" si="1"/>
        <v>1.3</v>
      </c>
      <c r="H45" s="656">
        <f t="shared" si="1"/>
        <v>4.5999999999999996</v>
      </c>
      <c r="I45" s="656">
        <f t="shared" si="1"/>
        <v>1.5</v>
      </c>
      <c r="J45" s="656">
        <f t="shared" si="1"/>
        <v>0.8</v>
      </c>
      <c r="K45" s="656">
        <f t="shared" si="1"/>
        <v>3.2</v>
      </c>
      <c r="L45" s="656">
        <f t="shared" si="1"/>
        <v>0.7</v>
      </c>
      <c r="M45" s="656">
        <f t="shared" si="1"/>
        <v>0.3</v>
      </c>
      <c r="N45" s="691">
        <f t="shared" si="1"/>
        <v>10.3</v>
      </c>
    </row>
    <row r="46" spans="1:14" x14ac:dyDescent="0.15">
      <c r="A46" s="149" t="s">
        <v>239</v>
      </c>
      <c r="B46" s="656">
        <v>100</v>
      </c>
      <c r="C46" s="656">
        <f t="shared" ref="C46:N46" si="2">ROUND(C14/$B14*100,1)</f>
        <v>34.5</v>
      </c>
      <c r="D46" s="656">
        <f t="shared" si="2"/>
        <v>34.4</v>
      </c>
      <c r="E46" s="652">
        <f t="shared" si="2"/>
        <v>3</v>
      </c>
      <c r="F46" s="652">
        <f t="shared" si="2"/>
        <v>1.4</v>
      </c>
      <c r="G46" s="656">
        <f t="shared" si="2"/>
        <v>2.9</v>
      </c>
      <c r="H46" s="656">
        <f t="shared" si="2"/>
        <v>12</v>
      </c>
      <c r="I46" s="652">
        <f t="shared" si="2"/>
        <v>0.4</v>
      </c>
      <c r="J46" s="690">
        <f t="shared" si="2"/>
        <v>0.4</v>
      </c>
      <c r="K46" s="656">
        <f t="shared" si="2"/>
        <v>1.8</v>
      </c>
      <c r="L46" s="656">
        <f t="shared" si="2"/>
        <v>0.9</v>
      </c>
      <c r="M46" s="656">
        <f t="shared" si="2"/>
        <v>0.1</v>
      </c>
      <c r="N46" s="691">
        <f t="shared" si="2"/>
        <v>8</v>
      </c>
    </row>
    <row r="47" spans="1:14" x14ac:dyDescent="0.15">
      <c r="A47" s="149" t="s">
        <v>240</v>
      </c>
      <c r="B47" s="656">
        <v>100</v>
      </c>
      <c r="C47" s="656">
        <f t="shared" ref="C47:N47" si="3">ROUND(C15/$B15*100,1)</f>
        <v>38.200000000000003</v>
      </c>
      <c r="D47" s="656">
        <f t="shared" si="3"/>
        <v>34.5</v>
      </c>
      <c r="E47" s="656">
        <f t="shared" si="3"/>
        <v>4.2</v>
      </c>
      <c r="F47" s="656">
        <f t="shared" si="3"/>
        <v>1.9</v>
      </c>
      <c r="G47" s="656">
        <f t="shared" si="3"/>
        <v>0.3</v>
      </c>
      <c r="H47" s="656">
        <f t="shared" si="3"/>
        <v>3.3</v>
      </c>
      <c r="I47" s="656">
        <f t="shared" si="3"/>
        <v>1.9</v>
      </c>
      <c r="J47" s="656">
        <f t="shared" si="3"/>
        <v>0.8</v>
      </c>
      <c r="K47" s="656">
        <f t="shared" si="3"/>
        <v>4</v>
      </c>
      <c r="L47" s="656">
        <f t="shared" si="3"/>
        <v>0.5</v>
      </c>
      <c r="M47" s="656">
        <f t="shared" si="3"/>
        <v>0.8</v>
      </c>
      <c r="N47" s="691">
        <f t="shared" si="3"/>
        <v>9.6</v>
      </c>
    </row>
    <row r="48" spans="1:14" x14ac:dyDescent="0.15">
      <c r="A48" s="149" t="s">
        <v>241</v>
      </c>
      <c r="B48" s="656">
        <v>100</v>
      </c>
      <c r="C48" s="656">
        <f t="shared" ref="C48:N48" si="4">ROUND(C16/$B16*100,1)</f>
        <v>31</v>
      </c>
      <c r="D48" s="656">
        <f t="shared" si="4"/>
        <v>27.6</v>
      </c>
      <c r="E48" s="656">
        <f t="shared" si="4"/>
        <v>5.8</v>
      </c>
      <c r="F48" s="656">
        <f t="shared" si="4"/>
        <v>0.9</v>
      </c>
      <c r="G48" s="656">
        <f t="shared" si="4"/>
        <v>0.6</v>
      </c>
      <c r="H48" s="656">
        <f t="shared" si="4"/>
        <v>23</v>
      </c>
      <c r="I48" s="690">
        <f t="shared" si="4"/>
        <v>1.5</v>
      </c>
      <c r="J48" s="656">
        <f t="shared" si="4"/>
        <v>0.4</v>
      </c>
      <c r="K48" s="656">
        <f t="shared" si="4"/>
        <v>1.4</v>
      </c>
      <c r="L48" s="656">
        <f t="shared" si="4"/>
        <v>0.6</v>
      </c>
      <c r="M48" s="656">
        <f t="shared" si="4"/>
        <v>0.6</v>
      </c>
      <c r="N48" s="691">
        <f t="shared" si="4"/>
        <v>6.4</v>
      </c>
    </row>
    <row r="49" spans="1:14" x14ac:dyDescent="0.15">
      <c r="A49" s="149" t="s">
        <v>242</v>
      </c>
      <c r="B49" s="656">
        <v>100</v>
      </c>
      <c r="C49" s="656">
        <f t="shared" ref="C49:N49" si="5">ROUND(C17/$B17*100,1)</f>
        <v>30.4</v>
      </c>
      <c r="D49" s="656">
        <f t="shared" si="5"/>
        <v>44.3</v>
      </c>
      <c r="E49" s="656">
        <f t="shared" si="5"/>
        <v>6</v>
      </c>
      <c r="F49" s="656">
        <f t="shared" si="5"/>
        <v>1.9</v>
      </c>
      <c r="G49" s="656">
        <f t="shared" si="5"/>
        <v>1.3</v>
      </c>
      <c r="H49" s="656">
        <f t="shared" si="5"/>
        <v>4.2</v>
      </c>
      <c r="I49" s="656">
        <f t="shared" si="5"/>
        <v>0.9</v>
      </c>
      <c r="J49" s="656">
        <f t="shared" si="5"/>
        <v>0.5</v>
      </c>
      <c r="K49" s="656">
        <f t="shared" si="5"/>
        <v>1.4</v>
      </c>
      <c r="L49" s="656">
        <f t="shared" si="5"/>
        <v>0.8</v>
      </c>
      <c r="M49" s="656">
        <f t="shared" si="5"/>
        <v>0.2</v>
      </c>
      <c r="N49" s="691">
        <f t="shared" si="5"/>
        <v>8.1</v>
      </c>
    </row>
    <row r="50" spans="1:14" x14ac:dyDescent="0.15">
      <c r="A50" s="149" t="s">
        <v>243</v>
      </c>
      <c r="B50" s="656">
        <v>100</v>
      </c>
      <c r="C50" s="656">
        <f t="shared" ref="C50:N50" si="6">ROUND(C18/$B18*100,1)</f>
        <v>26</v>
      </c>
      <c r="D50" s="656">
        <f t="shared" si="6"/>
        <v>46.2</v>
      </c>
      <c r="E50" s="656">
        <f t="shared" si="6"/>
        <v>1.5</v>
      </c>
      <c r="F50" s="656">
        <f t="shared" si="6"/>
        <v>1.4</v>
      </c>
      <c r="G50" s="656">
        <f t="shared" si="6"/>
        <v>1</v>
      </c>
      <c r="H50" s="656">
        <f t="shared" si="6"/>
        <v>6.8</v>
      </c>
      <c r="I50" s="656">
        <f t="shared" si="6"/>
        <v>0.7</v>
      </c>
      <c r="J50" s="656">
        <f t="shared" si="6"/>
        <v>0.9</v>
      </c>
      <c r="K50" s="656">
        <f t="shared" si="6"/>
        <v>2.5</v>
      </c>
      <c r="L50" s="656">
        <f t="shared" si="6"/>
        <v>0.4</v>
      </c>
      <c r="M50" s="656">
        <f t="shared" si="6"/>
        <v>0.3</v>
      </c>
      <c r="N50" s="691">
        <f t="shared" si="6"/>
        <v>12.4</v>
      </c>
    </row>
    <row r="51" spans="1:14" x14ac:dyDescent="0.15">
      <c r="A51" s="149" t="s">
        <v>244</v>
      </c>
      <c r="B51" s="656">
        <v>100</v>
      </c>
      <c r="C51" s="656">
        <f t="shared" ref="C51:N51" si="7">ROUND(C19/$B19*100,1)</f>
        <v>23.1</v>
      </c>
      <c r="D51" s="656">
        <f t="shared" si="7"/>
        <v>37.299999999999997</v>
      </c>
      <c r="E51" s="656">
        <f t="shared" si="7"/>
        <v>6.2</v>
      </c>
      <c r="F51" s="656">
        <f t="shared" si="7"/>
        <v>0.7</v>
      </c>
      <c r="G51" s="656">
        <f t="shared" si="7"/>
        <v>1</v>
      </c>
      <c r="H51" s="656">
        <f t="shared" si="7"/>
        <v>11.9</v>
      </c>
      <c r="I51" s="690">
        <f t="shared" si="7"/>
        <v>1</v>
      </c>
      <c r="J51" s="656">
        <f t="shared" si="7"/>
        <v>1.5</v>
      </c>
      <c r="K51" s="656">
        <f t="shared" si="7"/>
        <v>4</v>
      </c>
      <c r="L51" s="656">
        <f t="shared" si="7"/>
        <v>0.5</v>
      </c>
      <c r="M51" s="656">
        <f t="shared" si="7"/>
        <v>0.2</v>
      </c>
      <c r="N51" s="691">
        <f t="shared" si="7"/>
        <v>12.6</v>
      </c>
    </row>
    <row r="52" spans="1:14" x14ac:dyDescent="0.15">
      <c r="A52" s="149" t="s">
        <v>245</v>
      </c>
      <c r="B52" s="656">
        <v>100</v>
      </c>
      <c r="C52" s="656">
        <f t="shared" ref="C52:N52" si="8">ROUND(C20/$B20*100,1)</f>
        <v>30.6</v>
      </c>
      <c r="D52" s="656">
        <f t="shared" si="8"/>
        <v>25.4</v>
      </c>
      <c r="E52" s="656">
        <f t="shared" si="8"/>
        <v>5.4</v>
      </c>
      <c r="F52" s="656">
        <f t="shared" si="8"/>
        <v>1.4</v>
      </c>
      <c r="G52" s="656">
        <f t="shared" si="8"/>
        <v>0.3</v>
      </c>
      <c r="H52" s="656">
        <f t="shared" si="8"/>
        <v>21.4</v>
      </c>
      <c r="I52" s="656">
        <f t="shared" si="8"/>
        <v>0.2</v>
      </c>
      <c r="J52" s="656">
        <f t="shared" si="8"/>
        <v>0.2</v>
      </c>
      <c r="K52" s="656">
        <f t="shared" si="8"/>
        <v>0.3</v>
      </c>
      <c r="L52" s="656">
        <f t="shared" si="8"/>
        <v>2.9</v>
      </c>
      <c r="M52" s="656">
        <f t="shared" si="8"/>
        <v>0.6</v>
      </c>
      <c r="N52" s="691">
        <f t="shared" si="8"/>
        <v>11.4</v>
      </c>
    </row>
    <row r="53" spans="1:14" x14ac:dyDescent="0.15">
      <c r="A53" s="149" t="s">
        <v>246</v>
      </c>
      <c r="B53" s="656">
        <v>100</v>
      </c>
      <c r="C53" s="656">
        <f t="shared" ref="C53:N53" si="9">ROUND(C21/$B21*100,1)</f>
        <v>49.5</v>
      </c>
      <c r="D53" s="656">
        <f t="shared" si="9"/>
        <v>34.299999999999997</v>
      </c>
      <c r="E53" s="656">
        <f t="shared" si="9"/>
        <v>1.1000000000000001</v>
      </c>
      <c r="F53" s="656">
        <f t="shared" si="9"/>
        <v>0.3</v>
      </c>
      <c r="G53" s="656">
        <f t="shared" si="9"/>
        <v>0.5</v>
      </c>
      <c r="H53" s="656">
        <f t="shared" si="9"/>
        <v>5.5</v>
      </c>
      <c r="I53" s="656">
        <f t="shared" si="9"/>
        <v>0.4</v>
      </c>
      <c r="J53" s="656">
        <f t="shared" si="9"/>
        <v>0.6</v>
      </c>
      <c r="K53" s="656">
        <f t="shared" si="9"/>
        <v>1.5</v>
      </c>
      <c r="L53" s="656">
        <f t="shared" si="9"/>
        <v>0.4</v>
      </c>
      <c r="M53" s="656">
        <f t="shared" si="9"/>
        <v>0.2</v>
      </c>
      <c r="N53" s="691">
        <f t="shared" si="9"/>
        <v>5.5</v>
      </c>
    </row>
    <row r="54" spans="1:14" x14ac:dyDescent="0.15">
      <c r="A54" s="149" t="s">
        <v>247</v>
      </c>
      <c r="B54" s="656">
        <v>100</v>
      </c>
      <c r="C54" s="656">
        <f t="shared" ref="C54:N54" si="10">ROUND(C22/$B22*100,1)</f>
        <v>20.9</v>
      </c>
      <c r="D54" s="656">
        <f t="shared" si="10"/>
        <v>47.5</v>
      </c>
      <c r="E54" s="656">
        <f t="shared" si="10"/>
        <v>2.7</v>
      </c>
      <c r="F54" s="656">
        <f t="shared" si="10"/>
        <v>0.8</v>
      </c>
      <c r="G54" s="656">
        <f t="shared" si="10"/>
        <v>1.2</v>
      </c>
      <c r="H54" s="656">
        <f t="shared" si="10"/>
        <v>17.2</v>
      </c>
      <c r="I54" s="656">
        <f t="shared" si="10"/>
        <v>0.4</v>
      </c>
      <c r="J54" s="656">
        <f t="shared" si="10"/>
        <v>0.6</v>
      </c>
      <c r="K54" s="656">
        <f t="shared" si="10"/>
        <v>1.6</v>
      </c>
      <c r="L54" s="656">
        <f t="shared" si="10"/>
        <v>0.6</v>
      </c>
      <c r="M54" s="656">
        <f t="shared" si="10"/>
        <v>0.1</v>
      </c>
      <c r="N54" s="691">
        <f t="shared" si="10"/>
        <v>6.4</v>
      </c>
    </row>
    <row r="55" spans="1:14" x14ac:dyDescent="0.15">
      <c r="A55" s="149" t="s">
        <v>248</v>
      </c>
      <c r="B55" s="656">
        <v>100</v>
      </c>
      <c r="C55" s="656">
        <f t="shared" ref="C55:N55" si="11">ROUND(C23/$B23*100,1)</f>
        <v>32.9</v>
      </c>
      <c r="D55" s="656">
        <f t="shared" si="11"/>
        <v>18.2</v>
      </c>
      <c r="E55" s="656">
        <f t="shared" si="11"/>
        <v>6.1</v>
      </c>
      <c r="F55" s="656">
        <f t="shared" si="11"/>
        <v>0.4</v>
      </c>
      <c r="G55" s="656">
        <f t="shared" si="11"/>
        <v>1.1000000000000001</v>
      </c>
      <c r="H55" s="656">
        <f t="shared" si="11"/>
        <v>20.3</v>
      </c>
      <c r="I55" s="656">
        <f t="shared" si="11"/>
        <v>0.4</v>
      </c>
      <c r="J55" s="656">
        <f t="shared" si="11"/>
        <v>0.4</v>
      </c>
      <c r="K55" s="656">
        <f t="shared" si="11"/>
        <v>0.5</v>
      </c>
      <c r="L55" s="656">
        <f t="shared" si="11"/>
        <v>5.3</v>
      </c>
      <c r="M55" s="656">
        <f t="shared" si="11"/>
        <v>3.9</v>
      </c>
      <c r="N55" s="691">
        <f t="shared" si="11"/>
        <v>10.5</v>
      </c>
    </row>
    <row r="56" spans="1:14" x14ac:dyDescent="0.15">
      <c r="A56" s="149" t="s">
        <v>249</v>
      </c>
      <c r="B56" s="656">
        <v>100</v>
      </c>
      <c r="C56" s="656">
        <f t="shared" ref="C56:N56" si="12">ROUND(C24/$B24*100,1)</f>
        <v>29.6</v>
      </c>
      <c r="D56" s="656">
        <f t="shared" si="12"/>
        <v>36.4</v>
      </c>
      <c r="E56" s="656">
        <f t="shared" si="12"/>
        <v>4.0999999999999996</v>
      </c>
      <c r="F56" s="656">
        <f t="shared" si="12"/>
        <v>1</v>
      </c>
      <c r="G56" s="656">
        <f t="shared" si="12"/>
        <v>1.3</v>
      </c>
      <c r="H56" s="656">
        <f t="shared" si="12"/>
        <v>14.8</v>
      </c>
      <c r="I56" s="656">
        <f t="shared" si="12"/>
        <v>1.1000000000000001</v>
      </c>
      <c r="J56" s="656">
        <f t="shared" si="12"/>
        <v>0.7</v>
      </c>
      <c r="K56" s="656">
        <f t="shared" si="12"/>
        <v>1.3</v>
      </c>
      <c r="L56" s="656">
        <f t="shared" si="12"/>
        <v>0.4</v>
      </c>
      <c r="M56" s="656">
        <f t="shared" si="12"/>
        <v>0.5</v>
      </c>
      <c r="N56" s="691">
        <f t="shared" si="12"/>
        <v>8.6999999999999993</v>
      </c>
    </row>
    <row r="57" spans="1:14" x14ac:dyDescent="0.15">
      <c r="A57" s="149" t="s">
        <v>250</v>
      </c>
      <c r="B57" s="656">
        <v>100</v>
      </c>
      <c r="C57" s="656">
        <f t="shared" ref="C57:N57" si="13">ROUND(C25/$B25*100,1)</f>
        <v>33.299999999999997</v>
      </c>
      <c r="D57" s="656">
        <f t="shared" si="13"/>
        <v>38.1</v>
      </c>
      <c r="E57" s="656">
        <f t="shared" si="13"/>
        <v>3.3</v>
      </c>
      <c r="F57" s="656">
        <f t="shared" si="13"/>
        <v>1</v>
      </c>
      <c r="G57" s="656">
        <f t="shared" si="13"/>
        <v>1.2</v>
      </c>
      <c r="H57" s="656">
        <f t="shared" si="13"/>
        <v>12.6</v>
      </c>
      <c r="I57" s="656">
        <f t="shared" si="13"/>
        <v>0.4</v>
      </c>
      <c r="J57" s="656">
        <f t="shared" si="13"/>
        <v>0.3</v>
      </c>
      <c r="K57" s="656">
        <f t="shared" si="13"/>
        <v>0.9</v>
      </c>
      <c r="L57" s="656">
        <f t="shared" si="13"/>
        <v>0.4</v>
      </c>
      <c r="M57" s="656">
        <f t="shared" si="13"/>
        <v>0.2</v>
      </c>
      <c r="N57" s="691">
        <f t="shared" si="13"/>
        <v>8.4</v>
      </c>
    </row>
    <row r="58" spans="1:14" x14ac:dyDescent="0.15">
      <c r="A58" s="149" t="s">
        <v>251</v>
      </c>
      <c r="B58" s="656">
        <v>100</v>
      </c>
      <c r="C58" s="656">
        <f t="shared" ref="C58:N58" si="14">ROUND(C26/$B26*100,1)</f>
        <v>68</v>
      </c>
      <c r="D58" s="656">
        <f t="shared" si="14"/>
        <v>17.2</v>
      </c>
      <c r="E58" s="656">
        <f t="shared" si="14"/>
        <v>1.5</v>
      </c>
      <c r="F58" s="656">
        <f t="shared" si="14"/>
        <v>0.2</v>
      </c>
      <c r="G58" s="656">
        <f t="shared" si="14"/>
        <v>0.6</v>
      </c>
      <c r="H58" s="656">
        <f t="shared" si="14"/>
        <v>6.8</v>
      </c>
      <c r="I58" s="656">
        <f t="shared" si="14"/>
        <v>0.2</v>
      </c>
      <c r="J58" s="656">
        <f t="shared" si="14"/>
        <v>0.3</v>
      </c>
      <c r="K58" s="656">
        <f t="shared" si="14"/>
        <v>0.7</v>
      </c>
      <c r="L58" s="656">
        <f t="shared" si="14"/>
        <v>0.3</v>
      </c>
      <c r="M58" s="656">
        <f t="shared" si="14"/>
        <v>0.2</v>
      </c>
      <c r="N58" s="691">
        <f t="shared" si="14"/>
        <v>3.9</v>
      </c>
    </row>
    <row r="59" spans="1:14" x14ac:dyDescent="0.15">
      <c r="A59" s="149" t="s">
        <v>252</v>
      </c>
      <c r="B59" s="656">
        <v>100</v>
      </c>
      <c r="C59" s="656">
        <f t="shared" ref="C59:N59" si="15">ROUND(C27/$B27*100,1)</f>
        <v>76.3</v>
      </c>
      <c r="D59" s="656">
        <f t="shared" si="15"/>
        <v>10.5</v>
      </c>
      <c r="E59" s="656">
        <f t="shared" si="15"/>
        <v>0.7</v>
      </c>
      <c r="F59" s="656">
        <f t="shared" si="15"/>
        <v>0.1</v>
      </c>
      <c r="G59" s="656">
        <f t="shared" si="15"/>
        <v>0.2</v>
      </c>
      <c r="H59" s="656">
        <f t="shared" si="15"/>
        <v>8.1999999999999993</v>
      </c>
      <c r="I59" s="656">
        <f t="shared" si="15"/>
        <v>0.1</v>
      </c>
      <c r="J59" s="656">
        <f t="shared" si="15"/>
        <v>0.1</v>
      </c>
      <c r="K59" s="656">
        <f t="shared" si="15"/>
        <v>0.3</v>
      </c>
      <c r="L59" s="656">
        <f t="shared" si="15"/>
        <v>0.1</v>
      </c>
      <c r="M59" s="656">
        <f t="shared" si="15"/>
        <v>0.1</v>
      </c>
      <c r="N59" s="691">
        <f t="shared" si="15"/>
        <v>3.4</v>
      </c>
    </row>
    <row r="60" spans="1:14" x14ac:dyDescent="0.15">
      <c r="A60" s="149" t="s">
        <v>253</v>
      </c>
      <c r="B60" s="656">
        <v>100</v>
      </c>
      <c r="C60" s="656">
        <f t="shared" ref="C60:N60" si="16">ROUND(C28/$B28*100,1)</f>
        <v>45.3</v>
      </c>
      <c r="D60" s="656">
        <f t="shared" si="16"/>
        <v>19</v>
      </c>
      <c r="E60" s="656">
        <f t="shared" si="16"/>
        <v>2.9</v>
      </c>
      <c r="F60" s="656">
        <f t="shared" si="16"/>
        <v>2.8</v>
      </c>
      <c r="G60" s="656">
        <f t="shared" si="16"/>
        <v>2.1</v>
      </c>
      <c r="H60" s="656">
        <f t="shared" si="16"/>
        <v>14.4</v>
      </c>
      <c r="I60" s="656">
        <f t="shared" si="16"/>
        <v>0.5</v>
      </c>
      <c r="J60" s="656">
        <f t="shared" si="16"/>
        <v>0.5</v>
      </c>
      <c r="K60" s="656">
        <f t="shared" si="16"/>
        <v>1.2</v>
      </c>
      <c r="L60" s="656">
        <f t="shared" si="16"/>
        <v>2.8</v>
      </c>
      <c r="M60" s="656">
        <f t="shared" si="16"/>
        <v>0.1</v>
      </c>
      <c r="N60" s="691">
        <f t="shared" si="16"/>
        <v>8.4</v>
      </c>
    </row>
    <row r="61" spans="1:14" ht="13.5" customHeight="1" x14ac:dyDescent="0.15">
      <c r="A61" s="149" t="s">
        <v>254</v>
      </c>
      <c r="B61" s="656">
        <v>100</v>
      </c>
      <c r="C61" s="656">
        <f t="shared" ref="C61:N61" si="17">ROUND(C29/$B29*100,1)</f>
        <v>44</v>
      </c>
      <c r="D61" s="656">
        <f t="shared" si="17"/>
        <v>33.4</v>
      </c>
      <c r="E61" s="656">
        <f t="shared" si="17"/>
        <v>3.6</v>
      </c>
      <c r="F61" s="656">
        <f t="shared" si="17"/>
        <v>0.9</v>
      </c>
      <c r="G61" s="656">
        <f t="shared" si="17"/>
        <v>2.2999999999999998</v>
      </c>
      <c r="H61" s="656">
        <f t="shared" si="17"/>
        <v>6.3</v>
      </c>
      <c r="I61" s="656">
        <f t="shared" si="17"/>
        <v>0.5</v>
      </c>
      <c r="J61" s="656">
        <f t="shared" si="17"/>
        <v>0.6</v>
      </c>
      <c r="K61" s="656">
        <f t="shared" si="17"/>
        <v>1.3</v>
      </c>
      <c r="L61" s="656">
        <f t="shared" si="17"/>
        <v>0.6</v>
      </c>
      <c r="M61" s="656">
        <f t="shared" si="17"/>
        <v>0.1</v>
      </c>
      <c r="N61" s="691">
        <f t="shared" si="17"/>
        <v>6.3</v>
      </c>
    </row>
    <row r="62" spans="1:14" x14ac:dyDescent="0.15">
      <c r="A62" s="149" t="s">
        <v>255</v>
      </c>
      <c r="B62" s="656">
        <v>100</v>
      </c>
      <c r="C62" s="656">
        <f t="shared" ref="C62:N62" si="18">ROUND(C30/$B30*100,1)</f>
        <v>50.5</v>
      </c>
      <c r="D62" s="656">
        <f t="shared" si="18"/>
        <v>27.4</v>
      </c>
      <c r="E62" s="656">
        <f t="shared" si="18"/>
        <v>3</v>
      </c>
      <c r="F62" s="656">
        <f t="shared" si="18"/>
        <v>1.1000000000000001</v>
      </c>
      <c r="G62" s="656">
        <f t="shared" si="18"/>
        <v>1.3</v>
      </c>
      <c r="H62" s="656">
        <f t="shared" si="18"/>
        <v>7.6</v>
      </c>
      <c r="I62" s="656">
        <f t="shared" si="18"/>
        <v>0.1</v>
      </c>
      <c r="J62" s="656">
        <f t="shared" si="18"/>
        <v>0.4</v>
      </c>
      <c r="K62" s="656">
        <f t="shared" si="18"/>
        <v>1.1000000000000001</v>
      </c>
      <c r="L62" s="656">
        <f t="shared" si="18"/>
        <v>0.5</v>
      </c>
      <c r="M62" s="656">
        <f t="shared" si="18"/>
        <v>0.1</v>
      </c>
      <c r="N62" s="691">
        <f t="shared" si="18"/>
        <v>6.9</v>
      </c>
    </row>
    <row r="63" spans="1:14" x14ac:dyDescent="0.15">
      <c r="A63" s="149" t="s">
        <v>256</v>
      </c>
      <c r="B63" s="656">
        <v>100</v>
      </c>
      <c r="C63" s="690">
        <f t="shared" ref="C63:N63" si="19">ROUND(C31/$B31*100,1)</f>
        <v>36.799999999999997</v>
      </c>
      <c r="D63" s="690">
        <f t="shared" si="19"/>
        <v>37.200000000000003</v>
      </c>
      <c r="E63" s="690">
        <f t="shared" si="19"/>
        <v>1.4</v>
      </c>
      <c r="F63" s="690">
        <f t="shared" si="19"/>
        <v>0.7</v>
      </c>
      <c r="G63" s="690">
        <f t="shared" si="19"/>
        <v>0.9</v>
      </c>
      <c r="H63" s="690">
        <f t="shared" si="19"/>
        <v>11.5</v>
      </c>
      <c r="I63" s="690">
        <f t="shared" si="19"/>
        <v>0.2</v>
      </c>
      <c r="J63" s="690">
        <f t="shared" si="19"/>
        <v>0.7</v>
      </c>
      <c r="K63" s="690">
        <f t="shared" si="19"/>
        <v>2</v>
      </c>
      <c r="L63" s="690">
        <f t="shared" si="19"/>
        <v>0.4</v>
      </c>
      <c r="M63" s="690">
        <f t="shared" si="19"/>
        <v>0.1</v>
      </c>
      <c r="N63" s="692">
        <f t="shared" si="19"/>
        <v>8.1</v>
      </c>
    </row>
    <row r="64" spans="1:14" x14ac:dyDescent="0.15">
      <c r="A64" s="149" t="s">
        <v>257</v>
      </c>
      <c r="B64" s="656">
        <v>100</v>
      </c>
      <c r="C64" s="656">
        <f t="shared" ref="C64:N64" si="20">ROUND(C32/$B32*100,1)</f>
        <v>28.8</v>
      </c>
      <c r="D64" s="656">
        <f t="shared" si="20"/>
        <v>33.9</v>
      </c>
      <c r="E64" s="656">
        <f t="shared" si="20"/>
        <v>5.5</v>
      </c>
      <c r="F64" s="656">
        <f t="shared" si="20"/>
        <v>0.9</v>
      </c>
      <c r="G64" s="656">
        <f t="shared" si="20"/>
        <v>3.6</v>
      </c>
      <c r="H64" s="656">
        <f t="shared" si="20"/>
        <v>15.3</v>
      </c>
      <c r="I64" s="656">
        <f t="shared" si="20"/>
        <v>0.2</v>
      </c>
      <c r="J64" s="656">
        <f t="shared" si="20"/>
        <v>0.1</v>
      </c>
      <c r="K64" s="656">
        <f t="shared" si="20"/>
        <v>0.7</v>
      </c>
      <c r="L64" s="656">
        <f t="shared" si="20"/>
        <v>2.1</v>
      </c>
      <c r="M64" s="656">
        <f t="shared" si="20"/>
        <v>1</v>
      </c>
      <c r="N64" s="691">
        <f t="shared" si="20"/>
        <v>8.1</v>
      </c>
    </row>
    <row r="65" spans="1:14" x14ac:dyDescent="0.15">
      <c r="A65" s="149" t="s">
        <v>258</v>
      </c>
      <c r="B65" s="656">
        <v>100</v>
      </c>
      <c r="C65" s="656">
        <f t="shared" ref="C65:N65" si="21">ROUND(C33/$B33*100,1)</f>
        <v>39.9</v>
      </c>
      <c r="D65" s="656">
        <f t="shared" si="21"/>
        <v>33.9</v>
      </c>
      <c r="E65" s="656">
        <f t="shared" si="21"/>
        <v>3.4</v>
      </c>
      <c r="F65" s="656">
        <f t="shared" si="21"/>
        <v>0.8</v>
      </c>
      <c r="G65" s="656">
        <f t="shared" si="21"/>
        <v>1.1000000000000001</v>
      </c>
      <c r="H65" s="656">
        <f t="shared" si="21"/>
        <v>8</v>
      </c>
      <c r="I65" s="656">
        <f t="shared" si="21"/>
        <v>0.4</v>
      </c>
      <c r="J65" s="656">
        <f t="shared" si="21"/>
        <v>0.3</v>
      </c>
      <c r="K65" s="656">
        <f t="shared" si="21"/>
        <v>1.3</v>
      </c>
      <c r="L65" s="656">
        <f t="shared" si="21"/>
        <v>0.9</v>
      </c>
      <c r="M65" s="656">
        <f t="shared" si="21"/>
        <v>0.5</v>
      </c>
      <c r="N65" s="691">
        <f t="shared" si="21"/>
        <v>9.5</v>
      </c>
    </row>
    <row r="66" spans="1:14" x14ac:dyDescent="0.15">
      <c r="A66" s="149" t="s">
        <v>259</v>
      </c>
      <c r="B66" s="656">
        <v>100</v>
      </c>
      <c r="C66" s="656">
        <f t="shared" ref="C66:N66" si="22">ROUND(C34/$B34*100,1)</f>
        <v>44.1</v>
      </c>
      <c r="D66" s="656">
        <f t="shared" si="22"/>
        <v>33</v>
      </c>
      <c r="E66" s="656">
        <f t="shared" si="22"/>
        <v>3.9</v>
      </c>
      <c r="F66" s="656">
        <f t="shared" si="22"/>
        <v>0.9</v>
      </c>
      <c r="G66" s="656">
        <f t="shared" si="22"/>
        <v>0.8</v>
      </c>
      <c r="H66" s="656">
        <f t="shared" si="22"/>
        <v>8.4</v>
      </c>
      <c r="I66" s="656">
        <f t="shared" si="22"/>
        <v>0.3</v>
      </c>
      <c r="J66" s="656">
        <f t="shared" si="22"/>
        <v>0.4</v>
      </c>
      <c r="K66" s="656">
        <f t="shared" si="22"/>
        <v>1.3</v>
      </c>
      <c r="L66" s="656">
        <f t="shared" si="22"/>
        <v>0.4</v>
      </c>
      <c r="M66" s="656">
        <f t="shared" si="22"/>
        <v>0.2</v>
      </c>
      <c r="N66" s="691">
        <f t="shared" si="22"/>
        <v>6.2</v>
      </c>
    </row>
    <row r="67" spans="1:14" x14ac:dyDescent="0.15">
      <c r="A67" s="149" t="s">
        <v>260</v>
      </c>
      <c r="B67" s="652">
        <v>100</v>
      </c>
      <c r="C67" s="652">
        <f t="shared" ref="C67:N67" si="23">ROUND(C35/$B35*100,1)</f>
        <v>46.1</v>
      </c>
      <c r="D67" s="652">
        <f t="shared" si="23"/>
        <v>28.6</v>
      </c>
      <c r="E67" s="652">
        <f t="shared" si="23"/>
        <v>3.5</v>
      </c>
      <c r="F67" s="652">
        <f t="shared" si="23"/>
        <v>0.7</v>
      </c>
      <c r="G67" s="652">
        <f t="shared" si="23"/>
        <v>0.8</v>
      </c>
      <c r="H67" s="652">
        <f t="shared" si="23"/>
        <v>13.6</v>
      </c>
      <c r="I67" s="690">
        <f t="shared" si="23"/>
        <v>0.1</v>
      </c>
      <c r="J67" s="652">
        <f t="shared" si="23"/>
        <v>0.1</v>
      </c>
      <c r="K67" s="652">
        <f t="shared" si="23"/>
        <v>0.2</v>
      </c>
      <c r="L67" s="652">
        <f t="shared" si="23"/>
        <v>0.9</v>
      </c>
      <c r="M67" s="652">
        <f t="shared" si="23"/>
        <v>0.8</v>
      </c>
      <c r="N67" s="688">
        <f t="shared" si="23"/>
        <v>4.5999999999999996</v>
      </c>
    </row>
    <row r="68" spans="1:14" x14ac:dyDescent="0.15">
      <c r="A68" s="150" t="s">
        <v>29</v>
      </c>
      <c r="B68" s="649">
        <v>100</v>
      </c>
      <c r="C68" s="649">
        <f t="shared" ref="C68:N68" si="24">ROUND(C36/$B36*100,1)</f>
        <v>39.6</v>
      </c>
      <c r="D68" s="649">
        <f t="shared" si="24"/>
        <v>26.7</v>
      </c>
      <c r="E68" s="649">
        <f t="shared" si="24"/>
        <v>3.4</v>
      </c>
      <c r="F68" s="649">
        <f t="shared" si="24"/>
        <v>0.4</v>
      </c>
      <c r="G68" s="649">
        <f t="shared" si="24"/>
        <v>0.8</v>
      </c>
      <c r="H68" s="649">
        <f t="shared" si="24"/>
        <v>22.4</v>
      </c>
      <c r="I68" s="649">
        <f t="shared" si="24"/>
        <v>0.1</v>
      </c>
      <c r="J68" s="649">
        <f t="shared" si="24"/>
        <v>0.2</v>
      </c>
      <c r="K68" s="649">
        <f t="shared" si="24"/>
        <v>0.4</v>
      </c>
      <c r="L68" s="649">
        <f t="shared" si="24"/>
        <v>0.4</v>
      </c>
      <c r="M68" s="649">
        <f t="shared" si="24"/>
        <v>0.2</v>
      </c>
      <c r="N68" s="686">
        <f t="shared" si="24"/>
        <v>5.3</v>
      </c>
    </row>
    <row r="69" spans="1:14" x14ac:dyDescent="0.15">
      <c r="A69" s="104" t="s">
        <v>367</v>
      </c>
      <c r="B69" s="145"/>
      <c r="C69" s="145"/>
      <c r="D69" s="145"/>
      <c r="E69" s="145"/>
      <c r="F69" s="145"/>
      <c r="G69" s="145"/>
      <c r="H69" s="145"/>
      <c r="I69" s="145"/>
      <c r="J69" s="145"/>
      <c r="K69" s="145"/>
      <c r="L69" s="145"/>
      <c r="M69" s="145"/>
      <c r="N69" s="145"/>
    </row>
    <row r="70" spans="1:14" x14ac:dyDescent="0.15">
      <c r="A70" s="7" t="s">
        <v>261</v>
      </c>
    </row>
    <row r="71" spans="1:14" ht="8.25" customHeight="1" x14ac:dyDescent="0.15">
      <c r="B71" s="757"/>
      <c r="C71" s="757"/>
      <c r="D71" s="757"/>
      <c r="E71" s="757"/>
      <c r="F71" s="757"/>
      <c r="G71" s="757"/>
      <c r="H71" s="757"/>
      <c r="I71" s="757"/>
      <c r="J71" s="757"/>
      <c r="K71" s="757"/>
      <c r="L71" s="757"/>
      <c r="M71" s="757"/>
      <c r="N71" s="757"/>
    </row>
    <row r="72" spans="1:14" ht="17.25" x14ac:dyDescent="0.15">
      <c r="A72" s="717" t="s">
        <v>576</v>
      </c>
      <c r="B72" s="152"/>
      <c r="C72" s="152"/>
      <c r="D72" s="152"/>
      <c r="E72" s="152"/>
      <c r="F72" s="152"/>
      <c r="G72" s="152"/>
      <c r="H72" s="152"/>
      <c r="I72" s="152"/>
      <c r="J72" s="152"/>
      <c r="K72" s="152"/>
      <c r="L72" s="152"/>
      <c r="M72" s="152"/>
      <c r="N72" s="152"/>
    </row>
    <row r="73" spans="1:14" ht="1.5" customHeight="1" x14ac:dyDescent="0.15">
      <c r="A73" s="153"/>
      <c r="B73" s="152"/>
      <c r="C73" s="152"/>
      <c r="D73" s="152"/>
      <c r="E73" s="152"/>
      <c r="F73" s="152"/>
      <c r="G73" s="152"/>
      <c r="H73" s="152"/>
      <c r="I73" s="152"/>
      <c r="J73" s="152"/>
      <c r="K73" s="152"/>
      <c r="L73" s="152"/>
      <c r="M73" s="152"/>
      <c r="N73" s="152"/>
    </row>
    <row r="74" spans="1:14" ht="16.5" customHeight="1" x14ac:dyDescent="0.15">
      <c r="A74" s="709" t="s">
        <v>573</v>
      </c>
      <c r="B74" s="152"/>
      <c r="C74" s="152"/>
      <c r="D74" s="152"/>
      <c r="E74" s="152"/>
      <c r="F74" s="152"/>
      <c r="G74" s="152"/>
      <c r="H74" s="152"/>
      <c r="I74" s="152"/>
      <c r="J74" s="152"/>
      <c r="K74" s="152"/>
      <c r="L74" s="152"/>
      <c r="M74" s="152"/>
      <c r="N74" s="152"/>
    </row>
    <row r="75" spans="1:14" ht="21" x14ac:dyDescent="0.15">
      <c r="A75" s="151"/>
      <c r="B75" s="158" t="s">
        <v>34</v>
      </c>
      <c r="C75" s="93" t="s">
        <v>571</v>
      </c>
      <c r="D75" s="159" t="s">
        <v>339</v>
      </c>
      <c r="E75" s="696" t="s">
        <v>340</v>
      </c>
      <c r="F75" s="158" t="s">
        <v>341</v>
      </c>
      <c r="G75" s="695" t="s">
        <v>570</v>
      </c>
      <c r="H75" s="158" t="s">
        <v>343</v>
      </c>
      <c r="I75" s="158" t="s">
        <v>344</v>
      </c>
      <c r="J75" s="158" t="s">
        <v>345</v>
      </c>
      <c r="K75" s="158" t="s">
        <v>346</v>
      </c>
      <c r="L75" s="158" t="s">
        <v>347</v>
      </c>
      <c r="M75" s="158" t="s">
        <v>348</v>
      </c>
      <c r="N75" s="166" t="s">
        <v>349</v>
      </c>
    </row>
    <row r="76" spans="1:14" x14ac:dyDescent="0.15">
      <c r="A76" s="147" t="s">
        <v>34</v>
      </c>
      <c r="B76" s="707">
        <v>57842</v>
      </c>
      <c r="C76" s="707">
        <v>25214</v>
      </c>
      <c r="D76" s="707">
        <v>16211</v>
      </c>
      <c r="E76" s="708">
        <v>995</v>
      </c>
      <c r="F76" s="708">
        <v>258</v>
      </c>
      <c r="G76" s="707">
        <v>756</v>
      </c>
      <c r="H76" s="707">
        <v>7106</v>
      </c>
      <c r="I76" s="708">
        <v>418</v>
      </c>
      <c r="J76" s="707">
        <v>364</v>
      </c>
      <c r="K76" s="707">
        <v>960</v>
      </c>
      <c r="L76" s="707">
        <v>498</v>
      </c>
      <c r="M76" s="707">
        <v>260</v>
      </c>
      <c r="N76" s="716">
        <v>4802</v>
      </c>
    </row>
    <row r="77" spans="1:14" ht="5.0999999999999996" customHeight="1" x14ac:dyDescent="0.15">
      <c r="A77" s="148"/>
      <c r="B77" s="677"/>
      <c r="C77" s="677"/>
      <c r="D77" s="677"/>
      <c r="E77" s="674"/>
      <c r="F77" s="674"/>
      <c r="G77" s="677"/>
      <c r="H77" s="677"/>
      <c r="I77" s="674"/>
      <c r="J77" s="677"/>
      <c r="K77" s="677"/>
      <c r="L77" s="677"/>
      <c r="M77" s="677"/>
      <c r="N77" s="706"/>
    </row>
    <row r="78" spans="1:14" x14ac:dyDescent="0.15">
      <c r="A78" s="149" t="s">
        <v>238</v>
      </c>
      <c r="B78" s="677">
        <v>2295</v>
      </c>
      <c r="C78" s="677">
        <v>705</v>
      </c>
      <c r="D78" s="677">
        <v>864</v>
      </c>
      <c r="E78" s="674">
        <v>39</v>
      </c>
      <c r="F78" s="674">
        <v>35</v>
      </c>
      <c r="G78" s="677">
        <v>37</v>
      </c>
      <c r="H78" s="677">
        <v>106</v>
      </c>
      <c r="I78" s="674">
        <v>51</v>
      </c>
      <c r="J78" s="677">
        <v>28</v>
      </c>
      <c r="K78" s="677">
        <v>109</v>
      </c>
      <c r="L78" s="677">
        <v>15</v>
      </c>
      <c r="M78" s="677">
        <v>9</v>
      </c>
      <c r="N78" s="706">
        <v>297</v>
      </c>
    </row>
    <row r="79" spans="1:14" x14ac:dyDescent="0.15">
      <c r="A79" s="149" t="s">
        <v>239</v>
      </c>
      <c r="B79" s="677">
        <v>1468</v>
      </c>
      <c r="C79" s="677">
        <v>482</v>
      </c>
      <c r="D79" s="677">
        <v>459</v>
      </c>
      <c r="E79" s="674">
        <v>31</v>
      </c>
      <c r="F79" s="674">
        <v>6</v>
      </c>
      <c r="G79" s="677">
        <v>57</v>
      </c>
      <c r="H79" s="677">
        <v>206</v>
      </c>
      <c r="I79" s="674">
        <v>10</v>
      </c>
      <c r="J79" s="677">
        <v>10</v>
      </c>
      <c r="K79" s="677">
        <v>42</v>
      </c>
      <c r="L79" s="677">
        <v>14</v>
      </c>
      <c r="M79" s="677">
        <v>2</v>
      </c>
      <c r="N79" s="706">
        <v>149</v>
      </c>
    </row>
    <row r="80" spans="1:14" x14ac:dyDescent="0.15">
      <c r="A80" s="149" t="s">
        <v>240</v>
      </c>
      <c r="B80" s="677">
        <v>673</v>
      </c>
      <c r="C80" s="677">
        <v>248</v>
      </c>
      <c r="D80" s="677">
        <v>221</v>
      </c>
      <c r="E80" s="674">
        <v>9</v>
      </c>
      <c r="F80" s="674">
        <v>13</v>
      </c>
      <c r="G80" s="677">
        <v>4</v>
      </c>
      <c r="H80" s="677">
        <v>20</v>
      </c>
      <c r="I80" s="674">
        <v>21</v>
      </c>
      <c r="J80" s="677">
        <v>7</v>
      </c>
      <c r="K80" s="677">
        <v>42</v>
      </c>
      <c r="L80" s="677">
        <v>3</v>
      </c>
      <c r="M80" s="677">
        <v>9</v>
      </c>
      <c r="N80" s="706">
        <v>76</v>
      </c>
    </row>
    <row r="81" spans="1:14" x14ac:dyDescent="0.15">
      <c r="A81" s="149" t="s">
        <v>241</v>
      </c>
      <c r="B81" s="677">
        <v>861</v>
      </c>
      <c r="C81" s="677">
        <v>268</v>
      </c>
      <c r="D81" s="677">
        <v>225</v>
      </c>
      <c r="E81" s="674">
        <v>33</v>
      </c>
      <c r="F81" s="674">
        <v>2</v>
      </c>
      <c r="G81" s="677">
        <v>8</v>
      </c>
      <c r="H81" s="677">
        <v>208</v>
      </c>
      <c r="I81" s="674">
        <v>20</v>
      </c>
      <c r="J81" s="677">
        <v>5</v>
      </c>
      <c r="K81" s="677">
        <v>14</v>
      </c>
      <c r="L81" s="677">
        <v>6</v>
      </c>
      <c r="M81" s="677">
        <v>5</v>
      </c>
      <c r="N81" s="706">
        <v>67</v>
      </c>
    </row>
    <row r="82" spans="1:14" x14ac:dyDescent="0.15">
      <c r="A82" s="149" t="s">
        <v>242</v>
      </c>
      <c r="B82" s="677">
        <v>3114</v>
      </c>
      <c r="C82" s="677">
        <v>862</v>
      </c>
      <c r="D82" s="677">
        <v>1390</v>
      </c>
      <c r="E82" s="674">
        <v>105</v>
      </c>
      <c r="F82" s="674">
        <v>40</v>
      </c>
      <c r="G82" s="677">
        <v>48</v>
      </c>
      <c r="H82" s="677">
        <v>133</v>
      </c>
      <c r="I82" s="674">
        <v>52</v>
      </c>
      <c r="J82" s="677">
        <v>26</v>
      </c>
      <c r="K82" s="677">
        <v>73</v>
      </c>
      <c r="L82" s="677">
        <v>31</v>
      </c>
      <c r="M82" s="677">
        <v>8</v>
      </c>
      <c r="N82" s="706">
        <v>346</v>
      </c>
    </row>
    <row r="83" spans="1:14" x14ac:dyDescent="0.15">
      <c r="A83" s="149" t="s">
        <v>243</v>
      </c>
      <c r="B83" s="677">
        <v>1877</v>
      </c>
      <c r="C83" s="677">
        <v>459</v>
      </c>
      <c r="D83" s="677">
        <v>815</v>
      </c>
      <c r="E83" s="674">
        <v>17</v>
      </c>
      <c r="F83" s="674">
        <v>24</v>
      </c>
      <c r="G83" s="677">
        <v>22</v>
      </c>
      <c r="H83" s="677">
        <v>113</v>
      </c>
      <c r="I83" s="674">
        <v>19</v>
      </c>
      <c r="J83" s="677">
        <v>29</v>
      </c>
      <c r="K83" s="677">
        <v>64</v>
      </c>
      <c r="L83" s="677">
        <v>8</v>
      </c>
      <c r="M83" s="677">
        <v>7</v>
      </c>
      <c r="N83" s="706">
        <v>300</v>
      </c>
    </row>
    <row r="84" spans="1:14" x14ac:dyDescent="0.15">
      <c r="A84" s="149" t="s">
        <v>244</v>
      </c>
      <c r="B84" s="677">
        <v>1228</v>
      </c>
      <c r="C84" s="677">
        <v>282</v>
      </c>
      <c r="D84" s="677">
        <v>443</v>
      </c>
      <c r="E84" s="674">
        <v>50</v>
      </c>
      <c r="F84" s="674">
        <v>6</v>
      </c>
      <c r="G84" s="677">
        <v>12</v>
      </c>
      <c r="H84" s="677">
        <v>137</v>
      </c>
      <c r="I84" s="674">
        <v>17</v>
      </c>
      <c r="J84" s="677">
        <v>27</v>
      </c>
      <c r="K84" s="677">
        <v>63</v>
      </c>
      <c r="L84" s="677">
        <v>8</v>
      </c>
      <c r="M84" s="677">
        <v>4</v>
      </c>
      <c r="N84" s="706">
        <v>179</v>
      </c>
    </row>
    <row r="85" spans="1:14" x14ac:dyDescent="0.15">
      <c r="A85" s="149" t="s">
        <v>245</v>
      </c>
      <c r="B85" s="677">
        <v>730</v>
      </c>
      <c r="C85" s="677">
        <v>197</v>
      </c>
      <c r="D85" s="677">
        <v>166</v>
      </c>
      <c r="E85" s="674">
        <v>13</v>
      </c>
      <c r="F85" s="674">
        <v>9</v>
      </c>
      <c r="G85" s="677">
        <v>1</v>
      </c>
      <c r="H85" s="677">
        <v>218</v>
      </c>
      <c r="I85" s="674">
        <v>3</v>
      </c>
      <c r="J85" s="677">
        <v>3</v>
      </c>
      <c r="K85" s="677">
        <v>3</v>
      </c>
      <c r="L85" s="677">
        <v>23</v>
      </c>
      <c r="M85" s="677">
        <v>5</v>
      </c>
      <c r="N85" s="706">
        <v>89</v>
      </c>
    </row>
    <row r="86" spans="1:14" x14ac:dyDescent="0.15">
      <c r="A86" s="149" t="s">
        <v>246</v>
      </c>
      <c r="B86" s="677">
        <v>1933</v>
      </c>
      <c r="C86" s="677">
        <v>932</v>
      </c>
      <c r="D86" s="677">
        <v>637</v>
      </c>
      <c r="E86" s="674">
        <v>8</v>
      </c>
      <c r="F86" s="674">
        <v>1</v>
      </c>
      <c r="G86" s="677">
        <v>12</v>
      </c>
      <c r="H86" s="677">
        <v>108</v>
      </c>
      <c r="I86" s="674">
        <v>15</v>
      </c>
      <c r="J86" s="677">
        <v>16</v>
      </c>
      <c r="K86" s="677">
        <v>43</v>
      </c>
      <c r="L86" s="677">
        <v>13</v>
      </c>
      <c r="M86" s="677">
        <v>4</v>
      </c>
      <c r="N86" s="706">
        <v>144</v>
      </c>
    </row>
    <row r="87" spans="1:14" x14ac:dyDescent="0.15">
      <c r="A87" s="149" t="s">
        <v>247</v>
      </c>
      <c r="B87" s="677">
        <v>4234</v>
      </c>
      <c r="C87" s="677">
        <v>942</v>
      </c>
      <c r="D87" s="677">
        <v>1905</v>
      </c>
      <c r="E87" s="674">
        <v>54</v>
      </c>
      <c r="F87" s="674">
        <v>16</v>
      </c>
      <c r="G87" s="677">
        <v>69</v>
      </c>
      <c r="H87" s="677">
        <v>714</v>
      </c>
      <c r="I87" s="674">
        <v>33</v>
      </c>
      <c r="J87" s="677">
        <v>41</v>
      </c>
      <c r="K87" s="677">
        <v>96</v>
      </c>
      <c r="L87" s="677">
        <v>29</v>
      </c>
      <c r="M87" s="677">
        <v>7</v>
      </c>
      <c r="N87" s="706">
        <v>328</v>
      </c>
    </row>
    <row r="88" spans="1:14" x14ac:dyDescent="0.15">
      <c r="A88" s="149" t="s">
        <v>248</v>
      </c>
      <c r="B88" s="677">
        <v>1809</v>
      </c>
      <c r="C88" s="677">
        <v>520</v>
      </c>
      <c r="D88" s="677">
        <v>306</v>
      </c>
      <c r="E88" s="674">
        <v>80</v>
      </c>
      <c r="F88" s="674">
        <v>3</v>
      </c>
      <c r="G88" s="677">
        <v>29</v>
      </c>
      <c r="H88" s="677">
        <v>436</v>
      </c>
      <c r="I88" s="674">
        <v>12</v>
      </c>
      <c r="J88" s="677">
        <v>12</v>
      </c>
      <c r="K88" s="677">
        <v>10</v>
      </c>
      <c r="L88" s="677">
        <v>111</v>
      </c>
      <c r="M88" s="677">
        <v>73</v>
      </c>
      <c r="N88" s="706">
        <v>217</v>
      </c>
    </row>
    <row r="89" spans="1:14" x14ac:dyDescent="0.15">
      <c r="A89" s="149" t="s">
        <v>249</v>
      </c>
      <c r="B89" s="677">
        <v>3054</v>
      </c>
      <c r="C89" s="677">
        <v>891</v>
      </c>
      <c r="D89" s="677">
        <v>1011</v>
      </c>
      <c r="E89" s="674">
        <v>61</v>
      </c>
      <c r="F89" s="674">
        <v>13</v>
      </c>
      <c r="G89" s="677">
        <v>54</v>
      </c>
      <c r="H89" s="677">
        <v>504</v>
      </c>
      <c r="I89" s="674">
        <v>55</v>
      </c>
      <c r="J89" s="677">
        <v>34</v>
      </c>
      <c r="K89" s="677">
        <v>57</v>
      </c>
      <c r="L89" s="677">
        <v>22</v>
      </c>
      <c r="M89" s="677">
        <v>21</v>
      </c>
      <c r="N89" s="706">
        <v>331</v>
      </c>
    </row>
    <row r="90" spans="1:14" x14ac:dyDescent="0.15">
      <c r="A90" s="149" t="s">
        <v>250</v>
      </c>
      <c r="B90" s="677">
        <v>3083</v>
      </c>
      <c r="C90" s="677">
        <v>1010</v>
      </c>
      <c r="D90" s="677">
        <v>1133</v>
      </c>
      <c r="E90" s="674">
        <v>54</v>
      </c>
      <c r="F90" s="674">
        <v>13</v>
      </c>
      <c r="G90" s="677">
        <v>44</v>
      </c>
      <c r="H90" s="677">
        <v>418</v>
      </c>
      <c r="I90" s="674">
        <v>18</v>
      </c>
      <c r="J90" s="677">
        <v>14</v>
      </c>
      <c r="K90" s="677">
        <v>41</v>
      </c>
      <c r="L90" s="677">
        <v>11</v>
      </c>
      <c r="M90" s="677">
        <v>9</v>
      </c>
      <c r="N90" s="706">
        <v>318</v>
      </c>
    </row>
    <row r="91" spans="1:14" x14ac:dyDescent="0.15">
      <c r="A91" s="149" t="s">
        <v>251</v>
      </c>
      <c r="B91" s="677">
        <v>2895</v>
      </c>
      <c r="C91" s="677">
        <v>1920</v>
      </c>
      <c r="D91" s="677">
        <v>495</v>
      </c>
      <c r="E91" s="674">
        <v>40</v>
      </c>
      <c r="F91" s="674">
        <v>6</v>
      </c>
      <c r="G91" s="677">
        <v>18</v>
      </c>
      <c r="H91" s="677">
        <v>220</v>
      </c>
      <c r="I91" s="677">
        <v>10</v>
      </c>
      <c r="J91" s="677">
        <v>11</v>
      </c>
      <c r="K91" s="677">
        <v>24</v>
      </c>
      <c r="L91" s="677">
        <v>12</v>
      </c>
      <c r="M91" s="677">
        <v>9</v>
      </c>
      <c r="N91" s="706">
        <v>130</v>
      </c>
    </row>
    <row r="92" spans="1:14" x14ac:dyDescent="0.15">
      <c r="A92" s="149" t="s">
        <v>252</v>
      </c>
      <c r="B92" s="677">
        <v>11117</v>
      </c>
      <c r="C92" s="677">
        <v>8296</v>
      </c>
      <c r="D92" s="677">
        <v>1193</v>
      </c>
      <c r="E92" s="674">
        <v>57</v>
      </c>
      <c r="F92" s="674">
        <v>9</v>
      </c>
      <c r="G92" s="677">
        <v>31</v>
      </c>
      <c r="H92" s="677">
        <v>994</v>
      </c>
      <c r="I92" s="674">
        <v>9</v>
      </c>
      <c r="J92" s="677">
        <v>13</v>
      </c>
      <c r="K92" s="677">
        <v>54</v>
      </c>
      <c r="L92" s="677">
        <v>17</v>
      </c>
      <c r="M92" s="677">
        <v>8</v>
      </c>
      <c r="N92" s="706">
        <v>436</v>
      </c>
    </row>
    <row r="93" spans="1:14" x14ac:dyDescent="0.15">
      <c r="A93" s="149" t="s">
        <v>253</v>
      </c>
      <c r="B93" s="677">
        <v>947</v>
      </c>
      <c r="C93" s="677">
        <v>438</v>
      </c>
      <c r="D93" s="677">
        <v>175</v>
      </c>
      <c r="E93" s="674">
        <v>6</v>
      </c>
      <c r="F93" s="674">
        <v>5</v>
      </c>
      <c r="G93" s="677">
        <v>27</v>
      </c>
      <c r="H93" s="677">
        <v>130</v>
      </c>
      <c r="I93" s="674">
        <v>7</v>
      </c>
      <c r="J93" s="677">
        <v>6</v>
      </c>
      <c r="K93" s="677">
        <v>20</v>
      </c>
      <c r="L93" s="677">
        <v>34</v>
      </c>
      <c r="M93" s="677">
        <v>1</v>
      </c>
      <c r="N93" s="706">
        <v>98</v>
      </c>
    </row>
    <row r="94" spans="1:14" x14ac:dyDescent="0.15">
      <c r="A94" s="149" t="s">
        <v>254</v>
      </c>
      <c r="B94" s="677">
        <v>2226</v>
      </c>
      <c r="C94" s="677">
        <v>945</v>
      </c>
      <c r="D94" s="677">
        <v>715</v>
      </c>
      <c r="E94" s="674">
        <v>58</v>
      </c>
      <c r="F94" s="674">
        <v>13</v>
      </c>
      <c r="G94" s="677">
        <v>75</v>
      </c>
      <c r="H94" s="677">
        <v>143</v>
      </c>
      <c r="I94" s="674">
        <v>19</v>
      </c>
      <c r="J94" s="677">
        <v>25</v>
      </c>
      <c r="K94" s="677">
        <v>42</v>
      </c>
      <c r="L94" s="677">
        <v>12</v>
      </c>
      <c r="M94" s="677">
        <v>1</v>
      </c>
      <c r="N94" s="706">
        <v>178</v>
      </c>
    </row>
    <row r="95" spans="1:14" x14ac:dyDescent="0.15">
      <c r="A95" s="149" t="s">
        <v>255</v>
      </c>
      <c r="B95" s="677">
        <v>899</v>
      </c>
      <c r="C95" s="677">
        <v>439</v>
      </c>
      <c r="D95" s="677">
        <v>226</v>
      </c>
      <c r="E95" s="674">
        <v>16</v>
      </c>
      <c r="F95" s="674">
        <v>8</v>
      </c>
      <c r="G95" s="677">
        <v>13</v>
      </c>
      <c r="H95" s="677">
        <v>88</v>
      </c>
      <c r="I95" s="677">
        <v>1</v>
      </c>
      <c r="J95" s="677">
        <v>5</v>
      </c>
      <c r="K95" s="677">
        <v>15</v>
      </c>
      <c r="L95" s="677">
        <v>6</v>
      </c>
      <c r="M95" s="677">
        <v>1</v>
      </c>
      <c r="N95" s="706">
        <v>81</v>
      </c>
    </row>
    <row r="96" spans="1:14" x14ac:dyDescent="0.15">
      <c r="A96" s="149" t="s">
        <v>256</v>
      </c>
      <c r="B96" s="677">
        <v>1386</v>
      </c>
      <c r="C96" s="677">
        <v>531</v>
      </c>
      <c r="D96" s="677">
        <v>447</v>
      </c>
      <c r="E96" s="674">
        <v>12</v>
      </c>
      <c r="F96" s="674">
        <v>4</v>
      </c>
      <c r="G96" s="677">
        <v>14</v>
      </c>
      <c r="H96" s="677">
        <v>171</v>
      </c>
      <c r="I96" s="677">
        <v>5</v>
      </c>
      <c r="J96" s="677">
        <v>18</v>
      </c>
      <c r="K96" s="677">
        <v>40</v>
      </c>
      <c r="L96" s="677">
        <v>4</v>
      </c>
      <c r="M96" s="677">
        <v>1</v>
      </c>
      <c r="N96" s="706">
        <v>139</v>
      </c>
    </row>
    <row r="97" spans="1:14" x14ac:dyDescent="0.15">
      <c r="A97" s="149" t="s">
        <v>257</v>
      </c>
      <c r="B97" s="677">
        <v>1728</v>
      </c>
      <c r="C97" s="677">
        <v>474</v>
      </c>
      <c r="D97" s="677">
        <v>538</v>
      </c>
      <c r="E97" s="674">
        <v>55</v>
      </c>
      <c r="F97" s="674">
        <v>9</v>
      </c>
      <c r="G97" s="677">
        <v>73</v>
      </c>
      <c r="H97" s="677">
        <v>322</v>
      </c>
      <c r="I97" s="674">
        <v>7</v>
      </c>
      <c r="J97" s="677">
        <v>2</v>
      </c>
      <c r="K97" s="677">
        <v>16</v>
      </c>
      <c r="L97" s="677">
        <v>42</v>
      </c>
      <c r="M97" s="677">
        <v>21</v>
      </c>
      <c r="N97" s="706">
        <v>169</v>
      </c>
    </row>
    <row r="98" spans="1:14" x14ac:dyDescent="0.15">
      <c r="A98" s="149" t="s">
        <v>258</v>
      </c>
      <c r="B98" s="677">
        <v>1610</v>
      </c>
      <c r="C98" s="677">
        <v>652</v>
      </c>
      <c r="D98" s="677">
        <v>499</v>
      </c>
      <c r="E98" s="677">
        <v>41</v>
      </c>
      <c r="F98" s="677">
        <v>5</v>
      </c>
      <c r="G98" s="677">
        <v>21</v>
      </c>
      <c r="H98" s="677">
        <v>142</v>
      </c>
      <c r="I98" s="677">
        <v>12</v>
      </c>
      <c r="J98" s="677">
        <v>6</v>
      </c>
      <c r="K98" s="677">
        <v>31</v>
      </c>
      <c r="L98" s="677">
        <v>17</v>
      </c>
      <c r="M98" s="677">
        <v>11</v>
      </c>
      <c r="N98" s="706">
        <v>173</v>
      </c>
    </row>
    <row r="99" spans="1:14" x14ac:dyDescent="0.15">
      <c r="A99" s="149" t="s">
        <v>259</v>
      </c>
      <c r="B99" s="677">
        <v>1429</v>
      </c>
      <c r="C99" s="677">
        <v>656</v>
      </c>
      <c r="D99" s="677">
        <v>427</v>
      </c>
      <c r="E99" s="677">
        <v>26</v>
      </c>
      <c r="F99" s="677">
        <v>6</v>
      </c>
      <c r="G99" s="677">
        <v>10</v>
      </c>
      <c r="H99" s="677">
        <v>136</v>
      </c>
      <c r="I99" s="677">
        <v>6</v>
      </c>
      <c r="J99" s="677">
        <v>10</v>
      </c>
      <c r="K99" s="677">
        <v>26</v>
      </c>
      <c r="L99" s="677">
        <v>7</v>
      </c>
      <c r="M99" s="677">
        <v>2</v>
      </c>
      <c r="N99" s="706">
        <v>117</v>
      </c>
    </row>
    <row r="100" spans="1:14" x14ac:dyDescent="0.15">
      <c r="A100" s="149" t="s">
        <v>260</v>
      </c>
      <c r="B100" s="674">
        <v>3574</v>
      </c>
      <c r="C100" s="674">
        <v>1597</v>
      </c>
      <c r="D100" s="674">
        <v>969</v>
      </c>
      <c r="E100" s="674">
        <v>61</v>
      </c>
      <c r="F100" s="674">
        <v>9</v>
      </c>
      <c r="G100" s="674">
        <v>49</v>
      </c>
      <c r="H100" s="674">
        <v>592</v>
      </c>
      <c r="I100" s="674">
        <v>9</v>
      </c>
      <c r="J100" s="674">
        <v>6</v>
      </c>
      <c r="K100" s="674">
        <v>14</v>
      </c>
      <c r="L100" s="674">
        <v>34</v>
      </c>
      <c r="M100" s="674">
        <v>34</v>
      </c>
      <c r="N100" s="715">
        <v>200</v>
      </c>
    </row>
    <row r="101" spans="1:14" x14ac:dyDescent="0.15">
      <c r="A101" s="150" t="s">
        <v>29</v>
      </c>
      <c r="B101" s="671">
        <v>3672</v>
      </c>
      <c r="C101" s="671">
        <v>1468</v>
      </c>
      <c r="D101" s="671">
        <v>952</v>
      </c>
      <c r="E101" s="704">
        <v>69</v>
      </c>
      <c r="F101" s="704">
        <v>3</v>
      </c>
      <c r="G101" s="671">
        <v>28</v>
      </c>
      <c r="H101" s="671">
        <v>847</v>
      </c>
      <c r="I101" s="704">
        <v>7</v>
      </c>
      <c r="J101" s="671">
        <v>10</v>
      </c>
      <c r="K101" s="671">
        <v>21</v>
      </c>
      <c r="L101" s="671">
        <v>19</v>
      </c>
      <c r="M101" s="671">
        <v>8</v>
      </c>
      <c r="N101" s="714">
        <v>240</v>
      </c>
    </row>
    <row r="102" spans="1:14" s="8" customFormat="1" x14ac:dyDescent="0.15">
      <c r="A102" s="702" t="s">
        <v>367</v>
      </c>
      <c r="B102" s="701"/>
      <c r="C102" s="701"/>
      <c r="D102" s="701"/>
      <c r="E102" s="701"/>
      <c r="F102" s="701"/>
      <c r="G102" s="701"/>
      <c r="H102" s="701"/>
      <c r="I102" s="701"/>
      <c r="J102" s="701"/>
      <c r="K102" s="701"/>
      <c r="L102" s="701"/>
      <c r="M102" s="701"/>
      <c r="N102" s="701"/>
    </row>
    <row r="103" spans="1:14" ht="20.100000000000001" customHeight="1" x14ac:dyDescent="0.15">
      <c r="A103" s="886"/>
      <c r="B103" s="886"/>
      <c r="C103" s="886"/>
      <c r="D103" s="886"/>
      <c r="E103" s="886"/>
      <c r="F103" s="886"/>
      <c r="G103" s="886"/>
      <c r="H103" s="886"/>
      <c r="I103" s="886"/>
      <c r="J103" s="886"/>
      <c r="K103" s="886"/>
      <c r="L103" s="886"/>
      <c r="M103" s="886"/>
      <c r="N103" s="886"/>
    </row>
    <row r="104" spans="1:14" s="713" customFormat="1" ht="12" x14ac:dyDescent="0.15">
      <c r="A104" s="700" t="s">
        <v>575</v>
      </c>
      <c r="B104" s="699"/>
      <c r="C104" s="699"/>
      <c r="D104" s="699"/>
      <c r="E104" s="699"/>
      <c r="F104" s="699"/>
      <c r="G104" s="699"/>
      <c r="H104" s="699"/>
      <c r="I104" s="699"/>
      <c r="J104" s="699"/>
      <c r="K104" s="699"/>
      <c r="L104" s="699"/>
      <c r="M104" s="699"/>
      <c r="N104" s="699"/>
    </row>
    <row r="105" spans="1:14" s="137" customFormat="1" ht="3" customHeight="1" x14ac:dyDescent="0.15">
      <c r="A105" s="699"/>
      <c r="B105" s="699"/>
      <c r="C105" s="699"/>
      <c r="D105" s="699"/>
      <c r="E105" s="699"/>
      <c r="F105" s="699"/>
      <c r="G105" s="699"/>
      <c r="H105" s="699"/>
      <c r="I105" s="699"/>
      <c r="J105" s="699"/>
      <c r="K105" s="699"/>
      <c r="L105" s="699"/>
      <c r="M105" s="699"/>
      <c r="N105" s="699"/>
    </row>
    <row r="106" spans="1:14" s="137" customFormat="1" ht="10.5" x14ac:dyDescent="0.15">
      <c r="A106" s="698" t="s">
        <v>524</v>
      </c>
      <c r="B106" s="697"/>
      <c r="C106" s="697"/>
      <c r="D106" s="697"/>
      <c r="E106" s="697"/>
      <c r="F106" s="697"/>
      <c r="G106" s="697"/>
      <c r="H106" s="697"/>
      <c r="I106" s="697"/>
      <c r="J106" s="697"/>
      <c r="K106" s="697"/>
      <c r="L106" s="697"/>
      <c r="M106" s="697"/>
      <c r="N106" s="697"/>
    </row>
    <row r="107" spans="1:14" ht="21" x14ac:dyDescent="0.15">
      <c r="A107" s="151"/>
      <c r="B107" s="158" t="s">
        <v>34</v>
      </c>
      <c r="C107" s="93" t="s">
        <v>571</v>
      </c>
      <c r="D107" s="159" t="s">
        <v>339</v>
      </c>
      <c r="E107" s="696" t="s">
        <v>340</v>
      </c>
      <c r="F107" s="158" t="s">
        <v>341</v>
      </c>
      <c r="G107" s="695" t="s">
        <v>570</v>
      </c>
      <c r="H107" s="158" t="s">
        <v>343</v>
      </c>
      <c r="I107" s="158" t="s">
        <v>344</v>
      </c>
      <c r="J107" s="158" t="s">
        <v>345</v>
      </c>
      <c r="K107" s="158" t="s">
        <v>346</v>
      </c>
      <c r="L107" s="158" t="s">
        <v>347</v>
      </c>
      <c r="M107" s="158" t="s">
        <v>348</v>
      </c>
      <c r="N107" s="166" t="s">
        <v>349</v>
      </c>
    </row>
    <row r="108" spans="1:14" x14ac:dyDescent="0.15">
      <c r="A108" s="147" t="s">
        <v>34</v>
      </c>
      <c r="B108" s="694">
        <v>100</v>
      </c>
      <c r="C108" s="694">
        <f t="shared" ref="C108:N108" si="25">ROUND(C76/$B76*100,1)</f>
        <v>43.6</v>
      </c>
      <c r="D108" s="694">
        <f t="shared" si="25"/>
        <v>28</v>
      </c>
      <c r="E108" s="694">
        <f t="shared" si="25"/>
        <v>1.7</v>
      </c>
      <c r="F108" s="694">
        <f t="shared" si="25"/>
        <v>0.4</v>
      </c>
      <c r="G108" s="694">
        <f t="shared" si="25"/>
        <v>1.3</v>
      </c>
      <c r="H108" s="694">
        <f t="shared" si="25"/>
        <v>12.3</v>
      </c>
      <c r="I108" s="694">
        <f t="shared" si="25"/>
        <v>0.7</v>
      </c>
      <c r="J108" s="694">
        <f t="shared" si="25"/>
        <v>0.6</v>
      </c>
      <c r="K108" s="694">
        <f t="shared" si="25"/>
        <v>1.7</v>
      </c>
      <c r="L108" s="694">
        <f t="shared" si="25"/>
        <v>0.9</v>
      </c>
      <c r="M108" s="694">
        <f t="shared" si="25"/>
        <v>0.4</v>
      </c>
      <c r="N108" s="712">
        <f t="shared" si="25"/>
        <v>8.3000000000000007</v>
      </c>
    </row>
    <row r="109" spans="1:14" ht="5.0999999999999996" customHeight="1" x14ac:dyDescent="0.15">
      <c r="A109" s="148"/>
      <c r="B109" s="690"/>
      <c r="C109" s="690"/>
      <c r="D109" s="690"/>
      <c r="E109" s="689"/>
      <c r="F109" s="689"/>
      <c r="G109" s="690"/>
      <c r="H109" s="690"/>
      <c r="I109" s="689"/>
      <c r="J109" s="690"/>
      <c r="K109" s="690"/>
      <c r="L109" s="690"/>
      <c r="M109" s="690"/>
      <c r="N109" s="692"/>
    </row>
    <row r="110" spans="1:14" ht="13.5" customHeight="1" x14ac:dyDescent="0.15">
      <c r="A110" s="149" t="s">
        <v>238</v>
      </c>
      <c r="B110" s="690">
        <v>100</v>
      </c>
      <c r="C110" s="690">
        <f t="shared" ref="C110:N110" si="26">ROUND(C78/$B78*100,1)</f>
        <v>30.7</v>
      </c>
      <c r="D110" s="690">
        <f t="shared" si="26"/>
        <v>37.6</v>
      </c>
      <c r="E110" s="690">
        <f t="shared" si="26"/>
        <v>1.7</v>
      </c>
      <c r="F110" s="690">
        <f t="shared" si="26"/>
        <v>1.5</v>
      </c>
      <c r="G110" s="690">
        <f t="shared" si="26"/>
        <v>1.6</v>
      </c>
      <c r="H110" s="690">
        <f t="shared" si="26"/>
        <v>4.5999999999999996</v>
      </c>
      <c r="I110" s="690">
        <f t="shared" si="26"/>
        <v>2.2000000000000002</v>
      </c>
      <c r="J110" s="690">
        <f t="shared" si="26"/>
        <v>1.2</v>
      </c>
      <c r="K110" s="690">
        <f t="shared" si="26"/>
        <v>4.7</v>
      </c>
      <c r="L110" s="690">
        <f t="shared" si="26"/>
        <v>0.7</v>
      </c>
      <c r="M110" s="690">
        <f t="shared" si="26"/>
        <v>0.4</v>
      </c>
      <c r="N110" s="692">
        <f t="shared" si="26"/>
        <v>12.9</v>
      </c>
    </row>
    <row r="111" spans="1:14" x14ac:dyDescent="0.15">
      <c r="A111" s="149" t="s">
        <v>239</v>
      </c>
      <c r="B111" s="690">
        <v>100</v>
      </c>
      <c r="C111" s="690">
        <f t="shared" ref="C111:N111" si="27">ROUND(C79/$B79*100,1)</f>
        <v>32.799999999999997</v>
      </c>
      <c r="D111" s="690">
        <f t="shared" si="27"/>
        <v>31.3</v>
      </c>
      <c r="E111" s="689">
        <f t="shared" si="27"/>
        <v>2.1</v>
      </c>
      <c r="F111" s="689">
        <f t="shared" si="27"/>
        <v>0.4</v>
      </c>
      <c r="G111" s="690">
        <f t="shared" si="27"/>
        <v>3.9</v>
      </c>
      <c r="H111" s="690">
        <f t="shared" si="27"/>
        <v>14</v>
      </c>
      <c r="I111" s="689">
        <f t="shared" si="27"/>
        <v>0.7</v>
      </c>
      <c r="J111" s="690">
        <f t="shared" si="27"/>
        <v>0.7</v>
      </c>
      <c r="K111" s="690">
        <f t="shared" si="27"/>
        <v>2.9</v>
      </c>
      <c r="L111" s="690">
        <f t="shared" si="27"/>
        <v>1</v>
      </c>
      <c r="M111" s="690">
        <f t="shared" si="27"/>
        <v>0.1</v>
      </c>
      <c r="N111" s="692">
        <f t="shared" si="27"/>
        <v>10.1</v>
      </c>
    </row>
    <row r="112" spans="1:14" x14ac:dyDescent="0.15">
      <c r="A112" s="149" t="s">
        <v>240</v>
      </c>
      <c r="B112" s="690">
        <v>100</v>
      </c>
      <c r="C112" s="690">
        <f t="shared" ref="C112:N112" si="28">ROUND(C80/$B80*100,1)</f>
        <v>36.799999999999997</v>
      </c>
      <c r="D112" s="690">
        <f t="shared" si="28"/>
        <v>32.799999999999997</v>
      </c>
      <c r="E112" s="690">
        <f t="shared" si="28"/>
        <v>1.3</v>
      </c>
      <c r="F112" s="690">
        <f t="shared" si="28"/>
        <v>1.9</v>
      </c>
      <c r="G112" s="690">
        <f t="shared" si="28"/>
        <v>0.6</v>
      </c>
      <c r="H112" s="690">
        <f t="shared" si="28"/>
        <v>3</v>
      </c>
      <c r="I112" s="690">
        <f t="shared" si="28"/>
        <v>3.1</v>
      </c>
      <c r="J112" s="690">
        <f t="shared" si="28"/>
        <v>1</v>
      </c>
      <c r="K112" s="690">
        <f t="shared" si="28"/>
        <v>6.2</v>
      </c>
      <c r="L112" s="690">
        <f t="shared" si="28"/>
        <v>0.4</v>
      </c>
      <c r="M112" s="690">
        <f t="shared" si="28"/>
        <v>1.3</v>
      </c>
      <c r="N112" s="692">
        <f t="shared" si="28"/>
        <v>11.3</v>
      </c>
    </row>
    <row r="113" spans="1:14" x14ac:dyDescent="0.15">
      <c r="A113" s="149" t="s">
        <v>241</v>
      </c>
      <c r="B113" s="690">
        <v>100</v>
      </c>
      <c r="C113" s="690">
        <f t="shared" ref="C113:N113" si="29">ROUND(C81/$B81*100,1)</f>
        <v>31.1</v>
      </c>
      <c r="D113" s="690">
        <f t="shared" si="29"/>
        <v>26.1</v>
      </c>
      <c r="E113" s="690">
        <f t="shared" si="29"/>
        <v>3.8</v>
      </c>
      <c r="F113" s="690">
        <f t="shared" si="29"/>
        <v>0.2</v>
      </c>
      <c r="G113" s="690">
        <f t="shared" si="29"/>
        <v>0.9</v>
      </c>
      <c r="H113" s="690">
        <f t="shared" si="29"/>
        <v>24.2</v>
      </c>
      <c r="I113" s="690">
        <f t="shared" si="29"/>
        <v>2.2999999999999998</v>
      </c>
      <c r="J113" s="690">
        <f t="shared" si="29"/>
        <v>0.6</v>
      </c>
      <c r="K113" s="690">
        <f t="shared" si="29"/>
        <v>1.6</v>
      </c>
      <c r="L113" s="690">
        <f t="shared" si="29"/>
        <v>0.7</v>
      </c>
      <c r="M113" s="690">
        <f t="shared" si="29"/>
        <v>0.6</v>
      </c>
      <c r="N113" s="692">
        <f t="shared" si="29"/>
        <v>7.8</v>
      </c>
    </row>
    <row r="114" spans="1:14" x14ac:dyDescent="0.15">
      <c r="A114" s="149" t="s">
        <v>242</v>
      </c>
      <c r="B114" s="690">
        <v>100</v>
      </c>
      <c r="C114" s="690">
        <f t="shared" ref="C114:N114" si="30">ROUND(C82/$B82*100,1)</f>
        <v>27.7</v>
      </c>
      <c r="D114" s="690">
        <f t="shared" si="30"/>
        <v>44.6</v>
      </c>
      <c r="E114" s="690">
        <f t="shared" si="30"/>
        <v>3.4</v>
      </c>
      <c r="F114" s="690">
        <f t="shared" si="30"/>
        <v>1.3</v>
      </c>
      <c r="G114" s="690">
        <f t="shared" si="30"/>
        <v>1.5</v>
      </c>
      <c r="H114" s="690">
        <f t="shared" si="30"/>
        <v>4.3</v>
      </c>
      <c r="I114" s="690">
        <f t="shared" si="30"/>
        <v>1.7</v>
      </c>
      <c r="J114" s="690">
        <f t="shared" si="30"/>
        <v>0.8</v>
      </c>
      <c r="K114" s="690">
        <f t="shared" si="30"/>
        <v>2.2999999999999998</v>
      </c>
      <c r="L114" s="690">
        <f t="shared" si="30"/>
        <v>1</v>
      </c>
      <c r="M114" s="690">
        <f t="shared" si="30"/>
        <v>0.3</v>
      </c>
      <c r="N114" s="692">
        <f t="shared" si="30"/>
        <v>11.1</v>
      </c>
    </row>
    <row r="115" spans="1:14" x14ac:dyDescent="0.15">
      <c r="A115" s="149" t="s">
        <v>243</v>
      </c>
      <c r="B115" s="690">
        <v>100</v>
      </c>
      <c r="C115" s="690">
        <f t="shared" ref="C115:N115" si="31">ROUND(C83/$B83*100,1)</f>
        <v>24.5</v>
      </c>
      <c r="D115" s="690">
        <f t="shared" si="31"/>
        <v>43.4</v>
      </c>
      <c r="E115" s="690">
        <f t="shared" si="31"/>
        <v>0.9</v>
      </c>
      <c r="F115" s="690">
        <f t="shared" si="31"/>
        <v>1.3</v>
      </c>
      <c r="G115" s="690">
        <f t="shared" si="31"/>
        <v>1.2</v>
      </c>
      <c r="H115" s="690">
        <f t="shared" si="31"/>
        <v>6</v>
      </c>
      <c r="I115" s="690">
        <f t="shared" si="31"/>
        <v>1</v>
      </c>
      <c r="J115" s="690">
        <f t="shared" si="31"/>
        <v>1.5</v>
      </c>
      <c r="K115" s="690">
        <f t="shared" si="31"/>
        <v>3.4</v>
      </c>
      <c r="L115" s="690">
        <f t="shared" si="31"/>
        <v>0.4</v>
      </c>
      <c r="M115" s="690">
        <f t="shared" si="31"/>
        <v>0.4</v>
      </c>
      <c r="N115" s="692">
        <f t="shared" si="31"/>
        <v>16</v>
      </c>
    </row>
    <row r="116" spans="1:14" x14ac:dyDescent="0.15">
      <c r="A116" s="149" t="s">
        <v>244</v>
      </c>
      <c r="B116" s="690">
        <v>100</v>
      </c>
      <c r="C116" s="690">
        <f t="shared" ref="C116:N116" si="32">ROUND(C84/$B84*100,1)</f>
        <v>23</v>
      </c>
      <c r="D116" s="690">
        <f t="shared" si="32"/>
        <v>36.1</v>
      </c>
      <c r="E116" s="690">
        <f t="shared" si="32"/>
        <v>4.0999999999999996</v>
      </c>
      <c r="F116" s="690">
        <f t="shared" si="32"/>
        <v>0.5</v>
      </c>
      <c r="G116" s="690">
        <f t="shared" si="32"/>
        <v>1</v>
      </c>
      <c r="H116" s="690">
        <f t="shared" si="32"/>
        <v>11.2</v>
      </c>
      <c r="I116" s="690">
        <f t="shared" si="32"/>
        <v>1.4</v>
      </c>
      <c r="J116" s="690">
        <f t="shared" si="32"/>
        <v>2.2000000000000002</v>
      </c>
      <c r="K116" s="690">
        <f t="shared" si="32"/>
        <v>5.0999999999999996</v>
      </c>
      <c r="L116" s="690">
        <f t="shared" si="32"/>
        <v>0.7</v>
      </c>
      <c r="M116" s="690">
        <f t="shared" si="32"/>
        <v>0.3</v>
      </c>
      <c r="N116" s="692">
        <f t="shared" si="32"/>
        <v>14.6</v>
      </c>
    </row>
    <row r="117" spans="1:14" x14ac:dyDescent="0.15">
      <c r="A117" s="149" t="s">
        <v>245</v>
      </c>
      <c r="B117" s="690">
        <v>100</v>
      </c>
      <c r="C117" s="690">
        <f t="shared" ref="C117:N117" si="33">ROUND(C85/$B85*100,1)</f>
        <v>27</v>
      </c>
      <c r="D117" s="690">
        <f t="shared" si="33"/>
        <v>22.7</v>
      </c>
      <c r="E117" s="690">
        <f t="shared" si="33"/>
        <v>1.8</v>
      </c>
      <c r="F117" s="690">
        <f t="shared" si="33"/>
        <v>1.2</v>
      </c>
      <c r="G117" s="690">
        <f t="shared" si="33"/>
        <v>0.1</v>
      </c>
      <c r="H117" s="690">
        <f t="shared" si="33"/>
        <v>29.9</v>
      </c>
      <c r="I117" s="690">
        <f t="shared" si="33"/>
        <v>0.4</v>
      </c>
      <c r="J117" s="690">
        <f t="shared" si="33"/>
        <v>0.4</v>
      </c>
      <c r="K117" s="690">
        <f t="shared" si="33"/>
        <v>0.4</v>
      </c>
      <c r="L117" s="690">
        <f t="shared" si="33"/>
        <v>3.2</v>
      </c>
      <c r="M117" s="690">
        <f t="shared" si="33"/>
        <v>0.7</v>
      </c>
      <c r="N117" s="692">
        <f t="shared" si="33"/>
        <v>12.2</v>
      </c>
    </row>
    <row r="118" spans="1:14" x14ac:dyDescent="0.15">
      <c r="A118" s="149" t="s">
        <v>246</v>
      </c>
      <c r="B118" s="690">
        <v>100</v>
      </c>
      <c r="C118" s="690">
        <f t="shared" ref="C118:N118" si="34">ROUND(C86/$B86*100,1)</f>
        <v>48.2</v>
      </c>
      <c r="D118" s="690">
        <f t="shared" si="34"/>
        <v>33</v>
      </c>
      <c r="E118" s="690">
        <f t="shared" si="34"/>
        <v>0.4</v>
      </c>
      <c r="F118" s="690">
        <f t="shared" si="34"/>
        <v>0.1</v>
      </c>
      <c r="G118" s="690">
        <f t="shared" si="34"/>
        <v>0.6</v>
      </c>
      <c r="H118" s="690">
        <f t="shared" si="34"/>
        <v>5.6</v>
      </c>
      <c r="I118" s="690">
        <f t="shared" si="34"/>
        <v>0.8</v>
      </c>
      <c r="J118" s="690">
        <f t="shared" si="34"/>
        <v>0.8</v>
      </c>
      <c r="K118" s="690">
        <f t="shared" si="34"/>
        <v>2.2000000000000002</v>
      </c>
      <c r="L118" s="690">
        <f t="shared" si="34"/>
        <v>0.7</v>
      </c>
      <c r="M118" s="690">
        <f t="shared" si="34"/>
        <v>0.2</v>
      </c>
      <c r="N118" s="692">
        <f t="shared" si="34"/>
        <v>7.4</v>
      </c>
    </row>
    <row r="119" spans="1:14" x14ac:dyDescent="0.15">
      <c r="A119" s="149" t="s">
        <v>247</v>
      </c>
      <c r="B119" s="690">
        <v>100</v>
      </c>
      <c r="C119" s="690">
        <f t="shared" ref="C119:N119" si="35">ROUND(C87/$B87*100,1)</f>
        <v>22.2</v>
      </c>
      <c r="D119" s="690">
        <f t="shared" si="35"/>
        <v>45</v>
      </c>
      <c r="E119" s="690">
        <f t="shared" si="35"/>
        <v>1.3</v>
      </c>
      <c r="F119" s="690">
        <f t="shared" si="35"/>
        <v>0.4</v>
      </c>
      <c r="G119" s="690">
        <f t="shared" si="35"/>
        <v>1.6</v>
      </c>
      <c r="H119" s="690">
        <f t="shared" si="35"/>
        <v>16.899999999999999</v>
      </c>
      <c r="I119" s="690">
        <f t="shared" si="35"/>
        <v>0.8</v>
      </c>
      <c r="J119" s="690">
        <f t="shared" si="35"/>
        <v>1</v>
      </c>
      <c r="K119" s="690">
        <f t="shared" si="35"/>
        <v>2.2999999999999998</v>
      </c>
      <c r="L119" s="690">
        <f t="shared" si="35"/>
        <v>0.7</v>
      </c>
      <c r="M119" s="690">
        <f t="shared" si="35"/>
        <v>0.2</v>
      </c>
      <c r="N119" s="692">
        <f t="shared" si="35"/>
        <v>7.7</v>
      </c>
    </row>
    <row r="120" spans="1:14" x14ac:dyDescent="0.15">
      <c r="A120" s="149" t="s">
        <v>248</v>
      </c>
      <c r="B120" s="690">
        <v>100</v>
      </c>
      <c r="C120" s="690">
        <f t="shared" ref="C120:N120" si="36">ROUND(C88/$B88*100,1)</f>
        <v>28.7</v>
      </c>
      <c r="D120" s="690">
        <f t="shared" si="36"/>
        <v>16.899999999999999</v>
      </c>
      <c r="E120" s="690">
        <f t="shared" si="36"/>
        <v>4.4000000000000004</v>
      </c>
      <c r="F120" s="690">
        <f t="shared" si="36"/>
        <v>0.2</v>
      </c>
      <c r="G120" s="690">
        <f t="shared" si="36"/>
        <v>1.6</v>
      </c>
      <c r="H120" s="690">
        <f t="shared" si="36"/>
        <v>24.1</v>
      </c>
      <c r="I120" s="690">
        <f t="shared" si="36"/>
        <v>0.7</v>
      </c>
      <c r="J120" s="690">
        <f t="shared" si="36"/>
        <v>0.7</v>
      </c>
      <c r="K120" s="690">
        <f t="shared" si="36"/>
        <v>0.6</v>
      </c>
      <c r="L120" s="690">
        <f t="shared" si="36"/>
        <v>6.1</v>
      </c>
      <c r="M120" s="690">
        <f t="shared" si="36"/>
        <v>4</v>
      </c>
      <c r="N120" s="692">
        <f t="shared" si="36"/>
        <v>12</v>
      </c>
    </row>
    <row r="121" spans="1:14" x14ac:dyDescent="0.15">
      <c r="A121" s="149" t="s">
        <v>249</v>
      </c>
      <c r="B121" s="690">
        <v>100</v>
      </c>
      <c r="C121" s="690">
        <f t="shared" ref="C121:N121" si="37">ROUND(C89/$B89*100,1)</f>
        <v>29.2</v>
      </c>
      <c r="D121" s="690">
        <f t="shared" si="37"/>
        <v>33.1</v>
      </c>
      <c r="E121" s="690">
        <f t="shared" si="37"/>
        <v>2</v>
      </c>
      <c r="F121" s="690">
        <f t="shared" si="37"/>
        <v>0.4</v>
      </c>
      <c r="G121" s="690">
        <f t="shared" si="37"/>
        <v>1.8</v>
      </c>
      <c r="H121" s="690">
        <f t="shared" si="37"/>
        <v>16.5</v>
      </c>
      <c r="I121" s="690">
        <f t="shared" si="37"/>
        <v>1.8</v>
      </c>
      <c r="J121" s="690">
        <f t="shared" si="37"/>
        <v>1.1000000000000001</v>
      </c>
      <c r="K121" s="690">
        <f t="shared" si="37"/>
        <v>1.9</v>
      </c>
      <c r="L121" s="690">
        <f t="shared" si="37"/>
        <v>0.7</v>
      </c>
      <c r="M121" s="690">
        <f t="shared" si="37"/>
        <v>0.7</v>
      </c>
      <c r="N121" s="692">
        <f t="shared" si="37"/>
        <v>10.8</v>
      </c>
    </row>
    <row r="122" spans="1:14" x14ac:dyDescent="0.15">
      <c r="A122" s="149" t="s">
        <v>250</v>
      </c>
      <c r="B122" s="690">
        <v>100</v>
      </c>
      <c r="C122" s="690">
        <f t="shared" ref="C122:N122" si="38">ROUND(C90/$B90*100,1)</f>
        <v>32.799999999999997</v>
      </c>
      <c r="D122" s="690">
        <f t="shared" si="38"/>
        <v>36.700000000000003</v>
      </c>
      <c r="E122" s="690">
        <f t="shared" si="38"/>
        <v>1.8</v>
      </c>
      <c r="F122" s="690">
        <f t="shared" si="38"/>
        <v>0.4</v>
      </c>
      <c r="G122" s="690">
        <f t="shared" si="38"/>
        <v>1.4</v>
      </c>
      <c r="H122" s="690">
        <f t="shared" si="38"/>
        <v>13.6</v>
      </c>
      <c r="I122" s="690">
        <f t="shared" si="38"/>
        <v>0.6</v>
      </c>
      <c r="J122" s="690">
        <f t="shared" si="38"/>
        <v>0.5</v>
      </c>
      <c r="K122" s="690">
        <f t="shared" si="38"/>
        <v>1.3</v>
      </c>
      <c r="L122" s="690">
        <f t="shared" si="38"/>
        <v>0.4</v>
      </c>
      <c r="M122" s="690">
        <f t="shared" si="38"/>
        <v>0.3</v>
      </c>
      <c r="N122" s="692">
        <f t="shared" si="38"/>
        <v>10.3</v>
      </c>
    </row>
    <row r="123" spans="1:14" x14ac:dyDescent="0.15">
      <c r="A123" s="149" t="s">
        <v>251</v>
      </c>
      <c r="B123" s="690">
        <v>100</v>
      </c>
      <c r="C123" s="690">
        <f t="shared" ref="C123:N123" si="39">ROUND(C91/$B91*100,1)</f>
        <v>66.3</v>
      </c>
      <c r="D123" s="690">
        <f t="shared" si="39"/>
        <v>17.100000000000001</v>
      </c>
      <c r="E123" s="690">
        <f t="shared" si="39"/>
        <v>1.4</v>
      </c>
      <c r="F123" s="690">
        <f t="shared" si="39"/>
        <v>0.2</v>
      </c>
      <c r="G123" s="690">
        <f t="shared" si="39"/>
        <v>0.6</v>
      </c>
      <c r="H123" s="690">
        <f t="shared" si="39"/>
        <v>7.6</v>
      </c>
      <c r="I123" s="690">
        <f t="shared" si="39"/>
        <v>0.3</v>
      </c>
      <c r="J123" s="690">
        <f t="shared" si="39"/>
        <v>0.4</v>
      </c>
      <c r="K123" s="690">
        <f t="shared" si="39"/>
        <v>0.8</v>
      </c>
      <c r="L123" s="690">
        <f t="shared" si="39"/>
        <v>0.4</v>
      </c>
      <c r="M123" s="690">
        <f t="shared" si="39"/>
        <v>0.3</v>
      </c>
      <c r="N123" s="692">
        <f t="shared" si="39"/>
        <v>4.5</v>
      </c>
    </row>
    <row r="124" spans="1:14" x14ac:dyDescent="0.15">
      <c r="A124" s="149" t="s">
        <v>252</v>
      </c>
      <c r="B124" s="690">
        <v>100</v>
      </c>
      <c r="C124" s="690">
        <f t="shared" ref="C124:N124" si="40">ROUND(C92/$B92*100,1)</f>
        <v>74.599999999999994</v>
      </c>
      <c r="D124" s="690">
        <f t="shared" si="40"/>
        <v>10.7</v>
      </c>
      <c r="E124" s="690">
        <f t="shared" si="40"/>
        <v>0.5</v>
      </c>
      <c r="F124" s="690">
        <f t="shared" si="40"/>
        <v>0.1</v>
      </c>
      <c r="G124" s="690">
        <f t="shared" si="40"/>
        <v>0.3</v>
      </c>
      <c r="H124" s="690">
        <f t="shared" si="40"/>
        <v>8.9</v>
      </c>
      <c r="I124" s="690">
        <f t="shared" si="40"/>
        <v>0.1</v>
      </c>
      <c r="J124" s="690">
        <f t="shared" si="40"/>
        <v>0.1</v>
      </c>
      <c r="K124" s="690">
        <f t="shared" si="40"/>
        <v>0.5</v>
      </c>
      <c r="L124" s="690">
        <f t="shared" si="40"/>
        <v>0.2</v>
      </c>
      <c r="M124" s="690">
        <f t="shared" si="40"/>
        <v>0.1</v>
      </c>
      <c r="N124" s="692">
        <f t="shared" si="40"/>
        <v>3.9</v>
      </c>
    </row>
    <row r="125" spans="1:14" x14ac:dyDescent="0.15">
      <c r="A125" s="149" t="s">
        <v>253</v>
      </c>
      <c r="B125" s="690">
        <v>100</v>
      </c>
      <c r="C125" s="690">
        <f t="shared" ref="C125:N125" si="41">ROUND(C93/$B93*100,1)</f>
        <v>46.3</v>
      </c>
      <c r="D125" s="690">
        <f t="shared" si="41"/>
        <v>18.5</v>
      </c>
      <c r="E125" s="690">
        <f t="shared" si="41"/>
        <v>0.6</v>
      </c>
      <c r="F125" s="690">
        <f t="shared" si="41"/>
        <v>0.5</v>
      </c>
      <c r="G125" s="690">
        <f t="shared" si="41"/>
        <v>2.9</v>
      </c>
      <c r="H125" s="690">
        <f t="shared" si="41"/>
        <v>13.7</v>
      </c>
      <c r="I125" s="690">
        <f t="shared" si="41"/>
        <v>0.7</v>
      </c>
      <c r="J125" s="690">
        <f t="shared" si="41"/>
        <v>0.6</v>
      </c>
      <c r="K125" s="690">
        <f t="shared" si="41"/>
        <v>2.1</v>
      </c>
      <c r="L125" s="690">
        <f t="shared" si="41"/>
        <v>3.6</v>
      </c>
      <c r="M125" s="690">
        <f t="shared" si="41"/>
        <v>0.1</v>
      </c>
      <c r="N125" s="692">
        <f t="shared" si="41"/>
        <v>10.3</v>
      </c>
    </row>
    <row r="126" spans="1:14" x14ac:dyDescent="0.15">
      <c r="A126" s="149" t="s">
        <v>254</v>
      </c>
      <c r="B126" s="690">
        <v>100</v>
      </c>
      <c r="C126" s="690">
        <f t="shared" ref="C126:N126" si="42">ROUND(C94/$B94*100,1)</f>
        <v>42.5</v>
      </c>
      <c r="D126" s="690">
        <f t="shared" si="42"/>
        <v>32.1</v>
      </c>
      <c r="E126" s="690">
        <f t="shared" si="42"/>
        <v>2.6</v>
      </c>
      <c r="F126" s="690">
        <f t="shared" si="42"/>
        <v>0.6</v>
      </c>
      <c r="G126" s="690">
        <f t="shared" si="42"/>
        <v>3.4</v>
      </c>
      <c r="H126" s="690">
        <f t="shared" si="42"/>
        <v>6.4</v>
      </c>
      <c r="I126" s="690">
        <f t="shared" si="42"/>
        <v>0.9</v>
      </c>
      <c r="J126" s="690">
        <f t="shared" si="42"/>
        <v>1.1000000000000001</v>
      </c>
      <c r="K126" s="690">
        <f t="shared" si="42"/>
        <v>1.9</v>
      </c>
      <c r="L126" s="690">
        <f t="shared" si="42"/>
        <v>0.5</v>
      </c>
      <c r="M126" s="690">
        <f t="shared" si="42"/>
        <v>0</v>
      </c>
      <c r="N126" s="692">
        <f t="shared" si="42"/>
        <v>8</v>
      </c>
    </row>
    <row r="127" spans="1:14" x14ac:dyDescent="0.15">
      <c r="A127" s="149" t="s">
        <v>255</v>
      </c>
      <c r="B127" s="690">
        <v>100</v>
      </c>
      <c r="C127" s="690">
        <f t="shared" ref="C127:N127" si="43">ROUND(C95/$B95*100,1)</f>
        <v>48.8</v>
      </c>
      <c r="D127" s="690">
        <f t="shared" si="43"/>
        <v>25.1</v>
      </c>
      <c r="E127" s="690">
        <f t="shared" si="43"/>
        <v>1.8</v>
      </c>
      <c r="F127" s="690">
        <f t="shared" si="43"/>
        <v>0.9</v>
      </c>
      <c r="G127" s="690">
        <f t="shared" si="43"/>
        <v>1.4</v>
      </c>
      <c r="H127" s="690">
        <f t="shared" si="43"/>
        <v>9.8000000000000007</v>
      </c>
      <c r="I127" s="690">
        <f t="shared" si="43"/>
        <v>0.1</v>
      </c>
      <c r="J127" s="690">
        <f t="shared" si="43"/>
        <v>0.6</v>
      </c>
      <c r="K127" s="690">
        <f t="shared" si="43"/>
        <v>1.7</v>
      </c>
      <c r="L127" s="690">
        <f t="shared" si="43"/>
        <v>0.7</v>
      </c>
      <c r="M127" s="690">
        <f t="shared" si="43"/>
        <v>0.1</v>
      </c>
      <c r="N127" s="692">
        <f t="shared" si="43"/>
        <v>9</v>
      </c>
    </row>
    <row r="128" spans="1:14" x14ac:dyDescent="0.15">
      <c r="A128" s="149" t="s">
        <v>256</v>
      </c>
      <c r="B128" s="690">
        <v>100</v>
      </c>
      <c r="C128" s="690">
        <f t="shared" ref="C128:N128" si="44">ROUND(C96/$B96*100,1)</f>
        <v>38.299999999999997</v>
      </c>
      <c r="D128" s="690">
        <f t="shared" si="44"/>
        <v>32.299999999999997</v>
      </c>
      <c r="E128" s="690">
        <f t="shared" si="44"/>
        <v>0.9</v>
      </c>
      <c r="F128" s="690">
        <f t="shared" si="44"/>
        <v>0.3</v>
      </c>
      <c r="G128" s="690">
        <f t="shared" si="44"/>
        <v>1</v>
      </c>
      <c r="H128" s="690">
        <f t="shared" si="44"/>
        <v>12.3</v>
      </c>
      <c r="I128" s="690">
        <f t="shared" si="44"/>
        <v>0.4</v>
      </c>
      <c r="J128" s="690">
        <f t="shared" si="44"/>
        <v>1.3</v>
      </c>
      <c r="K128" s="690">
        <f t="shared" si="44"/>
        <v>2.9</v>
      </c>
      <c r="L128" s="690">
        <f t="shared" si="44"/>
        <v>0.3</v>
      </c>
      <c r="M128" s="690">
        <f t="shared" si="44"/>
        <v>0.1</v>
      </c>
      <c r="N128" s="692">
        <f t="shared" si="44"/>
        <v>10</v>
      </c>
    </row>
    <row r="129" spans="1:14" x14ac:dyDescent="0.15">
      <c r="A129" s="149" t="s">
        <v>257</v>
      </c>
      <c r="B129" s="690">
        <v>100</v>
      </c>
      <c r="C129" s="690">
        <f t="shared" ref="C129:N129" si="45">ROUND(C97/$B97*100,1)</f>
        <v>27.4</v>
      </c>
      <c r="D129" s="690">
        <f t="shared" si="45"/>
        <v>31.1</v>
      </c>
      <c r="E129" s="690">
        <f t="shared" si="45"/>
        <v>3.2</v>
      </c>
      <c r="F129" s="690">
        <f t="shared" si="45"/>
        <v>0.5</v>
      </c>
      <c r="G129" s="690">
        <f t="shared" si="45"/>
        <v>4.2</v>
      </c>
      <c r="H129" s="690">
        <f t="shared" si="45"/>
        <v>18.600000000000001</v>
      </c>
      <c r="I129" s="690">
        <f t="shared" si="45"/>
        <v>0.4</v>
      </c>
      <c r="J129" s="690">
        <f t="shared" si="45"/>
        <v>0.1</v>
      </c>
      <c r="K129" s="690">
        <f t="shared" si="45"/>
        <v>0.9</v>
      </c>
      <c r="L129" s="690">
        <f t="shared" si="45"/>
        <v>2.4</v>
      </c>
      <c r="M129" s="690">
        <f t="shared" si="45"/>
        <v>1.2</v>
      </c>
      <c r="N129" s="692">
        <f t="shared" si="45"/>
        <v>9.8000000000000007</v>
      </c>
    </row>
    <row r="130" spans="1:14" x14ac:dyDescent="0.15">
      <c r="A130" s="149" t="s">
        <v>258</v>
      </c>
      <c r="B130" s="690">
        <v>100</v>
      </c>
      <c r="C130" s="690">
        <f t="shared" ref="C130:N130" si="46">ROUND(C98/$B98*100,1)</f>
        <v>40.5</v>
      </c>
      <c r="D130" s="690">
        <f t="shared" si="46"/>
        <v>31</v>
      </c>
      <c r="E130" s="690">
        <f t="shared" si="46"/>
        <v>2.5</v>
      </c>
      <c r="F130" s="690">
        <f t="shared" si="46"/>
        <v>0.3</v>
      </c>
      <c r="G130" s="690">
        <f t="shared" si="46"/>
        <v>1.3</v>
      </c>
      <c r="H130" s="690">
        <f t="shared" si="46"/>
        <v>8.8000000000000007</v>
      </c>
      <c r="I130" s="690">
        <f t="shared" si="46"/>
        <v>0.7</v>
      </c>
      <c r="J130" s="690">
        <f t="shared" si="46"/>
        <v>0.4</v>
      </c>
      <c r="K130" s="690">
        <f t="shared" si="46"/>
        <v>1.9</v>
      </c>
      <c r="L130" s="690">
        <f t="shared" si="46"/>
        <v>1.1000000000000001</v>
      </c>
      <c r="M130" s="690">
        <f t="shared" si="46"/>
        <v>0.7</v>
      </c>
      <c r="N130" s="692">
        <f t="shared" si="46"/>
        <v>10.7</v>
      </c>
    </row>
    <row r="131" spans="1:14" x14ac:dyDescent="0.15">
      <c r="A131" s="149" t="s">
        <v>259</v>
      </c>
      <c r="B131" s="690">
        <v>100</v>
      </c>
      <c r="C131" s="690">
        <f t="shared" ref="C131:N131" si="47">ROUND(C99/$B99*100,1)</f>
        <v>45.9</v>
      </c>
      <c r="D131" s="690">
        <f t="shared" si="47"/>
        <v>29.9</v>
      </c>
      <c r="E131" s="690">
        <f t="shared" si="47"/>
        <v>1.8</v>
      </c>
      <c r="F131" s="690">
        <f t="shared" si="47"/>
        <v>0.4</v>
      </c>
      <c r="G131" s="690">
        <f t="shared" si="47"/>
        <v>0.7</v>
      </c>
      <c r="H131" s="690">
        <f t="shared" si="47"/>
        <v>9.5</v>
      </c>
      <c r="I131" s="690">
        <f t="shared" si="47"/>
        <v>0.4</v>
      </c>
      <c r="J131" s="690">
        <f t="shared" si="47"/>
        <v>0.7</v>
      </c>
      <c r="K131" s="690">
        <f t="shared" si="47"/>
        <v>1.8</v>
      </c>
      <c r="L131" s="690">
        <f t="shared" si="47"/>
        <v>0.5</v>
      </c>
      <c r="M131" s="690">
        <f t="shared" si="47"/>
        <v>0.1</v>
      </c>
      <c r="N131" s="692">
        <f t="shared" si="47"/>
        <v>8.1999999999999993</v>
      </c>
    </row>
    <row r="132" spans="1:14" x14ac:dyDescent="0.15">
      <c r="A132" s="149" t="s">
        <v>260</v>
      </c>
      <c r="B132" s="689">
        <v>100</v>
      </c>
      <c r="C132" s="689">
        <f t="shared" ref="C132:N132" si="48">ROUND(C100/$B100*100,1)</f>
        <v>44.7</v>
      </c>
      <c r="D132" s="689">
        <f t="shared" si="48"/>
        <v>27.1</v>
      </c>
      <c r="E132" s="689">
        <f t="shared" si="48"/>
        <v>1.7</v>
      </c>
      <c r="F132" s="689">
        <f t="shared" si="48"/>
        <v>0.3</v>
      </c>
      <c r="G132" s="689">
        <f t="shared" si="48"/>
        <v>1.4</v>
      </c>
      <c r="H132" s="689">
        <f t="shared" si="48"/>
        <v>16.600000000000001</v>
      </c>
      <c r="I132" s="690">
        <f t="shared" si="48"/>
        <v>0.3</v>
      </c>
      <c r="J132" s="689">
        <f t="shared" si="48"/>
        <v>0.2</v>
      </c>
      <c r="K132" s="689">
        <f t="shared" si="48"/>
        <v>0.4</v>
      </c>
      <c r="L132" s="689">
        <f t="shared" si="48"/>
        <v>1</v>
      </c>
      <c r="M132" s="689">
        <f t="shared" si="48"/>
        <v>1</v>
      </c>
      <c r="N132" s="711">
        <f t="shared" si="48"/>
        <v>5.6</v>
      </c>
    </row>
    <row r="133" spans="1:14" x14ac:dyDescent="0.15">
      <c r="A133" s="150" t="s">
        <v>29</v>
      </c>
      <c r="B133" s="687">
        <v>100</v>
      </c>
      <c r="C133" s="687">
        <f t="shared" ref="C133:N133" si="49">ROUND(C101/$B101*100,1)</f>
        <v>40</v>
      </c>
      <c r="D133" s="687">
        <f t="shared" si="49"/>
        <v>25.9</v>
      </c>
      <c r="E133" s="687">
        <f t="shared" si="49"/>
        <v>1.9</v>
      </c>
      <c r="F133" s="687">
        <f t="shared" si="49"/>
        <v>0.1</v>
      </c>
      <c r="G133" s="687">
        <f t="shared" si="49"/>
        <v>0.8</v>
      </c>
      <c r="H133" s="687">
        <f t="shared" si="49"/>
        <v>23.1</v>
      </c>
      <c r="I133" s="687">
        <f t="shared" si="49"/>
        <v>0.2</v>
      </c>
      <c r="J133" s="687">
        <f t="shared" si="49"/>
        <v>0.3</v>
      </c>
      <c r="K133" s="687">
        <f t="shared" si="49"/>
        <v>0.6</v>
      </c>
      <c r="L133" s="687">
        <f t="shared" si="49"/>
        <v>0.5</v>
      </c>
      <c r="M133" s="687">
        <f t="shared" si="49"/>
        <v>0.2</v>
      </c>
      <c r="N133" s="710">
        <f t="shared" si="49"/>
        <v>6.5</v>
      </c>
    </row>
    <row r="134" spans="1:14" x14ac:dyDescent="0.15">
      <c r="A134" s="104" t="s">
        <v>367</v>
      </c>
      <c r="B134" s="145"/>
      <c r="C134" s="145"/>
      <c r="D134" s="145"/>
      <c r="E134" s="145"/>
      <c r="F134" s="145"/>
      <c r="G134" s="145"/>
      <c r="H134" s="145"/>
      <c r="I134" s="145"/>
      <c r="J134" s="145"/>
      <c r="K134" s="145"/>
      <c r="L134" s="145"/>
      <c r="M134" s="145"/>
      <c r="N134" s="145"/>
    </row>
    <row r="135" spans="1:14" x14ac:dyDescent="0.15">
      <c r="A135" s="7" t="s">
        <v>261</v>
      </c>
    </row>
    <row r="136" spans="1:14" x14ac:dyDescent="0.15">
      <c r="A136" s="886"/>
      <c r="B136" s="886"/>
      <c r="C136" s="886"/>
      <c r="D136" s="886"/>
      <c r="E136" s="886"/>
      <c r="F136" s="886"/>
      <c r="G136" s="886"/>
      <c r="H136" s="886"/>
      <c r="I136" s="886"/>
      <c r="J136" s="886"/>
      <c r="K136" s="886"/>
      <c r="L136" s="886"/>
      <c r="M136" s="886"/>
      <c r="N136" s="886"/>
    </row>
    <row r="137" spans="1:14" ht="17.25" x14ac:dyDescent="0.15">
      <c r="A137" s="700" t="s">
        <v>574</v>
      </c>
      <c r="B137" s="417"/>
      <c r="C137" s="417"/>
      <c r="D137" s="417"/>
      <c r="E137" s="417"/>
      <c r="F137" s="417"/>
      <c r="G137" s="417"/>
      <c r="H137" s="417"/>
      <c r="I137" s="417"/>
      <c r="J137" s="417"/>
      <c r="K137" s="417"/>
      <c r="L137" s="417"/>
      <c r="M137" s="417"/>
      <c r="N137" s="417"/>
    </row>
    <row r="138" spans="1:14" ht="16.5" customHeight="1" x14ac:dyDescent="0.15">
      <c r="A138" s="709" t="s">
        <v>573</v>
      </c>
      <c r="B138" s="152"/>
      <c r="C138" s="152"/>
      <c r="D138" s="152"/>
      <c r="E138" s="152"/>
      <c r="F138" s="152"/>
      <c r="G138" s="152"/>
      <c r="H138" s="152"/>
      <c r="I138" s="152"/>
      <c r="J138" s="152"/>
      <c r="K138" s="152"/>
      <c r="L138" s="152"/>
      <c r="M138" s="152"/>
      <c r="N138" s="152"/>
    </row>
    <row r="139" spans="1:14" ht="1.5" customHeight="1" x14ac:dyDescent="0.15">
      <c r="A139" s="153"/>
      <c r="B139" s="152"/>
      <c r="C139" s="152"/>
      <c r="D139" s="152"/>
      <c r="E139" s="152"/>
      <c r="F139" s="152"/>
      <c r="G139" s="152"/>
      <c r="H139" s="152"/>
      <c r="I139" s="152"/>
      <c r="J139" s="152"/>
      <c r="K139" s="152"/>
      <c r="L139" s="152"/>
      <c r="M139" s="152"/>
      <c r="N139" s="152"/>
    </row>
    <row r="140" spans="1:14" ht="21" x14ac:dyDescent="0.15">
      <c r="A140" s="151"/>
      <c r="B140" s="158" t="s">
        <v>34</v>
      </c>
      <c r="C140" s="93" t="s">
        <v>571</v>
      </c>
      <c r="D140" s="159" t="s">
        <v>339</v>
      </c>
      <c r="E140" s="696" t="s">
        <v>340</v>
      </c>
      <c r="F140" s="158" t="s">
        <v>341</v>
      </c>
      <c r="G140" s="695" t="s">
        <v>570</v>
      </c>
      <c r="H140" s="158" t="s">
        <v>343</v>
      </c>
      <c r="I140" s="158" t="s">
        <v>344</v>
      </c>
      <c r="J140" s="158" t="s">
        <v>345</v>
      </c>
      <c r="K140" s="158" t="s">
        <v>346</v>
      </c>
      <c r="L140" s="158" t="s">
        <v>347</v>
      </c>
      <c r="M140" s="158" t="s">
        <v>348</v>
      </c>
      <c r="N140" s="166" t="s">
        <v>349</v>
      </c>
    </row>
    <row r="141" spans="1:14" x14ac:dyDescent="0.15">
      <c r="A141" s="147" t="s">
        <v>34</v>
      </c>
      <c r="B141" s="707">
        <v>63744</v>
      </c>
      <c r="C141" s="707">
        <v>29090</v>
      </c>
      <c r="D141" s="707">
        <v>19686</v>
      </c>
      <c r="E141" s="708">
        <v>2588</v>
      </c>
      <c r="F141" s="708">
        <v>748</v>
      </c>
      <c r="G141" s="707">
        <v>485</v>
      </c>
      <c r="H141" s="707">
        <v>6469</v>
      </c>
      <c r="I141" s="708">
        <v>126</v>
      </c>
      <c r="J141" s="707">
        <v>121</v>
      </c>
      <c r="K141" s="707">
        <v>432</v>
      </c>
      <c r="L141" s="707">
        <v>388</v>
      </c>
      <c r="M141" s="707">
        <v>196</v>
      </c>
      <c r="N141" s="681">
        <v>3415</v>
      </c>
    </row>
    <row r="142" spans="1:14" ht="5.0999999999999996" customHeight="1" x14ac:dyDescent="0.15">
      <c r="A142" s="148"/>
      <c r="B142" s="677"/>
      <c r="C142" s="677"/>
      <c r="D142" s="677"/>
      <c r="E142" s="674"/>
      <c r="F142" s="674"/>
      <c r="G142" s="677"/>
      <c r="H142" s="677"/>
      <c r="I142" s="674"/>
      <c r="J142" s="677"/>
      <c r="K142" s="677"/>
      <c r="L142" s="677"/>
      <c r="M142" s="677"/>
      <c r="N142" s="678"/>
    </row>
    <row r="143" spans="1:14" x14ac:dyDescent="0.15">
      <c r="A143" s="149" t="s">
        <v>238</v>
      </c>
      <c r="B143" s="677">
        <v>2593</v>
      </c>
      <c r="C143" s="677">
        <v>880</v>
      </c>
      <c r="D143" s="677">
        <v>1115</v>
      </c>
      <c r="E143" s="674">
        <v>78</v>
      </c>
      <c r="F143" s="674">
        <v>69</v>
      </c>
      <c r="G143" s="677">
        <v>27</v>
      </c>
      <c r="H143" s="677">
        <v>118</v>
      </c>
      <c r="I143" s="674">
        <v>23</v>
      </c>
      <c r="J143" s="677">
        <v>9</v>
      </c>
      <c r="K143" s="677">
        <v>46</v>
      </c>
      <c r="L143" s="677">
        <v>17</v>
      </c>
      <c r="M143" s="677">
        <v>4</v>
      </c>
      <c r="N143" s="678">
        <v>207</v>
      </c>
    </row>
    <row r="144" spans="1:14" x14ac:dyDescent="0.15">
      <c r="A144" s="149" t="s">
        <v>239</v>
      </c>
      <c r="B144" s="677">
        <v>1456</v>
      </c>
      <c r="C144" s="677">
        <v>528</v>
      </c>
      <c r="D144" s="677">
        <v>547</v>
      </c>
      <c r="E144" s="674">
        <v>57</v>
      </c>
      <c r="F144" s="674">
        <v>36</v>
      </c>
      <c r="G144" s="677">
        <v>28</v>
      </c>
      <c r="H144" s="677">
        <v>144</v>
      </c>
      <c r="I144" s="674">
        <v>2</v>
      </c>
      <c r="J144" s="677">
        <v>3</v>
      </c>
      <c r="K144" s="677">
        <v>12</v>
      </c>
      <c r="L144" s="677">
        <v>12</v>
      </c>
      <c r="M144" s="677">
        <v>1</v>
      </c>
      <c r="N144" s="678">
        <v>86</v>
      </c>
    </row>
    <row r="145" spans="1:14" x14ac:dyDescent="0.15">
      <c r="A145" s="149" t="s">
        <v>240</v>
      </c>
      <c r="B145" s="677">
        <v>765</v>
      </c>
      <c r="C145" s="677">
        <v>301</v>
      </c>
      <c r="D145" s="677">
        <v>275</v>
      </c>
      <c r="E145" s="674">
        <v>51</v>
      </c>
      <c r="F145" s="674">
        <v>15</v>
      </c>
      <c r="G145" s="677">
        <v>0</v>
      </c>
      <c r="H145" s="677">
        <v>27</v>
      </c>
      <c r="I145" s="674">
        <v>7</v>
      </c>
      <c r="J145" s="677">
        <v>4</v>
      </c>
      <c r="K145" s="677">
        <v>16</v>
      </c>
      <c r="L145" s="677">
        <v>4</v>
      </c>
      <c r="M145" s="677">
        <v>3</v>
      </c>
      <c r="N145" s="678">
        <v>62</v>
      </c>
    </row>
    <row r="146" spans="1:14" x14ac:dyDescent="0.15">
      <c r="A146" s="149" t="s">
        <v>241</v>
      </c>
      <c r="B146" s="677">
        <v>898</v>
      </c>
      <c r="C146" s="677">
        <v>277</v>
      </c>
      <c r="D146" s="677">
        <v>261</v>
      </c>
      <c r="E146" s="674">
        <v>69</v>
      </c>
      <c r="F146" s="674">
        <v>14</v>
      </c>
      <c r="G146" s="677">
        <v>3</v>
      </c>
      <c r="H146" s="677">
        <v>197</v>
      </c>
      <c r="I146" s="674">
        <v>7</v>
      </c>
      <c r="J146" s="677">
        <v>2</v>
      </c>
      <c r="K146" s="677">
        <v>11</v>
      </c>
      <c r="L146" s="677">
        <v>5</v>
      </c>
      <c r="M146" s="677">
        <v>6</v>
      </c>
      <c r="N146" s="678">
        <v>46</v>
      </c>
    </row>
    <row r="147" spans="1:14" x14ac:dyDescent="0.15">
      <c r="A147" s="149" t="s">
        <v>242</v>
      </c>
      <c r="B147" s="677">
        <v>4180</v>
      </c>
      <c r="C147" s="677">
        <v>1354</v>
      </c>
      <c r="D147" s="677">
        <v>1844</v>
      </c>
      <c r="E147" s="674">
        <v>333</v>
      </c>
      <c r="F147" s="674">
        <v>95</v>
      </c>
      <c r="G147" s="677">
        <v>47</v>
      </c>
      <c r="H147" s="677">
        <v>173</v>
      </c>
      <c r="I147" s="674">
        <v>17</v>
      </c>
      <c r="J147" s="677">
        <v>11</v>
      </c>
      <c r="K147" s="677">
        <v>26</v>
      </c>
      <c r="L147" s="677">
        <v>28</v>
      </c>
      <c r="M147" s="677">
        <v>6</v>
      </c>
      <c r="N147" s="678">
        <v>246</v>
      </c>
    </row>
    <row r="148" spans="1:14" x14ac:dyDescent="0.15">
      <c r="A148" s="149" t="s">
        <v>243</v>
      </c>
      <c r="B148" s="677">
        <v>2102</v>
      </c>
      <c r="C148" s="677">
        <v>574</v>
      </c>
      <c r="D148" s="677">
        <v>1025</v>
      </c>
      <c r="E148" s="674">
        <v>42</v>
      </c>
      <c r="F148" s="674">
        <v>31</v>
      </c>
      <c r="G148" s="677">
        <v>17</v>
      </c>
      <c r="H148" s="677">
        <v>158</v>
      </c>
      <c r="I148" s="674">
        <v>8</v>
      </c>
      <c r="J148" s="677">
        <v>6</v>
      </c>
      <c r="K148" s="677">
        <v>36</v>
      </c>
      <c r="L148" s="677">
        <v>8</v>
      </c>
      <c r="M148" s="677">
        <v>4</v>
      </c>
      <c r="N148" s="678">
        <v>193</v>
      </c>
    </row>
    <row r="149" spans="1:14" x14ac:dyDescent="0.15">
      <c r="A149" s="149" t="s">
        <v>244</v>
      </c>
      <c r="B149" s="677">
        <v>1296</v>
      </c>
      <c r="C149" s="677">
        <v>302</v>
      </c>
      <c r="D149" s="677">
        <v>498</v>
      </c>
      <c r="E149" s="674">
        <v>107</v>
      </c>
      <c r="F149" s="674">
        <v>12</v>
      </c>
      <c r="G149" s="677">
        <v>12</v>
      </c>
      <c r="H149" s="677">
        <v>164</v>
      </c>
      <c r="I149" s="674">
        <v>7</v>
      </c>
      <c r="J149" s="677">
        <v>11</v>
      </c>
      <c r="K149" s="677">
        <v>38</v>
      </c>
      <c r="L149" s="677">
        <v>5</v>
      </c>
      <c r="M149" s="677">
        <v>0</v>
      </c>
      <c r="N149" s="678">
        <v>140</v>
      </c>
    </row>
    <row r="150" spans="1:14" x14ac:dyDescent="0.15">
      <c r="A150" s="149" t="s">
        <v>245</v>
      </c>
      <c r="B150" s="677">
        <v>661</v>
      </c>
      <c r="C150" s="677">
        <v>228</v>
      </c>
      <c r="D150" s="677">
        <v>188</v>
      </c>
      <c r="E150" s="674">
        <v>62</v>
      </c>
      <c r="F150" s="674">
        <v>10</v>
      </c>
      <c r="G150" s="677">
        <v>3</v>
      </c>
      <c r="H150" s="677">
        <v>80</v>
      </c>
      <c r="I150" s="674">
        <v>0</v>
      </c>
      <c r="J150" s="677">
        <v>0</v>
      </c>
      <c r="K150" s="677">
        <v>1</v>
      </c>
      <c r="L150" s="677">
        <v>17</v>
      </c>
      <c r="M150" s="677">
        <v>3</v>
      </c>
      <c r="N150" s="678">
        <v>69</v>
      </c>
    </row>
    <row r="151" spans="1:14" x14ac:dyDescent="0.15">
      <c r="A151" s="149" t="s">
        <v>246</v>
      </c>
      <c r="B151" s="677">
        <v>2306</v>
      </c>
      <c r="C151" s="677">
        <v>1166</v>
      </c>
      <c r="D151" s="677">
        <v>819</v>
      </c>
      <c r="E151" s="674">
        <v>40</v>
      </c>
      <c r="F151" s="674">
        <v>13</v>
      </c>
      <c r="G151" s="677">
        <v>8</v>
      </c>
      <c r="H151" s="677">
        <v>127</v>
      </c>
      <c r="I151" s="674">
        <v>1</v>
      </c>
      <c r="J151" s="677">
        <v>10</v>
      </c>
      <c r="K151" s="677">
        <v>22</v>
      </c>
      <c r="L151" s="677">
        <v>6</v>
      </c>
      <c r="M151" s="677">
        <v>3</v>
      </c>
      <c r="N151" s="678">
        <v>91</v>
      </c>
    </row>
    <row r="152" spans="1:14" x14ac:dyDescent="0.15">
      <c r="A152" s="149" t="s">
        <v>247</v>
      </c>
      <c r="B152" s="677">
        <v>4624</v>
      </c>
      <c r="C152" s="677">
        <v>906</v>
      </c>
      <c r="D152" s="677">
        <v>2300</v>
      </c>
      <c r="E152" s="674">
        <v>187</v>
      </c>
      <c r="F152" s="674">
        <v>58</v>
      </c>
      <c r="G152" s="677">
        <v>37</v>
      </c>
      <c r="H152" s="677">
        <v>814</v>
      </c>
      <c r="I152" s="674">
        <v>6</v>
      </c>
      <c r="J152" s="677">
        <v>13</v>
      </c>
      <c r="K152" s="677">
        <v>42</v>
      </c>
      <c r="L152" s="677">
        <v>22</v>
      </c>
      <c r="M152" s="677">
        <v>4</v>
      </c>
      <c r="N152" s="678">
        <v>235</v>
      </c>
    </row>
    <row r="153" spans="1:14" x14ac:dyDescent="0.15">
      <c r="A153" s="149" t="s">
        <v>248</v>
      </c>
      <c r="B153" s="677">
        <v>1785</v>
      </c>
      <c r="C153" s="677">
        <v>662</v>
      </c>
      <c r="D153" s="677">
        <v>348</v>
      </c>
      <c r="E153" s="674">
        <v>140</v>
      </c>
      <c r="F153" s="674">
        <v>13</v>
      </c>
      <c r="G153" s="677">
        <v>11</v>
      </c>
      <c r="H153" s="677">
        <v>292</v>
      </c>
      <c r="I153" s="674">
        <v>2</v>
      </c>
      <c r="J153" s="677">
        <v>1</v>
      </c>
      <c r="K153" s="677">
        <v>7</v>
      </c>
      <c r="L153" s="677">
        <v>81</v>
      </c>
      <c r="M153" s="677">
        <v>68</v>
      </c>
      <c r="N153" s="678">
        <v>160</v>
      </c>
    </row>
    <row r="154" spans="1:14" x14ac:dyDescent="0.15">
      <c r="A154" s="149" t="s">
        <v>249</v>
      </c>
      <c r="B154" s="677">
        <v>3430</v>
      </c>
      <c r="C154" s="677">
        <v>1030</v>
      </c>
      <c r="D154" s="677">
        <v>1351</v>
      </c>
      <c r="E154" s="674">
        <v>205</v>
      </c>
      <c r="F154" s="674">
        <v>50</v>
      </c>
      <c r="G154" s="677">
        <v>31</v>
      </c>
      <c r="H154" s="677">
        <v>453</v>
      </c>
      <c r="I154" s="674">
        <v>15</v>
      </c>
      <c r="J154" s="677">
        <v>13</v>
      </c>
      <c r="K154" s="677">
        <v>28</v>
      </c>
      <c r="L154" s="677">
        <v>5</v>
      </c>
      <c r="M154" s="677">
        <v>14</v>
      </c>
      <c r="N154" s="678">
        <v>235</v>
      </c>
    </row>
    <row r="155" spans="1:14" x14ac:dyDescent="0.15">
      <c r="A155" s="149" t="s">
        <v>250</v>
      </c>
      <c r="B155" s="677">
        <v>3150</v>
      </c>
      <c r="C155" s="677">
        <v>1067</v>
      </c>
      <c r="D155" s="677">
        <v>1240</v>
      </c>
      <c r="E155" s="674">
        <v>149</v>
      </c>
      <c r="F155" s="674">
        <v>49</v>
      </c>
      <c r="G155" s="677">
        <v>28</v>
      </c>
      <c r="H155" s="677">
        <v>367</v>
      </c>
      <c r="I155" s="674">
        <v>5</v>
      </c>
      <c r="J155" s="677">
        <v>4</v>
      </c>
      <c r="K155" s="677">
        <v>18</v>
      </c>
      <c r="L155" s="677">
        <v>14</v>
      </c>
      <c r="M155" s="677">
        <v>2</v>
      </c>
      <c r="N155" s="678">
        <v>207</v>
      </c>
    </row>
    <row r="156" spans="1:14" x14ac:dyDescent="0.15">
      <c r="A156" s="149" t="s">
        <v>251</v>
      </c>
      <c r="B156" s="677">
        <v>3228</v>
      </c>
      <c r="C156" s="677">
        <v>2245</v>
      </c>
      <c r="D156" s="677">
        <v>560</v>
      </c>
      <c r="E156" s="674">
        <v>49</v>
      </c>
      <c r="F156" s="674">
        <v>9</v>
      </c>
      <c r="G156" s="677">
        <v>17</v>
      </c>
      <c r="H156" s="677">
        <v>198</v>
      </c>
      <c r="I156" s="677">
        <v>5</v>
      </c>
      <c r="J156" s="677">
        <v>7</v>
      </c>
      <c r="K156" s="677">
        <v>18</v>
      </c>
      <c r="L156" s="677">
        <v>6</v>
      </c>
      <c r="M156" s="677">
        <v>4</v>
      </c>
      <c r="N156" s="678">
        <v>110</v>
      </c>
    </row>
    <row r="157" spans="1:14" x14ac:dyDescent="0.15">
      <c r="A157" s="149" t="s">
        <v>252</v>
      </c>
      <c r="B157" s="677">
        <v>12540</v>
      </c>
      <c r="C157" s="677">
        <v>9760</v>
      </c>
      <c r="D157" s="677">
        <v>1295</v>
      </c>
      <c r="E157" s="674">
        <v>97</v>
      </c>
      <c r="F157" s="674">
        <v>26</v>
      </c>
      <c r="G157" s="677">
        <v>19</v>
      </c>
      <c r="H157" s="677">
        <v>945</v>
      </c>
      <c r="I157" s="674">
        <v>5</v>
      </c>
      <c r="J157" s="677">
        <v>3</v>
      </c>
      <c r="K157" s="677">
        <v>16</v>
      </c>
      <c r="L157" s="677">
        <v>8</v>
      </c>
      <c r="M157" s="677">
        <v>7</v>
      </c>
      <c r="N157" s="678">
        <v>359</v>
      </c>
    </row>
    <row r="158" spans="1:14" x14ac:dyDescent="0.15">
      <c r="A158" s="149" t="s">
        <v>253</v>
      </c>
      <c r="B158" s="677">
        <v>1096</v>
      </c>
      <c r="C158" s="677">
        <v>488</v>
      </c>
      <c r="D158" s="677">
        <v>213</v>
      </c>
      <c r="E158" s="674">
        <v>54</v>
      </c>
      <c r="F158" s="674">
        <v>52</v>
      </c>
      <c r="G158" s="677">
        <v>15</v>
      </c>
      <c r="H158" s="677">
        <v>164</v>
      </c>
      <c r="I158" s="674">
        <v>3</v>
      </c>
      <c r="J158" s="677">
        <v>4</v>
      </c>
      <c r="K158" s="677">
        <v>5</v>
      </c>
      <c r="L158" s="677">
        <v>24</v>
      </c>
      <c r="M158" s="677">
        <v>1</v>
      </c>
      <c r="N158" s="678">
        <v>73</v>
      </c>
    </row>
    <row r="159" spans="1:14" x14ac:dyDescent="0.15">
      <c r="A159" s="149" t="s">
        <v>254</v>
      </c>
      <c r="B159" s="677">
        <v>2473</v>
      </c>
      <c r="C159" s="677">
        <v>1121</v>
      </c>
      <c r="D159" s="677">
        <v>855</v>
      </c>
      <c r="E159" s="674">
        <v>112</v>
      </c>
      <c r="F159" s="674">
        <v>29</v>
      </c>
      <c r="G159" s="677">
        <v>34</v>
      </c>
      <c r="H159" s="677">
        <v>155</v>
      </c>
      <c r="I159" s="674">
        <v>5</v>
      </c>
      <c r="J159" s="677">
        <v>3</v>
      </c>
      <c r="K159" s="677">
        <v>20</v>
      </c>
      <c r="L159" s="677">
        <v>16</v>
      </c>
      <c r="M159" s="677">
        <v>3</v>
      </c>
      <c r="N159" s="678">
        <v>120</v>
      </c>
    </row>
    <row r="160" spans="1:14" x14ac:dyDescent="0.15">
      <c r="A160" s="149" t="s">
        <v>255</v>
      </c>
      <c r="B160" s="677">
        <v>980</v>
      </c>
      <c r="C160" s="677">
        <v>510</v>
      </c>
      <c r="D160" s="677">
        <v>289</v>
      </c>
      <c r="E160" s="674">
        <v>40</v>
      </c>
      <c r="F160" s="674">
        <v>13</v>
      </c>
      <c r="G160" s="677">
        <v>11</v>
      </c>
      <c r="H160" s="677">
        <v>55</v>
      </c>
      <c r="I160" s="677">
        <v>1</v>
      </c>
      <c r="J160" s="677">
        <v>2</v>
      </c>
      <c r="K160" s="677">
        <v>6</v>
      </c>
      <c r="L160" s="677">
        <v>3</v>
      </c>
      <c r="M160" s="677">
        <v>1</v>
      </c>
      <c r="N160" s="678">
        <v>49</v>
      </c>
    </row>
    <row r="161" spans="1:14" x14ac:dyDescent="0.15">
      <c r="A161" s="149" t="s">
        <v>256</v>
      </c>
      <c r="B161" s="677">
        <v>1452</v>
      </c>
      <c r="C161" s="677">
        <v>513</v>
      </c>
      <c r="D161" s="677">
        <v>609</v>
      </c>
      <c r="E161" s="674">
        <v>27</v>
      </c>
      <c r="F161" s="674">
        <v>17</v>
      </c>
      <c r="G161" s="677">
        <v>11</v>
      </c>
      <c r="H161" s="677">
        <v>156</v>
      </c>
      <c r="I161" s="677">
        <v>0</v>
      </c>
      <c r="J161" s="677">
        <v>3</v>
      </c>
      <c r="K161" s="677">
        <v>16</v>
      </c>
      <c r="L161" s="677">
        <v>6</v>
      </c>
      <c r="M161" s="677">
        <v>2</v>
      </c>
      <c r="N161" s="706">
        <v>92</v>
      </c>
    </row>
    <row r="162" spans="1:14" x14ac:dyDescent="0.15">
      <c r="A162" s="149" t="s">
        <v>257</v>
      </c>
      <c r="B162" s="677">
        <v>1941</v>
      </c>
      <c r="C162" s="677">
        <v>582</v>
      </c>
      <c r="D162" s="677">
        <v>704</v>
      </c>
      <c r="E162" s="674">
        <v>146</v>
      </c>
      <c r="F162" s="674">
        <v>23</v>
      </c>
      <c r="G162" s="677">
        <v>58</v>
      </c>
      <c r="H162" s="677">
        <v>238</v>
      </c>
      <c r="I162" s="674">
        <v>0</v>
      </c>
      <c r="J162" s="677">
        <v>2</v>
      </c>
      <c r="K162" s="677">
        <v>8</v>
      </c>
      <c r="L162" s="677">
        <v>35</v>
      </c>
      <c r="M162" s="677">
        <v>17</v>
      </c>
      <c r="N162" s="678">
        <v>128</v>
      </c>
    </row>
    <row r="163" spans="1:14" x14ac:dyDescent="0.15">
      <c r="A163" s="149" t="s">
        <v>258</v>
      </c>
      <c r="B163" s="677">
        <v>1770</v>
      </c>
      <c r="C163" s="677">
        <v>696</v>
      </c>
      <c r="D163" s="677">
        <v>648</v>
      </c>
      <c r="E163" s="677">
        <v>73</v>
      </c>
      <c r="F163" s="677">
        <v>23</v>
      </c>
      <c r="G163" s="677">
        <v>16</v>
      </c>
      <c r="H163" s="677">
        <v>128</v>
      </c>
      <c r="I163" s="677">
        <v>1</v>
      </c>
      <c r="J163" s="677">
        <v>4</v>
      </c>
      <c r="K163" s="677">
        <v>13</v>
      </c>
      <c r="L163" s="677">
        <v>15</v>
      </c>
      <c r="M163" s="677">
        <v>6</v>
      </c>
      <c r="N163" s="678">
        <v>147</v>
      </c>
    </row>
    <row r="164" spans="1:14" x14ac:dyDescent="0.15">
      <c r="A164" s="149" t="s">
        <v>259</v>
      </c>
      <c r="B164" s="677">
        <v>1586</v>
      </c>
      <c r="C164" s="677">
        <v>675</v>
      </c>
      <c r="D164" s="677">
        <v>569</v>
      </c>
      <c r="E164" s="677">
        <v>93</v>
      </c>
      <c r="F164" s="677">
        <v>22</v>
      </c>
      <c r="G164" s="677">
        <v>13</v>
      </c>
      <c r="H164" s="677">
        <v>117</v>
      </c>
      <c r="I164" s="677">
        <v>2</v>
      </c>
      <c r="J164" s="677">
        <v>1</v>
      </c>
      <c r="K164" s="677">
        <v>14</v>
      </c>
      <c r="L164" s="677">
        <v>4</v>
      </c>
      <c r="M164" s="677">
        <v>5</v>
      </c>
      <c r="N164" s="678">
        <v>71</v>
      </c>
    </row>
    <row r="165" spans="1:14" x14ac:dyDescent="0.15">
      <c r="A165" s="149" t="s">
        <v>260</v>
      </c>
      <c r="B165" s="674">
        <v>3780</v>
      </c>
      <c r="C165" s="674">
        <v>1791</v>
      </c>
      <c r="D165" s="674">
        <v>1132</v>
      </c>
      <c r="E165" s="674">
        <v>195</v>
      </c>
      <c r="F165" s="674">
        <v>41</v>
      </c>
      <c r="G165" s="674">
        <v>9</v>
      </c>
      <c r="H165" s="674">
        <v>405</v>
      </c>
      <c r="I165" s="674">
        <v>2</v>
      </c>
      <c r="J165" s="674">
        <v>2</v>
      </c>
      <c r="K165" s="674">
        <v>2</v>
      </c>
      <c r="L165" s="674">
        <v>34</v>
      </c>
      <c r="M165" s="674">
        <v>28</v>
      </c>
      <c r="N165" s="705">
        <v>139</v>
      </c>
    </row>
    <row r="166" spans="1:14" x14ac:dyDescent="0.15">
      <c r="A166" s="150" t="s">
        <v>29</v>
      </c>
      <c r="B166" s="671">
        <v>3652</v>
      </c>
      <c r="C166" s="671">
        <v>1434</v>
      </c>
      <c r="D166" s="671">
        <v>1001</v>
      </c>
      <c r="E166" s="704">
        <v>182</v>
      </c>
      <c r="F166" s="704">
        <v>28</v>
      </c>
      <c r="G166" s="671">
        <v>30</v>
      </c>
      <c r="H166" s="671">
        <v>794</v>
      </c>
      <c r="I166" s="704">
        <v>2</v>
      </c>
      <c r="J166" s="671">
        <v>3</v>
      </c>
      <c r="K166" s="671">
        <v>11</v>
      </c>
      <c r="L166" s="671">
        <v>13</v>
      </c>
      <c r="M166" s="671">
        <v>4</v>
      </c>
      <c r="N166" s="703">
        <v>150</v>
      </c>
    </row>
    <row r="167" spans="1:14" s="8" customFormat="1" x14ac:dyDescent="0.15">
      <c r="A167" s="702" t="s">
        <v>367</v>
      </c>
      <c r="B167" s="701"/>
      <c r="C167" s="701"/>
      <c r="D167" s="701"/>
      <c r="E167" s="701"/>
      <c r="F167" s="701"/>
      <c r="G167" s="701"/>
      <c r="H167" s="701"/>
      <c r="I167" s="701"/>
      <c r="J167" s="701"/>
      <c r="K167" s="701"/>
      <c r="L167" s="701"/>
      <c r="M167" s="701"/>
      <c r="N167" s="701"/>
    </row>
    <row r="168" spans="1:14" ht="20.100000000000001" customHeight="1" x14ac:dyDescent="0.15">
      <c r="A168" s="886"/>
      <c r="B168" s="886"/>
      <c r="C168" s="886"/>
      <c r="D168" s="886"/>
      <c r="E168" s="886"/>
      <c r="F168" s="886"/>
      <c r="G168" s="886"/>
      <c r="H168" s="886"/>
      <c r="I168" s="886"/>
      <c r="J168" s="886"/>
      <c r="K168" s="886"/>
      <c r="L168" s="886"/>
      <c r="M168" s="886"/>
      <c r="N168" s="886"/>
    </row>
    <row r="169" spans="1:14" s="137" customFormat="1" ht="12" x14ac:dyDescent="0.15">
      <c r="A169" s="700" t="s">
        <v>572</v>
      </c>
      <c r="B169" s="699"/>
      <c r="C169" s="699"/>
      <c r="D169" s="699"/>
      <c r="E169" s="699"/>
      <c r="F169" s="699"/>
      <c r="G169" s="699"/>
      <c r="H169" s="699"/>
      <c r="I169" s="699"/>
      <c r="J169" s="699"/>
      <c r="K169" s="699"/>
      <c r="L169" s="699"/>
      <c r="M169" s="699"/>
      <c r="N169" s="699"/>
    </row>
    <row r="170" spans="1:14" s="137" customFormat="1" ht="3" customHeight="1" x14ac:dyDescent="0.15">
      <c r="A170" s="699"/>
      <c r="B170" s="699"/>
      <c r="C170" s="699"/>
      <c r="D170" s="699"/>
      <c r="E170" s="699"/>
      <c r="F170" s="699"/>
      <c r="G170" s="699"/>
      <c r="H170" s="699"/>
      <c r="I170" s="699"/>
      <c r="J170" s="699"/>
      <c r="K170" s="699"/>
      <c r="L170" s="699"/>
      <c r="M170" s="699"/>
      <c r="N170" s="699"/>
    </row>
    <row r="171" spans="1:14" s="137" customFormat="1" ht="10.5" x14ac:dyDescent="0.15">
      <c r="A171" s="698" t="s">
        <v>524</v>
      </c>
      <c r="B171" s="697"/>
      <c r="C171" s="697"/>
      <c r="D171" s="697"/>
      <c r="E171" s="697"/>
      <c r="F171" s="697"/>
      <c r="G171" s="697"/>
      <c r="H171" s="697"/>
      <c r="I171" s="697"/>
      <c r="J171" s="697"/>
      <c r="K171" s="697"/>
      <c r="L171" s="697"/>
      <c r="M171" s="697"/>
      <c r="N171" s="697"/>
    </row>
    <row r="172" spans="1:14" ht="21" x14ac:dyDescent="0.15">
      <c r="A172" s="151"/>
      <c r="B172" s="158" t="s">
        <v>34</v>
      </c>
      <c r="C172" s="93" t="s">
        <v>571</v>
      </c>
      <c r="D172" s="159" t="s">
        <v>339</v>
      </c>
      <c r="E172" s="696" t="s">
        <v>340</v>
      </c>
      <c r="F172" s="158" t="s">
        <v>341</v>
      </c>
      <c r="G172" s="695" t="s">
        <v>570</v>
      </c>
      <c r="H172" s="158" t="s">
        <v>343</v>
      </c>
      <c r="I172" s="158" t="s">
        <v>344</v>
      </c>
      <c r="J172" s="158" t="s">
        <v>345</v>
      </c>
      <c r="K172" s="158" t="s">
        <v>346</v>
      </c>
      <c r="L172" s="158" t="s">
        <v>347</v>
      </c>
      <c r="M172" s="158" t="s">
        <v>348</v>
      </c>
      <c r="N172" s="166" t="s">
        <v>349</v>
      </c>
    </row>
    <row r="173" spans="1:14" x14ac:dyDescent="0.15">
      <c r="A173" s="147" t="s">
        <v>34</v>
      </c>
      <c r="B173" s="694">
        <v>100</v>
      </c>
      <c r="C173" s="694">
        <f t="shared" ref="C173:N173" si="50">ROUND(C141/$B141*100,1)</f>
        <v>45.6</v>
      </c>
      <c r="D173" s="694">
        <f t="shared" si="50"/>
        <v>30.9</v>
      </c>
      <c r="E173" s="694">
        <f t="shared" si="50"/>
        <v>4.0999999999999996</v>
      </c>
      <c r="F173" s="694">
        <f t="shared" si="50"/>
        <v>1.2</v>
      </c>
      <c r="G173" s="694">
        <f t="shared" si="50"/>
        <v>0.8</v>
      </c>
      <c r="H173" s="694">
        <f t="shared" si="50"/>
        <v>10.1</v>
      </c>
      <c r="I173" s="694">
        <f t="shared" si="50"/>
        <v>0.2</v>
      </c>
      <c r="J173" s="694">
        <f t="shared" si="50"/>
        <v>0.2</v>
      </c>
      <c r="K173" s="694">
        <f t="shared" si="50"/>
        <v>0.7</v>
      </c>
      <c r="L173" s="694">
        <f t="shared" si="50"/>
        <v>0.6</v>
      </c>
      <c r="M173" s="694">
        <f t="shared" si="50"/>
        <v>0.3</v>
      </c>
      <c r="N173" s="693">
        <f t="shared" si="50"/>
        <v>5.4</v>
      </c>
    </row>
    <row r="174" spans="1:14" ht="5.0999999999999996" customHeight="1" x14ac:dyDescent="0.15">
      <c r="A174" s="148"/>
      <c r="B174" s="690"/>
      <c r="C174" s="690"/>
      <c r="D174" s="690"/>
      <c r="E174" s="689"/>
      <c r="F174" s="689"/>
      <c r="G174" s="690"/>
      <c r="H174" s="690"/>
      <c r="I174" s="689"/>
      <c r="J174" s="690"/>
      <c r="K174" s="690"/>
      <c r="L174" s="690"/>
      <c r="M174" s="690"/>
      <c r="N174" s="691"/>
    </row>
    <row r="175" spans="1:14" x14ac:dyDescent="0.15">
      <c r="A175" s="149" t="s">
        <v>238</v>
      </c>
      <c r="B175" s="690">
        <v>100</v>
      </c>
      <c r="C175" s="690">
        <f t="shared" ref="C175:N175" si="51">ROUND(C143/$B143*100,1)</f>
        <v>33.9</v>
      </c>
      <c r="D175" s="690">
        <f t="shared" si="51"/>
        <v>43</v>
      </c>
      <c r="E175" s="690">
        <f t="shared" si="51"/>
        <v>3</v>
      </c>
      <c r="F175" s="690">
        <f t="shared" si="51"/>
        <v>2.7</v>
      </c>
      <c r="G175" s="690">
        <f t="shared" si="51"/>
        <v>1</v>
      </c>
      <c r="H175" s="690">
        <f t="shared" si="51"/>
        <v>4.5999999999999996</v>
      </c>
      <c r="I175" s="690">
        <f t="shared" si="51"/>
        <v>0.9</v>
      </c>
      <c r="J175" s="690">
        <f t="shared" si="51"/>
        <v>0.3</v>
      </c>
      <c r="K175" s="690">
        <f t="shared" si="51"/>
        <v>1.8</v>
      </c>
      <c r="L175" s="690">
        <f t="shared" si="51"/>
        <v>0.7</v>
      </c>
      <c r="M175" s="690">
        <f t="shared" si="51"/>
        <v>0.2</v>
      </c>
      <c r="N175" s="691">
        <f t="shared" si="51"/>
        <v>8</v>
      </c>
    </row>
    <row r="176" spans="1:14" x14ac:dyDescent="0.15">
      <c r="A176" s="149" t="s">
        <v>239</v>
      </c>
      <c r="B176" s="690">
        <v>100</v>
      </c>
      <c r="C176" s="690">
        <f t="shared" ref="C176:N176" si="52">ROUND(C144/$B144*100,1)</f>
        <v>36.299999999999997</v>
      </c>
      <c r="D176" s="690">
        <f t="shared" si="52"/>
        <v>37.6</v>
      </c>
      <c r="E176" s="689">
        <f t="shared" si="52"/>
        <v>3.9</v>
      </c>
      <c r="F176" s="689">
        <f t="shared" si="52"/>
        <v>2.5</v>
      </c>
      <c r="G176" s="690">
        <f t="shared" si="52"/>
        <v>1.9</v>
      </c>
      <c r="H176" s="690">
        <f t="shared" si="52"/>
        <v>9.9</v>
      </c>
      <c r="I176" s="690">
        <f t="shared" si="52"/>
        <v>0.1</v>
      </c>
      <c r="J176" s="690">
        <f t="shared" si="52"/>
        <v>0.2</v>
      </c>
      <c r="K176" s="690">
        <f t="shared" si="52"/>
        <v>0.8</v>
      </c>
      <c r="L176" s="690">
        <f t="shared" si="52"/>
        <v>0.8</v>
      </c>
      <c r="M176" s="690">
        <f t="shared" si="52"/>
        <v>0.1</v>
      </c>
      <c r="N176" s="691">
        <f t="shared" si="52"/>
        <v>5.9</v>
      </c>
    </row>
    <row r="177" spans="1:14" x14ac:dyDescent="0.15">
      <c r="A177" s="149" t="s">
        <v>240</v>
      </c>
      <c r="B177" s="690">
        <v>100</v>
      </c>
      <c r="C177" s="690">
        <f t="shared" ref="C177:N177" si="53">ROUND(C145/$B145*100,1)</f>
        <v>39.299999999999997</v>
      </c>
      <c r="D177" s="690">
        <f t="shared" si="53"/>
        <v>35.9</v>
      </c>
      <c r="E177" s="690">
        <f t="shared" si="53"/>
        <v>6.7</v>
      </c>
      <c r="F177" s="690">
        <f t="shared" si="53"/>
        <v>2</v>
      </c>
      <c r="G177" s="690">
        <f t="shared" si="53"/>
        <v>0</v>
      </c>
      <c r="H177" s="690">
        <f t="shared" si="53"/>
        <v>3.5</v>
      </c>
      <c r="I177" s="690">
        <f t="shared" si="53"/>
        <v>0.9</v>
      </c>
      <c r="J177" s="690">
        <f t="shared" si="53"/>
        <v>0.5</v>
      </c>
      <c r="K177" s="690">
        <f t="shared" si="53"/>
        <v>2.1</v>
      </c>
      <c r="L177" s="690">
        <f t="shared" si="53"/>
        <v>0.5</v>
      </c>
      <c r="M177" s="690">
        <f t="shared" si="53"/>
        <v>0.4</v>
      </c>
      <c r="N177" s="691">
        <f t="shared" si="53"/>
        <v>8.1</v>
      </c>
    </row>
    <row r="178" spans="1:14" x14ac:dyDescent="0.15">
      <c r="A178" s="149" t="s">
        <v>241</v>
      </c>
      <c r="B178" s="690">
        <v>100</v>
      </c>
      <c r="C178" s="690">
        <f t="shared" ref="C178:N178" si="54">ROUND(C146/$B146*100,1)</f>
        <v>30.8</v>
      </c>
      <c r="D178" s="690">
        <f t="shared" si="54"/>
        <v>29.1</v>
      </c>
      <c r="E178" s="690">
        <f t="shared" si="54"/>
        <v>7.7</v>
      </c>
      <c r="F178" s="690">
        <f t="shared" si="54"/>
        <v>1.6</v>
      </c>
      <c r="G178" s="690">
        <f t="shared" si="54"/>
        <v>0.3</v>
      </c>
      <c r="H178" s="690">
        <f t="shared" si="54"/>
        <v>21.9</v>
      </c>
      <c r="I178" s="690">
        <f t="shared" si="54"/>
        <v>0.8</v>
      </c>
      <c r="J178" s="690">
        <f t="shared" si="54"/>
        <v>0.2</v>
      </c>
      <c r="K178" s="690">
        <f t="shared" si="54"/>
        <v>1.2</v>
      </c>
      <c r="L178" s="690">
        <f t="shared" si="54"/>
        <v>0.6</v>
      </c>
      <c r="M178" s="690">
        <f t="shared" si="54"/>
        <v>0.7</v>
      </c>
      <c r="N178" s="691">
        <f t="shared" si="54"/>
        <v>5.0999999999999996</v>
      </c>
    </row>
    <row r="179" spans="1:14" x14ac:dyDescent="0.15">
      <c r="A179" s="149" t="s">
        <v>242</v>
      </c>
      <c r="B179" s="690">
        <v>100</v>
      </c>
      <c r="C179" s="690">
        <f t="shared" ref="C179:N179" si="55">ROUND(C147/$B147*100,1)</f>
        <v>32.4</v>
      </c>
      <c r="D179" s="690">
        <f t="shared" si="55"/>
        <v>44.1</v>
      </c>
      <c r="E179" s="690">
        <f t="shared" si="55"/>
        <v>8</v>
      </c>
      <c r="F179" s="690">
        <f t="shared" si="55"/>
        <v>2.2999999999999998</v>
      </c>
      <c r="G179" s="690">
        <f t="shared" si="55"/>
        <v>1.1000000000000001</v>
      </c>
      <c r="H179" s="690">
        <f t="shared" si="55"/>
        <v>4.0999999999999996</v>
      </c>
      <c r="I179" s="690">
        <f t="shared" si="55"/>
        <v>0.4</v>
      </c>
      <c r="J179" s="690">
        <f t="shared" si="55"/>
        <v>0.3</v>
      </c>
      <c r="K179" s="690">
        <f t="shared" si="55"/>
        <v>0.6</v>
      </c>
      <c r="L179" s="690">
        <f t="shared" si="55"/>
        <v>0.7</v>
      </c>
      <c r="M179" s="690">
        <f t="shared" si="55"/>
        <v>0.1</v>
      </c>
      <c r="N179" s="691">
        <f t="shared" si="55"/>
        <v>5.9</v>
      </c>
    </row>
    <row r="180" spans="1:14" x14ac:dyDescent="0.15">
      <c r="A180" s="149" t="s">
        <v>243</v>
      </c>
      <c r="B180" s="690">
        <v>100</v>
      </c>
      <c r="C180" s="690">
        <f t="shared" ref="C180:N180" si="56">ROUND(C148/$B148*100,1)</f>
        <v>27.3</v>
      </c>
      <c r="D180" s="690">
        <f t="shared" si="56"/>
        <v>48.8</v>
      </c>
      <c r="E180" s="690">
        <f t="shared" si="56"/>
        <v>2</v>
      </c>
      <c r="F180" s="690">
        <f t="shared" si="56"/>
        <v>1.5</v>
      </c>
      <c r="G180" s="690">
        <f t="shared" si="56"/>
        <v>0.8</v>
      </c>
      <c r="H180" s="690">
        <f t="shared" si="56"/>
        <v>7.5</v>
      </c>
      <c r="I180" s="690">
        <f t="shared" si="56"/>
        <v>0.4</v>
      </c>
      <c r="J180" s="690">
        <f t="shared" si="56"/>
        <v>0.3</v>
      </c>
      <c r="K180" s="690">
        <f t="shared" si="56"/>
        <v>1.7</v>
      </c>
      <c r="L180" s="690">
        <f t="shared" si="56"/>
        <v>0.4</v>
      </c>
      <c r="M180" s="690">
        <f t="shared" si="56"/>
        <v>0.2</v>
      </c>
      <c r="N180" s="691">
        <f t="shared" si="56"/>
        <v>9.1999999999999993</v>
      </c>
    </row>
    <row r="181" spans="1:14" x14ac:dyDescent="0.15">
      <c r="A181" s="149" t="s">
        <v>244</v>
      </c>
      <c r="B181" s="690">
        <v>100</v>
      </c>
      <c r="C181" s="690">
        <f t="shared" ref="C181:N181" si="57">ROUND(C149/$B149*100,1)</f>
        <v>23.3</v>
      </c>
      <c r="D181" s="690">
        <f t="shared" si="57"/>
        <v>38.4</v>
      </c>
      <c r="E181" s="690">
        <f t="shared" si="57"/>
        <v>8.3000000000000007</v>
      </c>
      <c r="F181" s="690">
        <f t="shared" si="57"/>
        <v>0.9</v>
      </c>
      <c r="G181" s="690">
        <f t="shared" si="57"/>
        <v>0.9</v>
      </c>
      <c r="H181" s="690">
        <f t="shared" si="57"/>
        <v>12.7</v>
      </c>
      <c r="I181" s="690">
        <f t="shared" si="57"/>
        <v>0.5</v>
      </c>
      <c r="J181" s="690">
        <f t="shared" si="57"/>
        <v>0.8</v>
      </c>
      <c r="K181" s="690">
        <f t="shared" si="57"/>
        <v>2.9</v>
      </c>
      <c r="L181" s="690">
        <f t="shared" si="57"/>
        <v>0.4</v>
      </c>
      <c r="M181" s="690">
        <f t="shared" si="57"/>
        <v>0</v>
      </c>
      <c r="N181" s="691">
        <f t="shared" si="57"/>
        <v>10.8</v>
      </c>
    </row>
    <row r="182" spans="1:14" x14ac:dyDescent="0.15">
      <c r="A182" s="149" t="s">
        <v>245</v>
      </c>
      <c r="B182" s="690">
        <v>100</v>
      </c>
      <c r="C182" s="690">
        <f t="shared" ref="C182:N182" si="58">ROUND(C150/$B150*100,1)</f>
        <v>34.5</v>
      </c>
      <c r="D182" s="690">
        <f t="shared" si="58"/>
        <v>28.4</v>
      </c>
      <c r="E182" s="690">
        <f t="shared" si="58"/>
        <v>9.4</v>
      </c>
      <c r="F182" s="690">
        <f t="shared" si="58"/>
        <v>1.5</v>
      </c>
      <c r="G182" s="690">
        <f t="shared" si="58"/>
        <v>0.5</v>
      </c>
      <c r="H182" s="690">
        <f t="shared" si="58"/>
        <v>12.1</v>
      </c>
      <c r="I182" s="690">
        <f t="shared" si="58"/>
        <v>0</v>
      </c>
      <c r="J182" s="690">
        <f t="shared" si="58"/>
        <v>0</v>
      </c>
      <c r="K182" s="690">
        <f t="shared" si="58"/>
        <v>0.2</v>
      </c>
      <c r="L182" s="690">
        <f t="shared" si="58"/>
        <v>2.6</v>
      </c>
      <c r="M182" s="690">
        <f t="shared" si="58"/>
        <v>0.5</v>
      </c>
      <c r="N182" s="691">
        <f t="shared" si="58"/>
        <v>10.4</v>
      </c>
    </row>
    <row r="183" spans="1:14" x14ac:dyDescent="0.15">
      <c r="A183" s="149" t="s">
        <v>246</v>
      </c>
      <c r="B183" s="690">
        <v>100</v>
      </c>
      <c r="C183" s="690">
        <f t="shared" ref="C183:N183" si="59">ROUND(C151/$B151*100,1)</f>
        <v>50.6</v>
      </c>
      <c r="D183" s="690">
        <f t="shared" si="59"/>
        <v>35.5</v>
      </c>
      <c r="E183" s="690">
        <f t="shared" si="59"/>
        <v>1.7</v>
      </c>
      <c r="F183" s="690">
        <f t="shared" si="59"/>
        <v>0.6</v>
      </c>
      <c r="G183" s="690">
        <f t="shared" si="59"/>
        <v>0.3</v>
      </c>
      <c r="H183" s="690">
        <f t="shared" si="59"/>
        <v>5.5</v>
      </c>
      <c r="I183" s="690">
        <f t="shared" si="59"/>
        <v>0</v>
      </c>
      <c r="J183" s="690">
        <f t="shared" si="59"/>
        <v>0.4</v>
      </c>
      <c r="K183" s="690">
        <f t="shared" si="59"/>
        <v>1</v>
      </c>
      <c r="L183" s="690">
        <f t="shared" si="59"/>
        <v>0.3</v>
      </c>
      <c r="M183" s="690">
        <f t="shared" si="59"/>
        <v>0.1</v>
      </c>
      <c r="N183" s="691">
        <f t="shared" si="59"/>
        <v>3.9</v>
      </c>
    </row>
    <row r="184" spans="1:14" x14ac:dyDescent="0.15">
      <c r="A184" s="149" t="s">
        <v>247</v>
      </c>
      <c r="B184" s="690">
        <v>100</v>
      </c>
      <c r="C184" s="690">
        <f t="shared" ref="C184:N184" si="60">ROUND(C152/$B152*100,1)</f>
        <v>19.600000000000001</v>
      </c>
      <c r="D184" s="690">
        <f t="shared" si="60"/>
        <v>49.7</v>
      </c>
      <c r="E184" s="690">
        <f t="shared" si="60"/>
        <v>4</v>
      </c>
      <c r="F184" s="690">
        <f t="shared" si="60"/>
        <v>1.3</v>
      </c>
      <c r="G184" s="690">
        <f t="shared" si="60"/>
        <v>0.8</v>
      </c>
      <c r="H184" s="690">
        <f t="shared" si="60"/>
        <v>17.600000000000001</v>
      </c>
      <c r="I184" s="690">
        <f t="shared" si="60"/>
        <v>0.1</v>
      </c>
      <c r="J184" s="690">
        <f t="shared" si="60"/>
        <v>0.3</v>
      </c>
      <c r="K184" s="690">
        <f t="shared" si="60"/>
        <v>0.9</v>
      </c>
      <c r="L184" s="690">
        <f t="shared" si="60"/>
        <v>0.5</v>
      </c>
      <c r="M184" s="690">
        <f t="shared" si="60"/>
        <v>0.1</v>
      </c>
      <c r="N184" s="691">
        <f t="shared" si="60"/>
        <v>5.0999999999999996</v>
      </c>
    </row>
    <row r="185" spans="1:14" x14ac:dyDescent="0.15">
      <c r="A185" s="149" t="s">
        <v>248</v>
      </c>
      <c r="B185" s="690">
        <v>100</v>
      </c>
      <c r="C185" s="690">
        <f t="shared" ref="C185:N185" si="61">ROUND(C153/$B153*100,1)</f>
        <v>37.1</v>
      </c>
      <c r="D185" s="690">
        <f t="shared" si="61"/>
        <v>19.5</v>
      </c>
      <c r="E185" s="690">
        <f t="shared" si="61"/>
        <v>7.8</v>
      </c>
      <c r="F185" s="690">
        <f t="shared" si="61"/>
        <v>0.7</v>
      </c>
      <c r="G185" s="690">
        <f t="shared" si="61"/>
        <v>0.6</v>
      </c>
      <c r="H185" s="690">
        <f t="shared" si="61"/>
        <v>16.399999999999999</v>
      </c>
      <c r="I185" s="690">
        <f t="shared" si="61"/>
        <v>0.1</v>
      </c>
      <c r="J185" s="690">
        <f t="shared" si="61"/>
        <v>0.1</v>
      </c>
      <c r="K185" s="690">
        <f t="shared" si="61"/>
        <v>0.4</v>
      </c>
      <c r="L185" s="690">
        <f t="shared" si="61"/>
        <v>4.5</v>
      </c>
      <c r="M185" s="690">
        <f t="shared" si="61"/>
        <v>3.8</v>
      </c>
      <c r="N185" s="691">
        <f t="shared" si="61"/>
        <v>9</v>
      </c>
    </row>
    <row r="186" spans="1:14" x14ac:dyDescent="0.15">
      <c r="A186" s="149" t="s">
        <v>249</v>
      </c>
      <c r="B186" s="690">
        <v>100</v>
      </c>
      <c r="C186" s="690">
        <f t="shared" ref="C186:N186" si="62">ROUND(C154/$B154*100,1)</f>
        <v>30</v>
      </c>
      <c r="D186" s="690">
        <f t="shared" si="62"/>
        <v>39.4</v>
      </c>
      <c r="E186" s="690">
        <f t="shared" si="62"/>
        <v>6</v>
      </c>
      <c r="F186" s="690">
        <f t="shared" si="62"/>
        <v>1.5</v>
      </c>
      <c r="G186" s="690">
        <f t="shared" si="62"/>
        <v>0.9</v>
      </c>
      <c r="H186" s="690">
        <f t="shared" si="62"/>
        <v>13.2</v>
      </c>
      <c r="I186" s="690">
        <f t="shared" si="62"/>
        <v>0.4</v>
      </c>
      <c r="J186" s="690">
        <f t="shared" si="62"/>
        <v>0.4</v>
      </c>
      <c r="K186" s="690">
        <f t="shared" si="62"/>
        <v>0.8</v>
      </c>
      <c r="L186" s="690">
        <f t="shared" si="62"/>
        <v>0.1</v>
      </c>
      <c r="M186" s="690">
        <f t="shared" si="62"/>
        <v>0.4</v>
      </c>
      <c r="N186" s="691">
        <f t="shared" si="62"/>
        <v>6.9</v>
      </c>
    </row>
    <row r="187" spans="1:14" x14ac:dyDescent="0.15">
      <c r="A187" s="149" t="s">
        <v>250</v>
      </c>
      <c r="B187" s="690">
        <v>100</v>
      </c>
      <c r="C187" s="690">
        <f t="shared" ref="C187:N187" si="63">ROUND(C155/$B155*100,1)</f>
        <v>33.9</v>
      </c>
      <c r="D187" s="690">
        <f t="shared" si="63"/>
        <v>39.4</v>
      </c>
      <c r="E187" s="690">
        <f t="shared" si="63"/>
        <v>4.7</v>
      </c>
      <c r="F187" s="690">
        <f t="shared" si="63"/>
        <v>1.6</v>
      </c>
      <c r="G187" s="690">
        <f t="shared" si="63"/>
        <v>0.9</v>
      </c>
      <c r="H187" s="690">
        <f t="shared" si="63"/>
        <v>11.7</v>
      </c>
      <c r="I187" s="690">
        <f t="shared" si="63"/>
        <v>0.2</v>
      </c>
      <c r="J187" s="690">
        <f t="shared" si="63"/>
        <v>0.1</v>
      </c>
      <c r="K187" s="690">
        <f t="shared" si="63"/>
        <v>0.6</v>
      </c>
      <c r="L187" s="690">
        <f t="shared" si="63"/>
        <v>0.4</v>
      </c>
      <c r="M187" s="690">
        <f t="shared" si="63"/>
        <v>0.1</v>
      </c>
      <c r="N187" s="691">
        <f t="shared" si="63"/>
        <v>6.6</v>
      </c>
    </row>
    <row r="188" spans="1:14" x14ac:dyDescent="0.15">
      <c r="A188" s="149" t="s">
        <v>251</v>
      </c>
      <c r="B188" s="690">
        <v>100</v>
      </c>
      <c r="C188" s="690">
        <f t="shared" ref="C188:N188" si="64">ROUND(C156/$B156*100,1)</f>
        <v>69.5</v>
      </c>
      <c r="D188" s="690">
        <f t="shared" si="64"/>
        <v>17.3</v>
      </c>
      <c r="E188" s="690">
        <f t="shared" si="64"/>
        <v>1.5</v>
      </c>
      <c r="F188" s="690">
        <f t="shared" si="64"/>
        <v>0.3</v>
      </c>
      <c r="G188" s="690">
        <f t="shared" si="64"/>
        <v>0.5</v>
      </c>
      <c r="H188" s="690">
        <f t="shared" si="64"/>
        <v>6.1</v>
      </c>
      <c r="I188" s="690">
        <f t="shared" si="64"/>
        <v>0.2</v>
      </c>
      <c r="J188" s="690">
        <f t="shared" si="64"/>
        <v>0.2</v>
      </c>
      <c r="K188" s="690">
        <f t="shared" si="64"/>
        <v>0.6</v>
      </c>
      <c r="L188" s="690">
        <f t="shared" si="64"/>
        <v>0.2</v>
      </c>
      <c r="M188" s="690">
        <f t="shared" si="64"/>
        <v>0.1</v>
      </c>
      <c r="N188" s="691">
        <f t="shared" si="64"/>
        <v>3.4</v>
      </c>
    </row>
    <row r="189" spans="1:14" x14ac:dyDescent="0.15">
      <c r="A189" s="149" t="s">
        <v>252</v>
      </c>
      <c r="B189" s="690">
        <v>100</v>
      </c>
      <c r="C189" s="690">
        <f t="shared" ref="C189:N189" si="65">ROUND(C157/$B157*100,1)</f>
        <v>77.8</v>
      </c>
      <c r="D189" s="690">
        <f t="shared" si="65"/>
        <v>10.3</v>
      </c>
      <c r="E189" s="690">
        <f t="shared" si="65"/>
        <v>0.8</v>
      </c>
      <c r="F189" s="690">
        <f t="shared" si="65"/>
        <v>0.2</v>
      </c>
      <c r="G189" s="690">
        <f t="shared" si="65"/>
        <v>0.2</v>
      </c>
      <c r="H189" s="690">
        <f t="shared" si="65"/>
        <v>7.5</v>
      </c>
      <c r="I189" s="690">
        <f t="shared" si="65"/>
        <v>0</v>
      </c>
      <c r="J189" s="690">
        <f t="shared" si="65"/>
        <v>0</v>
      </c>
      <c r="K189" s="690">
        <f t="shared" si="65"/>
        <v>0.1</v>
      </c>
      <c r="L189" s="690">
        <f t="shared" si="65"/>
        <v>0.1</v>
      </c>
      <c r="M189" s="690">
        <f t="shared" si="65"/>
        <v>0.1</v>
      </c>
      <c r="N189" s="691">
        <f t="shared" si="65"/>
        <v>2.9</v>
      </c>
    </row>
    <row r="190" spans="1:14" x14ac:dyDescent="0.15">
      <c r="A190" s="149" t="s">
        <v>253</v>
      </c>
      <c r="B190" s="690">
        <v>100</v>
      </c>
      <c r="C190" s="690">
        <f t="shared" ref="C190:N190" si="66">ROUND(C158/$B158*100,1)</f>
        <v>44.5</v>
      </c>
      <c r="D190" s="690">
        <f t="shared" si="66"/>
        <v>19.399999999999999</v>
      </c>
      <c r="E190" s="690">
        <f t="shared" si="66"/>
        <v>4.9000000000000004</v>
      </c>
      <c r="F190" s="690">
        <f t="shared" si="66"/>
        <v>4.7</v>
      </c>
      <c r="G190" s="690">
        <f t="shared" si="66"/>
        <v>1.4</v>
      </c>
      <c r="H190" s="690">
        <f t="shared" si="66"/>
        <v>15</v>
      </c>
      <c r="I190" s="690">
        <f t="shared" si="66"/>
        <v>0.3</v>
      </c>
      <c r="J190" s="690">
        <f t="shared" si="66"/>
        <v>0.4</v>
      </c>
      <c r="K190" s="690">
        <f t="shared" si="66"/>
        <v>0.5</v>
      </c>
      <c r="L190" s="690">
        <f t="shared" si="66"/>
        <v>2.2000000000000002</v>
      </c>
      <c r="M190" s="690">
        <f t="shared" si="66"/>
        <v>0.1</v>
      </c>
      <c r="N190" s="691">
        <f t="shared" si="66"/>
        <v>6.7</v>
      </c>
    </row>
    <row r="191" spans="1:14" x14ac:dyDescent="0.15">
      <c r="A191" s="149" t="s">
        <v>254</v>
      </c>
      <c r="B191" s="690">
        <v>100</v>
      </c>
      <c r="C191" s="690">
        <f t="shared" ref="C191:N191" si="67">ROUND(C159/$B159*100,1)</f>
        <v>45.3</v>
      </c>
      <c r="D191" s="690">
        <f t="shared" si="67"/>
        <v>34.6</v>
      </c>
      <c r="E191" s="690">
        <f t="shared" si="67"/>
        <v>4.5</v>
      </c>
      <c r="F191" s="690">
        <f t="shared" si="67"/>
        <v>1.2</v>
      </c>
      <c r="G191" s="690">
        <f t="shared" si="67"/>
        <v>1.4</v>
      </c>
      <c r="H191" s="690">
        <f t="shared" si="67"/>
        <v>6.3</v>
      </c>
      <c r="I191" s="690">
        <f t="shared" si="67"/>
        <v>0.2</v>
      </c>
      <c r="J191" s="690">
        <f t="shared" si="67"/>
        <v>0.1</v>
      </c>
      <c r="K191" s="690">
        <f t="shared" si="67"/>
        <v>0.8</v>
      </c>
      <c r="L191" s="690">
        <f t="shared" si="67"/>
        <v>0.6</v>
      </c>
      <c r="M191" s="690">
        <f t="shared" si="67"/>
        <v>0.1</v>
      </c>
      <c r="N191" s="691">
        <f t="shared" si="67"/>
        <v>4.9000000000000004</v>
      </c>
    </row>
    <row r="192" spans="1:14" x14ac:dyDescent="0.15">
      <c r="A192" s="149" t="s">
        <v>255</v>
      </c>
      <c r="B192" s="690">
        <v>100</v>
      </c>
      <c r="C192" s="690">
        <f t="shared" ref="C192:N192" si="68">ROUND(C160/$B160*100,1)</f>
        <v>52</v>
      </c>
      <c r="D192" s="690">
        <f t="shared" si="68"/>
        <v>29.5</v>
      </c>
      <c r="E192" s="690">
        <f t="shared" si="68"/>
        <v>4.0999999999999996</v>
      </c>
      <c r="F192" s="690">
        <f t="shared" si="68"/>
        <v>1.3</v>
      </c>
      <c r="G192" s="690">
        <f t="shared" si="68"/>
        <v>1.1000000000000001</v>
      </c>
      <c r="H192" s="690">
        <f t="shared" si="68"/>
        <v>5.6</v>
      </c>
      <c r="I192" s="690">
        <f t="shared" si="68"/>
        <v>0.1</v>
      </c>
      <c r="J192" s="690">
        <f t="shared" si="68"/>
        <v>0.2</v>
      </c>
      <c r="K192" s="690">
        <f t="shared" si="68"/>
        <v>0.6</v>
      </c>
      <c r="L192" s="690">
        <f t="shared" si="68"/>
        <v>0.3</v>
      </c>
      <c r="M192" s="690">
        <f t="shared" si="68"/>
        <v>0.1</v>
      </c>
      <c r="N192" s="691">
        <f t="shared" si="68"/>
        <v>5</v>
      </c>
    </row>
    <row r="193" spans="1:14" x14ac:dyDescent="0.15">
      <c r="A193" s="149" t="s">
        <v>256</v>
      </c>
      <c r="B193" s="690">
        <v>100</v>
      </c>
      <c r="C193" s="690">
        <f t="shared" ref="C193:N193" si="69">ROUND(C161/$B161*100,1)</f>
        <v>35.299999999999997</v>
      </c>
      <c r="D193" s="690">
        <f t="shared" si="69"/>
        <v>41.9</v>
      </c>
      <c r="E193" s="690">
        <f t="shared" si="69"/>
        <v>1.9</v>
      </c>
      <c r="F193" s="690">
        <f t="shared" si="69"/>
        <v>1.2</v>
      </c>
      <c r="G193" s="690">
        <f t="shared" si="69"/>
        <v>0.8</v>
      </c>
      <c r="H193" s="690">
        <f t="shared" si="69"/>
        <v>10.7</v>
      </c>
      <c r="I193" s="690">
        <f t="shared" si="69"/>
        <v>0</v>
      </c>
      <c r="J193" s="690">
        <f t="shared" si="69"/>
        <v>0.2</v>
      </c>
      <c r="K193" s="690">
        <f t="shared" si="69"/>
        <v>1.1000000000000001</v>
      </c>
      <c r="L193" s="690">
        <f t="shared" si="69"/>
        <v>0.4</v>
      </c>
      <c r="M193" s="690">
        <f t="shared" si="69"/>
        <v>0.1</v>
      </c>
      <c r="N193" s="692">
        <f t="shared" si="69"/>
        <v>6.3</v>
      </c>
    </row>
    <row r="194" spans="1:14" x14ac:dyDescent="0.15">
      <c r="A194" s="149" t="s">
        <v>257</v>
      </c>
      <c r="B194" s="690">
        <v>100</v>
      </c>
      <c r="C194" s="690">
        <f t="shared" ref="C194:N194" si="70">ROUND(C162/$B162*100,1)</f>
        <v>30</v>
      </c>
      <c r="D194" s="690">
        <f t="shared" si="70"/>
        <v>36.299999999999997</v>
      </c>
      <c r="E194" s="690">
        <f t="shared" si="70"/>
        <v>7.5</v>
      </c>
      <c r="F194" s="690">
        <f t="shared" si="70"/>
        <v>1.2</v>
      </c>
      <c r="G194" s="690">
        <f t="shared" si="70"/>
        <v>3</v>
      </c>
      <c r="H194" s="690">
        <f t="shared" si="70"/>
        <v>12.3</v>
      </c>
      <c r="I194" s="690">
        <f t="shared" si="70"/>
        <v>0</v>
      </c>
      <c r="J194" s="690">
        <f t="shared" si="70"/>
        <v>0.1</v>
      </c>
      <c r="K194" s="690">
        <f t="shared" si="70"/>
        <v>0.4</v>
      </c>
      <c r="L194" s="690">
        <f t="shared" si="70"/>
        <v>1.8</v>
      </c>
      <c r="M194" s="690">
        <f t="shared" si="70"/>
        <v>0.9</v>
      </c>
      <c r="N194" s="691">
        <f t="shared" si="70"/>
        <v>6.6</v>
      </c>
    </row>
    <row r="195" spans="1:14" x14ac:dyDescent="0.15">
      <c r="A195" s="149" t="s">
        <v>258</v>
      </c>
      <c r="B195" s="690">
        <v>100</v>
      </c>
      <c r="C195" s="690">
        <f t="shared" ref="C195:N195" si="71">ROUND(C163/$B163*100,1)</f>
        <v>39.299999999999997</v>
      </c>
      <c r="D195" s="690">
        <f t="shared" si="71"/>
        <v>36.6</v>
      </c>
      <c r="E195" s="690">
        <f t="shared" si="71"/>
        <v>4.0999999999999996</v>
      </c>
      <c r="F195" s="690">
        <f t="shared" si="71"/>
        <v>1.3</v>
      </c>
      <c r="G195" s="690">
        <f t="shared" si="71"/>
        <v>0.9</v>
      </c>
      <c r="H195" s="690">
        <f t="shared" si="71"/>
        <v>7.2</v>
      </c>
      <c r="I195" s="690">
        <f t="shared" si="71"/>
        <v>0.1</v>
      </c>
      <c r="J195" s="690">
        <f t="shared" si="71"/>
        <v>0.2</v>
      </c>
      <c r="K195" s="690">
        <f t="shared" si="71"/>
        <v>0.7</v>
      </c>
      <c r="L195" s="690">
        <f t="shared" si="71"/>
        <v>0.8</v>
      </c>
      <c r="M195" s="690">
        <f t="shared" si="71"/>
        <v>0.3</v>
      </c>
      <c r="N195" s="691">
        <f t="shared" si="71"/>
        <v>8.3000000000000007</v>
      </c>
    </row>
    <row r="196" spans="1:14" x14ac:dyDescent="0.15">
      <c r="A196" s="149" t="s">
        <v>259</v>
      </c>
      <c r="B196" s="690">
        <v>100</v>
      </c>
      <c r="C196" s="690">
        <f t="shared" ref="C196:N196" si="72">ROUND(C164/$B164*100,1)</f>
        <v>42.6</v>
      </c>
      <c r="D196" s="690">
        <f t="shared" si="72"/>
        <v>35.9</v>
      </c>
      <c r="E196" s="690">
        <f t="shared" si="72"/>
        <v>5.9</v>
      </c>
      <c r="F196" s="690">
        <f t="shared" si="72"/>
        <v>1.4</v>
      </c>
      <c r="G196" s="690">
        <f t="shared" si="72"/>
        <v>0.8</v>
      </c>
      <c r="H196" s="690">
        <f t="shared" si="72"/>
        <v>7.4</v>
      </c>
      <c r="I196" s="690">
        <f t="shared" si="72"/>
        <v>0.1</v>
      </c>
      <c r="J196" s="690">
        <f t="shared" si="72"/>
        <v>0.1</v>
      </c>
      <c r="K196" s="690">
        <f t="shared" si="72"/>
        <v>0.9</v>
      </c>
      <c r="L196" s="690">
        <f t="shared" si="72"/>
        <v>0.3</v>
      </c>
      <c r="M196" s="690">
        <f t="shared" si="72"/>
        <v>0.3</v>
      </c>
      <c r="N196" s="691">
        <f t="shared" si="72"/>
        <v>4.5</v>
      </c>
    </row>
    <row r="197" spans="1:14" x14ac:dyDescent="0.15">
      <c r="A197" s="149" t="s">
        <v>260</v>
      </c>
      <c r="B197" s="689">
        <v>100</v>
      </c>
      <c r="C197" s="689">
        <f t="shared" ref="C197:N197" si="73">ROUND(C165/$B165*100,1)</f>
        <v>47.4</v>
      </c>
      <c r="D197" s="689">
        <f t="shared" si="73"/>
        <v>29.9</v>
      </c>
      <c r="E197" s="689">
        <f t="shared" si="73"/>
        <v>5.2</v>
      </c>
      <c r="F197" s="689">
        <f t="shared" si="73"/>
        <v>1.1000000000000001</v>
      </c>
      <c r="G197" s="690">
        <f t="shared" si="73"/>
        <v>0.2</v>
      </c>
      <c r="H197" s="689">
        <f t="shared" si="73"/>
        <v>10.7</v>
      </c>
      <c r="I197" s="690">
        <f t="shared" si="73"/>
        <v>0.1</v>
      </c>
      <c r="J197" s="690">
        <f t="shared" si="73"/>
        <v>0.1</v>
      </c>
      <c r="K197" s="689">
        <f t="shared" si="73"/>
        <v>0.1</v>
      </c>
      <c r="L197" s="689">
        <f t="shared" si="73"/>
        <v>0.9</v>
      </c>
      <c r="M197" s="689">
        <f t="shared" si="73"/>
        <v>0.7</v>
      </c>
      <c r="N197" s="688">
        <f t="shared" si="73"/>
        <v>3.7</v>
      </c>
    </row>
    <row r="198" spans="1:14" ht="13.5" customHeight="1" x14ac:dyDescent="0.15">
      <c r="A198" s="150" t="s">
        <v>29</v>
      </c>
      <c r="B198" s="687">
        <v>100</v>
      </c>
      <c r="C198" s="687">
        <f t="shared" ref="C198:N198" si="74">ROUND(C166/$B166*100,1)</f>
        <v>39.299999999999997</v>
      </c>
      <c r="D198" s="687">
        <f t="shared" si="74"/>
        <v>27.4</v>
      </c>
      <c r="E198" s="687">
        <f t="shared" si="74"/>
        <v>5</v>
      </c>
      <c r="F198" s="687">
        <f t="shared" si="74"/>
        <v>0.8</v>
      </c>
      <c r="G198" s="687">
        <f t="shared" si="74"/>
        <v>0.8</v>
      </c>
      <c r="H198" s="687">
        <f t="shared" si="74"/>
        <v>21.7</v>
      </c>
      <c r="I198" s="687">
        <f t="shared" si="74"/>
        <v>0.1</v>
      </c>
      <c r="J198" s="687">
        <f t="shared" si="74"/>
        <v>0.1</v>
      </c>
      <c r="K198" s="687">
        <f t="shared" si="74"/>
        <v>0.3</v>
      </c>
      <c r="L198" s="687">
        <f t="shared" si="74"/>
        <v>0.4</v>
      </c>
      <c r="M198" s="687">
        <f t="shared" si="74"/>
        <v>0.1</v>
      </c>
      <c r="N198" s="686">
        <f t="shared" si="74"/>
        <v>4.0999999999999996</v>
      </c>
    </row>
    <row r="199" spans="1:14" x14ac:dyDescent="0.15">
      <c r="A199" s="104" t="s">
        <v>367</v>
      </c>
      <c r="B199" s="145"/>
      <c r="C199" s="145"/>
      <c r="D199" s="145"/>
      <c r="E199" s="145"/>
      <c r="F199" s="145"/>
      <c r="G199" s="145"/>
      <c r="H199" s="145"/>
      <c r="I199" s="145"/>
      <c r="J199" s="145"/>
      <c r="K199" s="145"/>
      <c r="L199" s="145"/>
      <c r="M199" s="145"/>
      <c r="N199" s="145"/>
    </row>
    <row r="200" spans="1:14" x14ac:dyDescent="0.15">
      <c r="A200" s="7" t="s">
        <v>261</v>
      </c>
    </row>
  </sheetData>
  <mergeCells count="11">
    <mergeCell ref="A1:B1"/>
    <mergeCell ref="B71:N71"/>
    <mergeCell ref="A103:N103"/>
    <mergeCell ref="A136:N136"/>
    <mergeCell ref="A168:N168"/>
    <mergeCell ref="B2:N2"/>
    <mergeCell ref="A38:N38"/>
    <mergeCell ref="B4:N4"/>
    <mergeCell ref="B6:N6"/>
    <mergeCell ref="A5:N5"/>
    <mergeCell ref="A3:N3"/>
  </mergeCells>
  <phoneticPr fontId="2"/>
  <hyperlinks>
    <hyperlink ref="A1:B1" location="目次!A1" display="＜目次に戻る"/>
  </hyperlinks>
  <printOptions horizontalCentered="1"/>
  <pageMargins left="0.39370078740157483" right="0.39370078740157483" top="0.51181102362204722" bottom="0.39370078740157483" header="0.51181102362204722" footer="0.31496062992125984"/>
  <pageSetup paperSize="9" scale="85" orientation="portrait" r:id="rId1"/>
  <headerFooter alignWithMargins="0">
    <oddFooter>&amp;P / &amp;N ページ</oddFooter>
  </headerFooter>
  <rowBreaks count="2" manualBreakCount="2">
    <brk id="70" max="14" man="1"/>
    <brk id="1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zoomScaleNormal="100" workbookViewId="0">
      <pane xSplit="1" ySplit="9" topLeftCell="B10" activePane="bottomRight" state="frozen"/>
      <selection sqref="A1:B1"/>
      <selection pane="topRight" sqref="A1:B1"/>
      <selection pane="bottomLeft" sqref="A1:B1"/>
      <selection pane="bottomRight" sqref="A1:B1"/>
    </sheetView>
  </sheetViews>
  <sheetFormatPr defaultRowHeight="18" customHeight="1" x14ac:dyDescent="0.15"/>
  <cols>
    <col min="1" max="1" width="7.75" style="168" customWidth="1"/>
    <col min="2" max="2" width="6.75" style="168" bestFit="1" customWidth="1"/>
    <col min="3" max="6" width="8.25" style="168" bestFit="1" customWidth="1"/>
    <col min="7" max="7" width="7.5" style="168" bestFit="1" customWidth="1"/>
    <col min="8" max="8" width="9" style="168" bestFit="1" customWidth="1"/>
    <col min="9" max="9" width="7.5" style="168" bestFit="1" customWidth="1"/>
    <col min="10" max="12" width="8.25" style="168" bestFit="1" customWidth="1"/>
    <col min="13" max="13" width="8.25" style="168" customWidth="1"/>
    <col min="14" max="14" width="7.5" style="168" bestFit="1" customWidth="1"/>
    <col min="15" max="15" width="9" style="168" bestFit="1" customWidth="1"/>
    <col min="16" max="16" width="7.5" style="168" bestFit="1" customWidth="1"/>
    <col min="17" max="17" width="16.375" style="168" customWidth="1"/>
    <col min="18" max="16384" width="9" style="168"/>
  </cols>
  <sheetData>
    <row r="1" spans="1:17" ht="18" customHeight="1" x14ac:dyDescent="0.15">
      <c r="A1" s="731" t="s">
        <v>594</v>
      </c>
      <c r="B1" s="732"/>
    </row>
    <row r="2" spans="1:17" ht="18" customHeight="1" x14ac:dyDescent="0.15">
      <c r="A2" s="212" t="s">
        <v>417</v>
      </c>
    </row>
    <row r="3" spans="1:17" ht="18" customHeight="1" x14ac:dyDescent="0.15">
      <c r="A3" s="211" t="s">
        <v>416</v>
      </c>
      <c r="B3" s="211"/>
      <c r="C3" s="211"/>
      <c r="D3" s="211"/>
      <c r="E3" s="211"/>
      <c r="F3" s="211"/>
      <c r="G3" s="211"/>
      <c r="H3" s="211"/>
      <c r="I3" s="211"/>
      <c r="J3" s="211"/>
      <c r="K3" s="211"/>
      <c r="L3" s="211"/>
      <c r="M3" s="211"/>
      <c r="N3" s="211"/>
      <c r="O3" s="211"/>
      <c r="P3" s="211"/>
      <c r="Q3" s="211"/>
    </row>
    <row r="4" spans="1:17" ht="18" customHeight="1" x14ac:dyDescent="0.15">
      <c r="A4" s="210" t="s">
        <v>415</v>
      </c>
      <c r="B4" s="209"/>
      <c r="C4" s="209"/>
      <c r="D4" s="209"/>
      <c r="E4" s="209"/>
      <c r="F4" s="209"/>
      <c r="G4" s="209"/>
      <c r="H4" s="209"/>
      <c r="I4" s="209"/>
      <c r="J4" s="209"/>
      <c r="K4" s="209"/>
      <c r="L4" s="209"/>
      <c r="M4" s="209"/>
      <c r="N4" s="209"/>
      <c r="O4" s="209"/>
      <c r="P4" s="209"/>
      <c r="Q4" s="209"/>
    </row>
    <row r="5" spans="1:17" ht="18" customHeight="1" x14ac:dyDescent="0.15">
      <c r="A5" s="733" t="s">
        <v>414</v>
      </c>
      <c r="B5" s="734"/>
      <c r="C5" s="734"/>
      <c r="D5" s="734"/>
      <c r="E5" s="734"/>
      <c r="F5" s="734"/>
      <c r="G5" s="734"/>
      <c r="H5" s="734"/>
      <c r="I5" s="734"/>
      <c r="J5" s="734"/>
      <c r="K5" s="734"/>
      <c r="L5" s="734"/>
      <c r="M5" s="734"/>
      <c r="N5" s="734"/>
      <c r="O5" s="734"/>
      <c r="P5" s="734"/>
      <c r="Q5" s="734"/>
    </row>
    <row r="6" spans="1:17" ht="10.5" customHeight="1" x14ac:dyDescent="0.15"/>
    <row r="7" spans="1:17" ht="18" customHeight="1" x14ac:dyDescent="0.15">
      <c r="A7" s="735" t="s">
        <v>413</v>
      </c>
      <c r="B7" s="729" t="s">
        <v>412</v>
      </c>
      <c r="C7" s="738" t="s">
        <v>411</v>
      </c>
      <c r="D7" s="739"/>
      <c r="E7" s="739"/>
      <c r="F7" s="739"/>
      <c r="G7" s="739"/>
      <c r="H7" s="739"/>
      <c r="I7" s="740"/>
      <c r="J7" s="739" t="s">
        <v>410</v>
      </c>
      <c r="K7" s="739"/>
      <c r="L7" s="739"/>
      <c r="M7" s="739"/>
      <c r="N7" s="739"/>
      <c r="O7" s="739"/>
      <c r="P7" s="741"/>
      <c r="Q7" s="744" t="s">
        <v>409</v>
      </c>
    </row>
    <row r="8" spans="1:17" ht="19.5" customHeight="1" x14ac:dyDescent="0.15">
      <c r="A8" s="736"/>
      <c r="B8" s="746"/>
      <c r="C8" s="725" t="s">
        <v>407</v>
      </c>
      <c r="D8" s="208"/>
      <c r="E8" s="206" t="s">
        <v>406</v>
      </c>
      <c r="F8" s="205"/>
      <c r="G8" s="727" t="s">
        <v>405</v>
      </c>
      <c r="H8" s="727" t="s">
        <v>404</v>
      </c>
      <c r="I8" s="729" t="s">
        <v>408</v>
      </c>
      <c r="J8" s="725" t="s">
        <v>407</v>
      </c>
      <c r="K8" s="207"/>
      <c r="L8" s="206" t="s">
        <v>406</v>
      </c>
      <c r="M8" s="205"/>
      <c r="N8" s="727" t="s">
        <v>405</v>
      </c>
      <c r="O8" s="727" t="s">
        <v>404</v>
      </c>
      <c r="P8" s="742" t="s">
        <v>403</v>
      </c>
      <c r="Q8" s="745"/>
    </row>
    <row r="9" spans="1:17" ht="24.75" customHeight="1" x14ac:dyDescent="0.15">
      <c r="A9" s="737"/>
      <c r="B9" s="730"/>
      <c r="C9" s="726"/>
      <c r="D9" s="204" t="s">
        <v>402</v>
      </c>
      <c r="E9" s="202" t="s">
        <v>401</v>
      </c>
      <c r="F9" s="201" t="s">
        <v>400</v>
      </c>
      <c r="G9" s="728"/>
      <c r="H9" s="728"/>
      <c r="I9" s="730"/>
      <c r="J9" s="726"/>
      <c r="K9" s="203" t="s">
        <v>402</v>
      </c>
      <c r="L9" s="202" t="s">
        <v>401</v>
      </c>
      <c r="M9" s="201" t="s">
        <v>400</v>
      </c>
      <c r="N9" s="728"/>
      <c r="O9" s="728"/>
      <c r="P9" s="743"/>
      <c r="Q9" s="743"/>
    </row>
    <row r="10" spans="1:17" ht="18" customHeight="1" x14ac:dyDescent="0.15">
      <c r="A10" s="195" t="s">
        <v>399</v>
      </c>
      <c r="B10" s="194">
        <v>58.45</v>
      </c>
      <c r="C10" s="198">
        <v>276347</v>
      </c>
      <c r="D10" s="190">
        <v>1252983</v>
      </c>
      <c r="E10" s="190">
        <v>673648</v>
      </c>
      <c r="F10" s="190">
        <v>579335</v>
      </c>
      <c r="G10" s="189">
        <f t="shared" ref="G10:G31" si="0">ROUND(E10/F10*100,1)</f>
        <v>116.3</v>
      </c>
      <c r="H10" s="188">
        <f t="shared" ref="H10:H31" si="1">ROUND(D10/C10,2)</f>
        <v>4.53</v>
      </c>
      <c r="I10" s="192">
        <f t="shared" ref="I10:I31" si="2">ROUND(D10/B10,0)</f>
        <v>21437</v>
      </c>
      <c r="J10" s="197">
        <v>400140</v>
      </c>
      <c r="K10" s="190">
        <v>1786627</v>
      </c>
      <c r="L10" s="190">
        <v>945781</v>
      </c>
      <c r="M10" s="190">
        <v>840846</v>
      </c>
      <c r="N10" s="189">
        <f t="shared" ref="N10:N31" si="3">ROUND(L10/M10*100,1)</f>
        <v>112.5</v>
      </c>
      <c r="O10" s="188">
        <f>ROUND(K10/J10,2)</f>
        <v>4.47</v>
      </c>
      <c r="P10" s="200">
        <f>ROUND(K10/$B$31,0)</f>
        <v>7929</v>
      </c>
      <c r="Q10" s="186" t="s">
        <v>388</v>
      </c>
    </row>
    <row r="11" spans="1:17" ht="18" customHeight="1" x14ac:dyDescent="0.15">
      <c r="A11" s="195" t="s">
        <v>398</v>
      </c>
      <c r="B11" s="194">
        <v>181.68</v>
      </c>
      <c r="C11" s="198">
        <v>483990</v>
      </c>
      <c r="D11" s="190">
        <v>2114804</v>
      </c>
      <c r="E11" s="190">
        <v>1126256</v>
      </c>
      <c r="F11" s="190">
        <v>988548</v>
      </c>
      <c r="G11" s="189">
        <f t="shared" si="0"/>
        <v>113.9</v>
      </c>
      <c r="H11" s="188">
        <f t="shared" si="1"/>
        <v>4.37</v>
      </c>
      <c r="I11" s="192">
        <f t="shared" si="2"/>
        <v>11640</v>
      </c>
      <c r="J11" s="197">
        <v>488315</v>
      </c>
      <c r="K11" s="190">
        <v>2135248</v>
      </c>
      <c r="L11" s="190">
        <v>1136748</v>
      </c>
      <c r="M11" s="190">
        <v>998500</v>
      </c>
      <c r="N11" s="189">
        <f t="shared" si="3"/>
        <v>113.8</v>
      </c>
      <c r="O11" s="188">
        <f>ROUND(K11/J11,2)</f>
        <v>4.37</v>
      </c>
      <c r="P11" s="187">
        <f>ROUND(K11/$B$31,0)</f>
        <v>9477</v>
      </c>
      <c r="Q11" s="186" t="s">
        <v>380</v>
      </c>
    </row>
    <row r="12" spans="1:17" ht="18" customHeight="1" x14ac:dyDescent="0.15">
      <c r="A12" s="195" t="s">
        <v>397</v>
      </c>
      <c r="B12" s="194">
        <v>185.13</v>
      </c>
      <c r="C12" s="198">
        <v>541033</v>
      </c>
      <c r="D12" s="190">
        <v>2453573</v>
      </c>
      <c r="E12" s="190">
        <v>1303862</v>
      </c>
      <c r="F12" s="190">
        <v>1149711</v>
      </c>
      <c r="G12" s="189">
        <f t="shared" si="0"/>
        <v>113.4</v>
      </c>
      <c r="H12" s="188">
        <f t="shared" si="1"/>
        <v>4.53</v>
      </c>
      <c r="I12" s="192">
        <f t="shared" si="2"/>
        <v>13253</v>
      </c>
      <c r="J12" s="197">
        <v>546157</v>
      </c>
      <c r="K12" s="190">
        <v>2477969</v>
      </c>
      <c r="L12" s="190">
        <v>1316433</v>
      </c>
      <c r="M12" s="190">
        <v>1161536</v>
      </c>
      <c r="N12" s="189">
        <f t="shared" si="3"/>
        <v>113.3</v>
      </c>
      <c r="O12" s="188">
        <f>ROUND(K12/J12,2)</f>
        <v>4.54</v>
      </c>
      <c r="P12" s="187">
        <f>ROUND(K12/$B$31,0)</f>
        <v>10998</v>
      </c>
      <c r="Q12" s="186" t="s">
        <v>380</v>
      </c>
    </row>
    <row r="13" spans="1:17" ht="18" customHeight="1" x14ac:dyDescent="0.15">
      <c r="A13" s="195" t="s">
        <v>396</v>
      </c>
      <c r="B13" s="194">
        <v>187.33</v>
      </c>
      <c r="C13" s="198">
        <v>630232</v>
      </c>
      <c r="D13" s="190">
        <v>2989874</v>
      </c>
      <c r="E13" s="190">
        <v>1594176</v>
      </c>
      <c r="F13" s="190">
        <v>1395698</v>
      </c>
      <c r="G13" s="189">
        <f t="shared" si="0"/>
        <v>114.2</v>
      </c>
      <c r="H13" s="188">
        <f t="shared" si="1"/>
        <v>4.74</v>
      </c>
      <c r="I13" s="192">
        <f t="shared" si="2"/>
        <v>15960</v>
      </c>
      <c r="J13" s="197">
        <v>636973</v>
      </c>
      <c r="K13" s="190">
        <v>3022425</v>
      </c>
      <c r="L13" s="190">
        <v>1610927</v>
      </c>
      <c r="M13" s="190">
        <v>1411498</v>
      </c>
      <c r="N13" s="189">
        <f t="shared" si="3"/>
        <v>114.1</v>
      </c>
      <c r="O13" s="188">
        <f>ROUND(K13/J13,2)</f>
        <v>4.74</v>
      </c>
      <c r="P13" s="187">
        <f>ROUND(K13/$B$31,0)</f>
        <v>13414</v>
      </c>
      <c r="Q13" s="186" t="s">
        <v>380</v>
      </c>
    </row>
    <row r="14" spans="1:17" ht="18" customHeight="1" x14ac:dyDescent="0.15">
      <c r="A14" s="195" t="s">
        <v>395</v>
      </c>
      <c r="B14" s="194">
        <v>187.44</v>
      </c>
      <c r="C14" s="198">
        <v>725730</v>
      </c>
      <c r="D14" s="190">
        <v>3252340</v>
      </c>
      <c r="E14" s="190">
        <v>1691176</v>
      </c>
      <c r="F14" s="190">
        <v>1561164</v>
      </c>
      <c r="G14" s="189">
        <f t="shared" si="0"/>
        <v>108.3</v>
      </c>
      <c r="H14" s="188">
        <f t="shared" si="1"/>
        <v>4.4800000000000004</v>
      </c>
      <c r="I14" s="192">
        <f t="shared" si="2"/>
        <v>17351</v>
      </c>
      <c r="J14" s="197">
        <v>736011</v>
      </c>
      <c r="K14" s="190">
        <v>3300714</v>
      </c>
      <c r="L14" s="190">
        <v>1716186</v>
      </c>
      <c r="M14" s="190">
        <v>1584528</v>
      </c>
      <c r="N14" s="189">
        <f t="shared" si="3"/>
        <v>108.3</v>
      </c>
      <c r="O14" s="188">
        <f>ROUND(K14/J14,2)</f>
        <v>4.4800000000000004</v>
      </c>
      <c r="P14" s="187">
        <f>ROUND(K14/$B$31,0)</f>
        <v>14649</v>
      </c>
      <c r="Q14" s="186" t="s">
        <v>380</v>
      </c>
    </row>
    <row r="15" spans="1:17" ht="18" customHeight="1" x14ac:dyDescent="0.15">
      <c r="A15" s="195" t="s">
        <v>394</v>
      </c>
      <c r="B15" s="194">
        <v>187.44</v>
      </c>
      <c r="C15" s="198">
        <v>301816</v>
      </c>
      <c r="D15" s="190">
        <v>1102959</v>
      </c>
      <c r="E15" s="190">
        <v>553697</v>
      </c>
      <c r="F15" s="190">
        <v>549262</v>
      </c>
      <c r="G15" s="189">
        <f t="shared" si="0"/>
        <v>100.8</v>
      </c>
      <c r="H15" s="188">
        <f t="shared" si="1"/>
        <v>3.65</v>
      </c>
      <c r="I15" s="192">
        <f t="shared" si="2"/>
        <v>5884</v>
      </c>
      <c r="J15" s="197" t="s">
        <v>393</v>
      </c>
      <c r="K15" s="190">
        <v>1154358</v>
      </c>
      <c r="L15" s="190">
        <v>578053</v>
      </c>
      <c r="M15" s="190">
        <v>576305</v>
      </c>
      <c r="N15" s="189">
        <f t="shared" si="3"/>
        <v>100.3</v>
      </c>
      <c r="O15" s="199" t="s">
        <v>15</v>
      </c>
      <c r="P15" s="199" t="s">
        <v>15</v>
      </c>
      <c r="Q15" s="186" t="s">
        <v>392</v>
      </c>
    </row>
    <row r="16" spans="1:17" ht="18" customHeight="1" x14ac:dyDescent="0.15">
      <c r="A16" s="195" t="s">
        <v>391</v>
      </c>
      <c r="B16" s="194">
        <v>187.44</v>
      </c>
      <c r="C16" s="198">
        <v>407299</v>
      </c>
      <c r="D16" s="190">
        <v>1559310</v>
      </c>
      <c r="E16" s="190">
        <v>781177</v>
      </c>
      <c r="F16" s="190">
        <v>778133</v>
      </c>
      <c r="G16" s="189">
        <f t="shared" si="0"/>
        <v>100.4</v>
      </c>
      <c r="H16" s="188">
        <f t="shared" si="1"/>
        <v>3.83</v>
      </c>
      <c r="I16" s="192">
        <f t="shared" si="2"/>
        <v>8319</v>
      </c>
      <c r="J16" s="197">
        <v>419968</v>
      </c>
      <c r="K16" s="190">
        <v>1614632</v>
      </c>
      <c r="L16" s="190">
        <v>808427</v>
      </c>
      <c r="M16" s="190">
        <v>806205</v>
      </c>
      <c r="N16" s="189">
        <f t="shared" si="3"/>
        <v>100.3</v>
      </c>
      <c r="O16" s="188">
        <f t="shared" ref="O16:O31" si="4">ROUND(K16/J16,2)</f>
        <v>3.84</v>
      </c>
      <c r="P16" s="187">
        <f t="shared" ref="P16:P31" si="5">ROUND(K16/$B$31,0)</f>
        <v>7166</v>
      </c>
      <c r="Q16" s="186" t="s">
        <v>390</v>
      </c>
    </row>
    <row r="17" spans="1:17" ht="18" customHeight="1" x14ac:dyDescent="0.15">
      <c r="A17" s="195" t="s">
        <v>389</v>
      </c>
      <c r="B17" s="194">
        <v>185.17</v>
      </c>
      <c r="C17" s="198">
        <v>471208</v>
      </c>
      <c r="D17" s="190">
        <v>1956136</v>
      </c>
      <c r="E17" s="190">
        <v>975547</v>
      </c>
      <c r="F17" s="190">
        <v>980589</v>
      </c>
      <c r="G17" s="189">
        <f t="shared" si="0"/>
        <v>99.5</v>
      </c>
      <c r="H17" s="188">
        <f t="shared" si="1"/>
        <v>4.1500000000000004</v>
      </c>
      <c r="I17" s="192">
        <f t="shared" si="2"/>
        <v>10564</v>
      </c>
      <c r="J17" s="197">
        <v>484167</v>
      </c>
      <c r="K17" s="190">
        <v>2015350</v>
      </c>
      <c r="L17" s="190">
        <v>1004686</v>
      </c>
      <c r="M17" s="190">
        <v>1010664</v>
      </c>
      <c r="N17" s="189">
        <f t="shared" si="3"/>
        <v>99.4</v>
      </c>
      <c r="O17" s="188">
        <f t="shared" si="4"/>
        <v>4.16</v>
      </c>
      <c r="P17" s="187">
        <f t="shared" si="5"/>
        <v>8944</v>
      </c>
      <c r="Q17" s="186" t="s">
        <v>388</v>
      </c>
    </row>
    <row r="18" spans="1:17" ht="18" customHeight="1" x14ac:dyDescent="0.15">
      <c r="A18" s="195" t="s">
        <v>387</v>
      </c>
      <c r="B18" s="194">
        <v>202.31</v>
      </c>
      <c r="C18" s="198">
        <v>580006</v>
      </c>
      <c r="D18" s="190">
        <v>2547316</v>
      </c>
      <c r="E18" s="190">
        <v>1281416</v>
      </c>
      <c r="F18" s="190">
        <v>1265900</v>
      </c>
      <c r="G18" s="189">
        <f t="shared" si="0"/>
        <v>101.2</v>
      </c>
      <c r="H18" s="188">
        <f t="shared" si="1"/>
        <v>4.3899999999999997</v>
      </c>
      <c r="I18" s="192">
        <f t="shared" si="2"/>
        <v>12591</v>
      </c>
      <c r="J18" s="197">
        <v>580006</v>
      </c>
      <c r="K18" s="190">
        <v>2547316</v>
      </c>
      <c r="L18" s="190">
        <v>1281416</v>
      </c>
      <c r="M18" s="190">
        <v>1265900</v>
      </c>
      <c r="N18" s="189">
        <f t="shared" si="3"/>
        <v>101.2</v>
      </c>
      <c r="O18" s="188">
        <f t="shared" si="4"/>
        <v>4.3899999999999997</v>
      </c>
      <c r="P18" s="187">
        <f t="shared" si="5"/>
        <v>11305</v>
      </c>
      <c r="Q18" s="186" t="s">
        <v>380</v>
      </c>
    </row>
    <row r="19" spans="1:17" ht="18" customHeight="1" x14ac:dyDescent="0.15">
      <c r="A19" s="195" t="s">
        <v>386</v>
      </c>
      <c r="B19" s="194">
        <v>202.18</v>
      </c>
      <c r="C19" s="198">
        <v>735525</v>
      </c>
      <c r="D19" s="190">
        <v>3011563</v>
      </c>
      <c r="E19" s="190">
        <v>1542833</v>
      </c>
      <c r="F19" s="190">
        <v>1468730</v>
      </c>
      <c r="G19" s="189">
        <f t="shared" si="0"/>
        <v>105</v>
      </c>
      <c r="H19" s="188">
        <f t="shared" si="1"/>
        <v>4.09</v>
      </c>
      <c r="I19" s="192">
        <f t="shared" si="2"/>
        <v>14895</v>
      </c>
      <c r="J19" s="197">
        <v>735525</v>
      </c>
      <c r="K19" s="190">
        <v>3011563</v>
      </c>
      <c r="L19" s="190">
        <v>1542833</v>
      </c>
      <c r="M19" s="190">
        <v>1468730</v>
      </c>
      <c r="N19" s="189">
        <f t="shared" si="3"/>
        <v>105</v>
      </c>
      <c r="O19" s="188">
        <f t="shared" si="4"/>
        <v>4.09</v>
      </c>
      <c r="P19" s="187">
        <f t="shared" si="5"/>
        <v>13366</v>
      </c>
      <c r="Q19" s="186" t="s">
        <v>380</v>
      </c>
    </row>
    <row r="20" spans="1:17" ht="18" customHeight="1" x14ac:dyDescent="0.15">
      <c r="A20" s="195" t="s">
        <v>385</v>
      </c>
      <c r="B20" s="194">
        <v>203.04</v>
      </c>
      <c r="C20" s="198">
        <v>852825</v>
      </c>
      <c r="D20" s="190">
        <v>3156222</v>
      </c>
      <c r="E20" s="190">
        <v>1598376</v>
      </c>
      <c r="F20" s="190">
        <v>1557846</v>
      </c>
      <c r="G20" s="189">
        <f t="shared" si="0"/>
        <v>102.6</v>
      </c>
      <c r="H20" s="188">
        <f t="shared" si="1"/>
        <v>3.7</v>
      </c>
      <c r="I20" s="192">
        <f t="shared" si="2"/>
        <v>15545</v>
      </c>
      <c r="J20" s="197">
        <v>852825</v>
      </c>
      <c r="K20" s="190">
        <v>3156222</v>
      </c>
      <c r="L20" s="190">
        <v>1598376</v>
      </c>
      <c r="M20" s="190">
        <v>1557846</v>
      </c>
      <c r="N20" s="189">
        <f t="shared" si="3"/>
        <v>102.6</v>
      </c>
      <c r="O20" s="188">
        <f t="shared" si="4"/>
        <v>3.7</v>
      </c>
      <c r="P20" s="187">
        <f t="shared" si="5"/>
        <v>14008</v>
      </c>
      <c r="Q20" s="186" t="s">
        <v>380</v>
      </c>
    </row>
    <row r="21" spans="1:17" ht="18" customHeight="1" x14ac:dyDescent="0.15">
      <c r="A21" s="195" t="s">
        <v>384</v>
      </c>
      <c r="B21" s="194">
        <v>205.6</v>
      </c>
      <c r="C21" s="198">
        <v>891966</v>
      </c>
      <c r="D21" s="190">
        <v>2980487</v>
      </c>
      <c r="E21" s="190">
        <v>1490779</v>
      </c>
      <c r="F21" s="190">
        <v>1489708</v>
      </c>
      <c r="G21" s="189">
        <f t="shared" si="0"/>
        <v>100.1</v>
      </c>
      <c r="H21" s="188">
        <f t="shared" si="1"/>
        <v>3.34</v>
      </c>
      <c r="I21" s="192">
        <f t="shared" si="2"/>
        <v>14497</v>
      </c>
      <c r="J21" s="197">
        <v>891966</v>
      </c>
      <c r="K21" s="190">
        <v>2980487</v>
      </c>
      <c r="L21" s="190">
        <v>1490779</v>
      </c>
      <c r="M21" s="190">
        <v>1489708</v>
      </c>
      <c r="N21" s="189">
        <f t="shared" si="3"/>
        <v>100.1</v>
      </c>
      <c r="O21" s="188">
        <f t="shared" si="4"/>
        <v>3.34</v>
      </c>
      <c r="P21" s="187">
        <f t="shared" si="5"/>
        <v>13228</v>
      </c>
      <c r="Q21" s="186" t="s">
        <v>380</v>
      </c>
    </row>
    <row r="22" spans="1:17" ht="18" customHeight="1" x14ac:dyDescent="0.15">
      <c r="A22" s="195" t="s">
        <v>383</v>
      </c>
      <c r="B22" s="194">
        <v>208.11</v>
      </c>
      <c r="C22" s="198">
        <v>906749</v>
      </c>
      <c r="D22" s="190">
        <v>2778987</v>
      </c>
      <c r="E22" s="190">
        <v>1378287</v>
      </c>
      <c r="F22" s="190">
        <v>1400700</v>
      </c>
      <c r="G22" s="189">
        <f t="shared" si="0"/>
        <v>98.4</v>
      </c>
      <c r="H22" s="188">
        <f t="shared" si="1"/>
        <v>3.06</v>
      </c>
      <c r="I22" s="192">
        <f t="shared" si="2"/>
        <v>13353</v>
      </c>
      <c r="J22" s="197">
        <v>906749</v>
      </c>
      <c r="K22" s="190">
        <v>2778987</v>
      </c>
      <c r="L22" s="190">
        <v>1378287</v>
      </c>
      <c r="M22" s="190">
        <v>1400700</v>
      </c>
      <c r="N22" s="189">
        <f t="shared" si="3"/>
        <v>98.4</v>
      </c>
      <c r="O22" s="188">
        <f t="shared" si="4"/>
        <v>3.06</v>
      </c>
      <c r="P22" s="187">
        <f t="shared" si="5"/>
        <v>12334</v>
      </c>
      <c r="Q22" s="186" t="s">
        <v>380</v>
      </c>
    </row>
    <row r="23" spans="1:17" ht="18" customHeight="1" x14ac:dyDescent="0.15">
      <c r="A23" s="195" t="s">
        <v>19</v>
      </c>
      <c r="B23" s="194">
        <v>210.95</v>
      </c>
      <c r="C23" s="198">
        <v>938541</v>
      </c>
      <c r="D23" s="190">
        <v>2648180</v>
      </c>
      <c r="E23" s="190">
        <v>1304599</v>
      </c>
      <c r="F23" s="190">
        <v>1343581</v>
      </c>
      <c r="G23" s="189">
        <f t="shared" si="0"/>
        <v>97.1</v>
      </c>
      <c r="H23" s="188">
        <f t="shared" si="1"/>
        <v>2.82</v>
      </c>
      <c r="I23" s="192">
        <f t="shared" si="2"/>
        <v>12554</v>
      </c>
      <c r="J23" s="197">
        <v>938541</v>
      </c>
      <c r="K23" s="190">
        <v>2648180</v>
      </c>
      <c r="L23" s="190">
        <v>1304599</v>
      </c>
      <c r="M23" s="190">
        <v>1343581</v>
      </c>
      <c r="N23" s="189">
        <f t="shared" si="3"/>
        <v>97.1</v>
      </c>
      <c r="O23" s="188">
        <f t="shared" si="4"/>
        <v>2.82</v>
      </c>
      <c r="P23" s="187">
        <f t="shared" si="5"/>
        <v>11753</v>
      </c>
      <c r="Q23" s="186" t="s">
        <v>380</v>
      </c>
    </row>
    <row r="24" spans="1:17" ht="18" customHeight="1" x14ac:dyDescent="0.15">
      <c r="A24" s="195" t="s">
        <v>382</v>
      </c>
      <c r="B24" s="194">
        <v>213.08</v>
      </c>
      <c r="C24" s="198">
        <v>976978</v>
      </c>
      <c r="D24" s="190">
        <v>2636249</v>
      </c>
      <c r="E24" s="190">
        <v>1295771</v>
      </c>
      <c r="F24" s="190">
        <v>1340478</v>
      </c>
      <c r="G24" s="189">
        <f t="shared" si="0"/>
        <v>96.7</v>
      </c>
      <c r="H24" s="188">
        <f t="shared" si="1"/>
        <v>2.7</v>
      </c>
      <c r="I24" s="192">
        <f t="shared" si="2"/>
        <v>12372</v>
      </c>
      <c r="J24" s="197">
        <v>976978</v>
      </c>
      <c r="K24" s="190">
        <v>2636249</v>
      </c>
      <c r="L24" s="190">
        <v>1295771</v>
      </c>
      <c r="M24" s="190">
        <v>1340478</v>
      </c>
      <c r="N24" s="189">
        <f t="shared" si="3"/>
        <v>96.7</v>
      </c>
      <c r="O24" s="188">
        <f t="shared" si="4"/>
        <v>2.7</v>
      </c>
      <c r="P24" s="187">
        <f t="shared" si="5"/>
        <v>11700</v>
      </c>
      <c r="Q24" s="186" t="s">
        <v>380</v>
      </c>
    </row>
    <row r="25" spans="1:17" ht="18" customHeight="1" x14ac:dyDescent="0.15">
      <c r="A25" s="195" t="s">
        <v>381</v>
      </c>
      <c r="B25" s="194">
        <v>220.37</v>
      </c>
      <c r="C25" s="198">
        <v>1050560</v>
      </c>
      <c r="D25" s="190">
        <v>2623801</v>
      </c>
      <c r="E25" s="190">
        <v>1292747</v>
      </c>
      <c r="F25" s="190">
        <v>1331054</v>
      </c>
      <c r="G25" s="189">
        <f t="shared" si="0"/>
        <v>97.1</v>
      </c>
      <c r="H25" s="188">
        <f t="shared" si="1"/>
        <v>2.5</v>
      </c>
      <c r="I25" s="192">
        <f t="shared" si="2"/>
        <v>11906</v>
      </c>
      <c r="J25" s="197">
        <v>1050560</v>
      </c>
      <c r="K25" s="190">
        <v>2623801</v>
      </c>
      <c r="L25" s="190">
        <v>1292747</v>
      </c>
      <c r="M25" s="190">
        <v>1331054</v>
      </c>
      <c r="N25" s="189">
        <f t="shared" si="3"/>
        <v>97.1</v>
      </c>
      <c r="O25" s="188">
        <f t="shared" si="4"/>
        <v>2.5</v>
      </c>
      <c r="P25" s="187">
        <f t="shared" si="5"/>
        <v>11645</v>
      </c>
      <c r="Q25" s="186" t="s">
        <v>380</v>
      </c>
    </row>
    <row r="26" spans="1:17" ht="18" customHeight="1" x14ac:dyDescent="0.15">
      <c r="A26" s="195" t="s">
        <v>18</v>
      </c>
      <c r="B26" s="194">
        <v>220.66</v>
      </c>
      <c r="C26" s="198">
        <v>1105351</v>
      </c>
      <c r="D26" s="190">
        <v>2602421</v>
      </c>
      <c r="E26" s="190">
        <v>1278212</v>
      </c>
      <c r="F26" s="190">
        <v>1324209</v>
      </c>
      <c r="G26" s="189">
        <f t="shared" si="0"/>
        <v>96.5</v>
      </c>
      <c r="H26" s="188">
        <f t="shared" si="1"/>
        <v>2.35</v>
      </c>
      <c r="I26" s="192">
        <f t="shared" si="2"/>
        <v>11794</v>
      </c>
      <c r="J26" s="197">
        <v>1105351</v>
      </c>
      <c r="K26" s="190">
        <v>2602421</v>
      </c>
      <c r="L26" s="190">
        <v>1278212</v>
      </c>
      <c r="M26" s="190">
        <v>1324209</v>
      </c>
      <c r="N26" s="189">
        <f t="shared" si="3"/>
        <v>96.5</v>
      </c>
      <c r="O26" s="188">
        <f t="shared" si="4"/>
        <v>2.35</v>
      </c>
      <c r="P26" s="187">
        <f t="shared" si="5"/>
        <v>11550</v>
      </c>
      <c r="Q26" s="186" t="s">
        <v>380</v>
      </c>
    </row>
    <row r="27" spans="1:17" ht="18" customHeight="1" x14ac:dyDescent="0.15">
      <c r="A27" s="195" t="s">
        <v>379</v>
      </c>
      <c r="B27" s="194">
        <v>221.3</v>
      </c>
      <c r="C27" s="193">
        <v>1169621</v>
      </c>
      <c r="D27" s="190">
        <v>2598774</v>
      </c>
      <c r="E27" s="190">
        <v>1273121</v>
      </c>
      <c r="F27" s="190">
        <v>1325653</v>
      </c>
      <c r="G27" s="189">
        <f t="shared" si="0"/>
        <v>96</v>
      </c>
      <c r="H27" s="188">
        <f t="shared" si="1"/>
        <v>2.2200000000000002</v>
      </c>
      <c r="I27" s="192">
        <f t="shared" si="2"/>
        <v>11743</v>
      </c>
      <c r="J27" s="191">
        <v>1169621</v>
      </c>
      <c r="K27" s="196">
        <v>2598774</v>
      </c>
      <c r="L27" s="190">
        <v>1273121</v>
      </c>
      <c r="M27" s="190">
        <v>1325653</v>
      </c>
      <c r="N27" s="189">
        <f t="shared" si="3"/>
        <v>96</v>
      </c>
      <c r="O27" s="188">
        <f t="shared" si="4"/>
        <v>2.2200000000000002</v>
      </c>
      <c r="P27" s="187">
        <f t="shared" si="5"/>
        <v>11534</v>
      </c>
      <c r="Q27" s="186" t="s">
        <v>373</v>
      </c>
    </row>
    <row r="28" spans="1:17" ht="18" customHeight="1" x14ac:dyDescent="0.15">
      <c r="A28" s="195" t="s">
        <v>378</v>
      </c>
      <c r="B28" s="194">
        <v>222.11</v>
      </c>
      <c r="C28" s="193">
        <v>1245012</v>
      </c>
      <c r="D28" s="190">
        <v>2628811</v>
      </c>
      <c r="E28" s="190">
        <v>1280325</v>
      </c>
      <c r="F28" s="190">
        <v>1348486</v>
      </c>
      <c r="G28" s="189">
        <f t="shared" si="0"/>
        <v>94.9</v>
      </c>
      <c r="H28" s="188">
        <f t="shared" si="1"/>
        <v>2.11</v>
      </c>
      <c r="I28" s="192">
        <f t="shared" si="2"/>
        <v>11836</v>
      </c>
      <c r="J28" s="191">
        <v>1245012</v>
      </c>
      <c r="K28" s="190">
        <v>2628811</v>
      </c>
      <c r="L28" s="190">
        <v>1280325</v>
      </c>
      <c r="M28" s="190">
        <v>1348486</v>
      </c>
      <c r="N28" s="189">
        <f t="shared" si="3"/>
        <v>94.9</v>
      </c>
      <c r="O28" s="188">
        <f t="shared" si="4"/>
        <v>2.11</v>
      </c>
      <c r="P28" s="187">
        <f t="shared" si="5"/>
        <v>11667</v>
      </c>
      <c r="Q28" s="186" t="s">
        <v>373</v>
      </c>
    </row>
    <row r="29" spans="1:17" ht="18" customHeight="1" x14ac:dyDescent="0.15">
      <c r="A29" s="195" t="s">
        <v>377</v>
      </c>
      <c r="B29" s="194">
        <v>222.47</v>
      </c>
      <c r="C29" s="193">
        <v>1317990</v>
      </c>
      <c r="D29" s="190">
        <v>2665314</v>
      </c>
      <c r="E29" s="190">
        <v>1293798</v>
      </c>
      <c r="F29" s="190">
        <v>1371516</v>
      </c>
      <c r="G29" s="189">
        <f t="shared" si="0"/>
        <v>94.3</v>
      </c>
      <c r="H29" s="188">
        <f t="shared" si="1"/>
        <v>2.02</v>
      </c>
      <c r="I29" s="192">
        <f t="shared" si="2"/>
        <v>11981</v>
      </c>
      <c r="J29" s="191">
        <f t="shared" ref="J29:K31" si="6">C29</f>
        <v>1317990</v>
      </c>
      <c r="K29" s="190">
        <f t="shared" si="6"/>
        <v>2665314</v>
      </c>
      <c r="L29" s="190">
        <v>1293798</v>
      </c>
      <c r="M29" s="190">
        <v>1371516</v>
      </c>
      <c r="N29" s="189">
        <f t="shared" si="3"/>
        <v>94.3</v>
      </c>
      <c r="O29" s="188">
        <f t="shared" si="4"/>
        <v>2.02</v>
      </c>
      <c r="P29" s="187">
        <f t="shared" si="5"/>
        <v>11829</v>
      </c>
      <c r="Q29" s="186" t="s">
        <v>373</v>
      </c>
    </row>
    <row r="30" spans="1:17" ht="18" customHeight="1" x14ac:dyDescent="0.15">
      <c r="A30" s="195" t="s">
        <v>376</v>
      </c>
      <c r="B30" s="194">
        <v>225.21</v>
      </c>
      <c r="C30" s="193">
        <v>1354793</v>
      </c>
      <c r="D30" s="190">
        <v>2691185</v>
      </c>
      <c r="E30" s="190">
        <v>1302562</v>
      </c>
      <c r="F30" s="190">
        <v>1388623</v>
      </c>
      <c r="G30" s="189">
        <f t="shared" si="0"/>
        <v>93.8</v>
      </c>
      <c r="H30" s="188">
        <f t="shared" si="1"/>
        <v>1.99</v>
      </c>
      <c r="I30" s="192">
        <f t="shared" si="2"/>
        <v>11950</v>
      </c>
      <c r="J30" s="191">
        <f t="shared" si="6"/>
        <v>1354793</v>
      </c>
      <c r="K30" s="190">
        <f t="shared" si="6"/>
        <v>2691185</v>
      </c>
      <c r="L30" s="190">
        <v>1302562</v>
      </c>
      <c r="M30" s="190">
        <v>1388623</v>
      </c>
      <c r="N30" s="189">
        <f t="shared" si="3"/>
        <v>93.8</v>
      </c>
      <c r="O30" s="188">
        <f t="shared" si="4"/>
        <v>1.99</v>
      </c>
      <c r="P30" s="187">
        <f t="shared" si="5"/>
        <v>11944</v>
      </c>
      <c r="Q30" s="186" t="s">
        <v>373</v>
      </c>
    </row>
    <row r="31" spans="1:17" ht="18" customHeight="1" x14ac:dyDescent="0.15">
      <c r="A31" s="185" t="s">
        <v>375</v>
      </c>
      <c r="B31" s="184">
        <v>225.32</v>
      </c>
      <c r="C31" s="183">
        <v>1469718</v>
      </c>
      <c r="D31" s="180">
        <v>2752412</v>
      </c>
      <c r="E31" s="180">
        <v>1326875</v>
      </c>
      <c r="F31" s="180">
        <v>1425537</v>
      </c>
      <c r="G31" s="179">
        <f t="shared" si="0"/>
        <v>93.1</v>
      </c>
      <c r="H31" s="178">
        <f t="shared" si="1"/>
        <v>1.87</v>
      </c>
      <c r="I31" s="182">
        <f t="shared" si="2"/>
        <v>12216</v>
      </c>
      <c r="J31" s="181">
        <f t="shared" si="6"/>
        <v>1469718</v>
      </c>
      <c r="K31" s="180">
        <f t="shared" si="6"/>
        <v>2752412</v>
      </c>
      <c r="L31" s="180">
        <f>E31</f>
        <v>1326875</v>
      </c>
      <c r="M31" s="180">
        <f>F31</f>
        <v>1425537</v>
      </c>
      <c r="N31" s="179">
        <f t="shared" si="3"/>
        <v>93.1</v>
      </c>
      <c r="O31" s="178">
        <f t="shared" si="4"/>
        <v>1.87</v>
      </c>
      <c r="P31" s="177">
        <f t="shared" si="5"/>
        <v>12216</v>
      </c>
      <c r="Q31" s="176" t="s">
        <v>373</v>
      </c>
    </row>
    <row r="32" spans="1:17" ht="18" customHeight="1" x14ac:dyDescent="0.15">
      <c r="A32" s="723" t="s">
        <v>372</v>
      </c>
      <c r="B32" s="724"/>
      <c r="C32" s="724"/>
      <c r="D32" s="724"/>
      <c r="E32" s="724"/>
      <c r="F32" s="724"/>
      <c r="G32" s="724"/>
      <c r="H32" s="724"/>
      <c r="I32" s="724"/>
      <c r="J32" s="724"/>
      <c r="K32" s="724"/>
      <c r="L32" s="724"/>
      <c r="M32" s="724"/>
      <c r="N32" s="724"/>
      <c r="O32" s="724"/>
      <c r="P32" s="724"/>
      <c r="Q32" s="724"/>
    </row>
    <row r="33" spans="1:17" ht="18" customHeight="1" x14ac:dyDescent="0.15">
      <c r="A33" s="168" t="s">
        <v>371</v>
      </c>
    </row>
    <row r="34" spans="1:17" ht="18" customHeight="1" x14ac:dyDescent="0.15">
      <c r="A34" s="168" t="s">
        <v>370</v>
      </c>
    </row>
    <row r="35" spans="1:17" ht="18" customHeight="1" x14ac:dyDescent="0.15">
      <c r="A35" s="168" t="s">
        <v>369</v>
      </c>
    </row>
    <row r="36" spans="1:17" ht="16.5" customHeight="1" x14ac:dyDescent="0.15">
      <c r="A36" s="175" t="s">
        <v>368</v>
      </c>
      <c r="B36" s="171"/>
      <c r="C36" s="174"/>
      <c r="D36" s="173"/>
      <c r="E36" s="173"/>
      <c r="F36" s="173"/>
      <c r="G36" s="172"/>
      <c r="H36" s="171"/>
      <c r="I36" s="170"/>
      <c r="J36" s="174"/>
      <c r="K36" s="173"/>
      <c r="L36" s="173"/>
      <c r="M36" s="173"/>
      <c r="N36" s="172"/>
      <c r="O36" s="171"/>
      <c r="P36" s="170"/>
      <c r="Q36" s="169"/>
    </row>
    <row r="37" spans="1:17" ht="7.5" customHeight="1" x14ac:dyDescent="0.15">
      <c r="A37" s="169"/>
      <c r="B37" s="171"/>
      <c r="C37" s="174"/>
      <c r="D37" s="173"/>
      <c r="E37" s="173"/>
      <c r="F37" s="173"/>
      <c r="G37" s="172"/>
      <c r="H37" s="171"/>
      <c r="I37" s="170"/>
      <c r="J37" s="174"/>
      <c r="K37" s="173"/>
      <c r="L37" s="173"/>
      <c r="M37" s="173"/>
      <c r="N37" s="172"/>
      <c r="O37" s="171"/>
      <c r="P37" s="170"/>
      <c r="Q37" s="169"/>
    </row>
  </sheetData>
  <mergeCells count="16">
    <mergeCell ref="A1:B1"/>
    <mergeCell ref="A5:Q5"/>
    <mergeCell ref="A7:A9"/>
    <mergeCell ref="C7:I7"/>
    <mergeCell ref="J7:P7"/>
    <mergeCell ref="N8:N9"/>
    <mergeCell ref="O8:O9"/>
    <mergeCell ref="P8:P9"/>
    <mergeCell ref="Q7:Q9"/>
    <mergeCell ref="B7:B9"/>
    <mergeCell ref="A32:Q32"/>
    <mergeCell ref="C8:C9"/>
    <mergeCell ref="G8:G9"/>
    <mergeCell ref="H8:H9"/>
    <mergeCell ref="I8:I9"/>
    <mergeCell ref="J8:J9"/>
  </mergeCells>
  <phoneticPr fontId="2"/>
  <hyperlinks>
    <hyperlink ref="A1:B1" location="目次!A1" display="＜目次に戻る"/>
  </hyperlinks>
  <printOptions horizontalCentered="1"/>
  <pageMargins left="0.39370078740157483" right="0.39370078740157483" top="0.78740157480314965" bottom="0.59055118110236227" header="0.51181102362204722" footer="0.51181102362204722"/>
  <pageSetup paperSize="9" scale="87"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1"/>
  <sheetViews>
    <sheetView zoomScaleNormal="100" zoomScaleSheetLayoutView="100" workbookViewId="0">
      <pane xSplit="1" ySplit="8" topLeftCell="B9" activePane="bottomRight" state="frozen"/>
      <selection sqref="A1:B1"/>
      <selection pane="topRight" sqref="A1:B1"/>
      <selection pane="bottomLeft" sqref="A1:B1"/>
      <selection pane="bottomRight" sqref="A1:B1"/>
    </sheetView>
  </sheetViews>
  <sheetFormatPr defaultColWidth="7.625" defaultRowHeight="14.25" customHeight="1" x14ac:dyDescent="0.15"/>
  <cols>
    <col min="1" max="1" width="7" style="168" customWidth="1"/>
    <col min="2" max="5" width="8.25" style="168" bestFit="1" customWidth="1"/>
    <col min="6" max="6" width="9" style="168" bestFit="1" customWidth="1"/>
    <col min="7" max="7" width="6.75" style="168" bestFit="1" customWidth="1"/>
    <col min="8" max="9" width="9" style="168" bestFit="1" customWidth="1"/>
    <col min="10" max="19" width="8.25" style="168" bestFit="1" customWidth="1"/>
    <col min="20" max="20" width="3" style="168" customWidth="1"/>
    <col min="21" max="21" width="8.25" style="168" bestFit="1" customWidth="1"/>
    <col min="22" max="22" width="3" style="168" bestFit="1" customWidth="1"/>
    <col min="23" max="23" width="8.25" style="168" bestFit="1" customWidth="1"/>
    <col min="24" max="24" width="3" style="168" bestFit="1" customWidth="1"/>
    <col min="25" max="25" width="8.25" style="168" bestFit="1" customWidth="1"/>
    <col min="26" max="16384" width="7.625" style="168"/>
  </cols>
  <sheetData>
    <row r="1" spans="1:25" ht="18" customHeight="1" x14ac:dyDescent="0.15">
      <c r="A1" s="731" t="s">
        <v>594</v>
      </c>
      <c r="B1" s="732"/>
    </row>
    <row r="2" spans="1:25" ht="18" customHeight="1" x14ac:dyDescent="0.15">
      <c r="A2" s="722" t="s">
        <v>442</v>
      </c>
    </row>
    <row r="3" spans="1:25" ht="18" customHeight="1" x14ac:dyDescent="0.15">
      <c r="A3" s="211" t="s">
        <v>416</v>
      </c>
      <c r="B3" s="211"/>
      <c r="C3" s="211"/>
      <c r="D3" s="211"/>
      <c r="E3" s="211"/>
      <c r="F3" s="211"/>
      <c r="G3" s="211"/>
      <c r="H3" s="211"/>
      <c r="I3" s="211"/>
      <c r="J3" s="211"/>
      <c r="K3" s="211"/>
      <c r="L3" s="211"/>
      <c r="M3" s="211"/>
      <c r="N3" s="211"/>
      <c r="O3" s="211"/>
      <c r="P3" s="211"/>
      <c r="Q3" s="211"/>
      <c r="R3" s="209"/>
      <c r="S3" s="209"/>
      <c r="T3" s="209"/>
      <c r="U3" s="209"/>
      <c r="V3" s="209"/>
      <c r="W3" s="209"/>
      <c r="X3" s="209"/>
      <c r="Y3" s="209"/>
    </row>
    <row r="4" spans="1:25" ht="14.25" customHeight="1" x14ac:dyDescent="0.15">
      <c r="A4" s="279" t="s">
        <v>441</v>
      </c>
      <c r="B4" s="278"/>
      <c r="C4" s="278"/>
      <c r="D4" s="278"/>
      <c r="E4" s="278"/>
      <c r="F4" s="278"/>
      <c r="G4" s="278"/>
      <c r="H4" s="277"/>
      <c r="I4" s="277"/>
      <c r="J4" s="277"/>
      <c r="K4" s="277"/>
      <c r="L4" s="277"/>
      <c r="M4" s="277"/>
      <c r="N4" s="277"/>
      <c r="O4" s="277"/>
      <c r="P4" s="277"/>
      <c r="Q4" s="277"/>
      <c r="R4" s="277"/>
      <c r="S4" s="277"/>
      <c r="T4" s="277"/>
      <c r="U4" s="277"/>
      <c r="V4" s="277"/>
      <c r="W4" s="277"/>
      <c r="X4" s="277"/>
      <c r="Y4" s="277"/>
    </row>
    <row r="5" spans="1:25" s="213" customFormat="1" ht="6" customHeight="1" x14ac:dyDescent="0.15">
      <c r="A5" s="276"/>
      <c r="B5" s="275"/>
      <c r="C5" s="275"/>
      <c r="D5" s="275"/>
      <c r="E5" s="275"/>
      <c r="F5" s="275"/>
      <c r="G5" s="275"/>
      <c r="H5" s="275"/>
      <c r="I5" s="275"/>
      <c r="J5" s="275"/>
      <c r="K5" s="275"/>
      <c r="L5" s="275"/>
      <c r="M5" s="275"/>
      <c r="N5" s="275"/>
      <c r="O5" s="275"/>
      <c r="P5" s="275"/>
      <c r="Q5" s="275"/>
      <c r="R5" s="275"/>
      <c r="S5" s="275"/>
      <c r="T5" s="275"/>
      <c r="U5" s="275"/>
      <c r="V5" s="275"/>
      <c r="W5" s="275"/>
      <c r="X5" s="275"/>
      <c r="Y5" s="275"/>
    </row>
    <row r="6" spans="1:25" ht="14.25" customHeight="1" x14ac:dyDescent="0.15">
      <c r="A6" s="747" t="s">
        <v>440</v>
      </c>
      <c r="B6" s="273" t="s">
        <v>439</v>
      </c>
      <c r="C6" s="273"/>
      <c r="D6" s="273"/>
      <c r="E6" s="273"/>
      <c r="F6" s="273"/>
      <c r="G6" s="274"/>
      <c r="H6" s="273"/>
      <c r="I6" s="273"/>
      <c r="J6" s="273"/>
      <c r="K6" s="272" t="s">
        <v>438</v>
      </c>
      <c r="L6" s="271"/>
      <c r="M6" s="271"/>
      <c r="N6" s="271"/>
      <c r="O6" s="271"/>
      <c r="P6" s="271"/>
      <c r="Q6" s="271"/>
      <c r="R6" s="271"/>
      <c r="S6" s="271"/>
      <c r="T6" s="271"/>
      <c r="U6" s="271"/>
      <c r="V6" s="271"/>
      <c r="W6" s="271"/>
      <c r="X6" s="271"/>
      <c r="Y6" s="270"/>
    </row>
    <row r="7" spans="1:25" ht="14.25" customHeight="1" x14ac:dyDescent="0.15">
      <c r="A7" s="750"/>
      <c r="B7" s="269" t="s">
        <v>437</v>
      </c>
      <c r="C7" s="269"/>
      <c r="D7" s="269"/>
      <c r="E7" s="727" t="s">
        <v>407</v>
      </c>
      <c r="F7" s="727" t="s">
        <v>436</v>
      </c>
      <c r="G7" s="727" t="s">
        <v>435</v>
      </c>
      <c r="H7" s="727" t="s">
        <v>434</v>
      </c>
      <c r="I7" s="751" t="s">
        <v>433</v>
      </c>
      <c r="J7" s="752"/>
      <c r="K7" s="725" t="s">
        <v>432</v>
      </c>
      <c r="L7" s="747" t="s">
        <v>377</v>
      </c>
      <c r="M7" s="747" t="s">
        <v>378</v>
      </c>
      <c r="N7" s="747" t="s">
        <v>431</v>
      </c>
      <c r="O7" s="747" t="s">
        <v>430</v>
      </c>
      <c r="P7" s="747" t="s">
        <v>429</v>
      </c>
      <c r="Q7" s="727" t="s">
        <v>428</v>
      </c>
      <c r="R7" s="747" t="s">
        <v>19</v>
      </c>
      <c r="S7" s="747" t="s">
        <v>383</v>
      </c>
      <c r="T7" s="744" t="s">
        <v>384</v>
      </c>
      <c r="U7" s="748"/>
      <c r="V7" s="744" t="s">
        <v>385</v>
      </c>
      <c r="W7" s="748"/>
      <c r="X7" s="744" t="s">
        <v>386</v>
      </c>
      <c r="Y7" s="748"/>
    </row>
    <row r="8" spans="1:25" ht="24" customHeight="1" x14ac:dyDescent="0.15">
      <c r="A8" s="750"/>
      <c r="B8" s="268" t="s">
        <v>402</v>
      </c>
      <c r="C8" s="266" t="s">
        <v>401</v>
      </c>
      <c r="D8" s="267" t="s">
        <v>400</v>
      </c>
      <c r="E8" s="728"/>
      <c r="F8" s="728"/>
      <c r="G8" s="728"/>
      <c r="H8" s="728"/>
      <c r="I8" s="266" t="s">
        <v>427</v>
      </c>
      <c r="J8" s="265" t="s">
        <v>426</v>
      </c>
      <c r="K8" s="726"/>
      <c r="L8" s="728"/>
      <c r="M8" s="728"/>
      <c r="N8" s="728"/>
      <c r="O8" s="728"/>
      <c r="P8" s="728"/>
      <c r="Q8" s="728"/>
      <c r="R8" s="728"/>
      <c r="S8" s="728"/>
      <c r="T8" s="743"/>
      <c r="U8" s="749"/>
      <c r="V8" s="743"/>
      <c r="W8" s="749"/>
      <c r="X8" s="743"/>
      <c r="Y8" s="749"/>
    </row>
    <row r="9" spans="1:25" ht="17.100000000000001" customHeight="1" x14ac:dyDescent="0.15">
      <c r="A9" s="249" t="s">
        <v>14</v>
      </c>
      <c r="B9" s="264">
        <v>2752412</v>
      </c>
      <c r="C9" s="263">
        <v>1326875</v>
      </c>
      <c r="D9" s="262">
        <v>1425537</v>
      </c>
      <c r="E9" s="261">
        <v>1469718</v>
      </c>
      <c r="F9" s="260">
        <v>1.87</v>
      </c>
      <c r="G9" s="259">
        <v>225.32</v>
      </c>
      <c r="H9" s="252">
        <v>12216</v>
      </c>
      <c r="I9" s="258">
        <v>61227</v>
      </c>
      <c r="J9" s="257">
        <v>2.2999999999999998</v>
      </c>
      <c r="K9" s="256">
        <v>2691185</v>
      </c>
      <c r="L9" s="255">
        <v>2665314</v>
      </c>
      <c r="M9" s="254">
        <v>2628811</v>
      </c>
      <c r="N9" s="254">
        <v>2598774</v>
      </c>
      <c r="O9" s="254">
        <v>2602421</v>
      </c>
      <c r="P9" s="254">
        <v>2623801</v>
      </c>
      <c r="Q9" s="254">
        <v>2636249</v>
      </c>
      <c r="R9" s="254">
        <v>2648180</v>
      </c>
      <c r="S9" s="254">
        <v>2778987</v>
      </c>
      <c r="T9" s="253"/>
      <c r="U9" s="252">
        <v>2980487</v>
      </c>
      <c r="V9" s="251"/>
      <c r="W9" s="214">
        <v>3156222</v>
      </c>
      <c r="X9" s="251"/>
      <c r="Y9" s="237">
        <v>3011563</v>
      </c>
    </row>
    <row r="10" spans="1:25" ht="17.100000000000001" customHeight="1" x14ac:dyDescent="0.15">
      <c r="A10" s="249"/>
      <c r="B10" s="248"/>
      <c r="C10" s="247"/>
      <c r="D10" s="219"/>
      <c r="E10" s="246"/>
      <c r="F10" s="245"/>
      <c r="G10" s="244"/>
      <c r="H10" s="237"/>
      <c r="I10" s="243"/>
      <c r="J10" s="242"/>
      <c r="K10" s="241"/>
      <c r="L10" s="240"/>
      <c r="M10" s="239"/>
      <c r="N10" s="239"/>
      <c r="O10" s="239"/>
      <c r="P10" s="239"/>
      <c r="Q10" s="239"/>
      <c r="R10" s="239"/>
      <c r="S10" s="239"/>
      <c r="T10" s="251"/>
      <c r="U10" s="237"/>
      <c r="V10" s="251"/>
      <c r="W10" s="214"/>
      <c r="X10" s="251"/>
      <c r="Y10" s="237"/>
    </row>
    <row r="11" spans="1:25" ht="17.100000000000001" customHeight="1" x14ac:dyDescent="0.15">
      <c r="A11" s="249" t="s">
        <v>238</v>
      </c>
      <c r="B11" s="248">
        <v>139376</v>
      </c>
      <c r="C11" s="247">
        <v>67805</v>
      </c>
      <c r="D11" s="219">
        <v>71571</v>
      </c>
      <c r="E11" s="246">
        <v>85785</v>
      </c>
      <c r="F11" s="245">
        <v>1.62</v>
      </c>
      <c r="G11" s="244">
        <v>10.34</v>
      </c>
      <c r="H11" s="237">
        <v>13479</v>
      </c>
      <c r="I11" s="243">
        <v>15709</v>
      </c>
      <c r="J11" s="242">
        <v>12.7</v>
      </c>
      <c r="K11" s="241">
        <v>123667</v>
      </c>
      <c r="L11" s="240">
        <v>110392</v>
      </c>
      <c r="M11" s="239">
        <v>100385</v>
      </c>
      <c r="N11" s="239">
        <v>91952</v>
      </c>
      <c r="O11" s="239">
        <v>85487</v>
      </c>
      <c r="P11" s="239">
        <v>87447</v>
      </c>
      <c r="Q11" s="239">
        <v>91285</v>
      </c>
      <c r="R11" s="239">
        <v>87969</v>
      </c>
      <c r="S11" s="239">
        <v>86425</v>
      </c>
      <c r="T11" s="251"/>
      <c r="U11" s="237">
        <v>102149</v>
      </c>
      <c r="V11" s="251"/>
      <c r="W11" s="214">
        <v>130019</v>
      </c>
      <c r="X11" s="251"/>
      <c r="Y11" s="237">
        <v>146092</v>
      </c>
    </row>
    <row r="12" spans="1:25" ht="17.100000000000001" customHeight="1" x14ac:dyDescent="0.15">
      <c r="A12" s="249" t="s">
        <v>239</v>
      </c>
      <c r="B12" s="248">
        <v>107904</v>
      </c>
      <c r="C12" s="247">
        <v>51763</v>
      </c>
      <c r="D12" s="219">
        <v>56141</v>
      </c>
      <c r="E12" s="246">
        <v>56944</v>
      </c>
      <c r="F12" s="245">
        <v>1.89</v>
      </c>
      <c r="G12" s="244">
        <v>6.08</v>
      </c>
      <c r="H12" s="237">
        <v>17747</v>
      </c>
      <c r="I12" s="243">
        <v>3177</v>
      </c>
      <c r="J12" s="242">
        <v>3</v>
      </c>
      <c r="K12" s="241">
        <v>104727</v>
      </c>
      <c r="L12" s="240">
        <v>102632</v>
      </c>
      <c r="M12" s="239">
        <v>99831</v>
      </c>
      <c r="N12" s="239">
        <v>97253</v>
      </c>
      <c r="O12" s="239">
        <v>98045</v>
      </c>
      <c r="P12" s="239">
        <v>96208</v>
      </c>
      <c r="Q12" s="239">
        <v>91925</v>
      </c>
      <c r="R12" s="239">
        <v>83584</v>
      </c>
      <c r="S12" s="239">
        <v>86608</v>
      </c>
      <c r="T12" s="251"/>
      <c r="U12" s="237">
        <v>97118</v>
      </c>
      <c r="V12" s="251"/>
      <c r="W12" s="214">
        <v>110164</v>
      </c>
      <c r="X12" s="251"/>
      <c r="Y12" s="237">
        <v>109446</v>
      </c>
    </row>
    <row r="13" spans="1:25" ht="17.100000000000001" customHeight="1" x14ac:dyDescent="0.15">
      <c r="A13" s="249" t="s">
        <v>240</v>
      </c>
      <c r="B13" s="248">
        <v>79328</v>
      </c>
      <c r="C13" s="247">
        <v>37633</v>
      </c>
      <c r="D13" s="219">
        <v>41695</v>
      </c>
      <c r="E13" s="246">
        <v>42631</v>
      </c>
      <c r="F13" s="245">
        <v>1.86</v>
      </c>
      <c r="G13" s="244">
        <v>4.67</v>
      </c>
      <c r="H13" s="237">
        <v>16987</v>
      </c>
      <c r="I13" s="243">
        <v>6844</v>
      </c>
      <c r="J13" s="242">
        <v>9.4</v>
      </c>
      <c r="K13" s="241">
        <v>72484</v>
      </c>
      <c r="L13" s="240">
        <v>67290</v>
      </c>
      <c r="M13" s="239">
        <v>60959</v>
      </c>
      <c r="N13" s="239">
        <v>55733</v>
      </c>
      <c r="O13" s="239">
        <v>55104</v>
      </c>
      <c r="P13" s="239">
        <v>56252</v>
      </c>
      <c r="Q13" s="239">
        <v>57497</v>
      </c>
      <c r="R13" s="239">
        <v>60101</v>
      </c>
      <c r="S13" s="239">
        <v>61100</v>
      </c>
      <c r="T13" s="251"/>
      <c r="U13" s="237">
        <v>71995</v>
      </c>
      <c r="V13" s="251"/>
      <c r="W13" s="214">
        <v>86021</v>
      </c>
      <c r="X13" s="251"/>
      <c r="Y13" s="237">
        <v>94417</v>
      </c>
    </row>
    <row r="14" spans="1:25" ht="17.100000000000001" customHeight="1" x14ac:dyDescent="0.15">
      <c r="A14" s="249" t="s">
        <v>241</v>
      </c>
      <c r="B14" s="248">
        <v>65251</v>
      </c>
      <c r="C14" s="247">
        <v>31610</v>
      </c>
      <c r="D14" s="219">
        <v>33641</v>
      </c>
      <c r="E14" s="246">
        <v>32318</v>
      </c>
      <c r="F14" s="245">
        <v>2.02</v>
      </c>
      <c r="G14" s="244">
        <v>19.28</v>
      </c>
      <c r="H14" s="237">
        <v>3384</v>
      </c>
      <c r="I14" s="243">
        <v>-1405</v>
      </c>
      <c r="J14" s="242">
        <v>-2.1</v>
      </c>
      <c r="K14" s="241">
        <v>66656</v>
      </c>
      <c r="L14" s="240">
        <v>65569</v>
      </c>
      <c r="M14" s="239">
        <v>63809</v>
      </c>
      <c r="N14" s="239">
        <v>65037</v>
      </c>
      <c r="O14" s="239">
        <v>68529</v>
      </c>
      <c r="P14" s="239">
        <v>69729</v>
      </c>
      <c r="Q14" s="239">
        <v>68987</v>
      </c>
      <c r="R14" s="239">
        <v>73386</v>
      </c>
      <c r="S14" s="239">
        <v>81963</v>
      </c>
      <c r="T14" s="251"/>
      <c r="U14" s="237">
        <v>85786</v>
      </c>
      <c r="V14" s="251"/>
      <c r="W14" s="214">
        <v>88792</v>
      </c>
      <c r="X14" s="251"/>
      <c r="Y14" s="237">
        <v>82765</v>
      </c>
    </row>
    <row r="15" spans="1:25" ht="17.100000000000001" customHeight="1" x14ac:dyDescent="0.15">
      <c r="A15" s="249" t="s">
        <v>242</v>
      </c>
      <c r="B15" s="248">
        <v>103726</v>
      </c>
      <c r="C15" s="247">
        <v>48676</v>
      </c>
      <c r="D15" s="219">
        <v>55050</v>
      </c>
      <c r="E15" s="246">
        <v>67139</v>
      </c>
      <c r="F15" s="245">
        <v>1.54</v>
      </c>
      <c r="G15" s="244">
        <v>8.8699999999999992</v>
      </c>
      <c r="H15" s="237">
        <v>11694</v>
      </c>
      <c r="I15" s="243">
        <v>10657</v>
      </c>
      <c r="J15" s="242">
        <v>11.5</v>
      </c>
      <c r="K15" s="241">
        <v>93069</v>
      </c>
      <c r="L15" s="240">
        <v>78687</v>
      </c>
      <c r="M15" s="239">
        <v>66818</v>
      </c>
      <c r="N15" s="239">
        <v>55324</v>
      </c>
      <c r="O15" s="239">
        <v>52874</v>
      </c>
      <c r="P15" s="239">
        <v>56862</v>
      </c>
      <c r="Q15" s="239">
        <v>62392</v>
      </c>
      <c r="R15" s="239">
        <v>64091</v>
      </c>
      <c r="S15" s="239">
        <v>70891</v>
      </c>
      <c r="T15" s="251"/>
      <c r="U15" s="237">
        <v>88256</v>
      </c>
      <c r="V15" s="251"/>
      <c r="W15" s="214">
        <v>114077</v>
      </c>
      <c r="X15" s="251"/>
      <c r="Y15" s="237">
        <v>133220</v>
      </c>
    </row>
    <row r="16" spans="1:25" ht="17.100000000000001" customHeight="1" x14ac:dyDescent="0.15">
      <c r="A16" s="249"/>
      <c r="B16" s="248"/>
      <c r="C16" s="247"/>
      <c r="D16" s="219"/>
      <c r="E16" s="246"/>
      <c r="F16" s="245"/>
      <c r="G16" s="244"/>
      <c r="H16" s="237"/>
      <c r="I16" s="243"/>
      <c r="J16" s="242"/>
      <c r="K16" s="241"/>
      <c r="L16" s="240"/>
      <c r="M16" s="239"/>
      <c r="N16" s="250"/>
      <c r="O16" s="250"/>
      <c r="P16" s="239"/>
      <c r="Q16" s="239"/>
      <c r="R16" s="239"/>
      <c r="S16" s="239"/>
      <c r="T16" s="251"/>
      <c r="U16" s="237"/>
      <c r="V16" s="251"/>
      <c r="W16" s="214"/>
      <c r="X16" s="251"/>
      <c r="Y16" s="237"/>
    </row>
    <row r="17" spans="1:25" ht="17.100000000000001" customHeight="1" x14ac:dyDescent="0.15">
      <c r="A17" s="249" t="s">
        <v>243</v>
      </c>
      <c r="B17" s="248">
        <v>105862</v>
      </c>
      <c r="C17" s="247">
        <v>49586</v>
      </c>
      <c r="D17" s="219">
        <v>56276</v>
      </c>
      <c r="E17" s="246">
        <v>63874</v>
      </c>
      <c r="F17" s="245">
        <v>1.66</v>
      </c>
      <c r="G17" s="244">
        <v>5.21</v>
      </c>
      <c r="H17" s="237">
        <v>20319</v>
      </c>
      <c r="I17" s="243">
        <v>13432</v>
      </c>
      <c r="J17" s="242">
        <v>14.5</v>
      </c>
      <c r="K17" s="241">
        <v>92430</v>
      </c>
      <c r="L17" s="240">
        <v>83058</v>
      </c>
      <c r="M17" s="239">
        <v>72591</v>
      </c>
      <c r="N17" s="239">
        <v>63402</v>
      </c>
      <c r="O17" s="239">
        <v>58674</v>
      </c>
      <c r="P17" s="239">
        <v>59288</v>
      </c>
      <c r="Q17" s="239">
        <v>58157</v>
      </c>
      <c r="R17" s="239">
        <v>53695</v>
      </c>
      <c r="S17" s="239">
        <v>50078</v>
      </c>
      <c r="T17" s="251"/>
      <c r="U17" s="237">
        <v>56980</v>
      </c>
      <c r="V17" s="251"/>
      <c r="W17" s="214">
        <v>67505</v>
      </c>
      <c r="X17" s="251"/>
      <c r="Y17" s="237">
        <v>73480</v>
      </c>
    </row>
    <row r="18" spans="1:25" ht="17.100000000000001" customHeight="1" x14ac:dyDescent="0.15">
      <c r="A18" s="249" t="s">
        <v>244</v>
      </c>
      <c r="B18" s="248">
        <v>80948</v>
      </c>
      <c r="C18" s="247">
        <v>39498</v>
      </c>
      <c r="D18" s="219">
        <v>41450</v>
      </c>
      <c r="E18" s="246">
        <v>42612</v>
      </c>
      <c r="F18" s="245">
        <v>1.9</v>
      </c>
      <c r="G18" s="244">
        <v>7.86</v>
      </c>
      <c r="H18" s="237">
        <v>10299</v>
      </c>
      <c r="I18" s="243">
        <v>-1087</v>
      </c>
      <c r="J18" s="242">
        <v>-1.3</v>
      </c>
      <c r="K18" s="241">
        <v>82035</v>
      </c>
      <c r="L18" s="240">
        <v>84947</v>
      </c>
      <c r="M18" s="239">
        <v>83191</v>
      </c>
      <c r="N18" s="239">
        <v>87262</v>
      </c>
      <c r="O18" s="239">
        <v>89527</v>
      </c>
      <c r="P18" s="239">
        <v>89900</v>
      </c>
      <c r="Q18" s="239">
        <v>92033</v>
      </c>
      <c r="R18" s="239">
        <v>96416</v>
      </c>
      <c r="S18" s="239">
        <v>105777</v>
      </c>
      <c r="T18" s="251"/>
      <c r="U18" s="237">
        <v>110914</v>
      </c>
      <c r="V18" s="251"/>
      <c r="W18" s="214">
        <v>116497</v>
      </c>
      <c r="X18" s="251"/>
      <c r="Y18" s="237">
        <v>99053</v>
      </c>
    </row>
    <row r="19" spans="1:25" ht="17.100000000000001" customHeight="1" x14ac:dyDescent="0.15">
      <c r="A19" s="249" t="s">
        <v>245</v>
      </c>
      <c r="B19" s="248">
        <v>62083</v>
      </c>
      <c r="C19" s="247">
        <v>30164</v>
      </c>
      <c r="D19" s="219">
        <v>31919</v>
      </c>
      <c r="E19" s="246">
        <v>29859</v>
      </c>
      <c r="F19" s="245">
        <v>2.08</v>
      </c>
      <c r="G19" s="244">
        <v>9.43</v>
      </c>
      <c r="H19" s="237">
        <v>6584</v>
      </c>
      <c r="I19" s="243">
        <v>-3058</v>
      </c>
      <c r="J19" s="242">
        <v>-4.7</v>
      </c>
      <c r="K19" s="241">
        <v>65141</v>
      </c>
      <c r="L19" s="240">
        <v>69510</v>
      </c>
      <c r="M19" s="239">
        <v>73207</v>
      </c>
      <c r="N19" s="239">
        <v>75042</v>
      </c>
      <c r="O19" s="239">
        <v>78372</v>
      </c>
      <c r="P19" s="239">
        <v>81269</v>
      </c>
      <c r="Q19" s="239">
        <v>82330</v>
      </c>
      <c r="R19" s="239">
        <v>84041</v>
      </c>
      <c r="S19" s="239">
        <v>88488</v>
      </c>
      <c r="T19" s="251"/>
      <c r="U19" s="237">
        <v>88954</v>
      </c>
      <c r="V19" s="251"/>
      <c r="W19" s="214">
        <v>95509</v>
      </c>
      <c r="X19" s="251"/>
      <c r="Y19" s="237">
        <v>93377</v>
      </c>
    </row>
    <row r="20" spans="1:25" ht="17.100000000000001" customHeight="1" x14ac:dyDescent="0.15">
      <c r="A20" s="249" t="s">
        <v>246</v>
      </c>
      <c r="B20" s="248">
        <v>82148</v>
      </c>
      <c r="C20" s="247">
        <v>37988</v>
      </c>
      <c r="D20" s="219">
        <v>44160</v>
      </c>
      <c r="E20" s="246">
        <v>42163</v>
      </c>
      <c r="F20" s="245">
        <v>1.95</v>
      </c>
      <c r="G20" s="244">
        <v>4.84</v>
      </c>
      <c r="H20" s="237">
        <v>16973</v>
      </c>
      <c r="I20" s="243">
        <v>6419</v>
      </c>
      <c r="J20" s="242">
        <v>8.5</v>
      </c>
      <c r="K20" s="241">
        <v>75729</v>
      </c>
      <c r="L20" s="240">
        <v>69775</v>
      </c>
      <c r="M20" s="239">
        <v>64137</v>
      </c>
      <c r="N20" s="239">
        <v>58812</v>
      </c>
      <c r="O20" s="239">
        <v>55611</v>
      </c>
      <c r="P20" s="239">
        <v>55821</v>
      </c>
      <c r="Q20" s="239">
        <v>55939</v>
      </c>
      <c r="R20" s="239">
        <v>55277</v>
      </c>
      <c r="S20" s="239">
        <v>59561</v>
      </c>
      <c r="T20" s="251"/>
      <c r="U20" s="237">
        <v>66099</v>
      </c>
      <c r="V20" s="251"/>
      <c r="W20" s="214">
        <v>75006</v>
      </c>
      <c r="X20" s="251"/>
      <c r="Y20" s="237">
        <v>79405</v>
      </c>
    </row>
    <row r="21" spans="1:25" ht="17.100000000000001" customHeight="1" x14ac:dyDescent="0.15">
      <c r="A21" s="249" t="s">
        <v>247</v>
      </c>
      <c r="B21" s="248">
        <v>75504</v>
      </c>
      <c r="C21" s="247">
        <v>38393</v>
      </c>
      <c r="D21" s="219">
        <v>37111</v>
      </c>
      <c r="E21" s="246">
        <v>53297</v>
      </c>
      <c r="F21" s="245">
        <v>1.42</v>
      </c>
      <c r="G21" s="244">
        <v>4.3899999999999997</v>
      </c>
      <c r="H21" s="237">
        <v>17199</v>
      </c>
      <c r="I21" s="243">
        <v>5738</v>
      </c>
      <c r="J21" s="242">
        <v>8.1999999999999993</v>
      </c>
      <c r="K21" s="241">
        <v>69766</v>
      </c>
      <c r="L21" s="240">
        <v>61745</v>
      </c>
      <c r="M21" s="239">
        <v>54174</v>
      </c>
      <c r="N21" s="239">
        <v>50188</v>
      </c>
      <c r="O21" s="239">
        <v>49122</v>
      </c>
      <c r="P21" s="239">
        <v>48480</v>
      </c>
      <c r="Q21" s="239">
        <v>49074</v>
      </c>
      <c r="R21" s="239">
        <v>50104</v>
      </c>
      <c r="S21" s="239">
        <v>55725</v>
      </c>
      <c r="T21" s="251"/>
      <c r="U21" s="237">
        <v>65746</v>
      </c>
      <c r="V21" s="251"/>
      <c r="W21" s="214">
        <v>77867</v>
      </c>
      <c r="X21" s="251"/>
      <c r="Y21" s="237">
        <v>83063</v>
      </c>
    </row>
    <row r="22" spans="1:25" ht="17.100000000000001" customHeight="1" x14ac:dyDescent="0.15">
      <c r="A22" s="249"/>
      <c r="B22" s="248"/>
      <c r="C22" s="247"/>
      <c r="D22" s="219"/>
      <c r="E22" s="246"/>
      <c r="F22" s="245"/>
      <c r="G22" s="244"/>
      <c r="H22" s="237"/>
      <c r="I22" s="243"/>
      <c r="J22" s="242"/>
      <c r="K22" s="241"/>
      <c r="L22" s="240"/>
      <c r="M22" s="239"/>
      <c r="N22" s="250"/>
      <c r="O22" s="250"/>
      <c r="P22" s="239"/>
      <c r="Q22" s="239"/>
      <c r="R22" s="239"/>
      <c r="S22" s="239"/>
      <c r="T22" s="251"/>
      <c r="U22" s="237"/>
      <c r="V22" s="251"/>
      <c r="W22" s="214"/>
      <c r="X22" s="251"/>
      <c r="Y22" s="237"/>
    </row>
    <row r="23" spans="1:25" ht="17.100000000000001" customHeight="1" x14ac:dyDescent="0.15">
      <c r="A23" s="249" t="s">
        <v>248</v>
      </c>
      <c r="B23" s="248">
        <v>95864</v>
      </c>
      <c r="C23" s="247">
        <v>47067</v>
      </c>
      <c r="D23" s="219">
        <v>48797</v>
      </c>
      <c r="E23" s="246">
        <v>46266</v>
      </c>
      <c r="F23" s="245">
        <v>2.0699999999999998</v>
      </c>
      <c r="G23" s="244">
        <v>14.21</v>
      </c>
      <c r="H23" s="237">
        <v>6746</v>
      </c>
      <c r="I23" s="243">
        <v>374</v>
      </c>
      <c r="J23" s="242">
        <v>0.4</v>
      </c>
      <c r="K23" s="241">
        <v>95490</v>
      </c>
      <c r="L23" s="240">
        <v>97504</v>
      </c>
      <c r="M23" s="239">
        <v>95662</v>
      </c>
      <c r="N23" s="239">
        <v>92465</v>
      </c>
      <c r="O23" s="239">
        <v>91134</v>
      </c>
      <c r="P23" s="239">
        <v>95047</v>
      </c>
      <c r="Q23" s="239">
        <v>92411</v>
      </c>
      <c r="R23" s="239">
        <v>90691</v>
      </c>
      <c r="S23" s="239">
        <v>96586</v>
      </c>
      <c r="T23" s="251"/>
      <c r="U23" s="237">
        <v>110052</v>
      </c>
      <c r="V23" s="251"/>
      <c r="W23" s="214">
        <v>121246</v>
      </c>
      <c r="X23" s="251"/>
      <c r="Y23" s="237">
        <v>116728</v>
      </c>
    </row>
    <row r="24" spans="1:25" ht="17.100000000000001" customHeight="1" x14ac:dyDescent="0.15">
      <c r="A24" s="249" t="s">
        <v>249</v>
      </c>
      <c r="B24" s="248">
        <v>183444</v>
      </c>
      <c r="C24" s="247">
        <v>91327</v>
      </c>
      <c r="D24" s="219">
        <v>92117</v>
      </c>
      <c r="E24" s="246">
        <v>104193</v>
      </c>
      <c r="F24" s="245">
        <v>1.76</v>
      </c>
      <c r="G24" s="244">
        <v>12.64</v>
      </c>
      <c r="H24" s="237">
        <v>14513</v>
      </c>
      <c r="I24" s="243">
        <v>7243</v>
      </c>
      <c r="J24" s="242">
        <v>4.0999999999999996</v>
      </c>
      <c r="K24" s="241">
        <v>176201</v>
      </c>
      <c r="L24" s="240">
        <v>172078</v>
      </c>
      <c r="M24" s="239">
        <v>169222</v>
      </c>
      <c r="N24" s="239">
        <v>163370</v>
      </c>
      <c r="O24" s="239">
        <v>162022</v>
      </c>
      <c r="P24" s="239">
        <v>160660</v>
      </c>
      <c r="Q24" s="239">
        <v>159981</v>
      </c>
      <c r="R24" s="239">
        <v>154269</v>
      </c>
      <c r="S24" s="239">
        <v>150754</v>
      </c>
      <c r="T24" s="238" t="s">
        <v>425</v>
      </c>
      <c r="U24" s="237">
        <v>155868</v>
      </c>
      <c r="V24" s="238" t="s">
        <v>425</v>
      </c>
      <c r="W24" s="214">
        <v>172767</v>
      </c>
      <c r="X24" s="238" t="s">
        <v>424</v>
      </c>
      <c r="Y24" s="237">
        <v>165659</v>
      </c>
    </row>
    <row r="25" spans="1:25" ht="17.100000000000001" customHeight="1" x14ac:dyDescent="0.15">
      <c r="A25" s="249" t="s">
        <v>250</v>
      </c>
      <c r="B25" s="248">
        <v>177120</v>
      </c>
      <c r="C25" s="247">
        <v>86660</v>
      </c>
      <c r="D25" s="219">
        <v>90460</v>
      </c>
      <c r="E25" s="246">
        <v>99699</v>
      </c>
      <c r="F25" s="245">
        <v>1.78</v>
      </c>
      <c r="G25" s="244">
        <v>13.27</v>
      </c>
      <c r="H25" s="237">
        <v>13347</v>
      </c>
      <c r="I25" s="243">
        <v>1590</v>
      </c>
      <c r="J25" s="242">
        <v>0.9</v>
      </c>
      <c r="K25" s="241">
        <v>175530</v>
      </c>
      <c r="L25" s="240">
        <v>176585</v>
      </c>
      <c r="M25" s="239">
        <v>178343</v>
      </c>
      <c r="N25" s="239">
        <v>183888</v>
      </c>
      <c r="O25" s="239">
        <v>185931</v>
      </c>
      <c r="P25" s="239">
        <v>180815</v>
      </c>
      <c r="Q25" s="239">
        <v>170831</v>
      </c>
      <c r="R25" s="239">
        <v>165370</v>
      </c>
      <c r="S25" s="239">
        <v>162242</v>
      </c>
      <c r="T25" s="238" t="s">
        <v>425</v>
      </c>
      <c r="U25" s="237">
        <v>154757</v>
      </c>
      <c r="V25" s="238" t="s">
        <v>425</v>
      </c>
      <c r="W25" s="214">
        <v>141339</v>
      </c>
      <c r="X25" s="238" t="s">
        <v>424</v>
      </c>
      <c r="Y25" s="237">
        <v>118210</v>
      </c>
    </row>
    <row r="26" spans="1:25" ht="17.100000000000001" customHeight="1" x14ac:dyDescent="0.15">
      <c r="A26" s="249" t="s">
        <v>251</v>
      </c>
      <c r="B26" s="248">
        <v>84906</v>
      </c>
      <c r="C26" s="247">
        <v>40341</v>
      </c>
      <c r="D26" s="219">
        <v>44565</v>
      </c>
      <c r="E26" s="246">
        <v>45487</v>
      </c>
      <c r="F26" s="245">
        <v>1.87</v>
      </c>
      <c r="G26" s="244">
        <v>4.54</v>
      </c>
      <c r="H26" s="237">
        <v>18702</v>
      </c>
      <c r="I26" s="243">
        <v>4343</v>
      </c>
      <c r="J26" s="242">
        <v>5.4</v>
      </c>
      <c r="K26" s="241">
        <v>80563</v>
      </c>
      <c r="L26" s="240">
        <v>80231</v>
      </c>
      <c r="M26" s="239">
        <v>78929</v>
      </c>
      <c r="N26" s="239">
        <v>78580</v>
      </c>
      <c r="O26" s="239">
        <v>78736</v>
      </c>
      <c r="P26" s="239">
        <v>81380</v>
      </c>
      <c r="Q26" s="239">
        <v>83897</v>
      </c>
      <c r="R26" s="239">
        <v>89138</v>
      </c>
      <c r="S26" s="239">
        <v>95600</v>
      </c>
      <c r="T26" s="238"/>
      <c r="U26" s="237">
        <v>110465</v>
      </c>
      <c r="V26" s="238"/>
      <c r="W26" s="214">
        <v>128403</v>
      </c>
      <c r="X26" s="238"/>
      <c r="Y26" s="237">
        <v>138635</v>
      </c>
    </row>
    <row r="27" spans="1:25" ht="17.100000000000001" customHeight="1" x14ac:dyDescent="0.15">
      <c r="A27" s="249" t="s">
        <v>252</v>
      </c>
      <c r="B27" s="248">
        <v>127309</v>
      </c>
      <c r="C27" s="247">
        <v>60309</v>
      </c>
      <c r="D27" s="219">
        <v>67000</v>
      </c>
      <c r="E27" s="246">
        <v>67616</v>
      </c>
      <c r="F27" s="245">
        <v>1.88</v>
      </c>
      <c r="G27" s="244">
        <v>8.3699999999999992</v>
      </c>
      <c r="H27" s="237">
        <v>15210</v>
      </c>
      <c r="I27" s="243">
        <v>-2858</v>
      </c>
      <c r="J27" s="242">
        <v>-2.2000000000000002</v>
      </c>
      <c r="K27" s="241">
        <v>130167</v>
      </c>
      <c r="L27" s="240">
        <v>134009</v>
      </c>
      <c r="M27" s="239">
        <v>138564</v>
      </c>
      <c r="N27" s="239">
        <v>142743</v>
      </c>
      <c r="O27" s="239">
        <v>149271</v>
      </c>
      <c r="P27" s="239">
        <v>155321</v>
      </c>
      <c r="Q27" s="239">
        <v>162058</v>
      </c>
      <c r="R27" s="239">
        <v>173783</v>
      </c>
      <c r="S27" s="239">
        <v>194552</v>
      </c>
      <c r="T27" s="238"/>
      <c r="U27" s="237">
        <v>216234</v>
      </c>
      <c r="V27" s="238"/>
      <c r="W27" s="214">
        <v>235172</v>
      </c>
      <c r="X27" s="238"/>
      <c r="Y27" s="237">
        <v>237237</v>
      </c>
    </row>
    <row r="28" spans="1:25" ht="17.100000000000001" customHeight="1" x14ac:dyDescent="0.15">
      <c r="A28" s="249"/>
      <c r="B28" s="248"/>
      <c r="C28" s="247"/>
      <c r="D28" s="219"/>
      <c r="E28" s="246"/>
      <c r="F28" s="245"/>
      <c r="G28" s="244"/>
      <c r="H28" s="237"/>
      <c r="I28" s="243"/>
      <c r="J28" s="242"/>
      <c r="K28" s="241"/>
      <c r="L28" s="240"/>
      <c r="M28" s="239"/>
      <c r="N28" s="250"/>
      <c r="O28" s="250"/>
      <c r="P28" s="239"/>
      <c r="Q28" s="239"/>
      <c r="R28" s="239"/>
      <c r="S28" s="239"/>
      <c r="T28" s="238"/>
      <c r="U28" s="237"/>
      <c r="V28" s="238"/>
      <c r="W28" s="214"/>
      <c r="X28" s="238"/>
      <c r="Y28" s="237"/>
    </row>
    <row r="29" spans="1:25" ht="17.100000000000001" customHeight="1" x14ac:dyDescent="0.15">
      <c r="A29" s="249" t="s">
        <v>253</v>
      </c>
      <c r="B29" s="248">
        <v>89670</v>
      </c>
      <c r="C29" s="247">
        <v>42676</v>
      </c>
      <c r="D29" s="219">
        <v>46994</v>
      </c>
      <c r="E29" s="246">
        <v>45303</v>
      </c>
      <c r="F29" s="245">
        <v>1.98</v>
      </c>
      <c r="G29" s="244">
        <v>6.32</v>
      </c>
      <c r="H29" s="237">
        <v>14188</v>
      </c>
      <c r="I29" s="243">
        <v>-1938</v>
      </c>
      <c r="J29" s="242">
        <v>-2.1</v>
      </c>
      <c r="K29" s="241">
        <v>91608</v>
      </c>
      <c r="L29" s="240">
        <v>92455</v>
      </c>
      <c r="M29" s="239">
        <v>95204</v>
      </c>
      <c r="N29" s="239">
        <v>99231</v>
      </c>
      <c r="O29" s="239">
        <v>102500</v>
      </c>
      <c r="P29" s="239">
        <v>106203</v>
      </c>
      <c r="Q29" s="239">
        <v>110147</v>
      </c>
      <c r="R29" s="239">
        <v>114182</v>
      </c>
      <c r="S29" s="239">
        <v>123853</v>
      </c>
      <c r="T29" s="238"/>
      <c r="U29" s="237">
        <v>129796</v>
      </c>
      <c r="V29" s="238"/>
      <c r="W29" s="214">
        <v>141237</v>
      </c>
      <c r="X29" s="238"/>
      <c r="Y29" s="237">
        <v>143038</v>
      </c>
    </row>
    <row r="30" spans="1:25" ht="17.100000000000001" customHeight="1" x14ac:dyDescent="0.15">
      <c r="A30" s="249" t="s">
        <v>254</v>
      </c>
      <c r="B30" s="248">
        <v>169043</v>
      </c>
      <c r="C30" s="247">
        <v>80220</v>
      </c>
      <c r="D30" s="219">
        <v>88823</v>
      </c>
      <c r="E30" s="246">
        <v>82712</v>
      </c>
      <c r="F30" s="245">
        <v>2.04</v>
      </c>
      <c r="G30" s="244">
        <v>8.3800000000000008</v>
      </c>
      <c r="H30" s="237">
        <v>20172</v>
      </c>
      <c r="I30" s="243">
        <v>4346</v>
      </c>
      <c r="J30" s="242">
        <v>2.6</v>
      </c>
      <c r="K30" s="241">
        <v>164697</v>
      </c>
      <c r="L30" s="240">
        <v>165832</v>
      </c>
      <c r="M30" s="239">
        <v>160925</v>
      </c>
      <c r="N30" s="239">
        <v>157936</v>
      </c>
      <c r="O30" s="239">
        <v>155597</v>
      </c>
      <c r="P30" s="239">
        <v>155225</v>
      </c>
      <c r="Q30" s="239">
        <v>157466</v>
      </c>
      <c r="R30" s="239">
        <v>157145</v>
      </c>
      <c r="S30" s="239">
        <v>154405</v>
      </c>
      <c r="T30" s="238" t="s">
        <v>425</v>
      </c>
      <c r="U30" s="237">
        <v>157217</v>
      </c>
      <c r="V30" s="238" t="s">
        <v>425</v>
      </c>
      <c r="W30" s="214">
        <v>171527</v>
      </c>
      <c r="X30" s="238" t="s">
        <v>424</v>
      </c>
      <c r="Y30" s="237">
        <v>169853</v>
      </c>
    </row>
    <row r="31" spans="1:25" ht="17.100000000000001" customHeight="1" x14ac:dyDescent="0.15">
      <c r="A31" s="249" t="s">
        <v>255</v>
      </c>
      <c r="B31" s="248">
        <v>112691</v>
      </c>
      <c r="C31" s="247">
        <v>53166</v>
      </c>
      <c r="D31" s="219">
        <v>59525</v>
      </c>
      <c r="E31" s="246">
        <v>48884</v>
      </c>
      <c r="F31" s="245">
        <v>2.31</v>
      </c>
      <c r="G31" s="244">
        <v>8.17</v>
      </c>
      <c r="H31" s="237">
        <v>13793</v>
      </c>
      <c r="I31" s="243">
        <v>1134</v>
      </c>
      <c r="J31" s="242">
        <v>1</v>
      </c>
      <c r="K31" s="241">
        <v>111557</v>
      </c>
      <c r="L31" s="240">
        <v>111182</v>
      </c>
      <c r="M31" s="239">
        <v>107419</v>
      </c>
      <c r="N31" s="239">
        <v>101971</v>
      </c>
      <c r="O31" s="239">
        <v>97843</v>
      </c>
      <c r="P31" s="239">
        <v>94016</v>
      </c>
      <c r="Q31" s="239">
        <v>89336</v>
      </c>
      <c r="R31" s="239">
        <v>88687</v>
      </c>
      <c r="S31" s="239">
        <v>90479</v>
      </c>
      <c r="T31" s="238" t="s">
        <v>425</v>
      </c>
      <c r="U31" s="237">
        <v>89310</v>
      </c>
      <c r="V31" s="238" t="s">
        <v>425</v>
      </c>
      <c r="W31" s="214">
        <v>80335</v>
      </c>
      <c r="X31" s="238" t="s">
        <v>424</v>
      </c>
      <c r="Y31" s="237">
        <v>48034</v>
      </c>
    </row>
    <row r="32" spans="1:25" ht="17.100000000000001" customHeight="1" x14ac:dyDescent="0.15">
      <c r="A32" s="249" t="s">
        <v>256</v>
      </c>
      <c r="B32" s="248">
        <v>110995</v>
      </c>
      <c r="C32" s="247">
        <v>51160</v>
      </c>
      <c r="D32" s="219">
        <v>59835</v>
      </c>
      <c r="E32" s="246">
        <v>53649</v>
      </c>
      <c r="F32" s="245">
        <v>2.0699999999999998</v>
      </c>
      <c r="G32" s="244">
        <v>5.98</v>
      </c>
      <c r="H32" s="237">
        <v>18561</v>
      </c>
      <c r="I32" s="243">
        <v>3369</v>
      </c>
      <c r="J32" s="242">
        <v>3.1</v>
      </c>
      <c r="K32" s="241">
        <v>107626</v>
      </c>
      <c r="L32" s="240">
        <v>106350</v>
      </c>
      <c r="M32" s="239">
        <v>107354</v>
      </c>
      <c r="N32" s="239">
        <v>103973</v>
      </c>
      <c r="O32" s="239">
        <v>102753</v>
      </c>
      <c r="P32" s="239">
        <v>105666</v>
      </c>
      <c r="Q32" s="239">
        <v>112434</v>
      </c>
      <c r="R32" s="239">
        <v>117527</v>
      </c>
      <c r="S32" s="239">
        <v>129047</v>
      </c>
      <c r="T32" s="238"/>
      <c r="U32" s="237">
        <v>147254</v>
      </c>
      <c r="V32" s="238"/>
      <c r="W32" s="214">
        <v>157918</v>
      </c>
      <c r="X32" s="238"/>
      <c r="Y32" s="237">
        <v>163414</v>
      </c>
    </row>
    <row r="33" spans="1:25" ht="17.100000000000001" customHeight="1" x14ac:dyDescent="0.15">
      <c r="A33" s="249" t="s">
        <v>257</v>
      </c>
      <c r="B33" s="248">
        <v>120072</v>
      </c>
      <c r="C33" s="247">
        <v>57611</v>
      </c>
      <c r="D33" s="219">
        <v>62461</v>
      </c>
      <c r="E33" s="246">
        <v>59913</v>
      </c>
      <c r="F33" s="245">
        <v>2</v>
      </c>
      <c r="G33" s="244">
        <v>20.68</v>
      </c>
      <c r="H33" s="237">
        <v>5806</v>
      </c>
      <c r="I33" s="243">
        <v>-2916</v>
      </c>
      <c r="J33" s="242">
        <v>-2.4</v>
      </c>
      <c r="K33" s="241">
        <v>122988</v>
      </c>
      <c r="L33" s="240">
        <v>127210</v>
      </c>
      <c r="M33" s="239">
        <v>130627</v>
      </c>
      <c r="N33" s="239">
        <v>135437</v>
      </c>
      <c r="O33" s="239">
        <v>138944</v>
      </c>
      <c r="P33" s="239">
        <v>140830</v>
      </c>
      <c r="Q33" s="239">
        <v>135923</v>
      </c>
      <c r="R33" s="239">
        <v>115227</v>
      </c>
      <c r="S33" s="239">
        <v>106540</v>
      </c>
      <c r="T33" s="238" t="s">
        <v>425</v>
      </c>
      <c r="U33" s="237">
        <v>113544</v>
      </c>
      <c r="V33" s="238" t="s">
        <v>425</v>
      </c>
      <c r="W33" s="214">
        <v>116514</v>
      </c>
      <c r="X33" s="238" t="s">
        <v>424</v>
      </c>
      <c r="Y33" s="237">
        <v>103346</v>
      </c>
    </row>
    <row r="34" spans="1:25" ht="17.100000000000001" customHeight="1" x14ac:dyDescent="0.15">
      <c r="A34" s="249"/>
      <c r="B34" s="248"/>
      <c r="C34" s="247"/>
      <c r="D34" s="219"/>
      <c r="E34" s="246"/>
      <c r="F34" s="245"/>
      <c r="G34" s="244"/>
      <c r="H34" s="237"/>
      <c r="I34" s="243"/>
      <c r="J34" s="242"/>
      <c r="K34" s="241"/>
      <c r="L34" s="240"/>
      <c r="M34" s="239"/>
      <c r="N34" s="250"/>
      <c r="O34" s="250"/>
      <c r="P34" s="239"/>
      <c r="Q34" s="239"/>
      <c r="R34" s="239"/>
      <c r="S34" s="239"/>
      <c r="T34" s="238"/>
      <c r="U34" s="237"/>
      <c r="V34" s="238"/>
      <c r="W34" s="214"/>
      <c r="X34" s="238"/>
      <c r="Y34" s="237"/>
    </row>
    <row r="35" spans="1:25" ht="17.100000000000001" customHeight="1" x14ac:dyDescent="0.15">
      <c r="A35" s="249" t="s">
        <v>258</v>
      </c>
      <c r="B35" s="248">
        <v>153056</v>
      </c>
      <c r="C35" s="247">
        <v>71193</v>
      </c>
      <c r="D35" s="219">
        <v>81863</v>
      </c>
      <c r="E35" s="246">
        <v>78098</v>
      </c>
      <c r="F35" s="245">
        <v>1.96</v>
      </c>
      <c r="G35" s="244">
        <v>9.4</v>
      </c>
      <c r="H35" s="237">
        <v>16283</v>
      </c>
      <c r="I35" s="243">
        <v>-1183</v>
      </c>
      <c r="J35" s="242">
        <v>-0.8</v>
      </c>
      <c r="K35" s="241">
        <v>154239</v>
      </c>
      <c r="L35" s="240">
        <v>155572</v>
      </c>
      <c r="M35" s="239">
        <v>158999</v>
      </c>
      <c r="N35" s="239">
        <v>161047</v>
      </c>
      <c r="O35" s="239">
        <v>162493</v>
      </c>
      <c r="P35" s="239">
        <v>161761</v>
      </c>
      <c r="Q35" s="239">
        <v>162352</v>
      </c>
      <c r="R35" s="239">
        <v>166798</v>
      </c>
      <c r="S35" s="239">
        <v>182059</v>
      </c>
      <c r="T35" s="238" t="s">
        <v>425</v>
      </c>
      <c r="U35" s="237">
        <v>187834</v>
      </c>
      <c r="V35" s="238" t="s">
        <v>425</v>
      </c>
      <c r="W35" s="214">
        <v>177078</v>
      </c>
      <c r="X35" s="238" t="s">
        <v>424</v>
      </c>
      <c r="Y35" s="237">
        <v>137524</v>
      </c>
    </row>
    <row r="36" spans="1:25" ht="17.100000000000001" customHeight="1" x14ac:dyDescent="0.15">
      <c r="A36" s="249" t="s">
        <v>259</v>
      </c>
      <c r="B36" s="248">
        <v>127849</v>
      </c>
      <c r="C36" s="247">
        <v>60161</v>
      </c>
      <c r="D36" s="219">
        <v>67688</v>
      </c>
      <c r="E36" s="246">
        <v>62025</v>
      </c>
      <c r="F36" s="245">
        <v>2.06</v>
      </c>
      <c r="G36" s="244">
        <v>9.75</v>
      </c>
      <c r="H36" s="237">
        <v>13113</v>
      </c>
      <c r="I36" s="243">
        <v>1550</v>
      </c>
      <c r="J36" s="242">
        <v>1.2</v>
      </c>
      <c r="K36" s="241">
        <v>126299</v>
      </c>
      <c r="L36" s="240">
        <v>130724</v>
      </c>
      <c r="M36" s="239">
        <v>135016</v>
      </c>
      <c r="N36" s="239">
        <v>139593</v>
      </c>
      <c r="O36" s="239">
        <v>141447</v>
      </c>
      <c r="P36" s="239">
        <v>144938</v>
      </c>
      <c r="Q36" s="239">
        <v>149331</v>
      </c>
      <c r="R36" s="239">
        <v>156999</v>
      </c>
      <c r="S36" s="239">
        <v>173846</v>
      </c>
      <c r="T36" s="238" t="s">
        <v>425</v>
      </c>
      <c r="U36" s="237">
        <v>190382</v>
      </c>
      <c r="V36" s="238" t="s">
        <v>425</v>
      </c>
      <c r="W36" s="214">
        <v>191185</v>
      </c>
      <c r="X36" s="238" t="s">
        <v>424</v>
      </c>
      <c r="Y36" s="237">
        <v>170626</v>
      </c>
    </row>
    <row r="37" spans="1:25" ht="17.100000000000001" customHeight="1" x14ac:dyDescent="0.15">
      <c r="A37" s="249" t="s">
        <v>260</v>
      </c>
      <c r="B37" s="248">
        <v>192152</v>
      </c>
      <c r="C37" s="247">
        <v>90568</v>
      </c>
      <c r="D37" s="219">
        <v>101584</v>
      </c>
      <c r="E37" s="246">
        <v>92872</v>
      </c>
      <c r="F37" s="245">
        <v>2.0699999999999998</v>
      </c>
      <c r="G37" s="244">
        <v>15.28</v>
      </c>
      <c r="H37" s="237">
        <v>12575</v>
      </c>
      <c r="I37" s="243">
        <v>-4481</v>
      </c>
      <c r="J37" s="242">
        <v>-2.2999999999999998</v>
      </c>
      <c r="K37" s="241">
        <v>196633</v>
      </c>
      <c r="L37" s="240">
        <v>200005</v>
      </c>
      <c r="M37" s="239">
        <v>200678</v>
      </c>
      <c r="N37" s="239">
        <v>201722</v>
      </c>
      <c r="O37" s="239">
        <v>200556</v>
      </c>
      <c r="P37" s="239">
        <v>198543</v>
      </c>
      <c r="Q37" s="239">
        <v>196203</v>
      </c>
      <c r="R37" s="239">
        <v>198880</v>
      </c>
      <c r="S37" s="239">
        <v>202645</v>
      </c>
      <c r="T37" s="238" t="s">
        <v>425</v>
      </c>
      <c r="U37" s="237">
        <v>188977</v>
      </c>
      <c r="V37" s="238" t="s">
        <v>425</v>
      </c>
      <c r="W37" s="214">
        <v>147225</v>
      </c>
      <c r="X37" s="238" t="s">
        <v>424</v>
      </c>
      <c r="Y37" s="237">
        <v>90289</v>
      </c>
    </row>
    <row r="38" spans="1:25" ht="17.100000000000001" customHeight="1" x14ac:dyDescent="0.15">
      <c r="A38" s="236" t="s">
        <v>29</v>
      </c>
      <c r="B38" s="235">
        <v>106111</v>
      </c>
      <c r="C38" s="234">
        <v>61300</v>
      </c>
      <c r="D38" s="233">
        <v>44811</v>
      </c>
      <c r="E38" s="232">
        <v>66379</v>
      </c>
      <c r="F38" s="231">
        <v>1.6</v>
      </c>
      <c r="G38" s="230">
        <v>7.37</v>
      </c>
      <c r="H38" s="222">
        <v>14398</v>
      </c>
      <c r="I38" s="229">
        <v>-5772</v>
      </c>
      <c r="J38" s="228">
        <v>-5.2</v>
      </c>
      <c r="K38" s="227">
        <v>111883</v>
      </c>
      <c r="L38" s="226">
        <v>121972</v>
      </c>
      <c r="M38" s="225">
        <v>132767</v>
      </c>
      <c r="N38" s="225">
        <v>136813</v>
      </c>
      <c r="O38" s="225">
        <v>141849</v>
      </c>
      <c r="P38" s="225">
        <v>142140</v>
      </c>
      <c r="Q38" s="225">
        <v>144260</v>
      </c>
      <c r="R38" s="225">
        <v>150820</v>
      </c>
      <c r="S38" s="225">
        <v>169763</v>
      </c>
      <c r="T38" s="223"/>
      <c r="U38" s="222">
        <v>194800</v>
      </c>
      <c r="V38" s="223"/>
      <c r="W38" s="224">
        <v>212819</v>
      </c>
      <c r="X38" s="223"/>
      <c r="Y38" s="222">
        <v>214652</v>
      </c>
    </row>
    <row r="39" spans="1:25" s="213" customFormat="1" ht="14.25" customHeight="1" x14ac:dyDescent="0.15">
      <c r="A39" s="213" t="s">
        <v>423</v>
      </c>
      <c r="E39" s="221"/>
    </row>
    <row r="40" spans="1:25" s="213" customFormat="1" ht="14.25" customHeight="1" x14ac:dyDescent="0.15">
      <c r="A40" s="213" t="s">
        <v>422</v>
      </c>
      <c r="E40" s="221"/>
    </row>
    <row r="41" spans="1:25" s="213" customFormat="1" ht="14.25" customHeight="1" x14ac:dyDescent="0.15">
      <c r="A41" s="213" t="s">
        <v>421</v>
      </c>
      <c r="E41" s="220"/>
    </row>
    <row r="42" spans="1:25" s="213" customFormat="1" ht="14.25" customHeight="1" x14ac:dyDescent="0.15">
      <c r="A42" s="213" t="s">
        <v>420</v>
      </c>
    </row>
    <row r="43" spans="1:25" s="213" customFormat="1" ht="14.25" customHeight="1" x14ac:dyDescent="0.15">
      <c r="A43" s="213" t="s">
        <v>419</v>
      </c>
    </row>
    <row r="44" spans="1:25" ht="17.100000000000001" customHeight="1" x14ac:dyDescent="0.15">
      <c r="A44" s="175" t="s">
        <v>418</v>
      </c>
      <c r="B44" s="219"/>
      <c r="C44" s="219"/>
      <c r="D44" s="219"/>
      <c r="E44" s="219"/>
      <c r="F44" s="218"/>
      <c r="G44" s="217"/>
      <c r="H44" s="214"/>
      <c r="I44" s="215"/>
      <c r="J44" s="216"/>
      <c r="K44" s="215"/>
      <c r="L44" s="215"/>
      <c r="M44" s="214"/>
      <c r="N44" s="214"/>
      <c r="O44" s="214"/>
      <c r="P44" s="214"/>
      <c r="Q44" s="214"/>
      <c r="R44" s="214"/>
      <c r="S44" s="214"/>
      <c r="T44" s="214"/>
      <c r="U44" s="214"/>
      <c r="V44" s="214"/>
      <c r="W44" s="214"/>
      <c r="X44" s="214"/>
      <c r="Y44" s="214"/>
    </row>
    <row r="45" spans="1:25" ht="5.25" customHeight="1" x14ac:dyDescent="0.15">
      <c r="A45" s="169"/>
      <c r="B45" s="219"/>
      <c r="C45" s="219"/>
      <c r="D45" s="219"/>
      <c r="E45" s="219"/>
      <c r="F45" s="218"/>
      <c r="G45" s="217"/>
      <c r="H45" s="214"/>
      <c r="I45" s="215"/>
      <c r="J45" s="216"/>
      <c r="K45" s="215"/>
      <c r="L45" s="215"/>
      <c r="M45" s="214"/>
      <c r="N45" s="214"/>
      <c r="O45" s="214"/>
      <c r="P45" s="214"/>
      <c r="Q45" s="214"/>
      <c r="R45" s="214"/>
      <c r="S45" s="214"/>
      <c r="T45" s="214"/>
      <c r="U45" s="214"/>
      <c r="V45" s="214"/>
      <c r="W45" s="214"/>
      <c r="X45" s="214"/>
      <c r="Y45" s="214"/>
    </row>
    <row r="46" spans="1:25" ht="14.25" customHeight="1" x14ac:dyDescent="0.15">
      <c r="F46" s="213"/>
    </row>
    <row r="47" spans="1:25" ht="14.25" customHeight="1" x14ac:dyDescent="0.15">
      <c r="F47" s="213"/>
    </row>
    <row r="48" spans="1:25" ht="14.25" customHeight="1" x14ac:dyDescent="0.15">
      <c r="F48" s="213"/>
    </row>
    <row r="49" spans="6:6" ht="14.25" customHeight="1" x14ac:dyDescent="0.15">
      <c r="F49" s="213"/>
    </row>
    <row r="50" spans="6:6" ht="14.25" customHeight="1" x14ac:dyDescent="0.15">
      <c r="F50" s="213"/>
    </row>
    <row r="51" spans="6:6" ht="14.25" customHeight="1" x14ac:dyDescent="0.15">
      <c r="F51" s="213"/>
    </row>
  </sheetData>
  <mergeCells count="19">
    <mergeCell ref="T7:U8"/>
    <mergeCell ref="V7:W8"/>
    <mergeCell ref="F7:F8"/>
    <mergeCell ref="E7:E8"/>
    <mergeCell ref="M7:M8"/>
    <mergeCell ref="G7:G8"/>
    <mergeCell ref="A1:B1"/>
    <mergeCell ref="X7:Y8"/>
    <mergeCell ref="R7:R8"/>
    <mergeCell ref="S7:S8"/>
    <mergeCell ref="K7:K8"/>
    <mergeCell ref="H7:H8"/>
    <mergeCell ref="Q7:Q8"/>
    <mergeCell ref="P7:P8"/>
    <mergeCell ref="O7:O8"/>
    <mergeCell ref="N7:N8"/>
    <mergeCell ref="A6:A8"/>
    <mergeCell ref="I7:J7"/>
    <mergeCell ref="L7:L8"/>
  </mergeCells>
  <phoneticPr fontId="2"/>
  <hyperlinks>
    <hyperlink ref="A1:B1" location="目次!A1" display="＜目次に戻る"/>
  </hyperlinks>
  <printOptions horizontalCentered="1"/>
  <pageMargins left="0.59055118110236227" right="0.59055118110236227" top="0.78740157480314965" bottom="0.59055118110236227" header="0.51181102362204722" footer="0.51181102362204722"/>
  <pageSetup paperSize="9" scale="72"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zoomScaleNormal="100" workbookViewId="0">
      <pane xSplit="1" ySplit="9" topLeftCell="B10" activePane="bottomRight" state="frozen"/>
      <selection sqref="A1:B1"/>
      <selection pane="topRight" sqref="A1:B1"/>
      <selection pane="bottomLeft" sqref="A1:B1"/>
      <selection pane="bottomRight" sqref="A1:B1"/>
    </sheetView>
  </sheetViews>
  <sheetFormatPr defaultRowHeight="12" customHeight="1" x14ac:dyDescent="0.15"/>
  <cols>
    <col min="1" max="1" width="13.125" style="6" customWidth="1"/>
    <col min="2" max="10" width="9.375" style="6" customWidth="1"/>
    <col min="11" max="16384" width="9" style="6"/>
  </cols>
  <sheetData>
    <row r="1" spans="1:11" s="168" customFormat="1" ht="18" customHeight="1" x14ac:dyDescent="0.15">
      <c r="A1" s="731" t="s">
        <v>594</v>
      </c>
      <c r="B1" s="732"/>
    </row>
    <row r="2" spans="1:11" s="5" customFormat="1" ht="17.25" x14ac:dyDescent="0.15">
      <c r="A2" s="432" t="s">
        <v>30</v>
      </c>
      <c r="B2" s="757"/>
      <c r="C2" s="757"/>
      <c r="D2" s="757"/>
      <c r="E2" s="757"/>
      <c r="F2" s="757"/>
      <c r="G2" s="757"/>
      <c r="H2" s="757"/>
      <c r="I2" s="757"/>
      <c r="J2" s="757"/>
    </row>
    <row r="3" spans="1:11" s="5" customFormat="1" ht="20.25" customHeight="1" x14ac:dyDescent="0.15">
      <c r="A3" s="357" t="s">
        <v>443</v>
      </c>
      <c r="B3" s="356"/>
      <c r="C3" s="356"/>
      <c r="D3" s="356"/>
      <c r="E3" s="356"/>
      <c r="F3" s="356"/>
      <c r="G3" s="356"/>
      <c r="H3" s="356"/>
      <c r="I3" s="356"/>
      <c r="J3" s="356"/>
    </row>
    <row r="4" spans="1:11" ht="9.9499999999999993" customHeight="1" x14ac:dyDescent="0.15">
      <c r="A4" s="757"/>
      <c r="B4" s="757"/>
      <c r="C4" s="757"/>
      <c r="D4" s="757"/>
      <c r="E4" s="757"/>
      <c r="F4" s="757"/>
      <c r="G4" s="757"/>
      <c r="H4" s="757"/>
      <c r="I4" s="757"/>
      <c r="J4" s="757"/>
    </row>
    <row r="5" spans="1:11" ht="11.25" customHeight="1" x14ac:dyDescent="0.15">
      <c r="A5" s="7"/>
      <c r="B5" s="759" t="s">
        <v>31</v>
      </c>
      <c r="C5" s="759"/>
      <c r="D5" s="759"/>
      <c r="E5" s="759"/>
      <c r="F5" s="759"/>
      <c r="G5" s="759"/>
      <c r="H5" s="759"/>
      <c r="I5" s="759"/>
      <c r="J5" s="759"/>
    </row>
    <row r="6" spans="1:11" ht="3.75" customHeight="1" x14ac:dyDescent="0.15">
      <c r="A6" s="758"/>
      <c r="B6" s="758"/>
      <c r="C6" s="758"/>
      <c r="D6" s="758"/>
      <c r="E6" s="758"/>
      <c r="F6" s="758"/>
      <c r="G6" s="758"/>
      <c r="H6" s="758"/>
      <c r="I6" s="758"/>
      <c r="J6" s="758"/>
    </row>
    <row r="7" spans="1:11" ht="14.1" customHeight="1" x14ac:dyDescent="0.15">
      <c r="A7" s="755" t="s">
        <v>32</v>
      </c>
      <c r="B7" s="760" t="s">
        <v>374</v>
      </c>
      <c r="C7" s="761"/>
      <c r="D7" s="761"/>
      <c r="E7" s="762" t="s">
        <v>33</v>
      </c>
      <c r="F7" s="761"/>
      <c r="G7" s="763"/>
      <c r="H7" s="761" t="s">
        <v>17</v>
      </c>
      <c r="I7" s="761"/>
      <c r="J7" s="761"/>
      <c r="K7" s="8"/>
    </row>
    <row r="8" spans="1:11" ht="5.25" customHeight="1" x14ac:dyDescent="0.15">
      <c r="A8" s="756"/>
      <c r="B8" s="764" t="s">
        <v>34</v>
      </c>
      <c r="C8" s="354"/>
      <c r="D8" s="354"/>
      <c r="E8" s="765" t="s">
        <v>34</v>
      </c>
      <c r="F8" s="354"/>
      <c r="G8" s="355"/>
      <c r="H8" s="753" t="s">
        <v>34</v>
      </c>
      <c r="I8" s="354"/>
      <c r="J8" s="354"/>
      <c r="K8" s="8"/>
    </row>
    <row r="9" spans="1:11" ht="14.1" customHeight="1" x14ac:dyDescent="0.15">
      <c r="A9" s="755"/>
      <c r="B9" s="743"/>
      <c r="C9" s="160" t="s">
        <v>20</v>
      </c>
      <c r="D9" s="352" t="s">
        <v>21</v>
      </c>
      <c r="E9" s="766"/>
      <c r="F9" s="160" t="s">
        <v>20</v>
      </c>
      <c r="G9" s="353" t="s">
        <v>21</v>
      </c>
      <c r="H9" s="754"/>
      <c r="I9" s="160" t="s">
        <v>20</v>
      </c>
      <c r="J9" s="352" t="s">
        <v>21</v>
      </c>
      <c r="K9" s="8"/>
    </row>
    <row r="10" spans="1:11" s="11" customFormat="1" ht="14.25" customHeight="1" x14ac:dyDescent="0.15">
      <c r="A10" s="9" t="s">
        <v>34</v>
      </c>
      <c r="B10" s="351">
        <v>2752412</v>
      </c>
      <c r="C10" s="347">
        <v>1326875</v>
      </c>
      <c r="D10" s="346">
        <v>1425537</v>
      </c>
      <c r="E10" s="350">
        <v>2691185</v>
      </c>
      <c r="F10" s="347">
        <v>1302562</v>
      </c>
      <c r="G10" s="349">
        <v>1388623</v>
      </c>
      <c r="H10" s="348">
        <v>2665314</v>
      </c>
      <c r="I10" s="347">
        <v>1293798</v>
      </c>
      <c r="J10" s="346">
        <v>1371516</v>
      </c>
      <c r="K10" s="10"/>
    </row>
    <row r="11" spans="1:11" ht="3" customHeight="1" x14ac:dyDescent="0.15">
      <c r="A11" s="162"/>
      <c r="B11" s="343"/>
      <c r="C11" s="343"/>
      <c r="D11" s="345"/>
      <c r="E11" s="344"/>
      <c r="F11" s="343"/>
      <c r="G11" s="342"/>
      <c r="H11" s="341"/>
      <c r="I11" s="340"/>
      <c r="J11" s="339"/>
      <c r="K11" s="8"/>
    </row>
    <row r="12" spans="1:11" s="11" customFormat="1" ht="10.5" customHeight="1" x14ac:dyDescent="0.15">
      <c r="A12" s="12" t="s">
        <v>35</v>
      </c>
      <c r="B12" s="334">
        <v>96980</v>
      </c>
      <c r="C12" s="330">
        <v>49484</v>
      </c>
      <c r="D12" s="329">
        <v>47496</v>
      </c>
      <c r="E12" s="333">
        <v>100889</v>
      </c>
      <c r="F12" s="330">
        <v>51505</v>
      </c>
      <c r="G12" s="332">
        <v>49384</v>
      </c>
      <c r="H12" s="338">
        <v>103430</v>
      </c>
      <c r="I12" s="336">
        <v>52949</v>
      </c>
      <c r="J12" s="335">
        <v>50481</v>
      </c>
      <c r="K12" s="10"/>
    </row>
    <row r="13" spans="1:11" ht="11.25" customHeight="1" x14ac:dyDescent="0.15">
      <c r="A13" s="162" t="s">
        <v>36</v>
      </c>
      <c r="B13" s="310">
        <v>19427</v>
      </c>
      <c r="C13" s="306">
        <v>9941</v>
      </c>
      <c r="D13" s="305">
        <v>9486</v>
      </c>
      <c r="E13" s="309">
        <v>20752</v>
      </c>
      <c r="F13" s="306">
        <v>10588</v>
      </c>
      <c r="G13" s="308">
        <v>10164</v>
      </c>
      <c r="H13" s="145">
        <v>21943</v>
      </c>
      <c r="I13" s="300">
        <v>11156</v>
      </c>
      <c r="J13" s="299">
        <v>10787</v>
      </c>
      <c r="K13" s="8"/>
    </row>
    <row r="14" spans="1:11" ht="11.25" customHeight="1" x14ac:dyDescent="0.15">
      <c r="A14" s="162" t="s">
        <v>37</v>
      </c>
      <c r="B14" s="310">
        <v>19481</v>
      </c>
      <c r="C14" s="306">
        <v>9904</v>
      </c>
      <c r="D14" s="305">
        <v>9577</v>
      </c>
      <c r="E14" s="309">
        <v>20286</v>
      </c>
      <c r="F14" s="306">
        <v>10280</v>
      </c>
      <c r="G14" s="308">
        <v>10006</v>
      </c>
      <c r="H14" s="145">
        <v>20984</v>
      </c>
      <c r="I14" s="300">
        <v>10802</v>
      </c>
      <c r="J14" s="299">
        <v>10182</v>
      </c>
      <c r="K14" s="8"/>
    </row>
    <row r="15" spans="1:11" ht="11.25" customHeight="1" x14ac:dyDescent="0.15">
      <c r="A15" s="162" t="s">
        <v>38</v>
      </c>
      <c r="B15" s="310">
        <v>19298</v>
      </c>
      <c r="C15" s="306">
        <v>9883</v>
      </c>
      <c r="D15" s="305">
        <v>9415</v>
      </c>
      <c r="E15" s="309">
        <v>20119</v>
      </c>
      <c r="F15" s="306">
        <v>10161</v>
      </c>
      <c r="G15" s="308">
        <v>9958</v>
      </c>
      <c r="H15" s="145">
        <v>21049</v>
      </c>
      <c r="I15" s="300">
        <v>10757</v>
      </c>
      <c r="J15" s="299">
        <v>10292</v>
      </c>
      <c r="K15" s="8"/>
    </row>
    <row r="16" spans="1:11" ht="11.25" customHeight="1" x14ac:dyDescent="0.15">
      <c r="A16" s="162" t="s">
        <v>39</v>
      </c>
      <c r="B16" s="310">
        <v>19230</v>
      </c>
      <c r="C16" s="306">
        <v>9788</v>
      </c>
      <c r="D16" s="305">
        <v>9442</v>
      </c>
      <c r="E16" s="309">
        <v>19838</v>
      </c>
      <c r="F16" s="306">
        <v>10231</v>
      </c>
      <c r="G16" s="308">
        <v>9607</v>
      </c>
      <c r="H16" s="145">
        <v>20324</v>
      </c>
      <c r="I16" s="300">
        <v>10396</v>
      </c>
      <c r="J16" s="299">
        <v>9928</v>
      </c>
      <c r="K16" s="8"/>
    </row>
    <row r="17" spans="1:11" ht="11.25" customHeight="1" x14ac:dyDescent="0.15">
      <c r="A17" s="162" t="s">
        <v>40</v>
      </c>
      <c r="B17" s="310">
        <v>19544</v>
      </c>
      <c r="C17" s="306">
        <v>9968</v>
      </c>
      <c r="D17" s="305">
        <v>9576</v>
      </c>
      <c r="E17" s="309">
        <v>19894</v>
      </c>
      <c r="F17" s="306">
        <v>10245</v>
      </c>
      <c r="G17" s="308">
        <v>9649</v>
      </c>
      <c r="H17" s="145">
        <v>19130</v>
      </c>
      <c r="I17" s="300">
        <v>9838</v>
      </c>
      <c r="J17" s="299">
        <v>9292</v>
      </c>
      <c r="K17" s="8"/>
    </row>
    <row r="18" spans="1:11" s="11" customFormat="1" ht="10.5" customHeight="1" x14ac:dyDescent="0.15">
      <c r="A18" s="12" t="s">
        <v>41</v>
      </c>
      <c r="B18" s="334">
        <v>96876</v>
      </c>
      <c r="C18" s="330">
        <v>49501</v>
      </c>
      <c r="D18" s="329">
        <v>47375</v>
      </c>
      <c r="E18" s="333">
        <v>95774</v>
      </c>
      <c r="F18" s="330">
        <v>49126</v>
      </c>
      <c r="G18" s="332">
        <v>46648</v>
      </c>
      <c r="H18" s="338">
        <v>99521</v>
      </c>
      <c r="I18" s="336">
        <v>50881</v>
      </c>
      <c r="J18" s="335">
        <v>48640</v>
      </c>
      <c r="K18" s="10"/>
    </row>
    <row r="19" spans="1:11" ht="11.25" customHeight="1" x14ac:dyDescent="0.15">
      <c r="A19" s="162" t="s">
        <v>42</v>
      </c>
      <c r="B19" s="310">
        <v>19455</v>
      </c>
      <c r="C19" s="306">
        <v>9905</v>
      </c>
      <c r="D19" s="305">
        <v>9550</v>
      </c>
      <c r="E19" s="309">
        <v>19296</v>
      </c>
      <c r="F19" s="306">
        <v>9914</v>
      </c>
      <c r="G19" s="308">
        <v>9382</v>
      </c>
      <c r="H19" s="145">
        <v>18905</v>
      </c>
      <c r="I19" s="300">
        <v>9738</v>
      </c>
      <c r="J19" s="299">
        <v>9167</v>
      </c>
      <c r="K19" s="8"/>
    </row>
    <row r="20" spans="1:11" ht="11.25" customHeight="1" x14ac:dyDescent="0.15">
      <c r="A20" s="162" t="s">
        <v>43</v>
      </c>
      <c r="B20" s="310">
        <v>19295</v>
      </c>
      <c r="C20" s="306">
        <v>9852</v>
      </c>
      <c r="D20" s="305">
        <v>9443</v>
      </c>
      <c r="E20" s="309">
        <v>19266</v>
      </c>
      <c r="F20" s="306">
        <v>9925</v>
      </c>
      <c r="G20" s="308">
        <v>9341</v>
      </c>
      <c r="H20" s="145">
        <v>19523</v>
      </c>
      <c r="I20" s="300">
        <v>9931</v>
      </c>
      <c r="J20" s="299">
        <v>9592</v>
      </c>
      <c r="K20" s="8"/>
    </row>
    <row r="21" spans="1:11" ht="11.25" customHeight="1" x14ac:dyDescent="0.15">
      <c r="A21" s="162" t="s">
        <v>44</v>
      </c>
      <c r="B21" s="310">
        <v>19322</v>
      </c>
      <c r="C21" s="306">
        <v>9781</v>
      </c>
      <c r="D21" s="305">
        <v>9541</v>
      </c>
      <c r="E21" s="309">
        <v>19569</v>
      </c>
      <c r="F21" s="306">
        <v>10026</v>
      </c>
      <c r="G21" s="308">
        <v>9543</v>
      </c>
      <c r="H21" s="145">
        <v>19828</v>
      </c>
      <c r="I21" s="300">
        <v>9989</v>
      </c>
      <c r="J21" s="299">
        <v>9839</v>
      </c>
      <c r="K21" s="8"/>
    </row>
    <row r="22" spans="1:11" ht="11.25" customHeight="1" x14ac:dyDescent="0.15">
      <c r="A22" s="162" t="s">
        <v>45</v>
      </c>
      <c r="B22" s="310">
        <v>19253</v>
      </c>
      <c r="C22" s="306">
        <v>9946</v>
      </c>
      <c r="D22" s="305">
        <v>9307</v>
      </c>
      <c r="E22" s="309">
        <v>19238</v>
      </c>
      <c r="F22" s="306">
        <v>9854</v>
      </c>
      <c r="G22" s="308">
        <v>9384</v>
      </c>
      <c r="H22" s="145">
        <v>20452</v>
      </c>
      <c r="I22" s="300">
        <v>10571</v>
      </c>
      <c r="J22" s="299">
        <v>9881</v>
      </c>
      <c r="K22" s="8"/>
    </row>
    <row r="23" spans="1:11" ht="11.25" customHeight="1" x14ac:dyDescent="0.15">
      <c r="A23" s="162" t="s">
        <v>46</v>
      </c>
      <c r="B23" s="310">
        <v>19551</v>
      </c>
      <c r="C23" s="306">
        <v>10017</v>
      </c>
      <c r="D23" s="305">
        <v>9534</v>
      </c>
      <c r="E23" s="309">
        <v>18405</v>
      </c>
      <c r="F23" s="306">
        <v>9407</v>
      </c>
      <c r="G23" s="308">
        <v>8998</v>
      </c>
      <c r="H23" s="145">
        <v>20813</v>
      </c>
      <c r="I23" s="300">
        <v>10652</v>
      </c>
      <c r="J23" s="299">
        <v>10161</v>
      </c>
      <c r="K23" s="8"/>
    </row>
    <row r="24" spans="1:11" s="11" customFormat="1" ht="10.5" customHeight="1" x14ac:dyDescent="0.15">
      <c r="A24" s="12" t="s">
        <v>47</v>
      </c>
      <c r="B24" s="334">
        <v>96793</v>
      </c>
      <c r="C24" s="330">
        <v>49682</v>
      </c>
      <c r="D24" s="329">
        <v>47111</v>
      </c>
      <c r="E24" s="333">
        <v>98635</v>
      </c>
      <c r="F24" s="330">
        <v>50432</v>
      </c>
      <c r="G24" s="332">
        <v>48203</v>
      </c>
      <c r="H24" s="338">
        <v>105142</v>
      </c>
      <c r="I24" s="336">
        <v>53749</v>
      </c>
      <c r="J24" s="335">
        <v>51393</v>
      </c>
      <c r="K24" s="10"/>
    </row>
    <row r="25" spans="1:11" ht="11.25" customHeight="1" x14ac:dyDescent="0.15">
      <c r="A25" s="162" t="s">
        <v>48</v>
      </c>
      <c r="B25" s="310">
        <v>19430</v>
      </c>
      <c r="C25" s="306">
        <v>10031</v>
      </c>
      <c r="D25" s="305">
        <v>9399</v>
      </c>
      <c r="E25" s="309">
        <v>18445</v>
      </c>
      <c r="F25" s="306">
        <v>9421</v>
      </c>
      <c r="G25" s="308">
        <v>9024</v>
      </c>
      <c r="H25" s="145">
        <v>20613</v>
      </c>
      <c r="I25" s="300">
        <v>10471</v>
      </c>
      <c r="J25" s="299">
        <v>10142</v>
      </c>
      <c r="K25" s="8"/>
    </row>
    <row r="26" spans="1:11" ht="11.25" customHeight="1" x14ac:dyDescent="0.15">
      <c r="A26" s="162" t="s">
        <v>49</v>
      </c>
      <c r="B26" s="310">
        <v>19362</v>
      </c>
      <c r="C26" s="306">
        <v>9951</v>
      </c>
      <c r="D26" s="305">
        <v>9411</v>
      </c>
      <c r="E26" s="309">
        <v>19235</v>
      </c>
      <c r="F26" s="306">
        <v>9780</v>
      </c>
      <c r="G26" s="308">
        <v>9455</v>
      </c>
      <c r="H26" s="145">
        <v>21182</v>
      </c>
      <c r="I26" s="300">
        <v>10785</v>
      </c>
      <c r="J26" s="299">
        <v>10397</v>
      </c>
      <c r="K26" s="8"/>
    </row>
    <row r="27" spans="1:11" ht="11.25" customHeight="1" x14ac:dyDescent="0.15">
      <c r="A27" s="162" t="s">
        <v>50</v>
      </c>
      <c r="B27" s="310">
        <v>19712</v>
      </c>
      <c r="C27" s="306">
        <v>10097</v>
      </c>
      <c r="D27" s="305">
        <v>9615</v>
      </c>
      <c r="E27" s="309">
        <v>19707</v>
      </c>
      <c r="F27" s="306">
        <v>10034</v>
      </c>
      <c r="G27" s="308">
        <v>9673</v>
      </c>
      <c r="H27" s="145">
        <v>21359</v>
      </c>
      <c r="I27" s="300">
        <v>10885</v>
      </c>
      <c r="J27" s="299">
        <v>10474</v>
      </c>
      <c r="K27" s="8"/>
    </row>
    <row r="28" spans="1:11" ht="11.25" customHeight="1" x14ac:dyDescent="0.15">
      <c r="A28" s="162" t="s">
        <v>51</v>
      </c>
      <c r="B28" s="310">
        <v>19529</v>
      </c>
      <c r="C28" s="306">
        <v>10032</v>
      </c>
      <c r="D28" s="305">
        <v>9497</v>
      </c>
      <c r="E28" s="309">
        <v>20372</v>
      </c>
      <c r="F28" s="306">
        <v>10541</v>
      </c>
      <c r="G28" s="308">
        <v>9831</v>
      </c>
      <c r="H28" s="145">
        <v>21047</v>
      </c>
      <c r="I28" s="300">
        <v>10886</v>
      </c>
      <c r="J28" s="299">
        <v>10161</v>
      </c>
      <c r="K28" s="8"/>
    </row>
    <row r="29" spans="1:11" ht="11.25" customHeight="1" x14ac:dyDescent="0.15">
      <c r="A29" s="162" t="s">
        <v>52</v>
      </c>
      <c r="B29" s="310">
        <v>18760</v>
      </c>
      <c r="C29" s="306">
        <v>9571</v>
      </c>
      <c r="D29" s="305">
        <v>9189</v>
      </c>
      <c r="E29" s="309">
        <v>20876</v>
      </c>
      <c r="F29" s="306">
        <v>10656</v>
      </c>
      <c r="G29" s="308">
        <v>10220</v>
      </c>
      <c r="H29" s="145">
        <v>20941</v>
      </c>
      <c r="I29" s="300">
        <v>10722</v>
      </c>
      <c r="J29" s="299">
        <v>10219</v>
      </c>
      <c r="K29" s="8"/>
    </row>
    <row r="30" spans="1:11" s="11" customFormat="1" ht="10.5" customHeight="1" x14ac:dyDescent="0.15">
      <c r="A30" s="12" t="s">
        <v>0</v>
      </c>
      <c r="B30" s="334">
        <v>104365</v>
      </c>
      <c r="C30" s="330">
        <v>52408</v>
      </c>
      <c r="D30" s="329">
        <v>51957</v>
      </c>
      <c r="E30" s="333">
        <v>112446</v>
      </c>
      <c r="F30" s="330">
        <v>56793</v>
      </c>
      <c r="G30" s="332">
        <v>55653</v>
      </c>
      <c r="H30" s="338">
        <v>111147</v>
      </c>
      <c r="I30" s="336">
        <v>56044</v>
      </c>
      <c r="J30" s="335">
        <v>55103</v>
      </c>
      <c r="K30" s="10"/>
    </row>
    <row r="31" spans="1:11" ht="11.25" customHeight="1" x14ac:dyDescent="0.15">
      <c r="A31" s="162" t="s">
        <v>53</v>
      </c>
      <c r="B31" s="310">
        <v>18719</v>
      </c>
      <c r="C31" s="306">
        <v>9593</v>
      </c>
      <c r="D31" s="305">
        <v>9126</v>
      </c>
      <c r="E31" s="309">
        <v>21040</v>
      </c>
      <c r="F31" s="306">
        <v>10674</v>
      </c>
      <c r="G31" s="308">
        <v>10366</v>
      </c>
      <c r="H31" s="145">
        <v>21453</v>
      </c>
      <c r="I31" s="300">
        <v>10920</v>
      </c>
      <c r="J31" s="299">
        <v>10533</v>
      </c>
      <c r="K31" s="8"/>
    </row>
    <row r="32" spans="1:11" ht="11.25" customHeight="1" x14ac:dyDescent="0.15">
      <c r="A32" s="162" t="s">
        <v>54</v>
      </c>
      <c r="B32" s="310">
        <v>19362</v>
      </c>
      <c r="C32" s="306">
        <v>9740</v>
      </c>
      <c r="D32" s="305">
        <v>9622</v>
      </c>
      <c r="E32" s="309">
        <v>21567</v>
      </c>
      <c r="F32" s="306">
        <v>10874</v>
      </c>
      <c r="G32" s="308">
        <v>10693</v>
      </c>
      <c r="H32" s="145">
        <v>21168</v>
      </c>
      <c r="I32" s="300">
        <v>10774</v>
      </c>
      <c r="J32" s="299">
        <v>10394</v>
      </c>
      <c r="K32" s="8"/>
    </row>
    <row r="33" spans="1:11" ht="11.25" customHeight="1" x14ac:dyDescent="0.15">
      <c r="A33" s="162" t="s">
        <v>55</v>
      </c>
      <c r="B33" s="310">
        <v>19758</v>
      </c>
      <c r="C33" s="306">
        <v>9902</v>
      </c>
      <c r="D33" s="305">
        <v>9856</v>
      </c>
      <c r="E33" s="309">
        <v>21802</v>
      </c>
      <c r="F33" s="306">
        <v>11015</v>
      </c>
      <c r="G33" s="308">
        <v>10787</v>
      </c>
      <c r="H33" s="145">
        <v>20670</v>
      </c>
      <c r="I33" s="300">
        <v>10526</v>
      </c>
      <c r="J33" s="299">
        <v>10144</v>
      </c>
      <c r="K33" s="8"/>
    </row>
    <row r="34" spans="1:11" ht="11.25" customHeight="1" x14ac:dyDescent="0.15">
      <c r="A34" s="162" t="s">
        <v>56</v>
      </c>
      <c r="B34" s="310">
        <v>22047</v>
      </c>
      <c r="C34" s="306">
        <v>11137</v>
      </c>
      <c r="D34" s="305">
        <v>10910</v>
      </c>
      <c r="E34" s="309">
        <v>23061</v>
      </c>
      <c r="F34" s="306">
        <v>11715</v>
      </c>
      <c r="G34" s="308">
        <v>11346</v>
      </c>
      <c r="H34" s="145">
        <v>22779</v>
      </c>
      <c r="I34" s="300">
        <v>11455</v>
      </c>
      <c r="J34" s="299">
        <v>11324</v>
      </c>
      <c r="K34" s="8"/>
    </row>
    <row r="35" spans="1:11" ht="11.25" customHeight="1" x14ac:dyDescent="0.15">
      <c r="A35" s="162" t="s">
        <v>57</v>
      </c>
      <c r="B35" s="310">
        <v>24479</v>
      </c>
      <c r="C35" s="306">
        <v>12036</v>
      </c>
      <c r="D35" s="305">
        <v>12443</v>
      </c>
      <c r="E35" s="309">
        <v>24976</v>
      </c>
      <c r="F35" s="306">
        <v>12515</v>
      </c>
      <c r="G35" s="308">
        <v>12461</v>
      </c>
      <c r="H35" s="145">
        <v>25077</v>
      </c>
      <c r="I35" s="300">
        <v>12369</v>
      </c>
      <c r="J35" s="299">
        <v>12708</v>
      </c>
      <c r="K35" s="8"/>
    </row>
    <row r="36" spans="1:11" s="11" customFormat="1" ht="10.5" customHeight="1" x14ac:dyDescent="0.15">
      <c r="A36" s="12" t="s">
        <v>1</v>
      </c>
      <c r="B36" s="334">
        <v>151794</v>
      </c>
      <c r="C36" s="330">
        <v>72879</v>
      </c>
      <c r="D36" s="329">
        <v>78915</v>
      </c>
      <c r="E36" s="333">
        <v>140363</v>
      </c>
      <c r="F36" s="330">
        <v>67778</v>
      </c>
      <c r="G36" s="332">
        <v>72585</v>
      </c>
      <c r="H36" s="338">
        <v>150031</v>
      </c>
      <c r="I36" s="336">
        <v>72686</v>
      </c>
      <c r="J36" s="335">
        <v>77345</v>
      </c>
      <c r="K36" s="10"/>
    </row>
    <row r="37" spans="1:11" ht="11.25" customHeight="1" x14ac:dyDescent="0.15">
      <c r="A37" s="162" t="s">
        <v>58</v>
      </c>
      <c r="B37" s="310">
        <v>25996</v>
      </c>
      <c r="C37" s="306">
        <v>12532</v>
      </c>
      <c r="D37" s="305">
        <v>13464</v>
      </c>
      <c r="E37" s="309">
        <v>25599</v>
      </c>
      <c r="F37" s="306">
        <v>12500</v>
      </c>
      <c r="G37" s="308">
        <v>13099</v>
      </c>
      <c r="H37" s="145">
        <v>25550</v>
      </c>
      <c r="I37" s="300">
        <v>12617</v>
      </c>
      <c r="J37" s="299">
        <v>12933</v>
      </c>
      <c r="K37" s="8"/>
    </row>
    <row r="38" spans="1:11" ht="11.25" customHeight="1" x14ac:dyDescent="0.15">
      <c r="A38" s="162" t="s">
        <v>59</v>
      </c>
      <c r="B38" s="310">
        <v>27133</v>
      </c>
      <c r="C38" s="306">
        <v>13015</v>
      </c>
      <c r="D38" s="305">
        <v>14118</v>
      </c>
      <c r="E38" s="309">
        <v>26098</v>
      </c>
      <c r="F38" s="306">
        <v>12708</v>
      </c>
      <c r="G38" s="308">
        <v>13390</v>
      </c>
      <c r="H38" s="145">
        <v>27118</v>
      </c>
      <c r="I38" s="300">
        <v>13196</v>
      </c>
      <c r="J38" s="299">
        <v>13922</v>
      </c>
      <c r="K38" s="8"/>
    </row>
    <row r="39" spans="1:11" ht="11.25" customHeight="1" x14ac:dyDescent="0.15">
      <c r="A39" s="162" t="s">
        <v>60</v>
      </c>
      <c r="B39" s="310">
        <v>30004</v>
      </c>
      <c r="C39" s="306">
        <v>14319</v>
      </c>
      <c r="D39" s="305">
        <v>15685</v>
      </c>
      <c r="E39" s="309">
        <v>27704</v>
      </c>
      <c r="F39" s="306">
        <v>13397</v>
      </c>
      <c r="G39" s="308">
        <v>14307</v>
      </c>
      <c r="H39" s="145">
        <v>29966</v>
      </c>
      <c r="I39" s="300">
        <v>14294</v>
      </c>
      <c r="J39" s="299">
        <v>15672</v>
      </c>
      <c r="K39" s="8"/>
    </row>
    <row r="40" spans="1:11" ht="11.25" customHeight="1" x14ac:dyDescent="0.15">
      <c r="A40" s="162" t="s">
        <v>61</v>
      </c>
      <c r="B40" s="310">
        <v>33539</v>
      </c>
      <c r="C40" s="306">
        <v>16174</v>
      </c>
      <c r="D40" s="305">
        <v>17365</v>
      </c>
      <c r="E40" s="309">
        <v>29614</v>
      </c>
      <c r="F40" s="306">
        <v>14210</v>
      </c>
      <c r="G40" s="308">
        <v>15404</v>
      </c>
      <c r="H40" s="145">
        <v>32679</v>
      </c>
      <c r="I40" s="300">
        <v>15825</v>
      </c>
      <c r="J40" s="299">
        <v>16854</v>
      </c>
      <c r="K40" s="8"/>
    </row>
    <row r="41" spans="1:11" ht="11.25" customHeight="1" x14ac:dyDescent="0.15">
      <c r="A41" s="162" t="s">
        <v>62</v>
      </c>
      <c r="B41" s="310">
        <v>35122</v>
      </c>
      <c r="C41" s="306">
        <v>16839</v>
      </c>
      <c r="D41" s="305">
        <v>18283</v>
      </c>
      <c r="E41" s="309">
        <v>31348</v>
      </c>
      <c r="F41" s="306">
        <v>14963</v>
      </c>
      <c r="G41" s="308">
        <v>16385</v>
      </c>
      <c r="H41" s="145">
        <v>34718</v>
      </c>
      <c r="I41" s="300">
        <v>16754</v>
      </c>
      <c r="J41" s="299">
        <v>17964</v>
      </c>
      <c r="K41" s="8"/>
    </row>
    <row r="42" spans="1:11" s="11" customFormat="1" ht="10.5" customHeight="1" x14ac:dyDescent="0.15">
      <c r="A42" s="12" t="s">
        <v>2</v>
      </c>
      <c r="B42" s="334">
        <v>182324</v>
      </c>
      <c r="C42" s="330">
        <v>88552</v>
      </c>
      <c r="D42" s="329">
        <v>93772</v>
      </c>
      <c r="E42" s="333">
        <v>174220</v>
      </c>
      <c r="F42" s="330">
        <v>84850</v>
      </c>
      <c r="G42" s="332">
        <v>89370</v>
      </c>
      <c r="H42" s="338">
        <v>187772</v>
      </c>
      <c r="I42" s="336">
        <v>92275</v>
      </c>
      <c r="J42" s="335">
        <v>95497</v>
      </c>
      <c r="K42" s="10"/>
    </row>
    <row r="43" spans="1:11" ht="11.25" customHeight="1" x14ac:dyDescent="0.15">
      <c r="A43" s="162" t="s">
        <v>63</v>
      </c>
      <c r="B43" s="310">
        <v>36528</v>
      </c>
      <c r="C43" s="306">
        <v>17575</v>
      </c>
      <c r="D43" s="305">
        <v>18953</v>
      </c>
      <c r="E43" s="309">
        <v>32430</v>
      </c>
      <c r="F43" s="306">
        <v>15581</v>
      </c>
      <c r="G43" s="308">
        <v>16849</v>
      </c>
      <c r="H43" s="145">
        <v>36425</v>
      </c>
      <c r="I43" s="300">
        <v>17815</v>
      </c>
      <c r="J43" s="299">
        <v>18610</v>
      </c>
      <c r="K43" s="8"/>
    </row>
    <row r="44" spans="1:11" ht="11.25" customHeight="1" x14ac:dyDescent="0.15">
      <c r="A44" s="162" t="s">
        <v>64</v>
      </c>
      <c r="B44" s="310">
        <v>37020</v>
      </c>
      <c r="C44" s="306">
        <v>17851</v>
      </c>
      <c r="D44" s="305">
        <v>19169</v>
      </c>
      <c r="E44" s="309">
        <v>33751</v>
      </c>
      <c r="F44" s="306">
        <v>16404</v>
      </c>
      <c r="G44" s="308">
        <v>17347</v>
      </c>
      <c r="H44" s="145">
        <v>37810</v>
      </c>
      <c r="I44" s="300">
        <v>18722</v>
      </c>
      <c r="J44" s="299">
        <v>19088</v>
      </c>
      <c r="K44" s="8"/>
    </row>
    <row r="45" spans="1:11" ht="11.25" customHeight="1" x14ac:dyDescent="0.15">
      <c r="A45" s="162" t="s">
        <v>65</v>
      </c>
      <c r="B45" s="310">
        <v>36578</v>
      </c>
      <c r="C45" s="306">
        <v>17888</v>
      </c>
      <c r="D45" s="305">
        <v>18690</v>
      </c>
      <c r="E45" s="309">
        <v>35383</v>
      </c>
      <c r="F45" s="306">
        <v>17102</v>
      </c>
      <c r="G45" s="308">
        <v>18281</v>
      </c>
      <c r="H45" s="145">
        <v>38424</v>
      </c>
      <c r="I45" s="300">
        <v>18791</v>
      </c>
      <c r="J45" s="299">
        <v>19633</v>
      </c>
      <c r="K45" s="8"/>
    </row>
    <row r="46" spans="1:11" ht="11.25" customHeight="1" x14ac:dyDescent="0.15">
      <c r="A46" s="162" t="s">
        <v>66</v>
      </c>
      <c r="B46" s="310">
        <v>36627</v>
      </c>
      <c r="C46" s="306">
        <v>17965</v>
      </c>
      <c r="D46" s="305">
        <v>18662</v>
      </c>
      <c r="E46" s="309">
        <v>36130</v>
      </c>
      <c r="F46" s="306">
        <v>17801</v>
      </c>
      <c r="G46" s="308">
        <v>18329</v>
      </c>
      <c r="H46" s="145">
        <v>37865</v>
      </c>
      <c r="I46" s="300">
        <v>18384</v>
      </c>
      <c r="J46" s="299">
        <v>19481</v>
      </c>
      <c r="K46" s="8"/>
    </row>
    <row r="47" spans="1:11" ht="11.25" customHeight="1" x14ac:dyDescent="0.15">
      <c r="A47" s="162" t="s">
        <v>67</v>
      </c>
      <c r="B47" s="310">
        <v>35571</v>
      </c>
      <c r="C47" s="306">
        <v>17273</v>
      </c>
      <c r="D47" s="305">
        <v>18298</v>
      </c>
      <c r="E47" s="309">
        <v>36526</v>
      </c>
      <c r="F47" s="306">
        <v>17962</v>
      </c>
      <c r="G47" s="308">
        <v>18564</v>
      </c>
      <c r="H47" s="145">
        <v>37248</v>
      </c>
      <c r="I47" s="300">
        <v>18563</v>
      </c>
      <c r="J47" s="299">
        <v>18685</v>
      </c>
      <c r="K47" s="8"/>
    </row>
    <row r="48" spans="1:11" s="11" customFormat="1" ht="10.5" customHeight="1" x14ac:dyDescent="0.15">
      <c r="A48" s="12" t="s">
        <v>3</v>
      </c>
      <c r="B48" s="334">
        <v>177163</v>
      </c>
      <c r="C48" s="330">
        <v>87102</v>
      </c>
      <c r="D48" s="329">
        <v>90061</v>
      </c>
      <c r="E48" s="333">
        <v>184927</v>
      </c>
      <c r="F48" s="330">
        <v>91500</v>
      </c>
      <c r="G48" s="332">
        <v>93427</v>
      </c>
      <c r="H48" s="338">
        <v>194848</v>
      </c>
      <c r="I48" s="336">
        <v>96156</v>
      </c>
      <c r="J48" s="335">
        <v>98692</v>
      </c>
      <c r="K48" s="10"/>
    </row>
    <row r="49" spans="1:11" ht="11.25" customHeight="1" x14ac:dyDescent="0.15">
      <c r="A49" s="162" t="s">
        <v>68</v>
      </c>
      <c r="B49" s="310">
        <v>35855</v>
      </c>
      <c r="C49" s="306">
        <v>17553</v>
      </c>
      <c r="D49" s="305">
        <v>18302</v>
      </c>
      <c r="E49" s="309">
        <v>36673</v>
      </c>
      <c r="F49" s="306">
        <v>18148</v>
      </c>
      <c r="G49" s="308">
        <v>18525</v>
      </c>
      <c r="H49" s="145">
        <v>38247</v>
      </c>
      <c r="I49" s="300">
        <v>18884</v>
      </c>
      <c r="J49" s="299">
        <v>19363</v>
      </c>
      <c r="K49" s="8"/>
    </row>
    <row r="50" spans="1:11" ht="11.25" customHeight="1" x14ac:dyDescent="0.15">
      <c r="A50" s="162" t="s">
        <v>69</v>
      </c>
      <c r="B50" s="310">
        <v>34884</v>
      </c>
      <c r="C50" s="306">
        <v>16961</v>
      </c>
      <c r="D50" s="305">
        <v>17923</v>
      </c>
      <c r="E50" s="309">
        <v>37702</v>
      </c>
      <c r="F50" s="306">
        <v>18648</v>
      </c>
      <c r="G50" s="308">
        <v>19054</v>
      </c>
      <c r="H50" s="145">
        <v>37892</v>
      </c>
      <c r="I50" s="300">
        <v>18727</v>
      </c>
      <c r="J50" s="299">
        <v>19165</v>
      </c>
      <c r="K50" s="8"/>
    </row>
    <row r="51" spans="1:11" ht="11.25" customHeight="1" x14ac:dyDescent="0.15">
      <c r="A51" s="162" t="s">
        <v>70</v>
      </c>
      <c r="B51" s="310">
        <v>35668</v>
      </c>
      <c r="C51" s="306">
        <v>17446</v>
      </c>
      <c r="D51" s="305">
        <v>18222</v>
      </c>
      <c r="E51" s="309">
        <v>37632</v>
      </c>
      <c r="F51" s="306">
        <v>18547</v>
      </c>
      <c r="G51" s="308">
        <v>19085</v>
      </c>
      <c r="H51" s="145">
        <v>39246</v>
      </c>
      <c r="I51" s="300">
        <v>19423</v>
      </c>
      <c r="J51" s="299">
        <v>19823</v>
      </c>
      <c r="K51" s="8"/>
    </row>
    <row r="52" spans="1:11" ht="11.25" customHeight="1" x14ac:dyDescent="0.15">
      <c r="A52" s="162" t="s">
        <v>71</v>
      </c>
      <c r="B52" s="310">
        <v>35666</v>
      </c>
      <c r="C52" s="306">
        <v>17717</v>
      </c>
      <c r="D52" s="305">
        <v>17949</v>
      </c>
      <c r="E52" s="309">
        <v>36784</v>
      </c>
      <c r="F52" s="306">
        <v>18071</v>
      </c>
      <c r="G52" s="308">
        <v>18713</v>
      </c>
      <c r="H52" s="145">
        <v>39373</v>
      </c>
      <c r="I52" s="300">
        <v>19372</v>
      </c>
      <c r="J52" s="299">
        <v>20001</v>
      </c>
      <c r="K52" s="8"/>
    </row>
    <row r="53" spans="1:11" ht="11.25" customHeight="1" x14ac:dyDescent="0.15">
      <c r="A53" s="162" t="s">
        <v>72</v>
      </c>
      <c r="B53" s="310">
        <v>35090</v>
      </c>
      <c r="C53" s="306">
        <v>17425</v>
      </c>
      <c r="D53" s="305">
        <v>17665</v>
      </c>
      <c r="E53" s="309">
        <v>36136</v>
      </c>
      <c r="F53" s="306">
        <v>18086</v>
      </c>
      <c r="G53" s="308">
        <v>18050</v>
      </c>
      <c r="H53" s="145">
        <v>40090</v>
      </c>
      <c r="I53" s="300">
        <v>19750</v>
      </c>
      <c r="J53" s="299">
        <v>20340</v>
      </c>
      <c r="K53" s="8"/>
    </row>
    <row r="54" spans="1:11" s="11" customFormat="1" ht="10.5" customHeight="1" x14ac:dyDescent="0.15">
      <c r="A54" s="12" t="s">
        <v>4</v>
      </c>
      <c r="B54" s="334">
        <v>176884</v>
      </c>
      <c r="C54" s="330">
        <v>87859</v>
      </c>
      <c r="D54" s="329">
        <v>89025</v>
      </c>
      <c r="E54" s="333">
        <v>189908</v>
      </c>
      <c r="F54" s="330">
        <v>94015</v>
      </c>
      <c r="G54" s="332">
        <v>95893</v>
      </c>
      <c r="H54" s="338">
        <v>218785</v>
      </c>
      <c r="I54" s="336">
        <v>109377</v>
      </c>
      <c r="J54" s="335">
        <v>109408</v>
      </c>
      <c r="K54" s="10"/>
    </row>
    <row r="55" spans="1:11" ht="11.25" customHeight="1" x14ac:dyDescent="0.15">
      <c r="A55" s="162" t="s">
        <v>73</v>
      </c>
      <c r="B55" s="310">
        <v>35079</v>
      </c>
      <c r="C55" s="306">
        <v>17345</v>
      </c>
      <c r="D55" s="305">
        <v>17734</v>
      </c>
      <c r="E55" s="309">
        <v>37226</v>
      </c>
      <c r="F55" s="306">
        <v>18454</v>
      </c>
      <c r="G55" s="308">
        <v>18772</v>
      </c>
      <c r="H55" s="145">
        <v>41956</v>
      </c>
      <c r="I55" s="300">
        <v>21063</v>
      </c>
      <c r="J55" s="299">
        <v>20893</v>
      </c>
      <c r="K55" s="8"/>
    </row>
    <row r="56" spans="1:11" ht="11.25" customHeight="1" x14ac:dyDescent="0.15">
      <c r="A56" s="162" t="s">
        <v>74</v>
      </c>
      <c r="B56" s="310">
        <v>36003</v>
      </c>
      <c r="C56" s="306">
        <v>17802</v>
      </c>
      <c r="D56" s="305">
        <v>18201</v>
      </c>
      <c r="E56" s="309">
        <v>37025</v>
      </c>
      <c r="F56" s="306">
        <v>18299</v>
      </c>
      <c r="G56" s="308">
        <v>18726</v>
      </c>
      <c r="H56" s="145">
        <v>44647</v>
      </c>
      <c r="I56" s="300">
        <v>22112</v>
      </c>
      <c r="J56" s="299">
        <v>22535</v>
      </c>
      <c r="K56" s="8"/>
    </row>
    <row r="57" spans="1:11" ht="11.25" customHeight="1" x14ac:dyDescent="0.15">
      <c r="A57" s="162" t="s">
        <v>75</v>
      </c>
      <c r="B57" s="310">
        <v>36043</v>
      </c>
      <c r="C57" s="306">
        <v>17913</v>
      </c>
      <c r="D57" s="305">
        <v>18130</v>
      </c>
      <c r="E57" s="309">
        <v>37983</v>
      </c>
      <c r="F57" s="306">
        <v>18885</v>
      </c>
      <c r="G57" s="308">
        <v>19098</v>
      </c>
      <c r="H57" s="145">
        <v>45159</v>
      </c>
      <c r="I57" s="300">
        <v>22515</v>
      </c>
      <c r="J57" s="299">
        <v>22644</v>
      </c>
      <c r="K57" s="8"/>
    </row>
    <row r="58" spans="1:11" ht="11.25" customHeight="1" x14ac:dyDescent="0.15">
      <c r="A58" s="162" t="s">
        <v>76</v>
      </c>
      <c r="B58" s="310">
        <v>35533</v>
      </c>
      <c r="C58" s="306">
        <v>17620</v>
      </c>
      <c r="D58" s="305">
        <v>17913</v>
      </c>
      <c r="E58" s="309">
        <v>38254</v>
      </c>
      <c r="F58" s="306">
        <v>18891</v>
      </c>
      <c r="G58" s="308">
        <v>19363</v>
      </c>
      <c r="H58" s="145">
        <v>43928</v>
      </c>
      <c r="I58" s="300">
        <v>22023</v>
      </c>
      <c r="J58" s="299">
        <v>21905</v>
      </c>
      <c r="K58" s="8"/>
    </row>
    <row r="59" spans="1:11" ht="11.25" customHeight="1" x14ac:dyDescent="0.15">
      <c r="A59" s="162" t="s">
        <v>77</v>
      </c>
      <c r="B59" s="310">
        <v>34226</v>
      </c>
      <c r="C59" s="306">
        <v>17179</v>
      </c>
      <c r="D59" s="305">
        <v>17047</v>
      </c>
      <c r="E59" s="309">
        <v>39420</v>
      </c>
      <c r="F59" s="306">
        <v>19486</v>
      </c>
      <c r="G59" s="308">
        <v>19934</v>
      </c>
      <c r="H59" s="145">
        <v>43095</v>
      </c>
      <c r="I59" s="300">
        <v>21664</v>
      </c>
      <c r="J59" s="299">
        <v>21431</v>
      </c>
      <c r="K59" s="8"/>
    </row>
    <row r="60" spans="1:11" s="11" customFormat="1" ht="10.5" customHeight="1" x14ac:dyDescent="0.15">
      <c r="A60" s="12" t="s">
        <v>5</v>
      </c>
      <c r="B60" s="334">
        <v>184996</v>
      </c>
      <c r="C60" s="330">
        <v>91731</v>
      </c>
      <c r="D60" s="329">
        <v>93265</v>
      </c>
      <c r="E60" s="333">
        <v>217525</v>
      </c>
      <c r="F60" s="330">
        <v>108732</v>
      </c>
      <c r="G60" s="332">
        <v>108793</v>
      </c>
      <c r="H60" s="338">
        <v>193762</v>
      </c>
      <c r="I60" s="336">
        <v>96590</v>
      </c>
      <c r="J60" s="335">
        <v>97172</v>
      </c>
      <c r="K60" s="10"/>
    </row>
    <row r="61" spans="1:11" ht="11.25" customHeight="1" x14ac:dyDescent="0.15">
      <c r="A61" s="162" t="s">
        <v>78</v>
      </c>
      <c r="B61" s="310">
        <v>35852</v>
      </c>
      <c r="C61" s="306">
        <v>17746</v>
      </c>
      <c r="D61" s="305">
        <v>18106</v>
      </c>
      <c r="E61" s="309">
        <v>41122</v>
      </c>
      <c r="F61" s="306">
        <v>20564</v>
      </c>
      <c r="G61" s="308">
        <v>20558</v>
      </c>
      <c r="H61" s="145">
        <v>42144</v>
      </c>
      <c r="I61" s="300">
        <v>20947</v>
      </c>
      <c r="J61" s="299">
        <v>21197</v>
      </c>
      <c r="K61" s="8"/>
    </row>
    <row r="62" spans="1:11" ht="11.25" customHeight="1" x14ac:dyDescent="0.15">
      <c r="A62" s="162" t="s">
        <v>79</v>
      </c>
      <c r="B62" s="310">
        <v>35824</v>
      </c>
      <c r="C62" s="306">
        <v>17761</v>
      </c>
      <c r="D62" s="305">
        <v>18063</v>
      </c>
      <c r="E62" s="309">
        <v>44261</v>
      </c>
      <c r="F62" s="306">
        <v>22087</v>
      </c>
      <c r="G62" s="308">
        <v>22174</v>
      </c>
      <c r="H62" s="145">
        <v>41289</v>
      </c>
      <c r="I62" s="300">
        <v>20688</v>
      </c>
      <c r="J62" s="299">
        <v>20601</v>
      </c>
      <c r="K62" s="8"/>
    </row>
    <row r="63" spans="1:11" ht="11.25" customHeight="1" x14ac:dyDescent="0.15">
      <c r="A63" s="162" t="s">
        <v>80</v>
      </c>
      <c r="B63" s="310">
        <v>37047</v>
      </c>
      <c r="C63" s="306">
        <v>18392</v>
      </c>
      <c r="D63" s="305">
        <v>18655</v>
      </c>
      <c r="E63" s="309">
        <v>44611</v>
      </c>
      <c r="F63" s="306">
        <v>22121</v>
      </c>
      <c r="G63" s="308">
        <v>22490</v>
      </c>
      <c r="H63" s="145">
        <v>40324</v>
      </c>
      <c r="I63" s="300">
        <v>19996</v>
      </c>
      <c r="J63" s="299">
        <v>20328</v>
      </c>
      <c r="K63" s="8"/>
    </row>
    <row r="64" spans="1:11" ht="11.25" customHeight="1" x14ac:dyDescent="0.15">
      <c r="A64" s="162" t="s">
        <v>81</v>
      </c>
      <c r="B64" s="310">
        <v>37362</v>
      </c>
      <c r="C64" s="306">
        <v>18628</v>
      </c>
      <c r="D64" s="305">
        <v>18734</v>
      </c>
      <c r="E64" s="309">
        <v>44154</v>
      </c>
      <c r="F64" s="306">
        <v>22071</v>
      </c>
      <c r="G64" s="308">
        <v>22083</v>
      </c>
      <c r="H64" s="145">
        <v>38666</v>
      </c>
      <c r="I64" s="300">
        <v>19180</v>
      </c>
      <c r="J64" s="299">
        <v>19486</v>
      </c>
      <c r="K64" s="8"/>
    </row>
    <row r="65" spans="1:11" ht="11.25" customHeight="1" x14ac:dyDescent="0.15">
      <c r="A65" s="162" t="s">
        <v>82</v>
      </c>
      <c r="B65" s="310">
        <v>38911</v>
      </c>
      <c r="C65" s="306">
        <v>19204</v>
      </c>
      <c r="D65" s="305">
        <v>19707</v>
      </c>
      <c r="E65" s="309">
        <v>43377</v>
      </c>
      <c r="F65" s="306">
        <v>21889</v>
      </c>
      <c r="G65" s="308">
        <v>21488</v>
      </c>
      <c r="H65" s="145">
        <v>31339</v>
      </c>
      <c r="I65" s="300">
        <v>15779</v>
      </c>
      <c r="J65" s="299">
        <v>15560</v>
      </c>
      <c r="K65" s="8"/>
    </row>
    <row r="66" spans="1:11" s="11" customFormat="1" ht="10.5" customHeight="1" x14ac:dyDescent="0.15">
      <c r="A66" s="12" t="s">
        <v>6</v>
      </c>
      <c r="B66" s="334">
        <v>215162</v>
      </c>
      <c r="C66" s="330">
        <v>107717</v>
      </c>
      <c r="D66" s="329">
        <v>107445</v>
      </c>
      <c r="E66" s="333">
        <v>193931</v>
      </c>
      <c r="F66" s="330">
        <v>97036</v>
      </c>
      <c r="G66" s="332">
        <v>96895</v>
      </c>
      <c r="H66" s="338">
        <v>168631</v>
      </c>
      <c r="I66" s="336">
        <v>84413</v>
      </c>
      <c r="J66" s="335">
        <v>84218</v>
      </c>
      <c r="K66" s="10"/>
    </row>
    <row r="67" spans="1:11" ht="11.25" customHeight="1" x14ac:dyDescent="0.15">
      <c r="A67" s="162" t="s">
        <v>83</v>
      </c>
      <c r="B67" s="310">
        <v>40583</v>
      </c>
      <c r="C67" s="306">
        <v>20308</v>
      </c>
      <c r="D67" s="305">
        <v>20275</v>
      </c>
      <c r="E67" s="309">
        <v>42203</v>
      </c>
      <c r="F67" s="306">
        <v>21024</v>
      </c>
      <c r="G67" s="308">
        <v>21179</v>
      </c>
      <c r="H67" s="145">
        <v>37519</v>
      </c>
      <c r="I67" s="300">
        <v>18854</v>
      </c>
      <c r="J67" s="299">
        <v>18665</v>
      </c>
      <c r="K67" s="8"/>
    </row>
    <row r="68" spans="1:11" ht="11.25" customHeight="1" x14ac:dyDescent="0.15">
      <c r="A68" s="162" t="s">
        <v>84</v>
      </c>
      <c r="B68" s="310">
        <v>43494</v>
      </c>
      <c r="C68" s="306">
        <v>21795</v>
      </c>
      <c r="D68" s="305">
        <v>21699</v>
      </c>
      <c r="E68" s="309">
        <v>41338</v>
      </c>
      <c r="F68" s="306">
        <v>20753</v>
      </c>
      <c r="G68" s="308">
        <v>20585</v>
      </c>
      <c r="H68" s="145">
        <v>34857</v>
      </c>
      <c r="I68" s="300">
        <v>17353</v>
      </c>
      <c r="J68" s="299">
        <v>17504</v>
      </c>
      <c r="K68" s="8"/>
    </row>
    <row r="69" spans="1:11" ht="11.25" customHeight="1" x14ac:dyDescent="0.15">
      <c r="A69" s="162" t="s">
        <v>85</v>
      </c>
      <c r="B69" s="310">
        <v>44366</v>
      </c>
      <c r="C69" s="306">
        <v>22070</v>
      </c>
      <c r="D69" s="305">
        <v>22296</v>
      </c>
      <c r="E69" s="309">
        <v>39974</v>
      </c>
      <c r="F69" s="306">
        <v>19978</v>
      </c>
      <c r="G69" s="308">
        <v>19996</v>
      </c>
      <c r="H69" s="145">
        <v>33361</v>
      </c>
      <c r="I69" s="300">
        <v>16500</v>
      </c>
      <c r="J69" s="299">
        <v>16861</v>
      </c>
      <c r="K69" s="8"/>
    </row>
    <row r="70" spans="1:11" ht="11.25" customHeight="1" x14ac:dyDescent="0.15">
      <c r="A70" s="162" t="s">
        <v>86</v>
      </c>
      <c r="B70" s="310">
        <v>43929</v>
      </c>
      <c r="C70" s="306">
        <v>21957</v>
      </c>
      <c r="D70" s="305">
        <v>21972</v>
      </c>
      <c r="E70" s="309">
        <v>38982</v>
      </c>
      <c r="F70" s="306">
        <v>19368</v>
      </c>
      <c r="G70" s="308">
        <v>19614</v>
      </c>
      <c r="H70" s="145">
        <v>32241</v>
      </c>
      <c r="I70" s="300">
        <v>16215</v>
      </c>
      <c r="J70" s="299">
        <v>16026</v>
      </c>
      <c r="K70" s="8"/>
    </row>
    <row r="71" spans="1:11" ht="11.25" customHeight="1" x14ac:dyDescent="0.15">
      <c r="A71" s="162" t="s">
        <v>87</v>
      </c>
      <c r="B71" s="310">
        <v>42790</v>
      </c>
      <c r="C71" s="306">
        <v>21587</v>
      </c>
      <c r="D71" s="305">
        <v>21203</v>
      </c>
      <c r="E71" s="309">
        <v>31434</v>
      </c>
      <c r="F71" s="306">
        <v>15913</v>
      </c>
      <c r="G71" s="308">
        <v>15521</v>
      </c>
      <c r="H71" s="145">
        <v>30653</v>
      </c>
      <c r="I71" s="300">
        <v>15491</v>
      </c>
      <c r="J71" s="299">
        <v>15162</v>
      </c>
      <c r="K71" s="8"/>
    </row>
    <row r="72" spans="1:11" s="11" customFormat="1" ht="10.5" customHeight="1" x14ac:dyDescent="0.15">
      <c r="A72" s="12" t="s">
        <v>7</v>
      </c>
      <c r="B72" s="334">
        <v>192168</v>
      </c>
      <c r="C72" s="330">
        <v>96314</v>
      </c>
      <c r="D72" s="329">
        <v>95854</v>
      </c>
      <c r="E72" s="333">
        <v>169588</v>
      </c>
      <c r="F72" s="330">
        <v>84917</v>
      </c>
      <c r="G72" s="332">
        <v>84671</v>
      </c>
      <c r="H72" s="338">
        <v>144940</v>
      </c>
      <c r="I72" s="336">
        <v>73186</v>
      </c>
      <c r="J72" s="335">
        <v>71754</v>
      </c>
      <c r="K72" s="10"/>
    </row>
    <row r="73" spans="1:11" ht="11.25" customHeight="1" x14ac:dyDescent="0.15">
      <c r="A73" s="162" t="s">
        <v>88</v>
      </c>
      <c r="B73" s="310">
        <v>41915</v>
      </c>
      <c r="C73" s="306">
        <v>20859</v>
      </c>
      <c r="D73" s="305">
        <v>21056</v>
      </c>
      <c r="E73" s="309">
        <v>37703</v>
      </c>
      <c r="F73" s="306">
        <v>18874</v>
      </c>
      <c r="G73" s="308">
        <v>18829</v>
      </c>
      <c r="H73" s="145">
        <v>30499</v>
      </c>
      <c r="I73" s="300">
        <v>15531</v>
      </c>
      <c r="J73" s="299">
        <v>14968</v>
      </c>
      <c r="K73" s="8"/>
    </row>
    <row r="74" spans="1:11" ht="11.25" customHeight="1" x14ac:dyDescent="0.15">
      <c r="A74" s="162" t="s">
        <v>89</v>
      </c>
      <c r="B74" s="310">
        <v>41012</v>
      </c>
      <c r="C74" s="306">
        <v>20576</v>
      </c>
      <c r="D74" s="305">
        <v>20436</v>
      </c>
      <c r="E74" s="309">
        <v>35101</v>
      </c>
      <c r="F74" s="306">
        <v>17463</v>
      </c>
      <c r="G74" s="308">
        <v>17638</v>
      </c>
      <c r="H74" s="145">
        <v>30043</v>
      </c>
      <c r="I74" s="300">
        <v>15129</v>
      </c>
      <c r="J74" s="299">
        <v>14914</v>
      </c>
      <c r="K74" s="8"/>
    </row>
    <row r="75" spans="1:11" ht="11.25" customHeight="1" x14ac:dyDescent="0.15">
      <c r="A75" s="162" t="s">
        <v>90</v>
      </c>
      <c r="B75" s="310">
        <v>39880</v>
      </c>
      <c r="C75" s="306">
        <v>20040</v>
      </c>
      <c r="D75" s="305">
        <v>19840</v>
      </c>
      <c r="E75" s="309">
        <v>33741</v>
      </c>
      <c r="F75" s="306">
        <v>16748</v>
      </c>
      <c r="G75" s="308">
        <v>16993</v>
      </c>
      <c r="H75" s="145">
        <v>28755</v>
      </c>
      <c r="I75" s="300">
        <v>14520</v>
      </c>
      <c r="J75" s="299">
        <v>14235</v>
      </c>
      <c r="K75" s="8"/>
    </row>
    <row r="76" spans="1:11" ht="11.25" customHeight="1" x14ac:dyDescent="0.15">
      <c r="A76" s="162" t="s">
        <v>91</v>
      </c>
      <c r="B76" s="310">
        <v>38522</v>
      </c>
      <c r="C76" s="306">
        <v>19204</v>
      </c>
      <c r="D76" s="305">
        <v>19318</v>
      </c>
      <c r="E76" s="309">
        <v>32377</v>
      </c>
      <c r="F76" s="306">
        <v>16349</v>
      </c>
      <c r="G76" s="308">
        <v>16028</v>
      </c>
      <c r="H76" s="145">
        <v>27280</v>
      </c>
      <c r="I76" s="300">
        <v>13635</v>
      </c>
      <c r="J76" s="299">
        <v>13645</v>
      </c>
      <c r="K76" s="8"/>
    </row>
    <row r="77" spans="1:11" ht="11.25" customHeight="1" x14ac:dyDescent="0.15">
      <c r="A77" s="162" t="s">
        <v>92</v>
      </c>
      <c r="B77" s="310">
        <v>30839</v>
      </c>
      <c r="C77" s="306">
        <v>15635</v>
      </c>
      <c r="D77" s="305">
        <v>15204</v>
      </c>
      <c r="E77" s="309">
        <v>30666</v>
      </c>
      <c r="F77" s="306">
        <v>15483</v>
      </c>
      <c r="G77" s="308">
        <v>15183</v>
      </c>
      <c r="H77" s="145">
        <v>28363</v>
      </c>
      <c r="I77" s="300">
        <v>14371</v>
      </c>
      <c r="J77" s="299">
        <v>13992</v>
      </c>
      <c r="K77" s="8"/>
    </row>
    <row r="78" spans="1:11" ht="12" customHeight="1" x14ac:dyDescent="0.15">
      <c r="A78" s="12" t="s">
        <v>8</v>
      </c>
      <c r="B78" s="334">
        <v>165582</v>
      </c>
      <c r="C78" s="330">
        <v>82722</v>
      </c>
      <c r="D78" s="329">
        <v>82860</v>
      </c>
      <c r="E78" s="333">
        <v>143466</v>
      </c>
      <c r="F78" s="330">
        <v>72408</v>
      </c>
      <c r="G78" s="332">
        <v>71058</v>
      </c>
      <c r="H78" s="337">
        <v>162163</v>
      </c>
      <c r="I78" s="336">
        <v>83388</v>
      </c>
      <c r="J78" s="335">
        <v>78775</v>
      </c>
      <c r="K78" s="8"/>
    </row>
    <row r="79" spans="1:11" ht="12" customHeight="1" x14ac:dyDescent="0.15">
      <c r="A79" s="162" t="s">
        <v>93</v>
      </c>
      <c r="B79" s="310">
        <v>37074</v>
      </c>
      <c r="C79" s="306">
        <v>18600</v>
      </c>
      <c r="D79" s="305">
        <v>18474</v>
      </c>
      <c r="E79" s="309">
        <v>30247</v>
      </c>
      <c r="F79" s="306">
        <v>15286</v>
      </c>
      <c r="G79" s="308">
        <v>14961</v>
      </c>
      <c r="H79" s="301">
        <v>29155</v>
      </c>
      <c r="I79" s="300">
        <v>14830</v>
      </c>
      <c r="J79" s="299">
        <v>14325</v>
      </c>
      <c r="K79" s="8"/>
    </row>
    <row r="80" spans="1:11" ht="12" customHeight="1" x14ac:dyDescent="0.15">
      <c r="A80" s="162" t="s">
        <v>94</v>
      </c>
      <c r="B80" s="310">
        <v>34357</v>
      </c>
      <c r="C80" s="306">
        <v>17051</v>
      </c>
      <c r="D80" s="305">
        <v>17306</v>
      </c>
      <c r="E80" s="309">
        <v>29976</v>
      </c>
      <c r="F80" s="306">
        <v>15127</v>
      </c>
      <c r="G80" s="308">
        <v>14849</v>
      </c>
      <c r="H80" s="301">
        <v>29511</v>
      </c>
      <c r="I80" s="300">
        <v>15259</v>
      </c>
      <c r="J80" s="299">
        <v>14252</v>
      </c>
      <c r="K80" s="8"/>
    </row>
    <row r="81" spans="1:11" ht="12" customHeight="1" x14ac:dyDescent="0.15">
      <c r="A81" s="162" t="s">
        <v>95</v>
      </c>
      <c r="B81" s="310">
        <v>33049</v>
      </c>
      <c r="C81" s="306">
        <v>16350</v>
      </c>
      <c r="D81" s="305">
        <v>16699</v>
      </c>
      <c r="E81" s="309">
        <v>28572</v>
      </c>
      <c r="F81" s="306">
        <v>14360</v>
      </c>
      <c r="G81" s="308">
        <v>14212</v>
      </c>
      <c r="H81" s="301">
        <v>31994</v>
      </c>
      <c r="I81" s="300">
        <v>16305</v>
      </c>
      <c r="J81" s="299">
        <v>15689</v>
      </c>
      <c r="K81" s="8"/>
    </row>
    <row r="82" spans="1:11" ht="12" customHeight="1" x14ac:dyDescent="0.15">
      <c r="A82" s="162" t="s">
        <v>96</v>
      </c>
      <c r="B82" s="310">
        <v>31736</v>
      </c>
      <c r="C82" s="306">
        <v>16004</v>
      </c>
      <c r="D82" s="305">
        <v>15732</v>
      </c>
      <c r="E82" s="309">
        <v>26915</v>
      </c>
      <c r="F82" s="306">
        <v>13576</v>
      </c>
      <c r="G82" s="308">
        <v>13339</v>
      </c>
      <c r="H82" s="301">
        <v>34226</v>
      </c>
      <c r="I82" s="300">
        <v>17697</v>
      </c>
      <c r="J82" s="299">
        <v>16529</v>
      </c>
      <c r="K82" s="8"/>
    </row>
    <row r="83" spans="1:11" ht="12" customHeight="1" x14ac:dyDescent="0.15">
      <c r="A83" s="162" t="s">
        <v>97</v>
      </c>
      <c r="B83" s="310">
        <v>29366</v>
      </c>
      <c r="C83" s="306">
        <v>14717</v>
      </c>
      <c r="D83" s="305">
        <v>14649</v>
      </c>
      <c r="E83" s="309">
        <v>27756</v>
      </c>
      <c r="F83" s="306">
        <v>14059</v>
      </c>
      <c r="G83" s="308">
        <v>13697</v>
      </c>
      <c r="H83" s="301">
        <v>37277</v>
      </c>
      <c r="I83" s="300">
        <v>19297</v>
      </c>
      <c r="J83" s="299">
        <v>17980</v>
      </c>
      <c r="K83" s="8"/>
    </row>
    <row r="84" spans="1:11" ht="12" customHeight="1" x14ac:dyDescent="0.15">
      <c r="A84" s="12" t="s">
        <v>9</v>
      </c>
      <c r="B84" s="334">
        <v>136319</v>
      </c>
      <c r="C84" s="330">
        <v>68056</v>
      </c>
      <c r="D84" s="329">
        <v>68263</v>
      </c>
      <c r="E84" s="333">
        <v>156424</v>
      </c>
      <c r="F84" s="330">
        <v>79671</v>
      </c>
      <c r="G84" s="332">
        <v>76753</v>
      </c>
      <c r="H84" s="337">
        <v>202353</v>
      </c>
      <c r="I84" s="336">
        <v>103003</v>
      </c>
      <c r="J84" s="335">
        <v>99350</v>
      </c>
      <c r="K84" s="8"/>
    </row>
    <row r="85" spans="1:11" ht="12" customHeight="1" x14ac:dyDescent="0.15">
      <c r="A85" s="162" t="s">
        <v>98</v>
      </c>
      <c r="B85" s="310">
        <v>28909</v>
      </c>
      <c r="C85" s="306">
        <v>14570</v>
      </c>
      <c r="D85" s="305">
        <v>14339</v>
      </c>
      <c r="E85" s="309">
        <v>28493</v>
      </c>
      <c r="F85" s="306">
        <v>14452</v>
      </c>
      <c r="G85" s="308">
        <v>14041</v>
      </c>
      <c r="H85" s="301">
        <v>40436</v>
      </c>
      <c r="I85" s="300">
        <v>20884</v>
      </c>
      <c r="J85" s="299">
        <v>19552</v>
      </c>
      <c r="K85" s="8"/>
    </row>
    <row r="86" spans="1:11" ht="12" customHeight="1" x14ac:dyDescent="0.15">
      <c r="A86" s="162" t="s">
        <v>99</v>
      </c>
      <c r="B86" s="310">
        <v>28504</v>
      </c>
      <c r="C86" s="306">
        <v>14303</v>
      </c>
      <c r="D86" s="305">
        <v>14201</v>
      </c>
      <c r="E86" s="309">
        <v>28694</v>
      </c>
      <c r="F86" s="306">
        <v>14723</v>
      </c>
      <c r="G86" s="308">
        <v>13971</v>
      </c>
      <c r="H86" s="301">
        <v>45711</v>
      </c>
      <c r="I86" s="300">
        <v>23497</v>
      </c>
      <c r="J86" s="299">
        <v>22214</v>
      </c>
      <c r="K86" s="8"/>
    </row>
    <row r="87" spans="1:11" ht="12" customHeight="1" x14ac:dyDescent="0.15">
      <c r="A87" s="162" t="s">
        <v>100</v>
      </c>
      <c r="B87" s="310">
        <v>27135</v>
      </c>
      <c r="C87" s="306">
        <v>13516</v>
      </c>
      <c r="D87" s="305">
        <v>13619</v>
      </c>
      <c r="E87" s="309">
        <v>30618</v>
      </c>
      <c r="F87" s="306">
        <v>15502</v>
      </c>
      <c r="G87" s="308">
        <v>15116</v>
      </c>
      <c r="H87" s="301">
        <v>45666</v>
      </c>
      <c r="I87" s="300">
        <v>23130</v>
      </c>
      <c r="J87" s="299">
        <v>22536</v>
      </c>
      <c r="K87" s="8"/>
    </row>
    <row r="88" spans="1:11" ht="12" customHeight="1" x14ac:dyDescent="0.15">
      <c r="A88" s="162" t="s">
        <v>101</v>
      </c>
      <c r="B88" s="310">
        <v>25593</v>
      </c>
      <c r="C88" s="306">
        <v>12663</v>
      </c>
      <c r="D88" s="305">
        <v>12930</v>
      </c>
      <c r="E88" s="309">
        <v>32990</v>
      </c>
      <c r="F88" s="306">
        <v>16831</v>
      </c>
      <c r="G88" s="308">
        <v>16159</v>
      </c>
      <c r="H88" s="301">
        <v>43780</v>
      </c>
      <c r="I88" s="300">
        <v>22052</v>
      </c>
      <c r="J88" s="299">
        <v>21728</v>
      </c>
      <c r="K88" s="8"/>
    </row>
    <row r="89" spans="1:11" ht="12" customHeight="1" x14ac:dyDescent="0.15">
      <c r="A89" s="162" t="s">
        <v>102</v>
      </c>
      <c r="B89" s="310">
        <v>26178</v>
      </c>
      <c r="C89" s="306">
        <v>13004</v>
      </c>
      <c r="D89" s="305">
        <v>13174</v>
      </c>
      <c r="E89" s="309">
        <v>35629</v>
      </c>
      <c r="F89" s="306">
        <v>18163</v>
      </c>
      <c r="G89" s="308">
        <v>17466</v>
      </c>
      <c r="H89" s="301">
        <v>26760</v>
      </c>
      <c r="I89" s="300">
        <v>13440</v>
      </c>
      <c r="J89" s="299">
        <v>13320</v>
      </c>
      <c r="K89" s="8"/>
    </row>
    <row r="90" spans="1:11" ht="12" customHeight="1" x14ac:dyDescent="0.15">
      <c r="A90" s="12" t="s">
        <v>10</v>
      </c>
      <c r="B90" s="334">
        <v>145175</v>
      </c>
      <c r="C90" s="330">
        <v>72336</v>
      </c>
      <c r="D90" s="329">
        <v>72839</v>
      </c>
      <c r="E90" s="333">
        <v>191342</v>
      </c>
      <c r="F90" s="330">
        <v>95343</v>
      </c>
      <c r="G90" s="332">
        <v>95999</v>
      </c>
      <c r="H90" s="337">
        <v>175233</v>
      </c>
      <c r="I90" s="336">
        <v>84765</v>
      </c>
      <c r="J90" s="335">
        <v>90468</v>
      </c>
      <c r="K90" s="8"/>
    </row>
    <row r="91" spans="1:11" ht="12" customHeight="1" x14ac:dyDescent="0.15">
      <c r="A91" s="162" t="s">
        <v>103</v>
      </c>
      <c r="B91" s="310">
        <v>26739</v>
      </c>
      <c r="C91" s="306">
        <v>13314</v>
      </c>
      <c r="D91" s="305">
        <v>13425</v>
      </c>
      <c r="E91" s="309">
        <v>38445</v>
      </c>
      <c r="F91" s="306">
        <v>19459</v>
      </c>
      <c r="G91" s="308">
        <v>18986</v>
      </c>
      <c r="H91" s="301">
        <v>29211</v>
      </c>
      <c r="I91" s="300">
        <v>14414</v>
      </c>
      <c r="J91" s="299">
        <v>14797</v>
      </c>
      <c r="K91" s="8"/>
    </row>
    <row r="92" spans="1:11" ht="12" customHeight="1" x14ac:dyDescent="0.15">
      <c r="A92" s="162" t="s">
        <v>104</v>
      </c>
      <c r="B92" s="310">
        <v>26827</v>
      </c>
      <c r="C92" s="306">
        <v>13513</v>
      </c>
      <c r="D92" s="305">
        <v>13314</v>
      </c>
      <c r="E92" s="309">
        <v>43632</v>
      </c>
      <c r="F92" s="306">
        <v>21976</v>
      </c>
      <c r="G92" s="308">
        <v>21656</v>
      </c>
      <c r="H92" s="301">
        <v>36039</v>
      </c>
      <c r="I92" s="300">
        <v>17577</v>
      </c>
      <c r="J92" s="299">
        <v>18462</v>
      </c>
      <c r="K92" s="8"/>
    </row>
    <row r="93" spans="1:11" ht="12" customHeight="1" x14ac:dyDescent="0.15">
      <c r="A93" s="162" t="s">
        <v>105</v>
      </c>
      <c r="B93" s="310">
        <v>28482</v>
      </c>
      <c r="C93" s="306">
        <v>14158</v>
      </c>
      <c r="D93" s="305">
        <v>14324</v>
      </c>
      <c r="E93" s="309">
        <v>43315</v>
      </c>
      <c r="F93" s="306">
        <v>21594</v>
      </c>
      <c r="G93" s="308">
        <v>21721</v>
      </c>
      <c r="H93" s="301">
        <v>35016</v>
      </c>
      <c r="I93" s="300">
        <v>16949</v>
      </c>
      <c r="J93" s="299">
        <v>18067</v>
      </c>
      <c r="K93" s="8"/>
    </row>
    <row r="94" spans="1:11" ht="12" customHeight="1" x14ac:dyDescent="0.15">
      <c r="A94" s="162" t="s">
        <v>106</v>
      </c>
      <c r="B94" s="310">
        <v>30485</v>
      </c>
      <c r="C94" s="306">
        <v>15162</v>
      </c>
      <c r="D94" s="305">
        <v>15323</v>
      </c>
      <c r="E94" s="309">
        <v>41070</v>
      </c>
      <c r="F94" s="306">
        <v>20148</v>
      </c>
      <c r="G94" s="308">
        <v>20922</v>
      </c>
      <c r="H94" s="301">
        <v>37476</v>
      </c>
      <c r="I94" s="300">
        <v>17886</v>
      </c>
      <c r="J94" s="299">
        <v>19590</v>
      </c>
      <c r="K94" s="8"/>
    </row>
    <row r="95" spans="1:11" ht="12" customHeight="1" x14ac:dyDescent="0.15">
      <c r="A95" s="162" t="s">
        <v>107</v>
      </c>
      <c r="B95" s="310">
        <v>32642</v>
      </c>
      <c r="C95" s="306">
        <v>16189</v>
      </c>
      <c r="D95" s="305">
        <v>16453</v>
      </c>
      <c r="E95" s="309">
        <v>24880</v>
      </c>
      <c r="F95" s="306">
        <v>12166</v>
      </c>
      <c r="G95" s="308">
        <v>12714</v>
      </c>
      <c r="H95" s="301">
        <v>37491</v>
      </c>
      <c r="I95" s="300">
        <v>17939</v>
      </c>
      <c r="J95" s="299">
        <v>19552</v>
      </c>
      <c r="K95" s="8"/>
    </row>
    <row r="96" spans="1:11" ht="12" customHeight="1" x14ac:dyDescent="0.15">
      <c r="A96" s="12" t="s">
        <v>11</v>
      </c>
      <c r="B96" s="334">
        <v>173068</v>
      </c>
      <c r="C96" s="330">
        <v>83159</v>
      </c>
      <c r="D96" s="329">
        <v>89909</v>
      </c>
      <c r="E96" s="333">
        <v>159463</v>
      </c>
      <c r="F96" s="330">
        <v>73931</v>
      </c>
      <c r="G96" s="332">
        <v>85532</v>
      </c>
      <c r="H96" s="337">
        <v>152609</v>
      </c>
      <c r="I96" s="336">
        <v>69758</v>
      </c>
      <c r="J96" s="335">
        <v>82851</v>
      </c>
      <c r="K96" s="8"/>
    </row>
    <row r="97" spans="1:11" ht="12" customHeight="1" x14ac:dyDescent="0.15">
      <c r="A97" s="162" t="s">
        <v>108</v>
      </c>
      <c r="B97" s="310">
        <v>35035</v>
      </c>
      <c r="C97" s="306">
        <v>17156</v>
      </c>
      <c r="D97" s="305">
        <v>17879</v>
      </c>
      <c r="E97" s="309">
        <v>26869</v>
      </c>
      <c r="F97" s="306">
        <v>12790</v>
      </c>
      <c r="G97" s="308">
        <v>14079</v>
      </c>
      <c r="H97" s="301">
        <v>32361</v>
      </c>
      <c r="I97" s="300">
        <v>15149</v>
      </c>
      <c r="J97" s="299">
        <v>17212</v>
      </c>
      <c r="K97" s="8"/>
    </row>
    <row r="98" spans="1:11" ht="12" customHeight="1" x14ac:dyDescent="0.15">
      <c r="A98" s="162" t="s">
        <v>109</v>
      </c>
      <c r="B98" s="310">
        <v>39687</v>
      </c>
      <c r="C98" s="306">
        <v>19431</v>
      </c>
      <c r="D98" s="305">
        <v>20256</v>
      </c>
      <c r="E98" s="309">
        <v>33081</v>
      </c>
      <c r="F98" s="306">
        <v>15612</v>
      </c>
      <c r="G98" s="308">
        <v>17469</v>
      </c>
      <c r="H98" s="301">
        <v>28316</v>
      </c>
      <c r="I98" s="300">
        <v>13032</v>
      </c>
      <c r="J98" s="299">
        <v>15284</v>
      </c>
      <c r="K98" s="8"/>
    </row>
    <row r="99" spans="1:11" ht="12" customHeight="1" x14ac:dyDescent="0.15">
      <c r="A99" s="162" t="s">
        <v>110</v>
      </c>
      <c r="B99" s="310">
        <v>39308</v>
      </c>
      <c r="C99" s="306">
        <v>18968</v>
      </c>
      <c r="D99" s="305">
        <v>20340</v>
      </c>
      <c r="E99" s="309">
        <v>31853</v>
      </c>
      <c r="F99" s="306">
        <v>14726</v>
      </c>
      <c r="G99" s="308">
        <v>17127</v>
      </c>
      <c r="H99" s="301">
        <v>29840</v>
      </c>
      <c r="I99" s="300">
        <v>13731</v>
      </c>
      <c r="J99" s="299">
        <v>16109</v>
      </c>
      <c r="K99" s="8"/>
    </row>
    <row r="100" spans="1:11" ht="12" customHeight="1" x14ac:dyDescent="0.15">
      <c r="A100" s="162" t="s">
        <v>111</v>
      </c>
      <c r="B100" s="310">
        <v>37070</v>
      </c>
      <c r="C100" s="306">
        <v>17455</v>
      </c>
      <c r="D100" s="305">
        <v>19615</v>
      </c>
      <c r="E100" s="309">
        <v>34065</v>
      </c>
      <c r="F100" s="306">
        <v>15584</v>
      </c>
      <c r="G100" s="308">
        <v>18481</v>
      </c>
      <c r="H100" s="301">
        <v>31249</v>
      </c>
      <c r="I100" s="300">
        <v>14131</v>
      </c>
      <c r="J100" s="299">
        <v>17118</v>
      </c>
      <c r="K100" s="8"/>
    </row>
    <row r="101" spans="1:11" ht="12" customHeight="1" x14ac:dyDescent="0.15">
      <c r="A101" s="162" t="s">
        <v>112</v>
      </c>
      <c r="B101" s="310">
        <v>21968</v>
      </c>
      <c r="C101" s="306">
        <v>10149</v>
      </c>
      <c r="D101" s="305">
        <v>11819</v>
      </c>
      <c r="E101" s="309">
        <v>33595</v>
      </c>
      <c r="F101" s="306">
        <v>15219</v>
      </c>
      <c r="G101" s="308">
        <v>18376</v>
      </c>
      <c r="H101" s="301">
        <v>30843</v>
      </c>
      <c r="I101" s="300">
        <v>13715</v>
      </c>
      <c r="J101" s="299">
        <v>17128</v>
      </c>
      <c r="K101" s="8"/>
    </row>
    <row r="102" spans="1:11" ht="12" customHeight="1" x14ac:dyDescent="0.15">
      <c r="A102" s="12" t="s">
        <v>12</v>
      </c>
      <c r="B102" s="334">
        <v>138973</v>
      </c>
      <c r="C102" s="330">
        <v>60693</v>
      </c>
      <c r="D102" s="329">
        <v>78280</v>
      </c>
      <c r="E102" s="333">
        <v>132456</v>
      </c>
      <c r="F102" s="330">
        <v>57101</v>
      </c>
      <c r="G102" s="332">
        <v>75355</v>
      </c>
      <c r="H102" s="337">
        <v>124554</v>
      </c>
      <c r="I102" s="336">
        <v>53404</v>
      </c>
      <c r="J102" s="335">
        <v>71150</v>
      </c>
      <c r="K102" s="8"/>
    </row>
    <row r="103" spans="1:11" ht="12" customHeight="1" x14ac:dyDescent="0.15">
      <c r="A103" s="162" t="s">
        <v>113</v>
      </c>
      <c r="B103" s="310">
        <v>23802</v>
      </c>
      <c r="C103" s="306">
        <v>10760</v>
      </c>
      <c r="D103" s="305">
        <v>13042</v>
      </c>
      <c r="E103" s="309">
        <v>28833</v>
      </c>
      <c r="F103" s="306">
        <v>12752</v>
      </c>
      <c r="G103" s="308">
        <v>16081</v>
      </c>
      <c r="H103" s="301">
        <v>28708</v>
      </c>
      <c r="I103" s="300">
        <v>12841</v>
      </c>
      <c r="J103" s="299">
        <v>15867</v>
      </c>
      <c r="K103" s="8"/>
    </row>
    <row r="104" spans="1:11" ht="12" customHeight="1" x14ac:dyDescent="0.15">
      <c r="A104" s="162" t="s">
        <v>114</v>
      </c>
      <c r="B104" s="310">
        <v>29256</v>
      </c>
      <c r="C104" s="306">
        <v>13150</v>
      </c>
      <c r="D104" s="305">
        <v>16106</v>
      </c>
      <c r="E104" s="309">
        <v>25005</v>
      </c>
      <c r="F104" s="306">
        <v>10952</v>
      </c>
      <c r="G104" s="308">
        <v>14053</v>
      </c>
      <c r="H104" s="301">
        <v>25909</v>
      </c>
      <c r="I104" s="300">
        <v>11166</v>
      </c>
      <c r="J104" s="299">
        <v>14743</v>
      </c>
      <c r="K104" s="8"/>
    </row>
    <row r="105" spans="1:11" ht="12" customHeight="1" x14ac:dyDescent="0.15">
      <c r="A105" s="162" t="s">
        <v>115</v>
      </c>
      <c r="B105" s="310">
        <v>27891</v>
      </c>
      <c r="C105" s="306">
        <v>12137</v>
      </c>
      <c r="D105" s="305">
        <v>15754</v>
      </c>
      <c r="E105" s="309">
        <v>25888</v>
      </c>
      <c r="F105" s="306">
        <v>11180</v>
      </c>
      <c r="G105" s="308">
        <v>14708</v>
      </c>
      <c r="H105" s="301">
        <v>25221</v>
      </c>
      <c r="I105" s="300">
        <v>10869</v>
      </c>
      <c r="J105" s="299">
        <v>14352</v>
      </c>
      <c r="K105" s="8"/>
    </row>
    <row r="106" spans="1:11" ht="12" customHeight="1" x14ac:dyDescent="0.15">
      <c r="A106" s="162" t="s">
        <v>116</v>
      </c>
      <c r="B106" s="310">
        <v>29427</v>
      </c>
      <c r="C106" s="306">
        <v>12604</v>
      </c>
      <c r="D106" s="305">
        <v>16823</v>
      </c>
      <c r="E106" s="309">
        <v>26610</v>
      </c>
      <c r="F106" s="306">
        <v>11335</v>
      </c>
      <c r="G106" s="308">
        <v>15275</v>
      </c>
      <c r="H106" s="301">
        <v>23453</v>
      </c>
      <c r="I106" s="300">
        <v>9815</v>
      </c>
      <c r="J106" s="299">
        <v>13638</v>
      </c>
      <c r="K106" s="8"/>
    </row>
    <row r="107" spans="1:11" ht="12" customHeight="1" x14ac:dyDescent="0.15">
      <c r="A107" s="162" t="s">
        <v>117</v>
      </c>
      <c r="B107" s="310">
        <v>28597</v>
      </c>
      <c r="C107" s="306">
        <v>12042</v>
      </c>
      <c r="D107" s="305">
        <v>16555</v>
      </c>
      <c r="E107" s="309">
        <v>26120</v>
      </c>
      <c r="F107" s="306">
        <v>10882</v>
      </c>
      <c r="G107" s="308">
        <v>15238</v>
      </c>
      <c r="H107" s="301">
        <v>21263</v>
      </c>
      <c r="I107" s="300">
        <v>8713</v>
      </c>
      <c r="J107" s="299">
        <v>12550</v>
      </c>
      <c r="K107" s="8"/>
    </row>
    <row r="108" spans="1:11" ht="12" customHeight="1" x14ac:dyDescent="0.15">
      <c r="A108" s="12" t="s">
        <v>13</v>
      </c>
      <c r="B108" s="334">
        <v>108421</v>
      </c>
      <c r="C108" s="330">
        <v>42681</v>
      </c>
      <c r="D108" s="329">
        <v>65740</v>
      </c>
      <c r="E108" s="333">
        <v>99915</v>
      </c>
      <c r="F108" s="330">
        <v>38802</v>
      </c>
      <c r="G108" s="332">
        <v>61113</v>
      </c>
      <c r="H108" s="337">
        <v>81191</v>
      </c>
      <c r="I108" s="336">
        <v>30477</v>
      </c>
      <c r="J108" s="335">
        <v>50714</v>
      </c>
      <c r="K108" s="8"/>
    </row>
    <row r="109" spans="1:11" ht="12" customHeight="1" x14ac:dyDescent="0.15">
      <c r="A109" s="162" t="s">
        <v>118</v>
      </c>
      <c r="B109" s="310">
        <v>24393</v>
      </c>
      <c r="C109" s="306">
        <v>9997</v>
      </c>
      <c r="D109" s="305">
        <v>14396</v>
      </c>
      <c r="E109" s="309">
        <v>23618</v>
      </c>
      <c r="F109" s="306">
        <v>9561</v>
      </c>
      <c r="G109" s="308">
        <v>14057</v>
      </c>
      <c r="H109" s="301">
        <v>18960</v>
      </c>
      <c r="I109" s="300">
        <v>7408</v>
      </c>
      <c r="J109" s="299">
        <v>11552</v>
      </c>
      <c r="K109" s="8"/>
    </row>
    <row r="110" spans="1:11" ht="12" customHeight="1" x14ac:dyDescent="0.15">
      <c r="A110" s="162" t="s">
        <v>119</v>
      </c>
      <c r="B110" s="310">
        <v>20995</v>
      </c>
      <c r="C110" s="306">
        <v>8474</v>
      </c>
      <c r="D110" s="305">
        <v>12521</v>
      </c>
      <c r="E110" s="309">
        <v>21259</v>
      </c>
      <c r="F110" s="306">
        <v>8376</v>
      </c>
      <c r="G110" s="308">
        <v>12883</v>
      </c>
      <c r="H110" s="301">
        <v>18039</v>
      </c>
      <c r="I110" s="300">
        <v>7026</v>
      </c>
      <c r="J110" s="299">
        <v>11013</v>
      </c>
      <c r="K110" s="8"/>
    </row>
    <row r="111" spans="1:11" ht="12" customHeight="1" x14ac:dyDescent="0.15">
      <c r="A111" s="162" t="s">
        <v>120</v>
      </c>
      <c r="B111" s="310">
        <v>21154</v>
      </c>
      <c r="C111" s="306">
        <v>8337</v>
      </c>
      <c r="D111" s="305">
        <v>12817</v>
      </c>
      <c r="E111" s="309">
        <v>20171</v>
      </c>
      <c r="F111" s="306">
        <v>7896</v>
      </c>
      <c r="G111" s="308">
        <v>12275</v>
      </c>
      <c r="H111" s="301">
        <v>16176</v>
      </c>
      <c r="I111" s="300">
        <v>6100</v>
      </c>
      <c r="J111" s="299">
        <v>10076</v>
      </c>
      <c r="K111" s="8"/>
    </row>
    <row r="112" spans="1:11" ht="12" customHeight="1" x14ac:dyDescent="0.15">
      <c r="A112" s="162" t="s">
        <v>121</v>
      </c>
      <c r="B112" s="310">
        <v>21342</v>
      </c>
      <c r="C112" s="306">
        <v>8226</v>
      </c>
      <c r="D112" s="305">
        <v>13116</v>
      </c>
      <c r="E112" s="309">
        <v>18551</v>
      </c>
      <c r="F112" s="306">
        <v>7063</v>
      </c>
      <c r="G112" s="308">
        <v>11488</v>
      </c>
      <c r="H112" s="301">
        <v>14661</v>
      </c>
      <c r="I112" s="300">
        <v>5355</v>
      </c>
      <c r="J112" s="299">
        <v>9306</v>
      </c>
      <c r="K112" s="8"/>
    </row>
    <row r="113" spans="1:11" ht="12" customHeight="1" x14ac:dyDescent="0.15">
      <c r="A113" s="162" t="s">
        <v>122</v>
      </c>
      <c r="B113" s="310">
        <v>20537</v>
      </c>
      <c r="C113" s="306">
        <v>7647</v>
      </c>
      <c r="D113" s="305">
        <v>12890</v>
      </c>
      <c r="E113" s="309">
        <v>16316</v>
      </c>
      <c r="F113" s="306">
        <v>5906</v>
      </c>
      <c r="G113" s="308">
        <v>10410</v>
      </c>
      <c r="H113" s="301">
        <v>13355</v>
      </c>
      <c r="I113" s="300">
        <v>4588</v>
      </c>
      <c r="J113" s="299">
        <v>8767</v>
      </c>
      <c r="K113" s="8"/>
    </row>
    <row r="114" spans="1:11" ht="12" customHeight="1" x14ac:dyDescent="0.15">
      <c r="A114" s="12" t="s">
        <v>123</v>
      </c>
      <c r="B114" s="334">
        <v>71646</v>
      </c>
      <c r="C114" s="330">
        <v>24156</v>
      </c>
      <c r="D114" s="329">
        <v>47490</v>
      </c>
      <c r="E114" s="333">
        <v>56189</v>
      </c>
      <c r="F114" s="330">
        <v>18054</v>
      </c>
      <c r="G114" s="332">
        <v>38135</v>
      </c>
      <c r="H114" s="337">
        <v>42344</v>
      </c>
      <c r="I114" s="336">
        <v>12462</v>
      </c>
      <c r="J114" s="335">
        <v>29882</v>
      </c>
      <c r="K114" s="8"/>
    </row>
    <row r="115" spans="1:11" ht="12" customHeight="1" x14ac:dyDescent="0.15">
      <c r="A115" s="162" t="s">
        <v>124</v>
      </c>
      <c r="B115" s="310">
        <v>18042</v>
      </c>
      <c r="C115" s="306">
        <v>6488</v>
      </c>
      <c r="D115" s="305">
        <v>11554</v>
      </c>
      <c r="E115" s="309">
        <v>13989</v>
      </c>
      <c r="F115" s="306">
        <v>4779</v>
      </c>
      <c r="G115" s="308">
        <v>9210</v>
      </c>
      <c r="H115" s="301">
        <v>11073</v>
      </c>
      <c r="I115" s="300">
        <v>3614</v>
      </c>
      <c r="J115" s="299">
        <v>7459</v>
      </c>
      <c r="K115" s="8"/>
    </row>
    <row r="116" spans="1:11" ht="12" customHeight="1" x14ac:dyDescent="0.15">
      <c r="A116" s="162" t="s">
        <v>125</v>
      </c>
      <c r="B116" s="310">
        <v>15711</v>
      </c>
      <c r="C116" s="306">
        <v>5448</v>
      </c>
      <c r="D116" s="305">
        <v>10263</v>
      </c>
      <c r="E116" s="309">
        <v>13048</v>
      </c>
      <c r="F116" s="306">
        <v>4414</v>
      </c>
      <c r="G116" s="308">
        <v>8634</v>
      </c>
      <c r="H116" s="301">
        <v>9646</v>
      </c>
      <c r="I116" s="300">
        <v>3010</v>
      </c>
      <c r="J116" s="299">
        <v>6636</v>
      </c>
      <c r="K116" s="8"/>
    </row>
    <row r="117" spans="1:11" ht="12" customHeight="1" x14ac:dyDescent="0.15">
      <c r="A117" s="162" t="s">
        <v>126</v>
      </c>
      <c r="B117" s="310">
        <v>14348</v>
      </c>
      <c r="C117" s="306">
        <v>4859</v>
      </c>
      <c r="D117" s="305">
        <v>9489</v>
      </c>
      <c r="E117" s="309">
        <v>11181</v>
      </c>
      <c r="F117" s="306">
        <v>3554</v>
      </c>
      <c r="G117" s="308">
        <v>7627</v>
      </c>
      <c r="H117" s="301">
        <v>8438</v>
      </c>
      <c r="I117" s="300">
        <v>2404</v>
      </c>
      <c r="J117" s="299">
        <v>6034</v>
      </c>
      <c r="K117" s="8"/>
    </row>
    <row r="118" spans="1:11" ht="12" customHeight="1" x14ac:dyDescent="0.15">
      <c r="A118" s="162" t="s">
        <v>127</v>
      </c>
      <c r="B118" s="310">
        <v>12843</v>
      </c>
      <c r="C118" s="306">
        <v>4183</v>
      </c>
      <c r="D118" s="305">
        <v>8660</v>
      </c>
      <c r="E118" s="309">
        <v>9690</v>
      </c>
      <c r="F118" s="306">
        <v>2923</v>
      </c>
      <c r="G118" s="308">
        <v>6767</v>
      </c>
      <c r="H118" s="301">
        <v>7236</v>
      </c>
      <c r="I118" s="300">
        <v>1925</v>
      </c>
      <c r="J118" s="299">
        <v>5311</v>
      </c>
      <c r="K118" s="8"/>
    </row>
    <row r="119" spans="1:11" ht="12" customHeight="1" x14ac:dyDescent="0.15">
      <c r="A119" s="162" t="s">
        <v>128</v>
      </c>
      <c r="B119" s="310">
        <v>10702</v>
      </c>
      <c r="C119" s="306">
        <v>3178</v>
      </c>
      <c r="D119" s="305">
        <v>7524</v>
      </c>
      <c r="E119" s="309">
        <v>8281</v>
      </c>
      <c r="F119" s="306">
        <v>2384</v>
      </c>
      <c r="G119" s="308">
        <v>5897</v>
      </c>
      <c r="H119" s="301">
        <v>5951</v>
      </c>
      <c r="I119" s="300">
        <v>1509</v>
      </c>
      <c r="J119" s="299">
        <v>4442</v>
      </c>
      <c r="K119" s="8"/>
    </row>
    <row r="120" spans="1:11" ht="12" customHeight="1" x14ac:dyDescent="0.15">
      <c r="A120" s="12" t="s">
        <v>129</v>
      </c>
      <c r="B120" s="334">
        <v>30586</v>
      </c>
      <c r="C120" s="330">
        <v>7928</v>
      </c>
      <c r="D120" s="329">
        <v>22658</v>
      </c>
      <c r="E120" s="333">
        <v>22510</v>
      </c>
      <c r="F120" s="330">
        <v>5294</v>
      </c>
      <c r="G120" s="332">
        <v>17216</v>
      </c>
      <c r="H120" s="337">
        <v>17277</v>
      </c>
      <c r="I120" s="336">
        <v>3717</v>
      </c>
      <c r="J120" s="335">
        <v>13560</v>
      </c>
      <c r="K120" s="8"/>
    </row>
    <row r="121" spans="1:11" ht="12" customHeight="1" x14ac:dyDescent="0.15">
      <c r="A121" s="162" t="s">
        <v>130</v>
      </c>
      <c r="B121" s="310">
        <v>8708</v>
      </c>
      <c r="C121" s="306">
        <v>2480</v>
      </c>
      <c r="D121" s="305">
        <v>6228</v>
      </c>
      <c r="E121" s="309">
        <v>6601</v>
      </c>
      <c r="F121" s="306">
        <v>1765</v>
      </c>
      <c r="G121" s="308">
        <v>4836</v>
      </c>
      <c r="H121" s="301">
        <v>5480</v>
      </c>
      <c r="I121" s="300">
        <v>1267</v>
      </c>
      <c r="J121" s="299">
        <v>4213</v>
      </c>
      <c r="K121" s="8"/>
    </row>
    <row r="122" spans="1:11" ht="12" customHeight="1" x14ac:dyDescent="0.15">
      <c r="A122" s="162" t="s">
        <v>131</v>
      </c>
      <c r="B122" s="310">
        <v>7589</v>
      </c>
      <c r="C122" s="306">
        <v>1992</v>
      </c>
      <c r="D122" s="305">
        <v>5597</v>
      </c>
      <c r="E122" s="309">
        <v>5539</v>
      </c>
      <c r="F122" s="306">
        <v>1401</v>
      </c>
      <c r="G122" s="308">
        <v>4138</v>
      </c>
      <c r="H122" s="301">
        <v>3734</v>
      </c>
      <c r="I122" s="300">
        <v>819</v>
      </c>
      <c r="J122" s="299">
        <v>2915</v>
      </c>
      <c r="K122" s="8"/>
    </row>
    <row r="123" spans="1:11" ht="12" customHeight="1" x14ac:dyDescent="0.15">
      <c r="A123" s="162" t="s">
        <v>132</v>
      </c>
      <c r="B123" s="310">
        <v>6257</v>
      </c>
      <c r="C123" s="306">
        <v>1604</v>
      </c>
      <c r="D123" s="305">
        <v>4653</v>
      </c>
      <c r="E123" s="309">
        <v>4412</v>
      </c>
      <c r="F123" s="306">
        <v>950</v>
      </c>
      <c r="G123" s="308">
        <v>3462</v>
      </c>
      <c r="H123" s="301">
        <v>3181</v>
      </c>
      <c r="I123" s="300">
        <v>692</v>
      </c>
      <c r="J123" s="299">
        <v>2489</v>
      </c>
      <c r="K123" s="8"/>
    </row>
    <row r="124" spans="1:11" ht="12" customHeight="1" x14ac:dyDescent="0.15">
      <c r="A124" s="162" t="s">
        <v>133</v>
      </c>
      <c r="B124" s="310">
        <v>4496</v>
      </c>
      <c r="C124" s="306">
        <v>1071</v>
      </c>
      <c r="D124" s="305">
        <v>3425</v>
      </c>
      <c r="E124" s="309">
        <v>3409</v>
      </c>
      <c r="F124" s="306">
        <v>696</v>
      </c>
      <c r="G124" s="308">
        <v>2713</v>
      </c>
      <c r="H124" s="301">
        <v>2658</v>
      </c>
      <c r="I124" s="300">
        <v>528</v>
      </c>
      <c r="J124" s="299">
        <v>2130</v>
      </c>
      <c r="K124" s="8"/>
    </row>
    <row r="125" spans="1:11" ht="12" customHeight="1" x14ac:dyDescent="0.15">
      <c r="A125" s="162" t="s">
        <v>134</v>
      </c>
      <c r="B125" s="310">
        <v>3536</v>
      </c>
      <c r="C125" s="306">
        <v>781</v>
      </c>
      <c r="D125" s="305">
        <v>2755</v>
      </c>
      <c r="E125" s="309">
        <v>2549</v>
      </c>
      <c r="F125" s="306">
        <v>482</v>
      </c>
      <c r="G125" s="308">
        <v>2067</v>
      </c>
      <c r="H125" s="301">
        <v>2224</v>
      </c>
      <c r="I125" s="300">
        <v>411</v>
      </c>
      <c r="J125" s="299">
        <v>1813</v>
      </c>
      <c r="K125" s="8"/>
    </row>
    <row r="126" spans="1:11" ht="12" customHeight="1" x14ac:dyDescent="0.15">
      <c r="A126" s="12" t="s">
        <v>135</v>
      </c>
      <c r="B126" s="334">
        <v>7641</v>
      </c>
      <c r="C126" s="330">
        <v>1354</v>
      </c>
      <c r="D126" s="329">
        <v>6287</v>
      </c>
      <c r="E126" s="333">
        <v>5828</v>
      </c>
      <c r="F126" s="330">
        <v>929</v>
      </c>
      <c r="G126" s="332">
        <v>4899</v>
      </c>
      <c r="H126" s="337">
        <v>4909</v>
      </c>
      <c r="I126" s="336">
        <v>848</v>
      </c>
      <c r="J126" s="335">
        <v>4061</v>
      </c>
      <c r="K126" s="8"/>
    </row>
    <row r="127" spans="1:11" ht="12" customHeight="1" x14ac:dyDescent="0.15">
      <c r="A127" s="162" t="s">
        <v>136</v>
      </c>
      <c r="B127" s="310">
        <v>2601</v>
      </c>
      <c r="C127" s="306">
        <v>539</v>
      </c>
      <c r="D127" s="305">
        <v>2062</v>
      </c>
      <c r="E127" s="309">
        <v>2208</v>
      </c>
      <c r="F127" s="306">
        <v>401</v>
      </c>
      <c r="G127" s="308">
        <v>1807</v>
      </c>
      <c r="H127" s="301">
        <v>1602</v>
      </c>
      <c r="I127" s="300">
        <v>284</v>
      </c>
      <c r="J127" s="299">
        <v>1318</v>
      </c>
      <c r="K127" s="8"/>
    </row>
    <row r="128" spans="1:11" ht="12" customHeight="1" x14ac:dyDescent="0.15">
      <c r="A128" s="162" t="s">
        <v>137</v>
      </c>
      <c r="B128" s="310">
        <v>1908</v>
      </c>
      <c r="C128" s="306">
        <v>367</v>
      </c>
      <c r="D128" s="305">
        <v>1541</v>
      </c>
      <c r="E128" s="309">
        <v>1354</v>
      </c>
      <c r="F128" s="306">
        <v>209</v>
      </c>
      <c r="G128" s="308">
        <v>1145</v>
      </c>
      <c r="H128" s="301">
        <v>1243</v>
      </c>
      <c r="I128" s="300">
        <v>211</v>
      </c>
      <c r="J128" s="299">
        <v>1032</v>
      </c>
      <c r="K128" s="8"/>
    </row>
    <row r="129" spans="1:11" ht="12" customHeight="1" x14ac:dyDescent="0.15">
      <c r="A129" s="162" t="s">
        <v>138</v>
      </c>
      <c r="B129" s="310">
        <v>1375</v>
      </c>
      <c r="C129" s="306">
        <v>231</v>
      </c>
      <c r="D129" s="305">
        <v>1144</v>
      </c>
      <c r="E129" s="309">
        <v>998</v>
      </c>
      <c r="F129" s="306">
        <v>159</v>
      </c>
      <c r="G129" s="308">
        <v>839</v>
      </c>
      <c r="H129" s="301">
        <v>963</v>
      </c>
      <c r="I129" s="300">
        <v>172</v>
      </c>
      <c r="J129" s="299">
        <v>791</v>
      </c>
      <c r="K129" s="8"/>
    </row>
    <row r="130" spans="1:11" ht="12" customHeight="1" x14ac:dyDescent="0.15">
      <c r="A130" s="162" t="s">
        <v>139</v>
      </c>
      <c r="B130" s="310">
        <v>1063</v>
      </c>
      <c r="C130" s="306">
        <v>133</v>
      </c>
      <c r="D130" s="305">
        <v>930</v>
      </c>
      <c r="E130" s="309">
        <v>750</v>
      </c>
      <c r="F130" s="306">
        <v>90</v>
      </c>
      <c r="G130" s="308">
        <v>660</v>
      </c>
      <c r="H130" s="301">
        <v>650</v>
      </c>
      <c r="I130" s="300">
        <v>106</v>
      </c>
      <c r="J130" s="299">
        <v>544</v>
      </c>
      <c r="K130" s="8"/>
    </row>
    <row r="131" spans="1:11" ht="12" customHeight="1" x14ac:dyDescent="0.15">
      <c r="A131" s="162" t="s">
        <v>140</v>
      </c>
      <c r="B131" s="310">
        <v>694</v>
      </c>
      <c r="C131" s="306">
        <v>84</v>
      </c>
      <c r="D131" s="305">
        <v>610</v>
      </c>
      <c r="E131" s="309">
        <v>518</v>
      </c>
      <c r="F131" s="306">
        <v>70</v>
      </c>
      <c r="G131" s="308">
        <v>448</v>
      </c>
      <c r="H131" s="301">
        <v>451</v>
      </c>
      <c r="I131" s="300">
        <v>75</v>
      </c>
      <c r="J131" s="299">
        <v>376</v>
      </c>
      <c r="K131" s="8"/>
    </row>
    <row r="132" spans="1:11" ht="12" customHeight="1" x14ac:dyDescent="0.15">
      <c r="A132" s="162"/>
      <c r="B132" s="322"/>
      <c r="C132" s="312"/>
      <c r="D132" s="311"/>
      <c r="E132" s="321"/>
      <c r="F132" s="312"/>
      <c r="G132" s="320"/>
      <c r="H132" s="301"/>
      <c r="I132" s="300"/>
      <c r="J132" s="299"/>
      <c r="K132" s="8"/>
    </row>
    <row r="133" spans="1:11" ht="12" customHeight="1" x14ac:dyDescent="0.15">
      <c r="A133" s="13" t="s">
        <v>141</v>
      </c>
      <c r="B133" s="334">
        <v>1311</v>
      </c>
      <c r="C133" s="330">
        <v>153</v>
      </c>
      <c r="D133" s="329">
        <v>1158</v>
      </c>
      <c r="E133" s="333">
        <v>995</v>
      </c>
      <c r="F133" s="330">
        <v>107</v>
      </c>
      <c r="G133" s="332">
        <v>888</v>
      </c>
      <c r="H133" s="331">
        <v>718</v>
      </c>
      <c r="I133" s="330">
        <v>84</v>
      </c>
      <c r="J133" s="329">
        <v>634</v>
      </c>
      <c r="K133" s="8"/>
    </row>
    <row r="134" spans="1:11" ht="12" customHeight="1" x14ac:dyDescent="0.15">
      <c r="A134" s="162" t="s">
        <v>142</v>
      </c>
      <c r="B134" s="328">
        <v>98185</v>
      </c>
      <c r="C134" s="324">
        <v>50408</v>
      </c>
      <c r="D134" s="323">
        <v>47777</v>
      </c>
      <c r="E134" s="327">
        <v>44391</v>
      </c>
      <c r="F134" s="324">
        <v>24238</v>
      </c>
      <c r="G134" s="326">
        <v>20153</v>
      </c>
      <c r="H134" s="325">
        <v>23954</v>
      </c>
      <c r="I134" s="324">
        <v>13586</v>
      </c>
      <c r="J134" s="323">
        <v>10368</v>
      </c>
      <c r="K134" s="8"/>
    </row>
    <row r="135" spans="1:11" ht="12" customHeight="1" x14ac:dyDescent="0.15">
      <c r="A135" s="14" t="s">
        <v>143</v>
      </c>
      <c r="B135" s="322"/>
      <c r="C135" s="312"/>
      <c r="D135" s="311"/>
      <c r="E135" s="321"/>
      <c r="F135" s="312"/>
      <c r="G135" s="320"/>
      <c r="H135" s="319"/>
      <c r="I135" s="312"/>
      <c r="J135" s="311"/>
      <c r="K135" s="8"/>
    </row>
    <row r="136" spans="1:11" ht="12" customHeight="1" x14ac:dyDescent="0.15">
      <c r="A136" s="15" t="s">
        <v>144</v>
      </c>
      <c r="B136" s="310">
        <v>290649</v>
      </c>
      <c r="C136" s="306">
        <v>148667</v>
      </c>
      <c r="D136" s="305">
        <v>141982</v>
      </c>
      <c r="E136" s="309">
        <v>295298</v>
      </c>
      <c r="F136" s="306">
        <v>151063</v>
      </c>
      <c r="G136" s="308">
        <v>144235</v>
      </c>
      <c r="H136" s="307">
        <v>308093</v>
      </c>
      <c r="I136" s="306">
        <v>157579</v>
      </c>
      <c r="J136" s="305">
        <v>150514</v>
      </c>
      <c r="K136" s="8"/>
    </row>
    <row r="137" spans="1:11" ht="12" customHeight="1" x14ac:dyDescent="0.15">
      <c r="A137" s="15" t="s">
        <v>145</v>
      </c>
      <c r="B137" s="310">
        <v>1686757</v>
      </c>
      <c r="C137" s="306">
        <v>835340</v>
      </c>
      <c r="D137" s="305">
        <v>851417</v>
      </c>
      <c r="E137" s="309">
        <v>1682798</v>
      </c>
      <c r="F137" s="306">
        <v>837700</v>
      </c>
      <c r="G137" s="308">
        <v>845098</v>
      </c>
      <c r="H137" s="307">
        <v>1734432</v>
      </c>
      <c r="I137" s="306">
        <v>867118</v>
      </c>
      <c r="J137" s="305">
        <v>867314</v>
      </c>
      <c r="K137" s="8"/>
    </row>
    <row r="138" spans="1:11" ht="12" customHeight="1" x14ac:dyDescent="0.15">
      <c r="A138" s="15" t="s">
        <v>146</v>
      </c>
      <c r="B138" s="310">
        <v>676821</v>
      </c>
      <c r="C138" s="306">
        <v>292460</v>
      </c>
      <c r="D138" s="305">
        <v>384361</v>
      </c>
      <c r="E138" s="309">
        <v>668698</v>
      </c>
      <c r="F138" s="306">
        <v>289561</v>
      </c>
      <c r="G138" s="308">
        <v>379137</v>
      </c>
      <c r="H138" s="307">
        <v>598835</v>
      </c>
      <c r="I138" s="306">
        <v>255515</v>
      </c>
      <c r="J138" s="305">
        <v>343320</v>
      </c>
      <c r="K138" s="8"/>
    </row>
    <row r="139" spans="1:11" ht="12" customHeight="1" x14ac:dyDescent="0.15">
      <c r="A139" s="16" t="s">
        <v>147</v>
      </c>
      <c r="B139" s="318">
        <v>318243</v>
      </c>
      <c r="C139" s="315">
        <v>155495</v>
      </c>
      <c r="D139" s="317">
        <v>162748</v>
      </c>
      <c r="E139" s="316">
        <v>350805</v>
      </c>
      <c r="F139" s="315">
        <v>169274</v>
      </c>
      <c r="G139" s="314">
        <v>181531</v>
      </c>
      <c r="H139" s="313">
        <v>327842</v>
      </c>
      <c r="I139" s="312">
        <v>154523</v>
      </c>
      <c r="J139" s="311">
        <v>173319</v>
      </c>
      <c r="K139" s="8"/>
    </row>
    <row r="140" spans="1:11" ht="12" customHeight="1" x14ac:dyDescent="0.15">
      <c r="A140" s="16" t="s">
        <v>148</v>
      </c>
      <c r="B140" s="310">
        <v>358578</v>
      </c>
      <c r="C140" s="306">
        <v>136965</v>
      </c>
      <c r="D140" s="305">
        <v>221613</v>
      </c>
      <c r="E140" s="309">
        <v>317893</v>
      </c>
      <c r="F140" s="306">
        <v>120287</v>
      </c>
      <c r="G140" s="308">
        <v>197606</v>
      </c>
      <c r="H140" s="307">
        <v>270993</v>
      </c>
      <c r="I140" s="306">
        <v>100992</v>
      </c>
      <c r="J140" s="305">
        <v>170001</v>
      </c>
      <c r="K140" s="8"/>
    </row>
    <row r="141" spans="1:11" ht="12" customHeight="1" x14ac:dyDescent="0.15">
      <c r="A141" s="17" t="s">
        <v>149</v>
      </c>
      <c r="B141" s="304"/>
      <c r="C141" s="300"/>
      <c r="D141" s="299"/>
      <c r="E141" s="303"/>
      <c r="F141" s="300"/>
      <c r="G141" s="302"/>
      <c r="H141" s="301"/>
      <c r="I141" s="300"/>
      <c r="J141" s="299"/>
      <c r="K141" s="8"/>
    </row>
    <row r="142" spans="1:11" ht="12" customHeight="1" x14ac:dyDescent="0.15">
      <c r="A142" s="15" t="s">
        <v>144</v>
      </c>
      <c r="B142" s="292">
        <f t="shared" ref="B142:D146" si="0">ROUND(B136/(B$10-B$134)*100,1)</f>
        <v>11</v>
      </c>
      <c r="C142" s="288">
        <f t="shared" si="0"/>
        <v>11.6</v>
      </c>
      <c r="D142" s="287">
        <f t="shared" si="0"/>
        <v>10.3</v>
      </c>
      <c r="E142" s="291">
        <v>11.156818399900001</v>
      </c>
      <c r="F142" s="288">
        <v>11.817270113099999</v>
      </c>
      <c r="G142" s="290">
        <v>10.5398729969</v>
      </c>
      <c r="H142" s="289">
        <v>11.664180573643881</v>
      </c>
      <c r="I142" s="288">
        <v>12.308820726567163</v>
      </c>
      <c r="J142" s="287">
        <v>11.057871737680253</v>
      </c>
      <c r="K142" s="8"/>
    </row>
    <row r="143" spans="1:11" ht="12" customHeight="1" x14ac:dyDescent="0.15">
      <c r="A143" s="15" t="s">
        <v>145</v>
      </c>
      <c r="B143" s="292">
        <f t="shared" si="0"/>
        <v>63.5</v>
      </c>
      <c r="C143" s="288">
        <f t="shared" si="0"/>
        <v>65.400000000000006</v>
      </c>
      <c r="D143" s="287">
        <f t="shared" si="0"/>
        <v>61.8</v>
      </c>
      <c r="E143" s="291">
        <v>63.578729587600002</v>
      </c>
      <c r="F143" s="288">
        <v>65.531117306699997</v>
      </c>
      <c r="G143" s="290">
        <v>61.754952611299998</v>
      </c>
      <c r="H143" s="289">
        <v>65.664354726353096</v>
      </c>
      <c r="I143" s="288">
        <v>67.73237557529535</v>
      </c>
      <c r="J143" s="287">
        <v>63.719301648314506</v>
      </c>
      <c r="K143" s="8"/>
    </row>
    <row r="144" spans="1:11" ht="12" customHeight="1" x14ac:dyDescent="0.15">
      <c r="A144" s="15" t="s">
        <v>146</v>
      </c>
      <c r="B144" s="292">
        <f t="shared" si="0"/>
        <v>25.5</v>
      </c>
      <c r="C144" s="288">
        <f t="shared" si="0"/>
        <v>22.9</v>
      </c>
      <c r="D144" s="287">
        <f t="shared" si="0"/>
        <v>27.9</v>
      </c>
      <c r="E144" s="291">
        <v>25.264452012500001</v>
      </c>
      <c r="F144" s="288">
        <v>22.651612580199998</v>
      </c>
      <c r="G144" s="290">
        <v>27.7051743918</v>
      </c>
      <c r="H144" s="289">
        <v>22.671464700003028</v>
      </c>
      <c r="I144" s="288">
        <v>19.958803698137494</v>
      </c>
      <c r="J144" s="287">
        <v>25.222826614005239</v>
      </c>
      <c r="K144" s="8"/>
    </row>
    <row r="145" spans="1:11" ht="12" customHeight="1" x14ac:dyDescent="0.15">
      <c r="A145" s="16" t="s">
        <v>147</v>
      </c>
      <c r="B145" s="298">
        <f t="shared" si="0"/>
        <v>12</v>
      </c>
      <c r="C145" s="294">
        <f t="shared" si="0"/>
        <v>12.2</v>
      </c>
      <c r="D145" s="293">
        <f t="shared" si="0"/>
        <v>11.8</v>
      </c>
      <c r="E145" s="297">
        <v>13.253959318330025</v>
      </c>
      <c r="F145" s="294">
        <v>13.241869823299885</v>
      </c>
      <c r="G145" s="296">
        <v>13.265252435201354</v>
      </c>
      <c r="H145" s="295">
        <v>12.411863585425689</v>
      </c>
      <c r="I145" s="294">
        <v>12.070110262987694</v>
      </c>
      <c r="J145" s="293">
        <v>12.733295718026255</v>
      </c>
      <c r="K145" s="8"/>
    </row>
    <row r="146" spans="1:11" ht="12" customHeight="1" x14ac:dyDescent="0.15">
      <c r="A146" s="16" t="s">
        <v>148</v>
      </c>
      <c r="B146" s="292">
        <f t="shared" si="0"/>
        <v>13.5</v>
      </c>
      <c r="C146" s="288">
        <f t="shared" si="0"/>
        <v>10.7</v>
      </c>
      <c r="D146" s="287">
        <f t="shared" si="0"/>
        <v>16.100000000000001</v>
      </c>
      <c r="E146" s="291">
        <v>12.0104926942</v>
      </c>
      <c r="F146" s="288">
        <v>9.4097427569000001</v>
      </c>
      <c r="G146" s="290">
        <v>14.439921956599999</v>
      </c>
      <c r="H146" s="289">
        <v>10.25960111457734</v>
      </c>
      <c r="I146" s="288">
        <v>7.8886934351498033</v>
      </c>
      <c r="J146" s="287">
        <v>12.489530895978982</v>
      </c>
      <c r="K146" s="8"/>
    </row>
    <row r="147" spans="1:11" ht="12" customHeight="1" x14ac:dyDescent="0.15">
      <c r="A147" s="17" t="s">
        <v>150</v>
      </c>
      <c r="B147" s="292">
        <v>46.4</v>
      </c>
      <c r="C147" s="288">
        <v>45</v>
      </c>
      <c r="D147" s="287">
        <v>47.6</v>
      </c>
      <c r="E147" s="291">
        <v>45.806642300100002</v>
      </c>
      <c r="F147" s="288">
        <v>44.4948588934</v>
      </c>
      <c r="G147" s="290">
        <v>47.032013854900001</v>
      </c>
      <c r="H147" s="289">
        <v>44.754252733400001</v>
      </c>
      <c r="I147" s="288">
        <v>43.496725542299998</v>
      </c>
      <c r="J147" s="287">
        <v>45.937005380800002</v>
      </c>
      <c r="K147" s="8"/>
    </row>
    <row r="148" spans="1:11" ht="12" customHeight="1" x14ac:dyDescent="0.15">
      <c r="A148" s="18" t="s">
        <v>151</v>
      </c>
      <c r="B148" s="286">
        <v>46.4</v>
      </c>
      <c r="C148" s="282">
        <v>45.4</v>
      </c>
      <c r="D148" s="281">
        <v>47.4</v>
      </c>
      <c r="E148" s="285">
        <v>45.206383432499997</v>
      </c>
      <c r="F148" s="282">
        <v>44.288729498800002</v>
      </c>
      <c r="G148" s="284">
        <v>46.150595093500002</v>
      </c>
      <c r="H148" s="283">
        <v>43.678813427800002</v>
      </c>
      <c r="I148" s="282">
        <v>42.717843568699998</v>
      </c>
      <c r="J148" s="281">
        <v>44.797107969199999</v>
      </c>
      <c r="K148" s="8"/>
    </row>
    <row r="149" spans="1:11" ht="12" customHeight="1" x14ac:dyDescent="0.15">
      <c r="A149" s="19" t="s">
        <v>152</v>
      </c>
    </row>
    <row r="150" spans="1:11" ht="12" customHeight="1" x14ac:dyDescent="0.15">
      <c r="A150" s="7" t="s">
        <v>16</v>
      </c>
    </row>
    <row r="151" spans="1:11" s="20" customFormat="1" ht="12" customHeight="1" x14ac:dyDescent="0.15">
      <c r="B151" s="280"/>
      <c r="C151" s="280"/>
      <c r="D151" s="280"/>
      <c r="E151" s="21"/>
      <c r="F151" s="21"/>
      <c r="G151" s="21"/>
      <c r="H151" s="21"/>
      <c r="I151" s="21"/>
      <c r="J151" s="21"/>
    </row>
    <row r="152" spans="1:11" ht="12" customHeight="1" x14ac:dyDescent="0.15">
      <c r="B152" s="280"/>
      <c r="C152" s="280"/>
      <c r="D152" s="280"/>
    </row>
  </sheetData>
  <mergeCells count="12">
    <mergeCell ref="H8:H9"/>
    <mergeCell ref="A1:B1"/>
    <mergeCell ref="A7:A9"/>
    <mergeCell ref="A4:J4"/>
    <mergeCell ref="A6:J6"/>
    <mergeCell ref="B5:J5"/>
    <mergeCell ref="B2:J2"/>
    <mergeCell ref="B7:D7"/>
    <mergeCell ref="E7:G7"/>
    <mergeCell ref="H7:J7"/>
    <mergeCell ref="B8:B9"/>
    <mergeCell ref="E8:E9"/>
  </mergeCells>
  <phoneticPr fontId="2"/>
  <hyperlinks>
    <hyperlink ref="A1:B1" location="目次!A1" display="＜目次に戻る"/>
  </hyperlinks>
  <printOptions horizontalCentered="1"/>
  <pageMargins left="0.39370078740157483" right="0.39370078740157483" top="0.39370078740157483" bottom="0.39370078740157483" header="0.51181102362204722" footer="0.31496062992125984"/>
  <pageSetup paperSize="9" scale="94" orientation="portrait" r:id="rId1"/>
  <headerFooter alignWithMargins="0">
    <oddFooter>&amp;C&amp;P / &amp;N</oddFooter>
  </headerFooter>
  <rowBreaks count="1" manualBreakCount="1">
    <brk id="8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zoomScale="85" zoomScaleNormal="85" zoomScaleSheetLayoutView="85" workbookViewId="0">
      <pane xSplit="2" ySplit="10" topLeftCell="C11" activePane="bottomRight" state="frozen"/>
      <selection sqref="A1:B1"/>
      <selection pane="topRight" sqref="A1:B1"/>
      <selection pane="bottomLeft" sqref="A1:B1"/>
      <selection pane="bottomRight" sqref="A1:B1"/>
    </sheetView>
  </sheetViews>
  <sheetFormatPr defaultRowHeight="13.5" x14ac:dyDescent="0.15"/>
  <cols>
    <col min="1" max="1" width="10.625" style="358" customWidth="1"/>
    <col min="2" max="2" width="8.375" style="358" bestFit="1" customWidth="1"/>
    <col min="3" max="5" width="6.125" style="358" bestFit="1" customWidth="1"/>
    <col min="6" max="19" width="6.875" style="358" bestFit="1" customWidth="1"/>
    <col min="20" max="21" width="6.125" style="358" bestFit="1" customWidth="1"/>
    <col min="22" max="22" width="5.5" style="358" bestFit="1" customWidth="1"/>
    <col min="23" max="23" width="6.5" style="358" bestFit="1" customWidth="1"/>
    <col min="24" max="24" width="8.75" style="358" bestFit="1" customWidth="1"/>
    <col min="25" max="25" width="7.625" style="358" bestFit="1" customWidth="1"/>
    <col min="26" max="26" width="9.375" style="358" bestFit="1" customWidth="1"/>
    <col min="27" max="27" width="8.125" style="358" bestFit="1" customWidth="1"/>
    <col min="28" max="28" width="8.75" style="358" customWidth="1"/>
    <col min="29" max="29" width="6.75" style="359" customWidth="1"/>
    <col min="30" max="30" width="8.5" style="359" bestFit="1" customWidth="1"/>
    <col min="31" max="31" width="7.25" style="359" customWidth="1"/>
    <col min="32" max="32" width="6.875" style="359" customWidth="1"/>
    <col min="33" max="34" width="9" style="359"/>
    <col min="35" max="16384" width="9" style="358"/>
  </cols>
  <sheetData>
    <row r="1" spans="1:34" s="168" customFormat="1" ht="18" customHeight="1" x14ac:dyDescent="0.15">
      <c r="A1" s="731" t="s">
        <v>594</v>
      </c>
      <c r="B1" s="732"/>
    </row>
    <row r="2" spans="1:34" x14ac:dyDescent="0.15">
      <c r="A2" s="358" t="s">
        <v>153</v>
      </c>
    </row>
    <row r="3" spans="1:34" ht="3" customHeight="1" x14ac:dyDescent="0.15"/>
    <row r="4" spans="1:34" s="360" customFormat="1" x14ac:dyDescent="0.15">
      <c r="A4" s="386" t="s">
        <v>500</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5"/>
      <c r="AD4" s="385"/>
      <c r="AE4" s="385"/>
      <c r="AF4" s="385"/>
      <c r="AG4" s="361"/>
      <c r="AH4" s="361"/>
    </row>
    <row r="5" spans="1:34" s="360" customFormat="1" ht="2.25" customHeight="1" x14ac:dyDescent="0.15">
      <c r="AC5" s="361"/>
      <c r="AD5" s="361"/>
      <c r="AE5" s="361"/>
      <c r="AF5" s="361"/>
      <c r="AG5" s="361"/>
      <c r="AH5" s="361"/>
    </row>
    <row r="6" spans="1:34" s="360" customFormat="1" x14ac:dyDescent="0.15">
      <c r="A6" s="386" t="s">
        <v>499</v>
      </c>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5"/>
      <c r="AD6" s="385"/>
      <c r="AE6" s="385"/>
      <c r="AF6" s="385"/>
      <c r="AG6" s="361"/>
      <c r="AH6" s="361"/>
    </row>
    <row r="7" spans="1:34" s="360" customFormat="1" ht="3.75" customHeight="1" x14ac:dyDescent="0.15">
      <c r="AC7" s="361"/>
      <c r="AD7" s="361"/>
      <c r="AE7" s="361"/>
      <c r="AF7" s="361"/>
      <c r="AG7" s="361"/>
      <c r="AH7" s="361"/>
    </row>
    <row r="8" spans="1:34" s="360" customFormat="1" x14ac:dyDescent="0.15">
      <c r="A8" s="779" t="s">
        <v>498</v>
      </c>
      <c r="B8" s="779" t="s">
        <v>14</v>
      </c>
      <c r="C8" s="769" t="s">
        <v>497</v>
      </c>
      <c r="D8" s="769" t="s">
        <v>496</v>
      </c>
      <c r="E8" s="769" t="s">
        <v>495</v>
      </c>
      <c r="F8" s="769" t="s">
        <v>494</v>
      </c>
      <c r="G8" s="769" t="s">
        <v>493</v>
      </c>
      <c r="H8" s="769" t="s">
        <v>492</v>
      </c>
      <c r="I8" s="769" t="s">
        <v>491</v>
      </c>
      <c r="J8" s="769" t="s">
        <v>490</v>
      </c>
      <c r="K8" s="769" t="s">
        <v>489</v>
      </c>
      <c r="L8" s="769" t="s">
        <v>488</v>
      </c>
      <c r="M8" s="769" t="s">
        <v>487</v>
      </c>
      <c r="N8" s="769" t="s">
        <v>486</v>
      </c>
      <c r="O8" s="769" t="s">
        <v>485</v>
      </c>
      <c r="P8" s="769" t="s">
        <v>484</v>
      </c>
      <c r="Q8" s="769" t="s">
        <v>483</v>
      </c>
      <c r="R8" s="769" t="s">
        <v>482</v>
      </c>
      <c r="S8" s="769" t="s">
        <v>481</v>
      </c>
      <c r="T8" s="769" t="s">
        <v>480</v>
      </c>
      <c r="U8" s="769" t="s">
        <v>479</v>
      </c>
      <c r="V8" s="769" t="s">
        <v>478</v>
      </c>
      <c r="W8" s="769" t="s">
        <v>477</v>
      </c>
      <c r="X8" s="772" t="s">
        <v>476</v>
      </c>
      <c r="Y8" s="384" t="s">
        <v>475</v>
      </c>
      <c r="Z8" s="383"/>
      <c r="AA8" s="383"/>
      <c r="AB8" s="382"/>
      <c r="AC8" s="381" t="s">
        <v>474</v>
      </c>
      <c r="AD8" s="380"/>
      <c r="AE8" s="380"/>
      <c r="AF8" s="380"/>
      <c r="AG8" s="361"/>
      <c r="AH8" s="361"/>
    </row>
    <row r="9" spans="1:34" s="360" customFormat="1" ht="12" customHeight="1" x14ac:dyDescent="0.15">
      <c r="A9" s="770"/>
      <c r="B9" s="770"/>
      <c r="C9" s="770"/>
      <c r="D9" s="770"/>
      <c r="E9" s="770"/>
      <c r="F9" s="770"/>
      <c r="G9" s="770"/>
      <c r="H9" s="770"/>
      <c r="I9" s="770"/>
      <c r="J9" s="770"/>
      <c r="K9" s="770"/>
      <c r="L9" s="770"/>
      <c r="M9" s="770"/>
      <c r="N9" s="770"/>
      <c r="O9" s="770"/>
      <c r="P9" s="770"/>
      <c r="Q9" s="770"/>
      <c r="R9" s="770"/>
      <c r="S9" s="770"/>
      <c r="T9" s="770"/>
      <c r="U9" s="770"/>
      <c r="V9" s="770"/>
      <c r="W9" s="770"/>
      <c r="X9" s="773"/>
      <c r="Y9" s="775" t="s">
        <v>473</v>
      </c>
      <c r="Z9" s="768" t="s">
        <v>472</v>
      </c>
      <c r="AA9" s="767" t="s">
        <v>471</v>
      </c>
      <c r="AB9" s="379"/>
      <c r="AC9" s="777" t="s">
        <v>473</v>
      </c>
      <c r="AD9" s="768" t="s">
        <v>472</v>
      </c>
      <c r="AE9" s="767" t="s">
        <v>471</v>
      </c>
      <c r="AF9" s="378"/>
      <c r="AG9" s="361"/>
      <c r="AH9" s="361"/>
    </row>
    <row r="10" spans="1:34" s="360" customFormat="1" ht="30" customHeight="1" x14ac:dyDescent="0.15">
      <c r="A10" s="771"/>
      <c r="B10" s="771"/>
      <c r="C10" s="771"/>
      <c r="D10" s="771"/>
      <c r="E10" s="771"/>
      <c r="F10" s="771"/>
      <c r="G10" s="771"/>
      <c r="H10" s="771"/>
      <c r="I10" s="771"/>
      <c r="J10" s="771"/>
      <c r="K10" s="771"/>
      <c r="L10" s="771"/>
      <c r="M10" s="771"/>
      <c r="N10" s="771"/>
      <c r="O10" s="771"/>
      <c r="P10" s="771"/>
      <c r="Q10" s="771"/>
      <c r="R10" s="771"/>
      <c r="S10" s="771"/>
      <c r="T10" s="771"/>
      <c r="U10" s="771"/>
      <c r="V10" s="771"/>
      <c r="W10" s="771"/>
      <c r="X10" s="774"/>
      <c r="Y10" s="776"/>
      <c r="Z10" s="768"/>
      <c r="AA10" s="768"/>
      <c r="AB10" s="377" t="s">
        <v>470</v>
      </c>
      <c r="AC10" s="778"/>
      <c r="AD10" s="768"/>
      <c r="AE10" s="768"/>
      <c r="AF10" s="376" t="s">
        <v>470</v>
      </c>
      <c r="AG10" s="361"/>
      <c r="AH10" s="361"/>
    </row>
    <row r="11" spans="1:34" s="360" customFormat="1" ht="30" customHeight="1" x14ac:dyDescent="0.15">
      <c r="A11" s="375" t="s">
        <v>469</v>
      </c>
      <c r="B11" s="372">
        <v>2752412</v>
      </c>
      <c r="C11" s="372">
        <v>96980</v>
      </c>
      <c r="D11" s="372">
        <v>96876</v>
      </c>
      <c r="E11" s="372">
        <v>96793</v>
      </c>
      <c r="F11" s="372">
        <v>104365</v>
      </c>
      <c r="G11" s="372">
        <v>151794</v>
      </c>
      <c r="H11" s="372">
        <v>182324</v>
      </c>
      <c r="I11" s="372">
        <v>177163</v>
      </c>
      <c r="J11" s="372">
        <v>176884</v>
      </c>
      <c r="K11" s="372">
        <v>184996</v>
      </c>
      <c r="L11" s="372">
        <v>215162</v>
      </c>
      <c r="M11" s="372">
        <v>192168</v>
      </c>
      <c r="N11" s="372">
        <v>165582</v>
      </c>
      <c r="O11" s="372">
        <v>136319</v>
      </c>
      <c r="P11" s="372">
        <v>145175</v>
      </c>
      <c r="Q11" s="372">
        <v>173068</v>
      </c>
      <c r="R11" s="372">
        <v>138973</v>
      </c>
      <c r="S11" s="372">
        <v>108421</v>
      </c>
      <c r="T11" s="372">
        <v>71646</v>
      </c>
      <c r="U11" s="372">
        <v>30586</v>
      </c>
      <c r="V11" s="372">
        <v>7641</v>
      </c>
      <c r="W11" s="372">
        <v>1311</v>
      </c>
      <c r="X11" s="374">
        <v>98185</v>
      </c>
      <c r="Y11" s="373">
        <v>290649</v>
      </c>
      <c r="Z11" s="372">
        <v>1686757</v>
      </c>
      <c r="AA11" s="372">
        <v>676821</v>
      </c>
      <c r="AB11" s="371">
        <v>358578</v>
      </c>
      <c r="AC11" s="370">
        <v>11</v>
      </c>
      <c r="AD11" s="369">
        <v>63.5</v>
      </c>
      <c r="AE11" s="369">
        <v>25.5</v>
      </c>
      <c r="AF11" s="369">
        <v>13.5</v>
      </c>
      <c r="AG11" s="361"/>
      <c r="AH11" s="361"/>
    </row>
    <row r="12" spans="1:34" s="360" customFormat="1" ht="30" customHeight="1" x14ac:dyDescent="0.15">
      <c r="A12" s="375" t="s">
        <v>468</v>
      </c>
      <c r="B12" s="372">
        <v>139376</v>
      </c>
      <c r="C12" s="372">
        <v>5453</v>
      </c>
      <c r="D12" s="372">
        <v>4148</v>
      </c>
      <c r="E12" s="372">
        <v>3253</v>
      </c>
      <c r="F12" s="372">
        <v>3889</v>
      </c>
      <c r="G12" s="372">
        <v>7252</v>
      </c>
      <c r="H12" s="372">
        <v>11893</v>
      </c>
      <c r="I12" s="372">
        <v>12329</v>
      </c>
      <c r="J12" s="372">
        <v>12125</v>
      </c>
      <c r="K12" s="372">
        <v>11342</v>
      </c>
      <c r="L12" s="372">
        <v>11423</v>
      </c>
      <c r="M12" s="372">
        <v>9570</v>
      </c>
      <c r="N12" s="372">
        <v>7692</v>
      </c>
      <c r="O12" s="372">
        <v>5934</v>
      </c>
      <c r="P12" s="372">
        <v>5578</v>
      </c>
      <c r="Q12" s="372">
        <v>6376</v>
      </c>
      <c r="R12" s="372">
        <v>4549</v>
      </c>
      <c r="S12" s="372">
        <v>3523</v>
      </c>
      <c r="T12" s="372">
        <v>2342</v>
      </c>
      <c r="U12" s="372">
        <v>1053</v>
      </c>
      <c r="V12" s="372">
        <v>275</v>
      </c>
      <c r="W12" s="372">
        <v>38</v>
      </c>
      <c r="X12" s="374">
        <v>9339</v>
      </c>
      <c r="Y12" s="373">
        <v>12854</v>
      </c>
      <c r="Z12" s="372">
        <v>93449</v>
      </c>
      <c r="AA12" s="372">
        <v>23734</v>
      </c>
      <c r="AB12" s="371">
        <v>11780</v>
      </c>
      <c r="AC12" s="370">
        <v>9.9</v>
      </c>
      <c r="AD12" s="369">
        <v>71.900000000000006</v>
      </c>
      <c r="AE12" s="369">
        <v>18.3</v>
      </c>
      <c r="AF12" s="369">
        <v>9.1</v>
      </c>
      <c r="AG12" s="361"/>
      <c r="AH12" s="361"/>
    </row>
    <row r="13" spans="1:34" s="360" customFormat="1" ht="30" customHeight="1" x14ac:dyDescent="0.15">
      <c r="A13" s="375" t="s">
        <v>467</v>
      </c>
      <c r="B13" s="372">
        <v>107904</v>
      </c>
      <c r="C13" s="372">
        <v>3785</v>
      </c>
      <c r="D13" s="372">
        <v>4069</v>
      </c>
      <c r="E13" s="372">
        <v>4001</v>
      </c>
      <c r="F13" s="372">
        <v>3872</v>
      </c>
      <c r="G13" s="372">
        <v>5582</v>
      </c>
      <c r="H13" s="372">
        <v>6775</v>
      </c>
      <c r="I13" s="372">
        <v>6923</v>
      </c>
      <c r="J13" s="372">
        <v>7233</v>
      </c>
      <c r="K13" s="372">
        <v>7687</v>
      </c>
      <c r="L13" s="372">
        <v>8460</v>
      </c>
      <c r="M13" s="372">
        <v>7309</v>
      </c>
      <c r="N13" s="372">
        <v>6378</v>
      </c>
      <c r="O13" s="372">
        <v>5737</v>
      </c>
      <c r="P13" s="372">
        <v>6143</v>
      </c>
      <c r="Q13" s="372">
        <v>6660</v>
      </c>
      <c r="R13" s="372">
        <v>4854</v>
      </c>
      <c r="S13" s="372">
        <v>3627</v>
      </c>
      <c r="T13" s="372">
        <v>2658</v>
      </c>
      <c r="U13" s="372">
        <v>1144</v>
      </c>
      <c r="V13" s="372">
        <v>264</v>
      </c>
      <c r="W13" s="372">
        <v>43</v>
      </c>
      <c r="X13" s="374">
        <v>4700</v>
      </c>
      <c r="Y13" s="373">
        <v>11855</v>
      </c>
      <c r="Z13" s="372">
        <v>65956</v>
      </c>
      <c r="AA13" s="372">
        <v>25393</v>
      </c>
      <c r="AB13" s="371">
        <v>12590</v>
      </c>
      <c r="AC13" s="370">
        <v>11.5</v>
      </c>
      <c r="AD13" s="369">
        <v>63.9</v>
      </c>
      <c r="AE13" s="369">
        <v>24.6</v>
      </c>
      <c r="AF13" s="369">
        <v>12.2</v>
      </c>
      <c r="AG13" s="361"/>
      <c r="AH13" s="361"/>
    </row>
    <row r="14" spans="1:34" s="360" customFormat="1" ht="30" customHeight="1" x14ac:dyDescent="0.15">
      <c r="A14" s="375" t="s">
        <v>466</v>
      </c>
      <c r="B14" s="372">
        <v>79328</v>
      </c>
      <c r="C14" s="372">
        <v>3737</v>
      </c>
      <c r="D14" s="372">
        <v>3174</v>
      </c>
      <c r="E14" s="372">
        <v>2769</v>
      </c>
      <c r="F14" s="372">
        <v>2707</v>
      </c>
      <c r="G14" s="372">
        <v>3931</v>
      </c>
      <c r="H14" s="372">
        <v>6655</v>
      </c>
      <c r="I14" s="372">
        <v>6757</v>
      </c>
      <c r="J14" s="372">
        <v>6701</v>
      </c>
      <c r="K14" s="372">
        <v>6566</v>
      </c>
      <c r="L14" s="372">
        <v>6730</v>
      </c>
      <c r="M14" s="372">
        <v>5079</v>
      </c>
      <c r="N14" s="372">
        <v>4349</v>
      </c>
      <c r="O14" s="372">
        <v>3250</v>
      </c>
      <c r="P14" s="372">
        <v>3248</v>
      </c>
      <c r="Q14" s="372">
        <v>3817</v>
      </c>
      <c r="R14" s="372">
        <v>2940</v>
      </c>
      <c r="S14" s="372">
        <v>2221</v>
      </c>
      <c r="T14" s="372">
        <v>1577</v>
      </c>
      <c r="U14" s="372">
        <v>683</v>
      </c>
      <c r="V14" s="372">
        <v>162</v>
      </c>
      <c r="W14" s="372">
        <v>27</v>
      </c>
      <c r="X14" s="374">
        <v>2248</v>
      </c>
      <c r="Y14" s="373">
        <v>9680</v>
      </c>
      <c r="Z14" s="372">
        <v>52725</v>
      </c>
      <c r="AA14" s="372">
        <v>14675</v>
      </c>
      <c r="AB14" s="371">
        <v>7610</v>
      </c>
      <c r="AC14" s="370">
        <v>12.6</v>
      </c>
      <c r="AD14" s="369">
        <v>68.400000000000006</v>
      </c>
      <c r="AE14" s="369">
        <v>19</v>
      </c>
      <c r="AF14" s="369">
        <v>9.9</v>
      </c>
      <c r="AG14" s="361"/>
      <c r="AH14" s="361"/>
    </row>
    <row r="15" spans="1:34" s="360" customFormat="1" ht="30" customHeight="1" x14ac:dyDescent="0.15">
      <c r="A15" s="375" t="s">
        <v>465</v>
      </c>
      <c r="B15" s="372">
        <v>65251</v>
      </c>
      <c r="C15" s="372">
        <v>2300</v>
      </c>
      <c r="D15" s="372">
        <v>2595</v>
      </c>
      <c r="E15" s="372">
        <v>2473</v>
      </c>
      <c r="F15" s="372">
        <v>2636</v>
      </c>
      <c r="G15" s="372">
        <v>3413</v>
      </c>
      <c r="H15" s="372">
        <v>3402</v>
      </c>
      <c r="I15" s="372">
        <v>3336</v>
      </c>
      <c r="J15" s="372">
        <v>3686</v>
      </c>
      <c r="K15" s="372">
        <v>4319</v>
      </c>
      <c r="L15" s="372">
        <v>5255</v>
      </c>
      <c r="M15" s="372">
        <v>4723</v>
      </c>
      <c r="N15" s="372">
        <v>4192</v>
      </c>
      <c r="O15" s="372">
        <v>3458</v>
      </c>
      <c r="P15" s="372">
        <v>3899</v>
      </c>
      <c r="Q15" s="372">
        <v>4528</v>
      </c>
      <c r="R15" s="372">
        <v>3582</v>
      </c>
      <c r="S15" s="372">
        <v>2978</v>
      </c>
      <c r="T15" s="372">
        <v>1830</v>
      </c>
      <c r="U15" s="372">
        <v>763</v>
      </c>
      <c r="V15" s="372">
        <v>180</v>
      </c>
      <c r="W15" s="372">
        <v>19</v>
      </c>
      <c r="X15" s="374">
        <v>1684</v>
      </c>
      <c r="Y15" s="373">
        <v>7368</v>
      </c>
      <c r="Z15" s="372">
        <v>38420</v>
      </c>
      <c r="AA15" s="372">
        <v>17779</v>
      </c>
      <c r="AB15" s="371">
        <v>9352</v>
      </c>
      <c r="AC15" s="370">
        <v>11.6</v>
      </c>
      <c r="AD15" s="369">
        <v>60.4</v>
      </c>
      <c r="AE15" s="369">
        <v>28</v>
      </c>
      <c r="AF15" s="369">
        <v>14.7</v>
      </c>
      <c r="AG15" s="361"/>
      <c r="AH15" s="361"/>
    </row>
    <row r="16" spans="1:34" s="360" customFormat="1" ht="30" customHeight="1" x14ac:dyDescent="0.15">
      <c r="A16" s="375" t="s">
        <v>464</v>
      </c>
      <c r="B16" s="372">
        <v>103726</v>
      </c>
      <c r="C16" s="372">
        <v>3809</v>
      </c>
      <c r="D16" s="372">
        <v>3218</v>
      </c>
      <c r="E16" s="372">
        <v>2530</v>
      </c>
      <c r="F16" s="372">
        <v>2500</v>
      </c>
      <c r="G16" s="372">
        <v>6234</v>
      </c>
      <c r="H16" s="372">
        <v>10719</v>
      </c>
      <c r="I16" s="372">
        <v>10556</v>
      </c>
      <c r="J16" s="372">
        <v>9871</v>
      </c>
      <c r="K16" s="372">
        <v>9169</v>
      </c>
      <c r="L16" s="372">
        <v>8836</v>
      </c>
      <c r="M16" s="372">
        <v>7421</v>
      </c>
      <c r="N16" s="372">
        <v>5741</v>
      </c>
      <c r="O16" s="372">
        <v>4401</v>
      </c>
      <c r="P16" s="372">
        <v>4011</v>
      </c>
      <c r="Q16" s="372">
        <v>4061</v>
      </c>
      <c r="R16" s="372">
        <v>2990</v>
      </c>
      <c r="S16" s="372">
        <v>2183</v>
      </c>
      <c r="T16" s="372">
        <v>1482</v>
      </c>
      <c r="U16" s="372">
        <v>740</v>
      </c>
      <c r="V16" s="372">
        <v>158</v>
      </c>
      <c r="W16" s="372">
        <v>29</v>
      </c>
      <c r="X16" s="374">
        <v>3067</v>
      </c>
      <c r="Y16" s="373">
        <v>9557</v>
      </c>
      <c r="Z16" s="372">
        <v>75448</v>
      </c>
      <c r="AA16" s="372">
        <v>15654</v>
      </c>
      <c r="AB16" s="371">
        <v>7582</v>
      </c>
      <c r="AC16" s="370">
        <v>9.5</v>
      </c>
      <c r="AD16" s="369">
        <v>75</v>
      </c>
      <c r="AE16" s="369">
        <v>15.6</v>
      </c>
      <c r="AF16" s="369">
        <v>7.5</v>
      </c>
      <c r="AG16" s="361"/>
      <c r="AH16" s="361"/>
    </row>
    <row r="17" spans="1:34" s="360" customFormat="1" ht="30" customHeight="1" x14ac:dyDescent="0.15">
      <c r="A17" s="375" t="s">
        <v>463</v>
      </c>
      <c r="B17" s="372">
        <v>105862</v>
      </c>
      <c r="C17" s="372">
        <v>4769</v>
      </c>
      <c r="D17" s="372">
        <v>4148</v>
      </c>
      <c r="E17" s="372">
        <v>3215</v>
      </c>
      <c r="F17" s="372">
        <v>2952</v>
      </c>
      <c r="G17" s="372">
        <v>6329</v>
      </c>
      <c r="H17" s="372">
        <v>9945</v>
      </c>
      <c r="I17" s="372">
        <v>9813</v>
      </c>
      <c r="J17" s="372">
        <v>10171</v>
      </c>
      <c r="K17" s="372">
        <v>9329</v>
      </c>
      <c r="L17" s="372">
        <v>8644</v>
      </c>
      <c r="M17" s="372">
        <v>6660</v>
      </c>
      <c r="N17" s="372">
        <v>5084</v>
      </c>
      <c r="O17" s="372">
        <v>3856</v>
      </c>
      <c r="P17" s="372">
        <v>3930</v>
      </c>
      <c r="Q17" s="372">
        <v>4250</v>
      </c>
      <c r="R17" s="372">
        <v>2904</v>
      </c>
      <c r="S17" s="372">
        <v>2164</v>
      </c>
      <c r="T17" s="372">
        <v>1388</v>
      </c>
      <c r="U17" s="372">
        <v>640</v>
      </c>
      <c r="V17" s="372">
        <v>176</v>
      </c>
      <c r="W17" s="372">
        <v>29</v>
      </c>
      <c r="X17" s="374">
        <v>5466</v>
      </c>
      <c r="Y17" s="373">
        <v>12132</v>
      </c>
      <c r="Z17" s="372">
        <v>72783</v>
      </c>
      <c r="AA17" s="372">
        <v>15481</v>
      </c>
      <c r="AB17" s="371">
        <v>7301</v>
      </c>
      <c r="AC17" s="370">
        <v>12.1</v>
      </c>
      <c r="AD17" s="369">
        <v>72.5</v>
      </c>
      <c r="AE17" s="369">
        <v>15.4</v>
      </c>
      <c r="AF17" s="369">
        <v>7.3</v>
      </c>
      <c r="AG17" s="361"/>
      <c r="AH17" s="361"/>
    </row>
    <row r="18" spans="1:34" s="360" customFormat="1" ht="30" customHeight="1" x14ac:dyDescent="0.15">
      <c r="A18" s="375" t="s">
        <v>462</v>
      </c>
      <c r="B18" s="372">
        <v>80948</v>
      </c>
      <c r="C18" s="372">
        <v>2599</v>
      </c>
      <c r="D18" s="372">
        <v>2665</v>
      </c>
      <c r="E18" s="372">
        <v>3021</v>
      </c>
      <c r="F18" s="372">
        <v>3123</v>
      </c>
      <c r="G18" s="372">
        <v>4523</v>
      </c>
      <c r="H18" s="372">
        <v>4925</v>
      </c>
      <c r="I18" s="372">
        <v>4650</v>
      </c>
      <c r="J18" s="372">
        <v>4655</v>
      </c>
      <c r="K18" s="372">
        <v>4960</v>
      </c>
      <c r="L18" s="372">
        <v>6265</v>
      </c>
      <c r="M18" s="372">
        <v>5604</v>
      </c>
      <c r="N18" s="372">
        <v>4973</v>
      </c>
      <c r="O18" s="372">
        <v>4133</v>
      </c>
      <c r="P18" s="372">
        <v>4450</v>
      </c>
      <c r="Q18" s="372">
        <v>5409</v>
      </c>
      <c r="R18" s="372">
        <v>4582</v>
      </c>
      <c r="S18" s="372">
        <v>3544</v>
      </c>
      <c r="T18" s="372">
        <v>2341</v>
      </c>
      <c r="U18" s="372">
        <v>935</v>
      </c>
      <c r="V18" s="372">
        <v>231</v>
      </c>
      <c r="W18" s="372">
        <v>39</v>
      </c>
      <c r="X18" s="374">
        <v>3321</v>
      </c>
      <c r="Y18" s="373">
        <v>8285</v>
      </c>
      <c r="Z18" s="372">
        <v>47811</v>
      </c>
      <c r="AA18" s="372">
        <v>21531</v>
      </c>
      <c r="AB18" s="371">
        <v>11672</v>
      </c>
      <c r="AC18" s="370">
        <v>10.7</v>
      </c>
      <c r="AD18" s="369">
        <v>61.6</v>
      </c>
      <c r="AE18" s="369">
        <v>27.7</v>
      </c>
      <c r="AF18" s="369">
        <v>15</v>
      </c>
      <c r="AG18" s="361"/>
      <c r="AH18" s="361"/>
    </row>
    <row r="19" spans="1:34" s="360" customFormat="1" ht="30" customHeight="1" x14ac:dyDescent="0.15">
      <c r="A19" s="375" t="s">
        <v>461</v>
      </c>
      <c r="B19" s="372">
        <v>62083</v>
      </c>
      <c r="C19" s="372">
        <v>1836</v>
      </c>
      <c r="D19" s="372">
        <v>2095</v>
      </c>
      <c r="E19" s="372">
        <v>2366</v>
      </c>
      <c r="F19" s="372">
        <v>2723</v>
      </c>
      <c r="G19" s="372">
        <v>3045</v>
      </c>
      <c r="H19" s="372">
        <v>2892</v>
      </c>
      <c r="I19" s="372">
        <v>2944</v>
      </c>
      <c r="J19" s="372">
        <v>3148</v>
      </c>
      <c r="K19" s="372">
        <v>3666</v>
      </c>
      <c r="L19" s="372">
        <v>4949</v>
      </c>
      <c r="M19" s="372">
        <v>4484</v>
      </c>
      <c r="N19" s="372">
        <v>4003</v>
      </c>
      <c r="O19" s="372">
        <v>3559</v>
      </c>
      <c r="P19" s="372">
        <v>4275</v>
      </c>
      <c r="Q19" s="372">
        <v>5189</v>
      </c>
      <c r="R19" s="372">
        <v>4237</v>
      </c>
      <c r="S19" s="372">
        <v>3140</v>
      </c>
      <c r="T19" s="372">
        <v>1902</v>
      </c>
      <c r="U19" s="372">
        <v>823</v>
      </c>
      <c r="V19" s="372">
        <v>237</v>
      </c>
      <c r="W19" s="372">
        <v>23</v>
      </c>
      <c r="X19" s="374">
        <v>547</v>
      </c>
      <c r="Y19" s="373">
        <v>6297</v>
      </c>
      <c r="Z19" s="372">
        <v>35413</v>
      </c>
      <c r="AA19" s="372">
        <v>19826</v>
      </c>
      <c r="AB19" s="371">
        <v>10362</v>
      </c>
      <c r="AC19" s="370">
        <v>10.199999999999999</v>
      </c>
      <c r="AD19" s="369">
        <v>57.5</v>
      </c>
      <c r="AE19" s="369">
        <v>32.200000000000003</v>
      </c>
      <c r="AF19" s="369">
        <v>16.8</v>
      </c>
      <c r="AG19" s="361"/>
      <c r="AH19" s="361"/>
    </row>
    <row r="20" spans="1:34" s="360" customFormat="1" ht="30" customHeight="1" x14ac:dyDescent="0.15">
      <c r="A20" s="375" t="s">
        <v>460</v>
      </c>
      <c r="B20" s="372">
        <v>82148</v>
      </c>
      <c r="C20" s="372">
        <v>3693</v>
      </c>
      <c r="D20" s="372">
        <v>3817</v>
      </c>
      <c r="E20" s="372">
        <v>3476</v>
      </c>
      <c r="F20" s="372">
        <v>3329</v>
      </c>
      <c r="G20" s="372">
        <v>4103</v>
      </c>
      <c r="H20" s="372">
        <v>5114</v>
      </c>
      <c r="I20" s="372">
        <v>5537</v>
      </c>
      <c r="J20" s="372">
        <v>5998</v>
      </c>
      <c r="K20" s="372">
        <v>6413</v>
      </c>
      <c r="L20" s="372">
        <v>6410</v>
      </c>
      <c r="M20" s="372">
        <v>5751</v>
      </c>
      <c r="N20" s="372">
        <v>5025</v>
      </c>
      <c r="O20" s="372">
        <v>4015</v>
      </c>
      <c r="P20" s="372">
        <v>3757</v>
      </c>
      <c r="Q20" s="372">
        <v>3902</v>
      </c>
      <c r="R20" s="372">
        <v>2834</v>
      </c>
      <c r="S20" s="372">
        <v>2223</v>
      </c>
      <c r="T20" s="372">
        <v>1640</v>
      </c>
      <c r="U20" s="372">
        <v>763</v>
      </c>
      <c r="V20" s="372">
        <v>182</v>
      </c>
      <c r="W20" s="372">
        <v>23</v>
      </c>
      <c r="X20" s="374">
        <v>4143</v>
      </c>
      <c r="Y20" s="373">
        <v>10986</v>
      </c>
      <c r="Z20" s="372">
        <v>51695</v>
      </c>
      <c r="AA20" s="372">
        <v>15324</v>
      </c>
      <c r="AB20" s="371">
        <v>7665</v>
      </c>
      <c r="AC20" s="370">
        <v>14.1</v>
      </c>
      <c r="AD20" s="369">
        <v>66.3</v>
      </c>
      <c r="AE20" s="369">
        <v>19.600000000000001</v>
      </c>
      <c r="AF20" s="369">
        <v>9.8000000000000007</v>
      </c>
      <c r="AG20" s="361"/>
      <c r="AH20" s="361"/>
    </row>
    <row r="21" spans="1:34" s="360" customFormat="1" ht="30" customHeight="1" x14ac:dyDescent="0.15">
      <c r="A21" s="375" t="s">
        <v>459</v>
      </c>
      <c r="B21" s="372">
        <v>75504</v>
      </c>
      <c r="C21" s="372">
        <v>2269</v>
      </c>
      <c r="D21" s="372">
        <v>1675</v>
      </c>
      <c r="E21" s="372">
        <v>1271</v>
      </c>
      <c r="F21" s="372">
        <v>1740</v>
      </c>
      <c r="G21" s="372">
        <v>6934</v>
      </c>
      <c r="H21" s="372">
        <v>9949</v>
      </c>
      <c r="I21" s="372">
        <v>8458</v>
      </c>
      <c r="J21" s="372">
        <v>6633</v>
      </c>
      <c r="K21" s="372">
        <v>5194</v>
      </c>
      <c r="L21" s="372">
        <v>5017</v>
      </c>
      <c r="M21" s="372">
        <v>4118</v>
      </c>
      <c r="N21" s="372">
        <v>3463</v>
      </c>
      <c r="O21" s="372">
        <v>2912</v>
      </c>
      <c r="P21" s="372">
        <v>3134</v>
      </c>
      <c r="Q21" s="372">
        <v>3535</v>
      </c>
      <c r="R21" s="372">
        <v>2663</v>
      </c>
      <c r="S21" s="372">
        <v>1970</v>
      </c>
      <c r="T21" s="372">
        <v>1259</v>
      </c>
      <c r="U21" s="372">
        <v>503</v>
      </c>
      <c r="V21" s="372">
        <v>145</v>
      </c>
      <c r="W21" s="372">
        <v>13</v>
      </c>
      <c r="X21" s="374">
        <v>2649</v>
      </c>
      <c r="Y21" s="373">
        <v>5215</v>
      </c>
      <c r="Z21" s="372">
        <v>54418</v>
      </c>
      <c r="AA21" s="372">
        <v>13222</v>
      </c>
      <c r="AB21" s="371">
        <v>6553</v>
      </c>
      <c r="AC21" s="370">
        <v>7.2</v>
      </c>
      <c r="AD21" s="369">
        <v>74.7</v>
      </c>
      <c r="AE21" s="369">
        <v>18.100000000000001</v>
      </c>
      <c r="AF21" s="369">
        <v>9</v>
      </c>
      <c r="AG21" s="361"/>
      <c r="AH21" s="361"/>
    </row>
    <row r="22" spans="1:34" s="360" customFormat="1" ht="30" customHeight="1" x14ac:dyDescent="0.15">
      <c r="A22" s="375" t="s">
        <v>458</v>
      </c>
      <c r="B22" s="372">
        <v>95864</v>
      </c>
      <c r="C22" s="372">
        <v>3307</v>
      </c>
      <c r="D22" s="372">
        <v>3529</v>
      </c>
      <c r="E22" s="372">
        <v>4006</v>
      </c>
      <c r="F22" s="372">
        <v>4534</v>
      </c>
      <c r="G22" s="372">
        <v>5524</v>
      </c>
      <c r="H22" s="372">
        <v>6001</v>
      </c>
      <c r="I22" s="372">
        <v>5424</v>
      </c>
      <c r="J22" s="372">
        <v>5426</v>
      </c>
      <c r="K22" s="372">
        <v>6393</v>
      </c>
      <c r="L22" s="372">
        <v>8198</v>
      </c>
      <c r="M22" s="372">
        <v>7050</v>
      </c>
      <c r="N22" s="372">
        <v>5879</v>
      </c>
      <c r="O22" s="372">
        <v>4810</v>
      </c>
      <c r="P22" s="372">
        <v>5435</v>
      </c>
      <c r="Q22" s="372">
        <v>6432</v>
      </c>
      <c r="R22" s="372">
        <v>4989</v>
      </c>
      <c r="S22" s="372">
        <v>3866</v>
      </c>
      <c r="T22" s="372">
        <v>2368</v>
      </c>
      <c r="U22" s="372">
        <v>1032</v>
      </c>
      <c r="V22" s="372">
        <v>267</v>
      </c>
      <c r="W22" s="372">
        <v>40</v>
      </c>
      <c r="X22" s="374">
        <v>1354</v>
      </c>
      <c r="Y22" s="373">
        <v>10842</v>
      </c>
      <c r="Z22" s="372">
        <v>59239</v>
      </c>
      <c r="AA22" s="372">
        <v>24429</v>
      </c>
      <c r="AB22" s="371">
        <v>12562</v>
      </c>
      <c r="AC22" s="370">
        <v>11.5</v>
      </c>
      <c r="AD22" s="369">
        <v>62.7</v>
      </c>
      <c r="AE22" s="369">
        <v>25.8</v>
      </c>
      <c r="AF22" s="369">
        <v>13.3</v>
      </c>
      <c r="AG22" s="361"/>
      <c r="AH22" s="361"/>
    </row>
    <row r="23" spans="1:34" s="360" customFormat="1" ht="30" customHeight="1" x14ac:dyDescent="0.15">
      <c r="A23" s="375" t="s">
        <v>457</v>
      </c>
      <c r="B23" s="372">
        <v>183444</v>
      </c>
      <c r="C23" s="372">
        <v>6291</v>
      </c>
      <c r="D23" s="372">
        <v>5906</v>
      </c>
      <c r="E23" s="372">
        <v>5751</v>
      </c>
      <c r="F23" s="372">
        <v>6425</v>
      </c>
      <c r="G23" s="372">
        <v>11346</v>
      </c>
      <c r="H23" s="372">
        <v>15255</v>
      </c>
      <c r="I23" s="372">
        <v>13745</v>
      </c>
      <c r="J23" s="372">
        <v>13018</v>
      </c>
      <c r="K23" s="372">
        <v>12740</v>
      </c>
      <c r="L23" s="372">
        <v>14893</v>
      </c>
      <c r="M23" s="372">
        <v>12809</v>
      </c>
      <c r="N23" s="372">
        <v>10662</v>
      </c>
      <c r="O23" s="372">
        <v>8772</v>
      </c>
      <c r="P23" s="372">
        <v>9015</v>
      </c>
      <c r="Q23" s="372">
        <v>10832</v>
      </c>
      <c r="R23" s="372">
        <v>8322</v>
      </c>
      <c r="S23" s="372">
        <v>5975</v>
      </c>
      <c r="T23" s="372">
        <v>3964</v>
      </c>
      <c r="U23" s="372">
        <v>1665</v>
      </c>
      <c r="V23" s="372">
        <v>409</v>
      </c>
      <c r="W23" s="372">
        <v>89</v>
      </c>
      <c r="X23" s="374">
        <v>5560</v>
      </c>
      <c r="Y23" s="373">
        <v>17948</v>
      </c>
      <c r="Z23" s="372">
        <v>119665</v>
      </c>
      <c r="AA23" s="372">
        <v>40271</v>
      </c>
      <c r="AB23" s="371">
        <v>20424</v>
      </c>
      <c r="AC23" s="370">
        <v>10.1</v>
      </c>
      <c r="AD23" s="369">
        <v>67.3</v>
      </c>
      <c r="AE23" s="369">
        <v>22.6</v>
      </c>
      <c r="AF23" s="369">
        <v>11.5</v>
      </c>
      <c r="AG23" s="361"/>
      <c r="AH23" s="361"/>
    </row>
    <row r="24" spans="1:34" s="360" customFormat="1" ht="30" customHeight="1" x14ac:dyDescent="0.15">
      <c r="A24" s="375" t="s">
        <v>456</v>
      </c>
      <c r="B24" s="372">
        <v>177120</v>
      </c>
      <c r="C24" s="372">
        <v>5388</v>
      </c>
      <c r="D24" s="372">
        <v>5526</v>
      </c>
      <c r="E24" s="372">
        <v>5796</v>
      </c>
      <c r="F24" s="372">
        <v>6833</v>
      </c>
      <c r="G24" s="372">
        <v>12031</v>
      </c>
      <c r="H24" s="372">
        <v>13847</v>
      </c>
      <c r="I24" s="372">
        <v>11936</v>
      </c>
      <c r="J24" s="372">
        <v>11007</v>
      </c>
      <c r="K24" s="372">
        <v>11168</v>
      </c>
      <c r="L24" s="372">
        <v>13142</v>
      </c>
      <c r="M24" s="372">
        <v>11856</v>
      </c>
      <c r="N24" s="372">
        <v>10157</v>
      </c>
      <c r="O24" s="372">
        <v>8345</v>
      </c>
      <c r="P24" s="372">
        <v>9021</v>
      </c>
      <c r="Q24" s="372">
        <v>10740</v>
      </c>
      <c r="R24" s="372">
        <v>8877</v>
      </c>
      <c r="S24" s="372">
        <v>6865</v>
      </c>
      <c r="T24" s="372">
        <v>4326</v>
      </c>
      <c r="U24" s="372">
        <v>1920</v>
      </c>
      <c r="V24" s="372">
        <v>477</v>
      </c>
      <c r="W24" s="372">
        <v>92</v>
      </c>
      <c r="X24" s="374">
        <v>7770</v>
      </c>
      <c r="Y24" s="373">
        <v>16710</v>
      </c>
      <c r="Z24" s="372">
        <v>110322</v>
      </c>
      <c r="AA24" s="372">
        <v>42318</v>
      </c>
      <c r="AB24" s="371">
        <v>22557</v>
      </c>
      <c r="AC24" s="370">
        <v>9.9</v>
      </c>
      <c r="AD24" s="369">
        <v>65.099999999999994</v>
      </c>
      <c r="AE24" s="369">
        <v>25</v>
      </c>
      <c r="AF24" s="369">
        <v>13.3</v>
      </c>
      <c r="AG24" s="361"/>
      <c r="AH24" s="361"/>
    </row>
    <row r="25" spans="1:34" s="360" customFormat="1" ht="30" customHeight="1" x14ac:dyDescent="0.15">
      <c r="A25" s="375" t="s">
        <v>455</v>
      </c>
      <c r="B25" s="372">
        <v>84906</v>
      </c>
      <c r="C25" s="372">
        <v>2851</v>
      </c>
      <c r="D25" s="372">
        <v>2808</v>
      </c>
      <c r="E25" s="372">
        <v>2887</v>
      </c>
      <c r="F25" s="372">
        <v>3205</v>
      </c>
      <c r="G25" s="372">
        <v>4990</v>
      </c>
      <c r="H25" s="372">
        <v>6302</v>
      </c>
      <c r="I25" s="372">
        <v>5777</v>
      </c>
      <c r="J25" s="372">
        <v>5362</v>
      </c>
      <c r="K25" s="372">
        <v>5522</v>
      </c>
      <c r="L25" s="372">
        <v>6419</v>
      </c>
      <c r="M25" s="372">
        <v>5559</v>
      </c>
      <c r="N25" s="372">
        <v>4896</v>
      </c>
      <c r="O25" s="372">
        <v>4145</v>
      </c>
      <c r="P25" s="372">
        <v>4522</v>
      </c>
      <c r="Q25" s="372">
        <v>5185</v>
      </c>
      <c r="R25" s="372">
        <v>4012</v>
      </c>
      <c r="S25" s="372">
        <v>3285</v>
      </c>
      <c r="T25" s="372">
        <v>2331</v>
      </c>
      <c r="U25" s="372">
        <v>1019</v>
      </c>
      <c r="V25" s="372">
        <v>262</v>
      </c>
      <c r="W25" s="372">
        <v>55</v>
      </c>
      <c r="X25" s="374">
        <v>3512</v>
      </c>
      <c r="Y25" s="373">
        <v>8546</v>
      </c>
      <c r="Z25" s="372">
        <v>52177</v>
      </c>
      <c r="AA25" s="372">
        <v>20671</v>
      </c>
      <c r="AB25" s="371">
        <v>10964</v>
      </c>
      <c r="AC25" s="370">
        <v>10.5</v>
      </c>
      <c r="AD25" s="369">
        <v>64.099999999999994</v>
      </c>
      <c r="AE25" s="369">
        <v>25.4</v>
      </c>
      <c r="AF25" s="369">
        <v>13.5</v>
      </c>
      <c r="AG25" s="361"/>
      <c r="AH25" s="361"/>
    </row>
    <row r="26" spans="1:34" s="360" customFormat="1" ht="30" customHeight="1" x14ac:dyDescent="0.15">
      <c r="A26" s="375" t="s">
        <v>454</v>
      </c>
      <c r="B26" s="372">
        <v>127309</v>
      </c>
      <c r="C26" s="372">
        <v>3602</v>
      </c>
      <c r="D26" s="372">
        <v>3591</v>
      </c>
      <c r="E26" s="372">
        <v>3905</v>
      </c>
      <c r="F26" s="372">
        <v>4661</v>
      </c>
      <c r="G26" s="372">
        <v>7463</v>
      </c>
      <c r="H26" s="372">
        <v>7549</v>
      </c>
      <c r="I26" s="372">
        <v>6832</v>
      </c>
      <c r="J26" s="372">
        <v>6193</v>
      </c>
      <c r="K26" s="372">
        <v>6684</v>
      </c>
      <c r="L26" s="372">
        <v>8235</v>
      </c>
      <c r="M26" s="372">
        <v>8117</v>
      </c>
      <c r="N26" s="372">
        <v>7509</v>
      </c>
      <c r="O26" s="372">
        <v>6746</v>
      </c>
      <c r="P26" s="372">
        <v>7521</v>
      </c>
      <c r="Q26" s="372">
        <v>8922</v>
      </c>
      <c r="R26" s="372">
        <v>7733</v>
      </c>
      <c r="S26" s="372">
        <v>6284</v>
      </c>
      <c r="T26" s="372">
        <v>4271</v>
      </c>
      <c r="U26" s="372">
        <v>1845</v>
      </c>
      <c r="V26" s="372">
        <v>506</v>
      </c>
      <c r="W26" s="372">
        <v>126</v>
      </c>
      <c r="X26" s="374">
        <v>9014</v>
      </c>
      <c r="Y26" s="373">
        <v>11098</v>
      </c>
      <c r="Z26" s="372">
        <v>69989</v>
      </c>
      <c r="AA26" s="372">
        <v>37208</v>
      </c>
      <c r="AB26" s="371">
        <v>20765</v>
      </c>
      <c r="AC26" s="370">
        <v>9.4</v>
      </c>
      <c r="AD26" s="369">
        <v>59.2</v>
      </c>
      <c r="AE26" s="369">
        <v>31.5</v>
      </c>
      <c r="AF26" s="369">
        <v>17.600000000000001</v>
      </c>
      <c r="AG26" s="361"/>
      <c r="AH26" s="361"/>
    </row>
    <row r="27" spans="1:34" s="360" customFormat="1" ht="30" customHeight="1" x14ac:dyDescent="0.15">
      <c r="A27" s="375" t="s">
        <v>453</v>
      </c>
      <c r="B27" s="372">
        <v>89670</v>
      </c>
      <c r="C27" s="372">
        <v>3046</v>
      </c>
      <c r="D27" s="372">
        <v>3087</v>
      </c>
      <c r="E27" s="372">
        <v>3157</v>
      </c>
      <c r="F27" s="372">
        <v>3560</v>
      </c>
      <c r="G27" s="372">
        <v>4724</v>
      </c>
      <c r="H27" s="372">
        <v>4871</v>
      </c>
      <c r="I27" s="372">
        <v>5032</v>
      </c>
      <c r="J27" s="372">
        <v>5233</v>
      </c>
      <c r="K27" s="372">
        <v>5586</v>
      </c>
      <c r="L27" s="372">
        <v>6806</v>
      </c>
      <c r="M27" s="372">
        <v>6180</v>
      </c>
      <c r="N27" s="372">
        <v>5606</v>
      </c>
      <c r="O27" s="372">
        <v>4870</v>
      </c>
      <c r="P27" s="372">
        <v>5287</v>
      </c>
      <c r="Q27" s="372">
        <v>6636</v>
      </c>
      <c r="R27" s="372">
        <v>5405</v>
      </c>
      <c r="S27" s="372">
        <v>4323</v>
      </c>
      <c r="T27" s="372">
        <v>3136</v>
      </c>
      <c r="U27" s="372">
        <v>1386</v>
      </c>
      <c r="V27" s="372">
        <v>380</v>
      </c>
      <c r="W27" s="372">
        <v>68</v>
      </c>
      <c r="X27" s="374">
        <v>1291</v>
      </c>
      <c r="Y27" s="373">
        <v>9290</v>
      </c>
      <c r="Z27" s="372">
        <v>52468</v>
      </c>
      <c r="AA27" s="372">
        <v>26621</v>
      </c>
      <c r="AB27" s="371">
        <v>14698</v>
      </c>
      <c r="AC27" s="370">
        <v>10.5</v>
      </c>
      <c r="AD27" s="369">
        <v>59.4</v>
      </c>
      <c r="AE27" s="369">
        <v>30.1</v>
      </c>
      <c r="AF27" s="369">
        <v>16.600000000000001</v>
      </c>
      <c r="AG27" s="361"/>
      <c r="AH27" s="361"/>
    </row>
    <row r="28" spans="1:34" s="360" customFormat="1" ht="30" customHeight="1" x14ac:dyDescent="0.15">
      <c r="A28" s="375" t="s">
        <v>452</v>
      </c>
      <c r="B28" s="372">
        <v>169043</v>
      </c>
      <c r="C28" s="372">
        <v>6707</v>
      </c>
      <c r="D28" s="372">
        <v>6623</v>
      </c>
      <c r="E28" s="372">
        <v>7031</v>
      </c>
      <c r="F28" s="372">
        <v>7077</v>
      </c>
      <c r="G28" s="372">
        <v>8252</v>
      </c>
      <c r="H28" s="372">
        <v>9522</v>
      </c>
      <c r="I28" s="372">
        <v>10234</v>
      </c>
      <c r="J28" s="372">
        <v>10908</v>
      </c>
      <c r="K28" s="372">
        <v>12096</v>
      </c>
      <c r="L28" s="372">
        <v>14612</v>
      </c>
      <c r="M28" s="372">
        <v>12514</v>
      </c>
      <c r="N28" s="372">
        <v>10324</v>
      </c>
      <c r="O28" s="372">
        <v>8476</v>
      </c>
      <c r="P28" s="372">
        <v>9120</v>
      </c>
      <c r="Q28" s="372">
        <v>11076</v>
      </c>
      <c r="R28" s="372">
        <v>8922</v>
      </c>
      <c r="S28" s="372">
        <v>6724</v>
      </c>
      <c r="T28" s="372">
        <v>4499</v>
      </c>
      <c r="U28" s="372">
        <v>1790</v>
      </c>
      <c r="V28" s="372">
        <v>420</v>
      </c>
      <c r="W28" s="372">
        <v>62</v>
      </c>
      <c r="X28" s="374">
        <v>2054</v>
      </c>
      <c r="Y28" s="373">
        <v>20361</v>
      </c>
      <c r="Z28" s="372">
        <v>104015</v>
      </c>
      <c r="AA28" s="372">
        <v>42613</v>
      </c>
      <c r="AB28" s="371">
        <v>22417</v>
      </c>
      <c r="AC28" s="370">
        <v>12.2</v>
      </c>
      <c r="AD28" s="369">
        <v>62.3</v>
      </c>
      <c r="AE28" s="369">
        <v>25.5</v>
      </c>
      <c r="AF28" s="369">
        <v>13.4</v>
      </c>
      <c r="AG28" s="361"/>
      <c r="AH28" s="361"/>
    </row>
    <row r="29" spans="1:34" s="360" customFormat="1" ht="30" customHeight="1" x14ac:dyDescent="0.15">
      <c r="A29" s="375" t="s">
        <v>451</v>
      </c>
      <c r="B29" s="372">
        <v>112691</v>
      </c>
      <c r="C29" s="372">
        <v>5123</v>
      </c>
      <c r="D29" s="372">
        <v>5655</v>
      </c>
      <c r="E29" s="372">
        <v>5766</v>
      </c>
      <c r="F29" s="372">
        <v>5684</v>
      </c>
      <c r="G29" s="372">
        <v>5414</v>
      </c>
      <c r="H29" s="372">
        <v>5668</v>
      </c>
      <c r="I29" s="372">
        <v>6616</v>
      </c>
      <c r="J29" s="372">
        <v>6983</v>
      </c>
      <c r="K29" s="372">
        <v>8266</v>
      </c>
      <c r="L29" s="372">
        <v>9779</v>
      </c>
      <c r="M29" s="372">
        <v>8586</v>
      </c>
      <c r="N29" s="372">
        <v>6852</v>
      </c>
      <c r="O29" s="372">
        <v>5216</v>
      </c>
      <c r="P29" s="372">
        <v>5200</v>
      </c>
      <c r="Q29" s="372">
        <v>6203</v>
      </c>
      <c r="R29" s="372">
        <v>5389</v>
      </c>
      <c r="S29" s="372">
        <v>4481</v>
      </c>
      <c r="T29" s="372">
        <v>2717</v>
      </c>
      <c r="U29" s="372">
        <v>1094</v>
      </c>
      <c r="V29" s="372">
        <v>265</v>
      </c>
      <c r="W29" s="372">
        <v>48</v>
      </c>
      <c r="X29" s="374">
        <v>1686</v>
      </c>
      <c r="Y29" s="373">
        <v>16544</v>
      </c>
      <c r="Z29" s="372">
        <v>69064</v>
      </c>
      <c r="AA29" s="372">
        <v>25397</v>
      </c>
      <c r="AB29" s="371">
        <v>13994</v>
      </c>
      <c r="AC29" s="370">
        <v>14.9</v>
      </c>
      <c r="AD29" s="369">
        <v>62.2</v>
      </c>
      <c r="AE29" s="369">
        <v>22.9</v>
      </c>
      <c r="AF29" s="369">
        <v>12.6</v>
      </c>
      <c r="AG29" s="361"/>
      <c r="AH29" s="361"/>
    </row>
    <row r="30" spans="1:34" s="360" customFormat="1" ht="30" customHeight="1" x14ac:dyDescent="0.15">
      <c r="A30" s="375" t="s">
        <v>450</v>
      </c>
      <c r="B30" s="372">
        <v>110995</v>
      </c>
      <c r="C30" s="372">
        <v>4473</v>
      </c>
      <c r="D30" s="372">
        <v>4945</v>
      </c>
      <c r="E30" s="372">
        <v>4638</v>
      </c>
      <c r="F30" s="372">
        <v>4826</v>
      </c>
      <c r="G30" s="372">
        <v>5452</v>
      </c>
      <c r="H30" s="372">
        <v>5677</v>
      </c>
      <c r="I30" s="372">
        <v>6012</v>
      </c>
      <c r="J30" s="372">
        <v>6780</v>
      </c>
      <c r="K30" s="372">
        <v>7588</v>
      </c>
      <c r="L30" s="372">
        <v>8712</v>
      </c>
      <c r="M30" s="372">
        <v>7765</v>
      </c>
      <c r="N30" s="372">
        <v>7130</v>
      </c>
      <c r="O30" s="372">
        <v>6008</v>
      </c>
      <c r="P30" s="372">
        <v>5868</v>
      </c>
      <c r="Q30" s="372">
        <v>6807</v>
      </c>
      <c r="R30" s="372">
        <v>5299</v>
      </c>
      <c r="S30" s="372">
        <v>4296</v>
      </c>
      <c r="T30" s="372">
        <v>3313</v>
      </c>
      <c r="U30" s="372">
        <v>1582</v>
      </c>
      <c r="V30" s="372">
        <v>385</v>
      </c>
      <c r="W30" s="372">
        <v>69</v>
      </c>
      <c r="X30" s="374">
        <v>3370</v>
      </c>
      <c r="Y30" s="373">
        <v>14056</v>
      </c>
      <c r="Z30" s="372">
        <v>65950</v>
      </c>
      <c r="AA30" s="372">
        <v>27619</v>
      </c>
      <c r="AB30" s="371">
        <v>14944</v>
      </c>
      <c r="AC30" s="370">
        <v>13.1</v>
      </c>
      <c r="AD30" s="369">
        <v>61.3</v>
      </c>
      <c r="AE30" s="369">
        <v>25.7</v>
      </c>
      <c r="AF30" s="369">
        <v>13.9</v>
      </c>
      <c r="AG30" s="361"/>
      <c r="AH30" s="361"/>
    </row>
    <row r="31" spans="1:34" s="360" customFormat="1" ht="30" customHeight="1" x14ac:dyDescent="0.15">
      <c r="A31" s="375" t="s">
        <v>449</v>
      </c>
      <c r="B31" s="372">
        <v>120072</v>
      </c>
      <c r="C31" s="372">
        <v>3728</v>
      </c>
      <c r="D31" s="372">
        <v>4176</v>
      </c>
      <c r="E31" s="372">
        <v>4635</v>
      </c>
      <c r="F31" s="372">
        <v>4676</v>
      </c>
      <c r="G31" s="372">
        <v>5632</v>
      </c>
      <c r="H31" s="372">
        <v>5551</v>
      </c>
      <c r="I31" s="372">
        <v>5802</v>
      </c>
      <c r="J31" s="372">
        <v>6490</v>
      </c>
      <c r="K31" s="372">
        <v>7422</v>
      </c>
      <c r="L31" s="372">
        <v>9090</v>
      </c>
      <c r="M31" s="372">
        <v>8664</v>
      </c>
      <c r="N31" s="372">
        <v>7765</v>
      </c>
      <c r="O31" s="372">
        <v>7028</v>
      </c>
      <c r="P31" s="372">
        <v>8178</v>
      </c>
      <c r="Q31" s="372">
        <v>9977</v>
      </c>
      <c r="R31" s="372">
        <v>7526</v>
      </c>
      <c r="S31" s="372">
        <v>5549</v>
      </c>
      <c r="T31" s="372">
        <v>3409</v>
      </c>
      <c r="U31" s="372">
        <v>1454</v>
      </c>
      <c r="V31" s="372">
        <v>348</v>
      </c>
      <c r="W31" s="372">
        <v>68</v>
      </c>
      <c r="X31" s="374">
        <v>2904</v>
      </c>
      <c r="Y31" s="373">
        <v>12539</v>
      </c>
      <c r="Z31" s="372">
        <v>68120</v>
      </c>
      <c r="AA31" s="372">
        <v>36509</v>
      </c>
      <c r="AB31" s="371">
        <v>18354</v>
      </c>
      <c r="AC31" s="370">
        <v>10.7</v>
      </c>
      <c r="AD31" s="369">
        <v>58.1</v>
      </c>
      <c r="AE31" s="369">
        <v>31.2</v>
      </c>
      <c r="AF31" s="369">
        <v>15.7</v>
      </c>
      <c r="AG31" s="361"/>
      <c r="AH31" s="361"/>
    </row>
    <row r="32" spans="1:34" s="360" customFormat="1" ht="30" customHeight="1" x14ac:dyDescent="0.15">
      <c r="A32" s="375" t="s">
        <v>448</v>
      </c>
      <c r="B32" s="372">
        <v>153056</v>
      </c>
      <c r="C32" s="372">
        <v>5315</v>
      </c>
      <c r="D32" s="372">
        <v>5449</v>
      </c>
      <c r="E32" s="372">
        <v>5699</v>
      </c>
      <c r="F32" s="372">
        <v>6248</v>
      </c>
      <c r="G32" s="372">
        <v>7947</v>
      </c>
      <c r="H32" s="372">
        <v>8297</v>
      </c>
      <c r="I32" s="372">
        <v>8108</v>
      </c>
      <c r="J32" s="372">
        <v>8474</v>
      </c>
      <c r="K32" s="372">
        <v>9387</v>
      </c>
      <c r="L32" s="372">
        <v>11497</v>
      </c>
      <c r="M32" s="372">
        <v>11099</v>
      </c>
      <c r="N32" s="372">
        <v>9976</v>
      </c>
      <c r="O32" s="372">
        <v>7877</v>
      </c>
      <c r="P32" s="372">
        <v>8337</v>
      </c>
      <c r="Q32" s="372">
        <v>10239</v>
      </c>
      <c r="R32" s="372">
        <v>8457</v>
      </c>
      <c r="S32" s="372">
        <v>6991</v>
      </c>
      <c r="T32" s="372">
        <v>4894</v>
      </c>
      <c r="U32" s="372">
        <v>2217</v>
      </c>
      <c r="V32" s="372">
        <v>601</v>
      </c>
      <c r="W32" s="372">
        <v>108</v>
      </c>
      <c r="X32" s="374">
        <v>5839</v>
      </c>
      <c r="Y32" s="373">
        <v>16463</v>
      </c>
      <c r="Z32" s="372">
        <v>88910</v>
      </c>
      <c r="AA32" s="372">
        <v>41844</v>
      </c>
      <c r="AB32" s="371">
        <v>23268</v>
      </c>
      <c r="AC32" s="370">
        <v>11.2</v>
      </c>
      <c r="AD32" s="369">
        <v>60.4</v>
      </c>
      <c r="AE32" s="369">
        <v>28.4</v>
      </c>
      <c r="AF32" s="369">
        <v>15.8</v>
      </c>
      <c r="AG32" s="361"/>
      <c r="AH32" s="361"/>
    </row>
    <row r="33" spans="1:34" s="360" customFormat="1" ht="30" customHeight="1" x14ac:dyDescent="0.15">
      <c r="A33" s="375" t="s">
        <v>447</v>
      </c>
      <c r="B33" s="372">
        <v>127849</v>
      </c>
      <c r="C33" s="372">
        <v>4592</v>
      </c>
      <c r="D33" s="372">
        <v>4724</v>
      </c>
      <c r="E33" s="372">
        <v>4772</v>
      </c>
      <c r="F33" s="372">
        <v>5379</v>
      </c>
      <c r="G33" s="372">
        <v>6556</v>
      </c>
      <c r="H33" s="372">
        <v>6777</v>
      </c>
      <c r="I33" s="372">
        <v>6837</v>
      </c>
      <c r="J33" s="372">
        <v>6944</v>
      </c>
      <c r="K33" s="372">
        <v>7681</v>
      </c>
      <c r="L33" s="372">
        <v>9543</v>
      </c>
      <c r="M33" s="372">
        <v>9132</v>
      </c>
      <c r="N33" s="372">
        <v>8200</v>
      </c>
      <c r="O33" s="372">
        <v>6857</v>
      </c>
      <c r="P33" s="372">
        <v>7054</v>
      </c>
      <c r="Q33" s="372">
        <v>8875</v>
      </c>
      <c r="R33" s="372">
        <v>7577</v>
      </c>
      <c r="S33" s="372">
        <v>6083</v>
      </c>
      <c r="T33" s="372">
        <v>4317</v>
      </c>
      <c r="U33" s="372">
        <v>2002</v>
      </c>
      <c r="V33" s="372">
        <v>507</v>
      </c>
      <c r="W33" s="372">
        <v>76</v>
      </c>
      <c r="X33" s="374">
        <v>3364</v>
      </c>
      <c r="Y33" s="373">
        <v>14088</v>
      </c>
      <c r="Z33" s="372">
        <v>73906</v>
      </c>
      <c r="AA33" s="372">
        <v>36491</v>
      </c>
      <c r="AB33" s="371">
        <v>20562</v>
      </c>
      <c r="AC33" s="370">
        <v>11.3</v>
      </c>
      <c r="AD33" s="369">
        <v>59.4</v>
      </c>
      <c r="AE33" s="369">
        <v>29.3</v>
      </c>
      <c r="AF33" s="369">
        <v>16.5</v>
      </c>
      <c r="AG33" s="361"/>
      <c r="AH33" s="361"/>
    </row>
    <row r="34" spans="1:34" s="360" customFormat="1" ht="30" customHeight="1" x14ac:dyDescent="0.15">
      <c r="A34" s="375" t="s">
        <v>446</v>
      </c>
      <c r="B34" s="372">
        <v>192152</v>
      </c>
      <c r="C34" s="372">
        <v>6304</v>
      </c>
      <c r="D34" s="372">
        <v>6941</v>
      </c>
      <c r="E34" s="372">
        <v>7787</v>
      </c>
      <c r="F34" s="372">
        <v>8905</v>
      </c>
      <c r="G34" s="372">
        <v>10104</v>
      </c>
      <c r="H34" s="372">
        <v>9876</v>
      </c>
      <c r="I34" s="372">
        <v>9221</v>
      </c>
      <c r="J34" s="372">
        <v>9437</v>
      </c>
      <c r="K34" s="372">
        <v>10806</v>
      </c>
      <c r="L34" s="372">
        <v>15383</v>
      </c>
      <c r="M34" s="372">
        <v>15237</v>
      </c>
      <c r="N34" s="372">
        <v>13085</v>
      </c>
      <c r="O34" s="372">
        <v>9564</v>
      </c>
      <c r="P34" s="372">
        <v>9913</v>
      </c>
      <c r="Q34" s="372">
        <v>13055</v>
      </c>
      <c r="R34" s="372">
        <v>12064</v>
      </c>
      <c r="S34" s="372">
        <v>9893</v>
      </c>
      <c r="T34" s="372">
        <v>5849</v>
      </c>
      <c r="U34" s="372">
        <v>2125</v>
      </c>
      <c r="V34" s="372">
        <v>464</v>
      </c>
      <c r="W34" s="372">
        <v>77</v>
      </c>
      <c r="X34" s="374">
        <v>6062</v>
      </c>
      <c r="Y34" s="373">
        <v>21032</v>
      </c>
      <c r="Z34" s="372">
        <v>111618</v>
      </c>
      <c r="AA34" s="372">
        <v>53440</v>
      </c>
      <c r="AB34" s="371">
        <v>30472</v>
      </c>
      <c r="AC34" s="370">
        <v>11.3</v>
      </c>
      <c r="AD34" s="369">
        <v>60</v>
      </c>
      <c r="AE34" s="369">
        <v>28.7</v>
      </c>
      <c r="AF34" s="369">
        <v>16.399999999999999</v>
      </c>
      <c r="AG34" s="361"/>
      <c r="AH34" s="361"/>
    </row>
    <row r="35" spans="1:34" s="360" customFormat="1" ht="30" customHeight="1" x14ac:dyDescent="0.15">
      <c r="A35" s="368" t="s">
        <v>445</v>
      </c>
      <c r="B35" s="365">
        <v>106111</v>
      </c>
      <c r="C35" s="365">
        <v>2003</v>
      </c>
      <c r="D35" s="365">
        <v>2312</v>
      </c>
      <c r="E35" s="365">
        <v>2588</v>
      </c>
      <c r="F35" s="365">
        <v>2881</v>
      </c>
      <c r="G35" s="365">
        <v>5013</v>
      </c>
      <c r="H35" s="365">
        <v>4862</v>
      </c>
      <c r="I35" s="365">
        <v>4284</v>
      </c>
      <c r="J35" s="365">
        <v>4408</v>
      </c>
      <c r="K35" s="365">
        <v>5012</v>
      </c>
      <c r="L35" s="365">
        <v>6864</v>
      </c>
      <c r="M35" s="365">
        <v>6881</v>
      </c>
      <c r="N35" s="365">
        <v>6641</v>
      </c>
      <c r="O35" s="365">
        <v>6350</v>
      </c>
      <c r="P35" s="365">
        <v>8279</v>
      </c>
      <c r="Q35" s="365">
        <v>10362</v>
      </c>
      <c r="R35" s="365">
        <v>8266</v>
      </c>
      <c r="S35" s="365">
        <v>6233</v>
      </c>
      <c r="T35" s="365">
        <v>3833</v>
      </c>
      <c r="U35" s="365">
        <v>1408</v>
      </c>
      <c r="V35" s="365">
        <v>340</v>
      </c>
      <c r="W35" s="365">
        <v>50</v>
      </c>
      <c r="X35" s="367">
        <v>7241</v>
      </c>
      <c r="Y35" s="366">
        <v>6903</v>
      </c>
      <c r="Z35" s="365">
        <v>53196</v>
      </c>
      <c r="AA35" s="365">
        <v>38771</v>
      </c>
      <c r="AB35" s="364">
        <v>20130</v>
      </c>
      <c r="AC35" s="363">
        <v>7</v>
      </c>
      <c r="AD35" s="362">
        <v>53.8</v>
      </c>
      <c r="AE35" s="362">
        <v>39.200000000000003</v>
      </c>
      <c r="AF35" s="362">
        <v>20.399999999999999</v>
      </c>
      <c r="AG35" s="361"/>
      <c r="AH35" s="361"/>
    </row>
    <row r="36" spans="1:34" x14ac:dyDescent="0.15">
      <c r="A36" s="360" t="s">
        <v>444</v>
      </c>
    </row>
    <row r="37" spans="1:34" x14ac:dyDescent="0.15">
      <c r="A37" s="360" t="s">
        <v>16</v>
      </c>
    </row>
  </sheetData>
  <mergeCells count="31">
    <mergeCell ref="A1:B1"/>
    <mergeCell ref="N8:N10"/>
    <mergeCell ref="O8:O10"/>
    <mergeCell ref="P8:P10"/>
    <mergeCell ref="Q8:Q10"/>
    <mergeCell ref="F8:F10"/>
    <mergeCell ref="A8:A10"/>
    <mergeCell ref="B8:B10"/>
    <mergeCell ref="C8:C10"/>
    <mergeCell ref="D8:D10"/>
    <mergeCell ref="E8:E10"/>
    <mergeCell ref="R8:R10"/>
    <mergeCell ref="G8:G10"/>
    <mergeCell ref="H8:H10"/>
    <mergeCell ref="I8:I10"/>
    <mergeCell ref="J8:J10"/>
    <mergeCell ref="K8:K10"/>
    <mergeCell ref="L8:L10"/>
    <mergeCell ref="M8:M10"/>
    <mergeCell ref="AE9:AE10"/>
    <mergeCell ref="S8:S10"/>
    <mergeCell ref="T8:T10"/>
    <mergeCell ref="U8:U10"/>
    <mergeCell ref="V8:V10"/>
    <mergeCell ref="W8:W10"/>
    <mergeCell ref="X8:X10"/>
    <mergeCell ref="Y9:Y10"/>
    <mergeCell ref="Z9:Z10"/>
    <mergeCell ref="AA9:AA10"/>
    <mergeCell ref="AC9:AC10"/>
    <mergeCell ref="AD9:AD10"/>
  </mergeCells>
  <phoneticPr fontId="2"/>
  <hyperlinks>
    <hyperlink ref="A1:B1" location="目次!A1" display="＜目次に戻る"/>
  </hyperlinks>
  <printOptions horizontalCentered="1"/>
  <pageMargins left="0.51181102362204722" right="0.51181102362204722" top="0.55118110236220474" bottom="0.55118110236220474"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85" zoomScaleNormal="85" workbookViewId="0">
      <pane xSplit="2" ySplit="11" topLeftCell="C12" activePane="bottomRight" state="frozen"/>
      <selection sqref="A1:B1"/>
      <selection pane="topRight" sqref="A1:B1"/>
      <selection pane="bottomLeft" sqref="A1:B1"/>
      <selection pane="bottomRight" sqref="A1:B1"/>
    </sheetView>
  </sheetViews>
  <sheetFormatPr defaultRowHeight="18" customHeight="1" x14ac:dyDescent="0.15"/>
  <cols>
    <col min="1" max="1" width="3.625" style="6" customWidth="1"/>
    <col min="2" max="2" width="11.625" style="6" customWidth="1"/>
    <col min="3" max="3" width="10.625" style="6" customWidth="1"/>
    <col min="4" max="9" width="7.625" style="6" customWidth="1"/>
    <col min="10" max="10" width="7.625" style="6" bestFit="1" customWidth="1"/>
    <col min="11" max="12" width="11.625" style="6" customWidth="1"/>
    <col min="13" max="14" width="12.5" style="6" customWidth="1"/>
    <col min="15" max="15" width="7.625" style="6" customWidth="1"/>
    <col min="16" max="16384" width="9" style="6"/>
  </cols>
  <sheetData>
    <row r="1" spans="1:15" s="168" customFormat="1" ht="18" customHeight="1" x14ac:dyDescent="0.15">
      <c r="A1" s="731" t="s">
        <v>594</v>
      </c>
      <c r="B1" s="732"/>
    </row>
    <row r="2" spans="1:15" ht="17.25" x14ac:dyDescent="0.15">
      <c r="A2" s="788" t="s">
        <v>178</v>
      </c>
      <c r="B2" s="788"/>
      <c r="C2" s="791"/>
      <c r="D2" s="791"/>
      <c r="E2" s="791"/>
      <c r="F2" s="791"/>
      <c r="G2" s="791"/>
      <c r="H2" s="791"/>
      <c r="I2" s="791"/>
      <c r="J2" s="791"/>
      <c r="K2" s="791"/>
      <c r="L2" s="791"/>
      <c r="M2" s="791"/>
      <c r="N2" s="791"/>
    </row>
    <row r="3" spans="1:15" ht="20.25" customHeight="1" x14ac:dyDescent="0.15">
      <c r="A3" s="410" t="s">
        <v>509</v>
      </c>
      <c r="B3" s="410"/>
      <c r="C3" s="410"/>
      <c r="D3" s="410"/>
      <c r="E3" s="410"/>
      <c r="F3" s="410"/>
      <c r="G3" s="410"/>
      <c r="H3" s="410"/>
      <c r="I3" s="410"/>
      <c r="J3" s="410"/>
      <c r="K3" s="410"/>
      <c r="L3" s="410"/>
      <c r="M3" s="410"/>
      <c r="N3" s="410"/>
      <c r="O3" s="410"/>
    </row>
    <row r="4" spans="1:15" ht="9.9499999999999993" customHeight="1" x14ac:dyDescent="0.15">
      <c r="A4" s="757"/>
      <c r="B4" s="757"/>
      <c r="C4" s="781"/>
      <c r="D4" s="781"/>
      <c r="E4" s="781"/>
      <c r="F4" s="781"/>
      <c r="G4" s="781"/>
      <c r="H4" s="781"/>
      <c r="I4" s="781"/>
      <c r="J4" s="781"/>
      <c r="K4" s="781"/>
      <c r="L4" s="781"/>
      <c r="M4" s="781"/>
      <c r="N4" s="781"/>
    </row>
    <row r="5" spans="1:15" s="7" customFormat="1" ht="12.75" customHeight="1" x14ac:dyDescent="0.15">
      <c r="A5" s="757"/>
      <c r="B5" s="757"/>
      <c r="C5" s="780" t="s">
        <v>508</v>
      </c>
      <c r="D5" s="780"/>
      <c r="E5" s="780"/>
      <c r="F5" s="780"/>
      <c r="G5" s="780"/>
      <c r="H5" s="780"/>
      <c r="I5" s="780"/>
      <c r="J5" s="780"/>
      <c r="K5" s="780"/>
      <c r="L5" s="780"/>
      <c r="M5" s="780"/>
      <c r="N5" s="780"/>
      <c r="O5" s="724"/>
    </row>
    <row r="6" spans="1:15" s="7" customFormat="1" ht="12.75" customHeight="1" x14ac:dyDescent="0.15">
      <c r="A6" s="757"/>
      <c r="B6" s="757"/>
      <c r="C6" s="780" t="s">
        <v>507</v>
      </c>
      <c r="D6" s="780"/>
      <c r="E6" s="780"/>
      <c r="F6" s="780"/>
      <c r="G6" s="780"/>
      <c r="H6" s="780"/>
      <c r="I6" s="780"/>
      <c r="J6" s="780"/>
      <c r="K6" s="780"/>
      <c r="L6" s="780"/>
      <c r="M6" s="780"/>
      <c r="N6" s="780"/>
      <c r="O6" s="724"/>
    </row>
    <row r="7" spans="1:15" s="7" customFormat="1" ht="12.75" customHeight="1" x14ac:dyDescent="0.15">
      <c r="A7" s="759"/>
      <c r="B7" s="759"/>
      <c r="C7" s="780" t="s">
        <v>506</v>
      </c>
      <c r="D7" s="780"/>
      <c r="E7" s="780"/>
      <c r="F7" s="780"/>
      <c r="G7" s="780"/>
      <c r="H7" s="780"/>
      <c r="I7" s="780"/>
      <c r="J7" s="780"/>
      <c r="K7" s="780"/>
      <c r="L7" s="780"/>
      <c r="M7" s="780"/>
      <c r="N7" s="780"/>
      <c r="O7" s="724"/>
    </row>
    <row r="8" spans="1:15" s="7" customFormat="1" ht="12" customHeight="1" thickBot="1" x14ac:dyDescent="0.2">
      <c r="A8" s="757"/>
      <c r="B8" s="757"/>
      <c r="C8" s="781"/>
      <c r="D8" s="781"/>
      <c r="E8" s="781"/>
      <c r="F8" s="781"/>
      <c r="G8" s="781"/>
      <c r="H8" s="781"/>
      <c r="I8" s="781"/>
      <c r="J8" s="781"/>
      <c r="K8" s="781"/>
      <c r="L8" s="781"/>
      <c r="M8" s="781"/>
      <c r="N8" s="781"/>
    </row>
    <row r="9" spans="1:15" ht="33.75" customHeight="1" thickTop="1" x14ac:dyDescent="0.15">
      <c r="A9" s="782" t="s">
        <v>179</v>
      </c>
      <c r="B9" s="783"/>
      <c r="C9" s="789" t="s">
        <v>505</v>
      </c>
      <c r="D9" s="782"/>
      <c r="E9" s="782"/>
      <c r="F9" s="782"/>
      <c r="G9" s="782"/>
      <c r="H9" s="782"/>
      <c r="I9" s="782"/>
      <c r="J9" s="783"/>
      <c r="K9" s="794" t="s">
        <v>504</v>
      </c>
      <c r="L9" s="794" t="s">
        <v>503</v>
      </c>
      <c r="M9" s="794" t="s">
        <v>502</v>
      </c>
      <c r="N9" s="794" t="s">
        <v>501</v>
      </c>
      <c r="O9" s="789" t="s">
        <v>179</v>
      </c>
    </row>
    <row r="10" spans="1:15" ht="13.5" x14ac:dyDescent="0.15">
      <c r="A10" s="784"/>
      <c r="B10" s="785"/>
      <c r="C10" s="786" t="s">
        <v>34</v>
      </c>
      <c r="D10" s="790" t="s">
        <v>180</v>
      </c>
      <c r="E10" s="784"/>
      <c r="F10" s="784"/>
      <c r="G10" s="784"/>
      <c r="H10" s="784"/>
      <c r="I10" s="784"/>
      <c r="J10" s="785"/>
      <c r="K10" s="795"/>
      <c r="L10" s="795"/>
      <c r="M10" s="795"/>
      <c r="N10" s="795"/>
      <c r="O10" s="790"/>
    </row>
    <row r="11" spans="1:15" ht="23.25" customHeight="1" x14ac:dyDescent="0.15">
      <c r="A11" s="784"/>
      <c r="B11" s="785"/>
      <c r="C11" s="787"/>
      <c r="D11" s="409" t="s">
        <v>181</v>
      </c>
      <c r="E11" s="408" t="s">
        <v>182</v>
      </c>
      <c r="F11" s="408" t="s">
        <v>183</v>
      </c>
      <c r="G11" s="408" t="s">
        <v>184</v>
      </c>
      <c r="H11" s="408" t="s">
        <v>185</v>
      </c>
      <c r="I11" s="408" t="s">
        <v>186</v>
      </c>
      <c r="J11" s="407" t="s">
        <v>187</v>
      </c>
      <c r="K11" s="796"/>
      <c r="L11" s="796"/>
      <c r="M11" s="796"/>
      <c r="N11" s="796"/>
      <c r="O11" s="790"/>
    </row>
    <row r="12" spans="1:15" s="29" customFormat="1" ht="20.25" customHeight="1" x14ac:dyDescent="0.15">
      <c r="A12" s="792" t="s">
        <v>188</v>
      </c>
      <c r="B12" s="793"/>
      <c r="C12" s="24">
        <v>1464615</v>
      </c>
      <c r="D12" s="406">
        <v>784785</v>
      </c>
      <c r="E12" s="405">
        <v>338764</v>
      </c>
      <c r="F12" s="405">
        <v>179501</v>
      </c>
      <c r="G12" s="405">
        <v>120411</v>
      </c>
      <c r="H12" s="404">
        <v>32816</v>
      </c>
      <c r="I12" s="404">
        <v>6442</v>
      </c>
      <c r="J12" s="403">
        <v>1896</v>
      </c>
      <c r="K12" s="25">
        <v>2699126</v>
      </c>
      <c r="L12" s="26">
        <v>1.8428899999999999</v>
      </c>
      <c r="M12" s="27">
        <v>16777</v>
      </c>
      <c r="N12" s="27">
        <v>6127</v>
      </c>
      <c r="O12" s="28" t="s">
        <v>189</v>
      </c>
    </row>
    <row r="13" spans="1:15" s="29" customFormat="1" ht="6.75" customHeight="1" x14ac:dyDescent="0.15">
      <c r="A13" s="30"/>
      <c r="B13" s="12"/>
      <c r="C13" s="31"/>
      <c r="D13" s="402"/>
      <c r="E13" s="401"/>
      <c r="F13" s="401"/>
      <c r="G13" s="401"/>
      <c r="H13" s="400"/>
      <c r="I13" s="400"/>
      <c r="J13" s="399"/>
      <c r="K13" s="32"/>
      <c r="L13" s="33"/>
      <c r="M13" s="34"/>
      <c r="N13" s="34"/>
      <c r="O13" s="35"/>
    </row>
    <row r="14" spans="1:15" ht="20.100000000000001" customHeight="1" x14ac:dyDescent="0.15">
      <c r="A14" s="36">
        <v>1</v>
      </c>
      <c r="B14" s="37" t="s">
        <v>154</v>
      </c>
      <c r="C14" s="38">
        <v>85672</v>
      </c>
      <c r="D14" s="394">
        <v>54591</v>
      </c>
      <c r="E14" s="393">
        <v>17386</v>
      </c>
      <c r="F14" s="393">
        <v>7956</v>
      </c>
      <c r="G14" s="393">
        <v>4559</v>
      </c>
      <c r="H14" s="392">
        <v>970</v>
      </c>
      <c r="I14" s="392">
        <v>164</v>
      </c>
      <c r="J14" s="391">
        <v>46</v>
      </c>
      <c r="K14" s="39">
        <v>137640</v>
      </c>
      <c r="L14" s="40">
        <v>1.60659</v>
      </c>
      <c r="M14" s="41">
        <v>957</v>
      </c>
      <c r="N14" s="41">
        <v>390</v>
      </c>
      <c r="O14" s="42" t="s">
        <v>190</v>
      </c>
    </row>
    <row r="15" spans="1:15" ht="20.100000000000001" customHeight="1" x14ac:dyDescent="0.15">
      <c r="A15" s="36">
        <v>2</v>
      </c>
      <c r="B15" s="37" t="s">
        <v>155</v>
      </c>
      <c r="C15" s="38">
        <v>56899</v>
      </c>
      <c r="D15" s="394">
        <v>30272</v>
      </c>
      <c r="E15" s="393">
        <v>12994</v>
      </c>
      <c r="F15" s="393">
        <v>7128</v>
      </c>
      <c r="G15" s="393">
        <v>4939</v>
      </c>
      <c r="H15" s="392">
        <v>1300</v>
      </c>
      <c r="I15" s="392">
        <v>217</v>
      </c>
      <c r="J15" s="391">
        <v>49</v>
      </c>
      <c r="K15" s="39">
        <v>105564</v>
      </c>
      <c r="L15" s="40">
        <v>1.8552900000000001</v>
      </c>
      <c r="M15" s="41">
        <v>551</v>
      </c>
      <c r="N15" s="41">
        <v>159</v>
      </c>
      <c r="O15" s="42" t="s">
        <v>22</v>
      </c>
    </row>
    <row r="16" spans="1:15" ht="20.100000000000001" customHeight="1" x14ac:dyDescent="0.15">
      <c r="A16" s="36">
        <v>3</v>
      </c>
      <c r="B16" s="37" t="s">
        <v>156</v>
      </c>
      <c r="C16" s="38">
        <v>42612</v>
      </c>
      <c r="D16" s="394">
        <v>22923</v>
      </c>
      <c r="E16" s="393">
        <v>9501</v>
      </c>
      <c r="F16" s="393">
        <v>5409</v>
      </c>
      <c r="G16" s="393">
        <v>3690</v>
      </c>
      <c r="H16" s="392">
        <v>894</v>
      </c>
      <c r="I16" s="392">
        <v>147</v>
      </c>
      <c r="J16" s="391">
        <v>48</v>
      </c>
      <c r="K16" s="39">
        <v>78617</v>
      </c>
      <c r="L16" s="40">
        <v>1.8449500000000001</v>
      </c>
      <c r="M16" s="41">
        <v>332</v>
      </c>
      <c r="N16" s="41">
        <v>75</v>
      </c>
      <c r="O16" s="42" t="s">
        <v>23</v>
      </c>
    </row>
    <row r="17" spans="1:15" ht="20.100000000000001" customHeight="1" x14ac:dyDescent="0.15">
      <c r="A17" s="36">
        <v>4</v>
      </c>
      <c r="B17" s="37" t="s">
        <v>157</v>
      </c>
      <c r="C17" s="38">
        <v>32292</v>
      </c>
      <c r="D17" s="394">
        <v>14890</v>
      </c>
      <c r="E17" s="393">
        <v>8581</v>
      </c>
      <c r="F17" s="393">
        <v>4574</v>
      </c>
      <c r="G17" s="393">
        <v>3076</v>
      </c>
      <c r="H17" s="392">
        <v>913</v>
      </c>
      <c r="I17" s="392">
        <v>196</v>
      </c>
      <c r="J17" s="391">
        <v>62</v>
      </c>
      <c r="K17" s="39">
        <v>64266</v>
      </c>
      <c r="L17" s="40">
        <v>1.9901500000000001</v>
      </c>
      <c r="M17" s="41">
        <v>413</v>
      </c>
      <c r="N17" s="41">
        <v>652</v>
      </c>
      <c r="O17" s="42" t="s">
        <v>24</v>
      </c>
    </row>
    <row r="18" spans="1:15" ht="20.100000000000001" customHeight="1" x14ac:dyDescent="0.15">
      <c r="A18" s="36">
        <v>5</v>
      </c>
      <c r="B18" s="37" t="s">
        <v>158</v>
      </c>
      <c r="C18" s="38">
        <v>67084</v>
      </c>
      <c r="D18" s="394">
        <v>45502</v>
      </c>
      <c r="E18" s="393">
        <v>12011</v>
      </c>
      <c r="F18" s="393">
        <v>5559</v>
      </c>
      <c r="G18" s="393">
        <v>3197</v>
      </c>
      <c r="H18" s="392">
        <v>675</v>
      </c>
      <c r="I18" s="392">
        <v>111</v>
      </c>
      <c r="J18" s="391">
        <v>29</v>
      </c>
      <c r="K18" s="39">
        <v>103248</v>
      </c>
      <c r="L18" s="40">
        <v>1.5390900000000001</v>
      </c>
      <c r="M18" s="41">
        <v>1028</v>
      </c>
      <c r="N18" s="41">
        <v>584</v>
      </c>
      <c r="O18" s="42" t="s">
        <v>25</v>
      </c>
    </row>
    <row r="19" spans="1:15" ht="20.100000000000001" customHeight="1" x14ac:dyDescent="0.15">
      <c r="A19" s="36">
        <v>6</v>
      </c>
      <c r="B19" s="37" t="s">
        <v>159</v>
      </c>
      <c r="C19" s="38">
        <v>63849</v>
      </c>
      <c r="D19" s="394">
        <v>40763</v>
      </c>
      <c r="E19" s="393">
        <v>11402</v>
      </c>
      <c r="F19" s="393">
        <v>6496</v>
      </c>
      <c r="G19" s="393">
        <v>4136</v>
      </c>
      <c r="H19" s="392">
        <v>868</v>
      </c>
      <c r="I19" s="392">
        <v>145</v>
      </c>
      <c r="J19" s="391">
        <v>39</v>
      </c>
      <c r="K19" s="39">
        <v>105089</v>
      </c>
      <c r="L19" s="40">
        <v>1.6458999999999999</v>
      </c>
      <c r="M19" s="41">
        <v>372</v>
      </c>
      <c r="N19" s="41">
        <v>224</v>
      </c>
      <c r="O19" s="42" t="s">
        <v>191</v>
      </c>
    </row>
    <row r="20" spans="1:15" ht="20.100000000000001" customHeight="1" x14ac:dyDescent="0.15">
      <c r="A20" s="36">
        <v>7</v>
      </c>
      <c r="B20" s="37" t="s">
        <v>160</v>
      </c>
      <c r="C20" s="38">
        <v>42554</v>
      </c>
      <c r="D20" s="394">
        <v>22591</v>
      </c>
      <c r="E20" s="393">
        <v>9726</v>
      </c>
      <c r="F20" s="393">
        <v>5234</v>
      </c>
      <c r="G20" s="393">
        <v>3649</v>
      </c>
      <c r="H20" s="392">
        <v>1053</v>
      </c>
      <c r="I20" s="392">
        <v>223</v>
      </c>
      <c r="J20" s="391">
        <v>78</v>
      </c>
      <c r="K20" s="39">
        <v>79512</v>
      </c>
      <c r="L20" s="40">
        <v>1.8685</v>
      </c>
      <c r="M20" s="41">
        <v>293</v>
      </c>
      <c r="N20" s="41">
        <v>158</v>
      </c>
      <c r="O20" s="42" t="s">
        <v>26</v>
      </c>
    </row>
    <row r="21" spans="1:15" ht="20.100000000000001" customHeight="1" x14ac:dyDescent="0.15">
      <c r="A21" s="36">
        <v>8</v>
      </c>
      <c r="B21" s="37" t="s">
        <v>161</v>
      </c>
      <c r="C21" s="38">
        <v>29821</v>
      </c>
      <c r="D21" s="394">
        <v>12988</v>
      </c>
      <c r="E21" s="393">
        <v>8365</v>
      </c>
      <c r="F21" s="393">
        <v>4326</v>
      </c>
      <c r="G21" s="393">
        <v>2906</v>
      </c>
      <c r="H21" s="392">
        <v>950</v>
      </c>
      <c r="I21" s="392">
        <v>212</v>
      </c>
      <c r="J21" s="391">
        <v>74</v>
      </c>
      <c r="K21" s="39">
        <v>60895</v>
      </c>
      <c r="L21" s="40">
        <v>2.0420199999999999</v>
      </c>
      <c r="M21" s="41">
        <v>329</v>
      </c>
      <c r="N21" s="41">
        <v>256</v>
      </c>
      <c r="O21" s="42" t="s">
        <v>27</v>
      </c>
    </row>
    <row r="22" spans="1:15" ht="20.100000000000001" customHeight="1" x14ac:dyDescent="0.15">
      <c r="A22" s="36">
        <v>9</v>
      </c>
      <c r="B22" s="37" t="s">
        <v>192</v>
      </c>
      <c r="C22" s="38">
        <v>42127</v>
      </c>
      <c r="D22" s="394">
        <v>21114</v>
      </c>
      <c r="E22" s="393">
        <v>9891</v>
      </c>
      <c r="F22" s="393">
        <v>5795</v>
      </c>
      <c r="G22" s="393">
        <v>4158</v>
      </c>
      <c r="H22" s="392">
        <v>930</v>
      </c>
      <c r="I22" s="392">
        <v>184</v>
      </c>
      <c r="J22" s="391">
        <v>55</v>
      </c>
      <c r="K22" s="39">
        <v>81067</v>
      </c>
      <c r="L22" s="40">
        <v>1.92435</v>
      </c>
      <c r="M22" s="41">
        <v>390</v>
      </c>
      <c r="N22" s="41">
        <v>52</v>
      </c>
      <c r="O22" s="42" t="s">
        <v>28</v>
      </c>
    </row>
    <row r="23" spans="1:15" ht="20.100000000000001" customHeight="1" x14ac:dyDescent="0.15">
      <c r="A23" s="36">
        <v>10</v>
      </c>
      <c r="B23" s="37" t="s">
        <v>163</v>
      </c>
      <c r="C23" s="38">
        <v>53274</v>
      </c>
      <c r="D23" s="394">
        <v>40054</v>
      </c>
      <c r="E23" s="393">
        <v>7964</v>
      </c>
      <c r="F23" s="393">
        <v>3170</v>
      </c>
      <c r="G23" s="393">
        <v>1579</v>
      </c>
      <c r="H23" s="392">
        <v>384</v>
      </c>
      <c r="I23" s="392">
        <v>93</v>
      </c>
      <c r="J23" s="391">
        <v>30</v>
      </c>
      <c r="K23" s="39">
        <v>74505</v>
      </c>
      <c r="L23" s="40">
        <v>1.39852</v>
      </c>
      <c r="M23" s="41">
        <v>1268</v>
      </c>
      <c r="N23" s="41">
        <v>78</v>
      </c>
      <c r="O23" s="42" t="s">
        <v>193</v>
      </c>
    </row>
    <row r="24" spans="1:15" ht="20.100000000000001" customHeight="1" x14ac:dyDescent="0.15">
      <c r="A24" s="36">
        <v>11</v>
      </c>
      <c r="B24" s="37" t="s">
        <v>194</v>
      </c>
      <c r="C24" s="38">
        <v>46221</v>
      </c>
      <c r="D24" s="394">
        <v>20884</v>
      </c>
      <c r="E24" s="393">
        <v>11844</v>
      </c>
      <c r="F24" s="393">
        <v>6702</v>
      </c>
      <c r="G24" s="393">
        <v>4971</v>
      </c>
      <c r="H24" s="392">
        <v>1418</v>
      </c>
      <c r="I24" s="392">
        <v>321</v>
      </c>
      <c r="J24" s="391">
        <v>81</v>
      </c>
      <c r="K24" s="39">
        <v>94167</v>
      </c>
      <c r="L24" s="40">
        <v>2.0373199999999998</v>
      </c>
      <c r="M24" s="41">
        <v>495</v>
      </c>
      <c r="N24" s="41">
        <v>435</v>
      </c>
      <c r="O24" s="42" t="s">
        <v>195</v>
      </c>
    </row>
    <row r="25" spans="1:15" ht="20.100000000000001" customHeight="1" x14ac:dyDescent="0.15">
      <c r="A25" s="36">
        <v>12</v>
      </c>
      <c r="B25" s="37" t="s">
        <v>165</v>
      </c>
      <c r="C25" s="38">
        <v>104126</v>
      </c>
      <c r="D25" s="394">
        <v>60382</v>
      </c>
      <c r="E25" s="393">
        <v>22739</v>
      </c>
      <c r="F25" s="393">
        <v>11365</v>
      </c>
      <c r="G25" s="393">
        <v>7312</v>
      </c>
      <c r="H25" s="392">
        <v>1889</v>
      </c>
      <c r="I25" s="392">
        <v>341</v>
      </c>
      <c r="J25" s="391">
        <v>98</v>
      </c>
      <c r="K25" s="39">
        <v>181424</v>
      </c>
      <c r="L25" s="40">
        <v>1.7423500000000001</v>
      </c>
      <c r="M25" s="41">
        <v>1016</v>
      </c>
      <c r="N25" s="41">
        <v>839</v>
      </c>
      <c r="O25" s="42" t="s">
        <v>196</v>
      </c>
    </row>
    <row r="26" spans="1:15" ht="20.100000000000001" customHeight="1" x14ac:dyDescent="0.15">
      <c r="A26" s="36">
        <v>13</v>
      </c>
      <c r="B26" s="37" t="s">
        <v>197</v>
      </c>
      <c r="C26" s="38">
        <v>99606</v>
      </c>
      <c r="D26" s="394">
        <v>58105</v>
      </c>
      <c r="E26" s="393">
        <v>21358</v>
      </c>
      <c r="F26" s="393">
        <v>10734</v>
      </c>
      <c r="G26" s="393">
        <v>6891</v>
      </c>
      <c r="H26" s="392">
        <v>1989</v>
      </c>
      <c r="I26" s="392">
        <v>414</v>
      </c>
      <c r="J26" s="391">
        <v>115</v>
      </c>
      <c r="K26" s="39">
        <v>173875</v>
      </c>
      <c r="L26" s="40">
        <v>1.74563</v>
      </c>
      <c r="M26" s="41">
        <v>794</v>
      </c>
      <c r="N26" s="41">
        <v>290</v>
      </c>
      <c r="O26" s="42" t="s">
        <v>198</v>
      </c>
    </row>
    <row r="27" spans="1:15" ht="20.100000000000001" customHeight="1" x14ac:dyDescent="0.15">
      <c r="A27" s="36">
        <v>14</v>
      </c>
      <c r="B27" s="37" t="s">
        <v>167</v>
      </c>
      <c r="C27" s="38">
        <v>45439</v>
      </c>
      <c r="D27" s="394">
        <v>24815</v>
      </c>
      <c r="E27" s="393">
        <v>10048</v>
      </c>
      <c r="F27" s="393">
        <v>5602</v>
      </c>
      <c r="G27" s="393">
        <v>3672</v>
      </c>
      <c r="H27" s="392">
        <v>1042</v>
      </c>
      <c r="I27" s="392">
        <v>209</v>
      </c>
      <c r="J27" s="391">
        <v>51</v>
      </c>
      <c r="K27" s="39">
        <v>83243</v>
      </c>
      <c r="L27" s="40">
        <v>1.8319700000000001</v>
      </c>
      <c r="M27" s="41">
        <v>484</v>
      </c>
      <c r="N27" s="41">
        <v>74</v>
      </c>
      <c r="O27" s="42" t="s">
        <v>199</v>
      </c>
    </row>
    <row r="28" spans="1:15" ht="20.100000000000001" customHeight="1" x14ac:dyDescent="0.15">
      <c r="A28" s="36">
        <v>15</v>
      </c>
      <c r="B28" s="37" t="s">
        <v>168</v>
      </c>
      <c r="C28" s="38">
        <v>67455</v>
      </c>
      <c r="D28" s="394">
        <v>37293</v>
      </c>
      <c r="E28" s="393">
        <v>15121</v>
      </c>
      <c r="F28" s="393">
        <v>7744</v>
      </c>
      <c r="G28" s="393">
        <v>5063</v>
      </c>
      <c r="H28" s="392">
        <v>1704</v>
      </c>
      <c r="I28" s="392">
        <v>399</v>
      </c>
      <c r="J28" s="391">
        <v>131</v>
      </c>
      <c r="K28" s="39">
        <v>122894</v>
      </c>
      <c r="L28" s="40">
        <v>1.8218700000000001</v>
      </c>
      <c r="M28" s="41">
        <v>1068</v>
      </c>
      <c r="N28" s="41">
        <v>121</v>
      </c>
      <c r="O28" s="42" t="s">
        <v>200</v>
      </c>
    </row>
    <row r="29" spans="1:15" ht="20.100000000000001" customHeight="1" x14ac:dyDescent="0.15">
      <c r="A29" s="36">
        <v>16</v>
      </c>
      <c r="B29" s="37" t="s">
        <v>169</v>
      </c>
      <c r="C29" s="38">
        <v>45238</v>
      </c>
      <c r="D29" s="394">
        <v>21867</v>
      </c>
      <c r="E29" s="393">
        <v>11638</v>
      </c>
      <c r="F29" s="393">
        <v>6154</v>
      </c>
      <c r="G29" s="393">
        <v>4091</v>
      </c>
      <c r="H29" s="392">
        <v>1155</v>
      </c>
      <c r="I29" s="392">
        <v>254</v>
      </c>
      <c r="J29" s="391">
        <v>79</v>
      </c>
      <c r="K29" s="39">
        <v>87851</v>
      </c>
      <c r="L29" s="40">
        <v>1.94197</v>
      </c>
      <c r="M29" s="41">
        <v>370</v>
      </c>
      <c r="N29" s="41">
        <v>198</v>
      </c>
      <c r="O29" s="42" t="s">
        <v>201</v>
      </c>
    </row>
    <row r="30" spans="1:15" ht="20.100000000000001" customHeight="1" x14ac:dyDescent="0.15">
      <c r="A30" s="36">
        <v>17</v>
      </c>
      <c r="B30" s="37" t="s">
        <v>170</v>
      </c>
      <c r="C30" s="38">
        <v>82645</v>
      </c>
      <c r="D30" s="394">
        <v>36830</v>
      </c>
      <c r="E30" s="393">
        <v>21970</v>
      </c>
      <c r="F30" s="393">
        <v>12385</v>
      </c>
      <c r="G30" s="393">
        <v>8750</v>
      </c>
      <c r="H30" s="392">
        <v>2251</v>
      </c>
      <c r="I30" s="392">
        <v>356</v>
      </c>
      <c r="J30" s="391">
        <v>103</v>
      </c>
      <c r="K30" s="39">
        <v>167079</v>
      </c>
      <c r="L30" s="40">
        <v>2.0216500000000002</v>
      </c>
      <c r="M30" s="41">
        <v>547</v>
      </c>
      <c r="N30" s="41">
        <v>187</v>
      </c>
      <c r="O30" s="42" t="s">
        <v>202</v>
      </c>
    </row>
    <row r="31" spans="1:15" ht="20.100000000000001" customHeight="1" x14ac:dyDescent="0.15">
      <c r="A31" s="36">
        <v>18</v>
      </c>
      <c r="B31" s="37" t="s">
        <v>171</v>
      </c>
      <c r="C31" s="43">
        <v>48836</v>
      </c>
      <c r="D31" s="398">
        <v>17007</v>
      </c>
      <c r="E31" s="397">
        <v>13744</v>
      </c>
      <c r="F31" s="397">
        <v>8786</v>
      </c>
      <c r="G31" s="397">
        <v>6988</v>
      </c>
      <c r="H31" s="396">
        <v>1841</v>
      </c>
      <c r="I31" s="396">
        <v>370</v>
      </c>
      <c r="J31" s="395">
        <v>100</v>
      </c>
      <c r="K31" s="44">
        <v>110972</v>
      </c>
      <c r="L31" s="45">
        <v>2.2723399999999998</v>
      </c>
      <c r="M31" s="46">
        <v>307</v>
      </c>
      <c r="N31" s="46">
        <v>150</v>
      </c>
      <c r="O31" s="42" t="s">
        <v>203</v>
      </c>
    </row>
    <row r="32" spans="1:15" ht="20.100000000000001" customHeight="1" x14ac:dyDescent="0.15">
      <c r="A32" s="36">
        <v>19</v>
      </c>
      <c r="B32" s="37" t="s">
        <v>204</v>
      </c>
      <c r="C32" s="38">
        <v>53578</v>
      </c>
      <c r="D32" s="394">
        <v>24038</v>
      </c>
      <c r="E32" s="393">
        <v>13535</v>
      </c>
      <c r="F32" s="393">
        <v>8234</v>
      </c>
      <c r="G32" s="393">
        <v>5897</v>
      </c>
      <c r="H32" s="392">
        <v>1558</v>
      </c>
      <c r="I32" s="392">
        <v>244</v>
      </c>
      <c r="J32" s="391">
        <v>72</v>
      </c>
      <c r="K32" s="39">
        <v>109181</v>
      </c>
      <c r="L32" s="40">
        <v>2.0377999999999998</v>
      </c>
      <c r="M32" s="41">
        <v>425</v>
      </c>
      <c r="N32" s="41">
        <v>162</v>
      </c>
      <c r="O32" s="42" t="s">
        <v>205</v>
      </c>
    </row>
    <row r="33" spans="1:15" ht="20.100000000000001" customHeight="1" x14ac:dyDescent="0.15">
      <c r="A33" s="36">
        <v>20</v>
      </c>
      <c r="B33" s="37" t="s">
        <v>206</v>
      </c>
      <c r="C33" s="38">
        <v>59842</v>
      </c>
      <c r="D33" s="394">
        <v>27416</v>
      </c>
      <c r="E33" s="393">
        <v>16639</v>
      </c>
      <c r="F33" s="393">
        <v>8549</v>
      </c>
      <c r="G33" s="393">
        <v>5385</v>
      </c>
      <c r="H33" s="392">
        <v>1470</v>
      </c>
      <c r="I33" s="392">
        <v>304</v>
      </c>
      <c r="J33" s="391">
        <v>79</v>
      </c>
      <c r="K33" s="39">
        <v>117633</v>
      </c>
      <c r="L33" s="40">
        <v>1.96573</v>
      </c>
      <c r="M33" s="41">
        <v>761</v>
      </c>
      <c r="N33" s="41">
        <v>221</v>
      </c>
      <c r="O33" s="42" t="s">
        <v>207</v>
      </c>
    </row>
    <row r="34" spans="1:15" ht="20.100000000000001" customHeight="1" x14ac:dyDescent="0.15">
      <c r="A34" s="36">
        <v>21</v>
      </c>
      <c r="B34" s="37" t="s">
        <v>174</v>
      </c>
      <c r="C34" s="38">
        <v>78022</v>
      </c>
      <c r="D34" s="394">
        <v>38553</v>
      </c>
      <c r="E34" s="393">
        <v>19698</v>
      </c>
      <c r="F34" s="393">
        <v>10336</v>
      </c>
      <c r="G34" s="393">
        <v>6976</v>
      </c>
      <c r="H34" s="392">
        <v>1983</v>
      </c>
      <c r="I34" s="392">
        <v>377</v>
      </c>
      <c r="J34" s="391">
        <v>99</v>
      </c>
      <c r="K34" s="39">
        <v>149773</v>
      </c>
      <c r="L34" s="40">
        <v>1.9196299999999999</v>
      </c>
      <c r="M34" s="41">
        <v>609</v>
      </c>
      <c r="N34" s="41">
        <v>198</v>
      </c>
      <c r="O34" s="42" t="s">
        <v>208</v>
      </c>
    </row>
    <row r="35" spans="1:15" ht="20.100000000000001" customHeight="1" x14ac:dyDescent="0.15">
      <c r="A35" s="36">
        <v>22</v>
      </c>
      <c r="B35" s="37" t="s">
        <v>209</v>
      </c>
      <c r="C35" s="38">
        <v>61907</v>
      </c>
      <c r="D35" s="394">
        <v>28494</v>
      </c>
      <c r="E35" s="393">
        <v>15922</v>
      </c>
      <c r="F35" s="393">
        <v>9008</v>
      </c>
      <c r="G35" s="393">
        <v>6304</v>
      </c>
      <c r="H35" s="392">
        <v>1763</v>
      </c>
      <c r="I35" s="392">
        <v>315</v>
      </c>
      <c r="J35" s="391">
        <v>101</v>
      </c>
      <c r="K35" s="39">
        <v>124012</v>
      </c>
      <c r="L35" s="40">
        <v>2.0032000000000001</v>
      </c>
      <c r="M35" s="41">
        <v>560</v>
      </c>
      <c r="N35" s="41">
        <v>218</v>
      </c>
      <c r="O35" s="42" t="s">
        <v>210</v>
      </c>
    </row>
    <row r="36" spans="1:15" ht="20.100000000000001" customHeight="1" x14ac:dyDescent="0.15">
      <c r="A36" s="36">
        <v>23</v>
      </c>
      <c r="B36" s="37" t="s">
        <v>176</v>
      </c>
      <c r="C36" s="38">
        <v>92747</v>
      </c>
      <c r="D36" s="394">
        <v>41199</v>
      </c>
      <c r="E36" s="393">
        <v>25283</v>
      </c>
      <c r="F36" s="393">
        <v>13405</v>
      </c>
      <c r="G36" s="393">
        <v>9252</v>
      </c>
      <c r="H36" s="392">
        <v>2853</v>
      </c>
      <c r="I36" s="392">
        <v>569</v>
      </c>
      <c r="J36" s="391">
        <v>186</v>
      </c>
      <c r="K36" s="39">
        <v>188014</v>
      </c>
      <c r="L36" s="40">
        <v>2.0271699999999999</v>
      </c>
      <c r="M36" s="41">
        <v>770</v>
      </c>
      <c r="N36" s="41">
        <v>228</v>
      </c>
      <c r="O36" s="42" t="s">
        <v>211</v>
      </c>
    </row>
    <row r="37" spans="1:15" ht="20.100000000000001" customHeight="1" x14ac:dyDescent="0.15">
      <c r="A37" s="47">
        <v>24</v>
      </c>
      <c r="B37" s="48" t="s">
        <v>177</v>
      </c>
      <c r="C37" s="49">
        <v>62769</v>
      </c>
      <c r="D37" s="390">
        <v>42214</v>
      </c>
      <c r="E37" s="389">
        <v>11404</v>
      </c>
      <c r="F37" s="389">
        <v>4850</v>
      </c>
      <c r="G37" s="389">
        <v>2970</v>
      </c>
      <c r="H37" s="388">
        <v>963</v>
      </c>
      <c r="I37" s="388">
        <v>277</v>
      </c>
      <c r="J37" s="387">
        <v>91</v>
      </c>
      <c r="K37" s="50">
        <v>98605</v>
      </c>
      <c r="L37" s="51">
        <v>1.5709200000000001</v>
      </c>
      <c r="M37" s="52">
        <v>2638</v>
      </c>
      <c r="N37" s="52">
        <v>178</v>
      </c>
      <c r="O37" s="155" t="s">
        <v>212</v>
      </c>
    </row>
    <row r="38" spans="1:15" ht="20.100000000000001" customHeight="1" x14ac:dyDescent="0.15">
      <c r="A38" s="7" t="s">
        <v>213</v>
      </c>
      <c r="J38" s="7"/>
      <c r="K38" s="7"/>
      <c r="L38" s="7"/>
      <c r="M38" s="7"/>
      <c r="N38" s="7"/>
      <c r="O38" s="7"/>
    </row>
  </sheetData>
  <mergeCells count="23">
    <mergeCell ref="A12:B12"/>
    <mergeCell ref="N9:N11"/>
    <mergeCell ref="M9:M11"/>
    <mergeCell ref="L9:L11"/>
    <mergeCell ref="K9:K11"/>
    <mergeCell ref="O9:O11"/>
    <mergeCell ref="D10:J10"/>
    <mergeCell ref="C9:J9"/>
    <mergeCell ref="C2:N2"/>
    <mergeCell ref="C4:N4"/>
    <mergeCell ref="A9:B11"/>
    <mergeCell ref="C10:C11"/>
    <mergeCell ref="A8:B8"/>
    <mergeCell ref="A7:B7"/>
    <mergeCell ref="A2:B2"/>
    <mergeCell ref="A4:B4"/>
    <mergeCell ref="A6:B6"/>
    <mergeCell ref="C5:O5"/>
    <mergeCell ref="C6:O6"/>
    <mergeCell ref="A1:B1"/>
    <mergeCell ref="C7:O7"/>
    <mergeCell ref="C8:N8"/>
    <mergeCell ref="A5:B5"/>
  </mergeCells>
  <phoneticPr fontId="2"/>
  <hyperlinks>
    <hyperlink ref="A1:B1" location="目次!A1" display="＜目次に戻る"/>
  </hyperlinks>
  <printOptions horizontalCentered="1" verticalCentered="1"/>
  <pageMargins left="0.39370078740157483" right="0.39370078740157483" top="0.39370078740157483" bottom="0.39370078740157483" header="0.51181102362204722" footer="0.51181102362204722"/>
  <pageSetup paperSize="9" scale="85" orientation="landscape" r:id="rId1"/>
  <headerFooter alignWithMargins="0"/>
  <rowBreaks count="1" manualBreakCount="1">
    <brk id="38"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zoomScaleNormal="100" zoomScaleSheetLayoutView="100" workbookViewId="0">
      <pane xSplit="1" ySplit="8" topLeftCell="B9" activePane="bottomRight" state="frozen"/>
      <selection sqref="A1:B1"/>
      <selection pane="topRight" sqref="A1:B1"/>
      <selection pane="bottomLeft" sqref="A1:B1"/>
      <selection pane="bottomRight" sqref="A1:B1"/>
    </sheetView>
  </sheetViews>
  <sheetFormatPr defaultRowHeight="19.5" customHeight="1" x14ac:dyDescent="0.15"/>
  <cols>
    <col min="1" max="2" width="9.625" style="7" customWidth="1"/>
    <col min="3" max="3" width="8.625" style="7" customWidth="1"/>
    <col min="4" max="4" width="6.625" style="7" customWidth="1"/>
    <col min="5" max="5" width="8.625" style="7" customWidth="1"/>
    <col min="6" max="6" width="7.5" style="7" bestFit="1" customWidth="1"/>
    <col min="7" max="7" width="8.625" style="7" customWidth="1"/>
    <col min="8" max="8" width="6.625" style="7" customWidth="1"/>
    <col min="9" max="9" width="8.625" style="7" customWidth="1"/>
    <col min="10" max="10" width="6.625" style="53" customWidth="1"/>
    <col min="11" max="11" width="7.5" style="104" bestFit="1" customWidth="1"/>
    <col min="12" max="16384" width="9" style="7"/>
  </cols>
  <sheetData>
    <row r="1" spans="1:11" s="168" customFormat="1" ht="18" customHeight="1" x14ac:dyDescent="0.15">
      <c r="A1" s="731" t="s">
        <v>594</v>
      </c>
      <c r="B1" s="732"/>
    </row>
    <row r="2" spans="1:11" ht="16.5" x14ac:dyDescent="0.15">
      <c r="A2" s="717" t="s">
        <v>214</v>
      </c>
      <c r="B2" s="799"/>
      <c r="C2" s="799"/>
      <c r="D2" s="799"/>
      <c r="E2" s="799"/>
      <c r="F2" s="799"/>
      <c r="G2" s="799"/>
      <c r="H2" s="799"/>
      <c r="I2" s="799"/>
      <c r="J2" s="799"/>
      <c r="K2" s="418"/>
    </row>
    <row r="3" spans="1:11" ht="20.25" customHeight="1" x14ac:dyDescent="0.15">
      <c r="A3" s="799" t="s">
        <v>215</v>
      </c>
      <c r="B3" s="800"/>
      <c r="C3" s="800"/>
      <c r="D3" s="800"/>
      <c r="E3" s="800"/>
      <c r="F3" s="800"/>
      <c r="G3" s="800"/>
      <c r="H3" s="800"/>
      <c r="I3" s="800"/>
      <c r="J3" s="800"/>
      <c r="K3" s="800"/>
    </row>
    <row r="4" spans="1:11" ht="9.9499999999999993" customHeight="1" x14ac:dyDescent="0.15">
      <c r="A4" s="152"/>
      <c r="B4" s="757"/>
      <c r="C4" s="757"/>
      <c r="D4" s="757"/>
      <c r="E4" s="757"/>
      <c r="F4" s="757"/>
      <c r="G4" s="757"/>
      <c r="H4" s="757"/>
      <c r="I4" s="757"/>
      <c r="J4" s="757"/>
      <c r="K4" s="417"/>
    </row>
    <row r="5" spans="1:11" ht="11.25" customHeight="1" x14ac:dyDescent="0.15">
      <c r="A5" s="802" t="s">
        <v>521</v>
      </c>
      <c r="B5" s="802"/>
      <c r="C5" s="802"/>
      <c r="D5" s="802"/>
      <c r="E5" s="802"/>
      <c r="F5" s="802"/>
      <c r="G5" s="802"/>
      <c r="H5" s="802"/>
      <c r="I5" s="802"/>
      <c r="J5" s="802"/>
      <c r="K5" s="156"/>
    </row>
    <row r="6" spans="1:11" ht="9.9499999999999993" customHeight="1" thickBot="1" x14ac:dyDescent="0.2">
      <c r="A6" s="54"/>
      <c r="B6" s="801"/>
      <c r="C6" s="801"/>
      <c r="D6" s="801"/>
      <c r="E6" s="801"/>
      <c r="F6" s="801"/>
      <c r="G6" s="801"/>
      <c r="H6" s="801"/>
      <c r="I6" s="801"/>
      <c r="J6" s="801"/>
      <c r="K6" s="54"/>
    </row>
    <row r="7" spans="1:11" ht="19.5" customHeight="1" thickTop="1" x14ac:dyDescent="0.15">
      <c r="A7" s="55" t="s">
        <v>216</v>
      </c>
      <c r="B7" s="803" t="s">
        <v>520</v>
      </c>
      <c r="C7" s="797" t="s">
        <v>519</v>
      </c>
      <c r="D7" s="154"/>
      <c r="E7" s="797" t="s">
        <v>518</v>
      </c>
      <c r="F7" s="154"/>
      <c r="G7" s="797" t="s">
        <v>517</v>
      </c>
      <c r="H7" s="154"/>
      <c r="I7" s="797" t="s">
        <v>516</v>
      </c>
      <c r="J7" s="56"/>
      <c r="K7" s="797" t="s">
        <v>515</v>
      </c>
    </row>
    <row r="8" spans="1:11" ht="35.25" customHeight="1" x14ac:dyDescent="0.15">
      <c r="A8" s="57" t="s">
        <v>221</v>
      </c>
      <c r="B8" s="787"/>
      <c r="C8" s="798"/>
      <c r="D8" s="129" t="s">
        <v>514</v>
      </c>
      <c r="E8" s="798"/>
      <c r="F8" s="129" t="s">
        <v>513</v>
      </c>
      <c r="G8" s="798"/>
      <c r="H8" s="129" t="s">
        <v>512</v>
      </c>
      <c r="I8" s="798"/>
      <c r="J8" s="416" t="s">
        <v>511</v>
      </c>
      <c r="K8" s="798"/>
    </row>
    <row r="9" spans="1:11" ht="17.25" customHeight="1" x14ac:dyDescent="0.15">
      <c r="A9" s="9" t="s">
        <v>34</v>
      </c>
      <c r="B9" s="22">
        <v>2363578</v>
      </c>
      <c r="C9" s="58">
        <v>674296</v>
      </c>
      <c r="D9" s="59">
        <v>32.77373</v>
      </c>
      <c r="E9" s="58">
        <v>1092593</v>
      </c>
      <c r="F9" s="60">
        <v>53.104799999999997</v>
      </c>
      <c r="G9" s="58">
        <v>155708</v>
      </c>
      <c r="H9" s="60">
        <v>7.5680899999999998</v>
      </c>
      <c r="I9" s="58">
        <v>134831</v>
      </c>
      <c r="J9" s="61">
        <v>6.5533799999999998</v>
      </c>
      <c r="K9" s="415">
        <v>306150</v>
      </c>
    </row>
    <row r="10" spans="1:11" ht="17.25" customHeight="1" x14ac:dyDescent="0.15">
      <c r="A10" s="62" t="s">
        <v>222</v>
      </c>
      <c r="B10" s="23">
        <v>104365</v>
      </c>
      <c r="C10" s="23">
        <v>101797</v>
      </c>
      <c r="D10" s="63">
        <v>99.593980000000002</v>
      </c>
      <c r="E10" s="23">
        <v>375</v>
      </c>
      <c r="F10" s="64">
        <v>0.36687999999999998</v>
      </c>
      <c r="G10" s="23">
        <v>9</v>
      </c>
      <c r="H10" s="64">
        <v>8.8100000000000001E-3</v>
      </c>
      <c r="I10" s="23">
        <v>31</v>
      </c>
      <c r="J10" s="65">
        <v>3.0329999999999999E-2</v>
      </c>
      <c r="K10" s="414">
        <v>2153</v>
      </c>
    </row>
    <row r="11" spans="1:11" ht="17.25" customHeight="1" x14ac:dyDescent="0.15">
      <c r="A11" s="62" t="s">
        <v>223</v>
      </c>
      <c r="B11" s="23">
        <v>151794</v>
      </c>
      <c r="C11" s="23">
        <v>114815</v>
      </c>
      <c r="D11" s="63">
        <v>93.078400000000002</v>
      </c>
      <c r="E11" s="23">
        <v>8223</v>
      </c>
      <c r="F11" s="64">
        <v>6.6662299999999997</v>
      </c>
      <c r="G11" s="23">
        <v>34</v>
      </c>
      <c r="H11" s="64">
        <v>2.7560000000000001E-2</v>
      </c>
      <c r="I11" s="23">
        <v>281</v>
      </c>
      <c r="J11" s="65">
        <v>0.2278</v>
      </c>
      <c r="K11" s="414">
        <v>28441</v>
      </c>
    </row>
    <row r="12" spans="1:11" ht="17.25" customHeight="1" x14ac:dyDescent="0.15">
      <c r="A12" s="62" t="s">
        <v>224</v>
      </c>
      <c r="B12" s="23">
        <v>182324</v>
      </c>
      <c r="C12" s="23">
        <v>97494</v>
      </c>
      <c r="D12" s="63">
        <v>68.741979999999998</v>
      </c>
      <c r="E12" s="23">
        <v>42837</v>
      </c>
      <c r="F12" s="64">
        <v>30.20391</v>
      </c>
      <c r="G12" s="23">
        <v>46</v>
      </c>
      <c r="H12" s="64">
        <v>3.243E-2</v>
      </c>
      <c r="I12" s="23">
        <v>1449</v>
      </c>
      <c r="J12" s="65">
        <v>1.0216700000000001</v>
      </c>
      <c r="K12" s="414">
        <v>40498</v>
      </c>
    </row>
    <row r="13" spans="1:11" ht="17.25" customHeight="1" x14ac:dyDescent="0.15">
      <c r="A13" s="62" t="s">
        <v>225</v>
      </c>
      <c r="B13" s="23">
        <v>177163</v>
      </c>
      <c r="C13" s="23">
        <v>63998</v>
      </c>
      <c r="D13" s="63">
        <v>43.729419999999998</v>
      </c>
      <c r="E13" s="23">
        <v>78872</v>
      </c>
      <c r="F13" s="64">
        <v>53.892719999999997</v>
      </c>
      <c r="G13" s="23">
        <v>75</v>
      </c>
      <c r="H13" s="64">
        <v>5.1249999999999997E-2</v>
      </c>
      <c r="I13" s="23">
        <v>3405</v>
      </c>
      <c r="J13" s="65">
        <v>2.3266100000000001</v>
      </c>
      <c r="K13" s="414">
        <v>30813</v>
      </c>
    </row>
    <row r="14" spans="1:11" ht="17.25" customHeight="1" x14ac:dyDescent="0.15">
      <c r="A14" s="62" t="s">
        <v>226</v>
      </c>
      <c r="B14" s="23">
        <v>176884</v>
      </c>
      <c r="C14" s="23">
        <v>48599</v>
      </c>
      <c r="D14" s="63">
        <v>31.979970000000002</v>
      </c>
      <c r="E14" s="23">
        <v>97787</v>
      </c>
      <c r="F14" s="64">
        <v>64.347520000000003</v>
      </c>
      <c r="G14" s="23">
        <v>191</v>
      </c>
      <c r="H14" s="64">
        <v>0.12569</v>
      </c>
      <c r="I14" s="23">
        <v>5390</v>
      </c>
      <c r="J14" s="65">
        <v>3.5468199999999999</v>
      </c>
      <c r="K14" s="414">
        <v>24917</v>
      </c>
    </row>
    <row r="15" spans="1:11" ht="17.25" customHeight="1" x14ac:dyDescent="0.15">
      <c r="A15" s="62" t="s">
        <v>227</v>
      </c>
      <c r="B15" s="23">
        <v>184996</v>
      </c>
      <c r="C15" s="23">
        <v>44124</v>
      </c>
      <c r="D15" s="63">
        <v>27.187190000000001</v>
      </c>
      <c r="E15" s="23">
        <v>109251</v>
      </c>
      <c r="F15" s="64">
        <v>67.315479999999994</v>
      </c>
      <c r="G15" s="23">
        <v>439</v>
      </c>
      <c r="H15" s="64">
        <v>0.27049000000000001</v>
      </c>
      <c r="I15" s="23">
        <v>8483</v>
      </c>
      <c r="J15" s="65">
        <v>5.2268400000000002</v>
      </c>
      <c r="K15" s="414">
        <v>22699</v>
      </c>
    </row>
    <row r="16" spans="1:11" ht="17.25" customHeight="1" x14ac:dyDescent="0.15">
      <c r="A16" s="62" t="s">
        <v>228</v>
      </c>
      <c r="B16" s="23">
        <v>215162</v>
      </c>
      <c r="C16" s="23">
        <v>49738</v>
      </c>
      <c r="D16" s="63">
        <v>26.21846</v>
      </c>
      <c r="E16" s="23">
        <v>124966</v>
      </c>
      <c r="F16" s="64">
        <v>65.873509999999996</v>
      </c>
      <c r="G16" s="23">
        <v>1090</v>
      </c>
      <c r="H16" s="64">
        <v>0.57457000000000003</v>
      </c>
      <c r="I16" s="23">
        <v>13912</v>
      </c>
      <c r="J16" s="65">
        <v>7.33345</v>
      </c>
      <c r="K16" s="414">
        <v>25456</v>
      </c>
    </row>
    <row r="17" spans="1:11" ht="17.25" customHeight="1" x14ac:dyDescent="0.15">
      <c r="A17" s="62" t="s">
        <v>229</v>
      </c>
      <c r="B17" s="23">
        <v>192168</v>
      </c>
      <c r="C17" s="23">
        <v>41236</v>
      </c>
      <c r="D17" s="63">
        <v>24.335059999999999</v>
      </c>
      <c r="E17" s="23">
        <v>109514</v>
      </c>
      <c r="F17" s="64">
        <v>64.628709999999998</v>
      </c>
      <c r="G17" s="23">
        <v>1963</v>
      </c>
      <c r="H17" s="64">
        <v>1.15845</v>
      </c>
      <c r="I17" s="23">
        <v>16738</v>
      </c>
      <c r="J17" s="65">
        <v>9.8777799999999996</v>
      </c>
      <c r="K17" s="414">
        <v>22717</v>
      </c>
    </row>
    <row r="18" spans="1:11" ht="17.25" customHeight="1" x14ac:dyDescent="0.15">
      <c r="A18" s="62" t="s">
        <v>230</v>
      </c>
      <c r="B18" s="23">
        <v>165582</v>
      </c>
      <c r="C18" s="23">
        <v>30691</v>
      </c>
      <c r="D18" s="63">
        <v>20.74081</v>
      </c>
      <c r="E18" s="23">
        <v>96487</v>
      </c>
      <c r="F18" s="64">
        <v>65.205370000000002</v>
      </c>
      <c r="G18" s="23">
        <v>3390</v>
      </c>
      <c r="H18" s="64">
        <v>2.29094</v>
      </c>
      <c r="I18" s="23">
        <v>17406</v>
      </c>
      <c r="J18" s="65">
        <v>11.762879999999999</v>
      </c>
      <c r="K18" s="414">
        <v>17608</v>
      </c>
    </row>
    <row r="19" spans="1:11" ht="17.25" customHeight="1" x14ac:dyDescent="0.15">
      <c r="A19" s="62" t="s">
        <v>231</v>
      </c>
      <c r="B19" s="23">
        <v>136319</v>
      </c>
      <c r="C19" s="23">
        <v>20971</v>
      </c>
      <c r="D19" s="63">
        <v>17.012530000000002</v>
      </c>
      <c r="E19" s="23">
        <v>82331</v>
      </c>
      <c r="F19" s="64">
        <v>66.79025</v>
      </c>
      <c r="G19" s="23">
        <v>5304</v>
      </c>
      <c r="H19" s="64">
        <v>4.3028199999999996</v>
      </c>
      <c r="I19" s="23">
        <v>14662</v>
      </c>
      <c r="J19" s="65">
        <v>11.894410000000001</v>
      </c>
      <c r="K19" s="414">
        <v>13051</v>
      </c>
    </row>
    <row r="20" spans="1:11" ht="17.25" customHeight="1" x14ac:dyDescent="0.15">
      <c r="A20" s="62" t="s">
        <v>232</v>
      </c>
      <c r="B20" s="23">
        <v>145175</v>
      </c>
      <c r="C20" s="23">
        <v>19854</v>
      </c>
      <c r="D20" s="63">
        <v>15.098560000000001</v>
      </c>
      <c r="E20" s="23">
        <v>86155</v>
      </c>
      <c r="F20" s="64">
        <v>65.519099999999995</v>
      </c>
      <c r="G20" s="23">
        <v>10135</v>
      </c>
      <c r="H20" s="64">
        <v>7.7074600000000002</v>
      </c>
      <c r="I20" s="23">
        <v>15352</v>
      </c>
      <c r="J20" s="65">
        <v>11.67488</v>
      </c>
      <c r="K20" s="414">
        <v>13679</v>
      </c>
    </row>
    <row r="21" spans="1:11" ht="17.25" customHeight="1" x14ac:dyDescent="0.15">
      <c r="A21" s="62" t="s">
        <v>233</v>
      </c>
      <c r="B21" s="23">
        <v>173068</v>
      </c>
      <c r="C21" s="23">
        <v>19129</v>
      </c>
      <c r="D21" s="63">
        <v>12.262259999999999</v>
      </c>
      <c r="E21" s="23">
        <v>99922</v>
      </c>
      <c r="F21" s="64">
        <v>64.052970000000002</v>
      </c>
      <c r="G21" s="23">
        <v>20101</v>
      </c>
      <c r="H21" s="64">
        <v>12.885339999999999</v>
      </c>
      <c r="I21" s="23">
        <v>16847</v>
      </c>
      <c r="J21" s="65">
        <v>10.799429999999999</v>
      </c>
      <c r="K21" s="414">
        <v>17069</v>
      </c>
    </row>
    <row r="22" spans="1:11" ht="17.25" customHeight="1" x14ac:dyDescent="0.15">
      <c r="A22" s="62" t="s">
        <v>234</v>
      </c>
      <c r="B22" s="23">
        <v>358578</v>
      </c>
      <c r="C22" s="23">
        <v>21850</v>
      </c>
      <c r="D22" s="63">
        <v>7.0137900000000002</v>
      </c>
      <c r="E22" s="23">
        <v>155873</v>
      </c>
      <c r="F22" s="64">
        <v>50.034829999999999</v>
      </c>
      <c r="G22" s="23">
        <v>112931</v>
      </c>
      <c r="H22" s="64">
        <v>36.25056</v>
      </c>
      <c r="I22" s="23">
        <v>20875</v>
      </c>
      <c r="J22" s="65">
        <v>6.7008200000000002</v>
      </c>
      <c r="K22" s="414">
        <v>47049</v>
      </c>
    </row>
    <row r="23" spans="1:11" ht="10.5" customHeight="1" x14ac:dyDescent="0.15">
      <c r="A23" s="62"/>
      <c r="B23" s="66"/>
      <c r="C23" s="66"/>
      <c r="D23" s="66"/>
      <c r="E23" s="66"/>
      <c r="F23" s="66"/>
      <c r="G23" s="66"/>
      <c r="H23" s="66"/>
      <c r="I23" s="66"/>
      <c r="J23" s="67"/>
      <c r="K23" s="67"/>
    </row>
    <row r="24" spans="1:11" ht="17.25" customHeight="1" x14ac:dyDescent="0.15">
      <c r="A24" s="12" t="s">
        <v>20</v>
      </c>
      <c r="B24" s="68">
        <v>1127800</v>
      </c>
      <c r="C24" s="69">
        <v>344271</v>
      </c>
      <c r="D24" s="70">
        <v>35.708019999999998</v>
      </c>
      <c r="E24" s="69">
        <v>545165</v>
      </c>
      <c r="F24" s="71">
        <v>56.544879999999999</v>
      </c>
      <c r="G24" s="72">
        <v>25844</v>
      </c>
      <c r="H24" s="71">
        <v>2.6805599999999998</v>
      </c>
      <c r="I24" s="72">
        <v>48848</v>
      </c>
      <c r="J24" s="73">
        <v>5.0665500000000003</v>
      </c>
      <c r="K24" s="413">
        <v>163672</v>
      </c>
    </row>
    <row r="25" spans="1:11" ht="17.25" customHeight="1" x14ac:dyDescent="0.15">
      <c r="A25" s="62" t="s">
        <v>222</v>
      </c>
      <c r="B25" s="74">
        <v>52408</v>
      </c>
      <c r="C25" s="75">
        <v>51167</v>
      </c>
      <c r="D25" s="63">
        <v>99.703810000000004</v>
      </c>
      <c r="E25" s="75">
        <v>134</v>
      </c>
      <c r="F25" s="64">
        <v>0.26111000000000001</v>
      </c>
      <c r="G25" s="76">
        <v>3</v>
      </c>
      <c r="H25" s="64">
        <v>5.8500000000000002E-3</v>
      </c>
      <c r="I25" s="76">
        <v>15</v>
      </c>
      <c r="J25" s="65">
        <v>2.9229999999999999E-2</v>
      </c>
      <c r="K25" s="412">
        <v>1089</v>
      </c>
    </row>
    <row r="26" spans="1:11" ht="17.25" customHeight="1" x14ac:dyDescent="0.15">
      <c r="A26" s="62" t="s">
        <v>223</v>
      </c>
      <c r="B26" s="74">
        <v>72879</v>
      </c>
      <c r="C26" s="75">
        <v>55146</v>
      </c>
      <c r="D26" s="63">
        <v>94.654989999999998</v>
      </c>
      <c r="E26" s="75">
        <v>3013</v>
      </c>
      <c r="F26" s="64">
        <v>5.17164</v>
      </c>
      <c r="G26" s="76">
        <v>10</v>
      </c>
      <c r="H26" s="64">
        <v>1.7160000000000002E-2</v>
      </c>
      <c r="I26" s="76">
        <v>91</v>
      </c>
      <c r="J26" s="65">
        <v>0.15620000000000001</v>
      </c>
      <c r="K26" s="412">
        <v>14619</v>
      </c>
    </row>
    <row r="27" spans="1:11" ht="17.25" customHeight="1" x14ac:dyDescent="0.15">
      <c r="A27" s="62" t="s">
        <v>224</v>
      </c>
      <c r="B27" s="74">
        <v>88552</v>
      </c>
      <c r="C27" s="75">
        <v>47506</v>
      </c>
      <c r="D27" s="63">
        <v>71.923209999999997</v>
      </c>
      <c r="E27" s="75">
        <v>18111</v>
      </c>
      <c r="F27" s="64">
        <v>27.419720000000002</v>
      </c>
      <c r="G27" s="76">
        <v>10</v>
      </c>
      <c r="H27" s="64">
        <v>1.5140000000000001E-2</v>
      </c>
      <c r="I27" s="76">
        <v>424</v>
      </c>
      <c r="J27" s="65">
        <v>0.64193</v>
      </c>
      <c r="K27" s="412">
        <v>22501</v>
      </c>
    </row>
    <row r="28" spans="1:11" ht="17.25" customHeight="1" x14ac:dyDescent="0.15">
      <c r="A28" s="62" t="s">
        <v>225</v>
      </c>
      <c r="B28" s="74">
        <v>87102</v>
      </c>
      <c r="C28" s="75">
        <v>32486</v>
      </c>
      <c r="D28" s="63">
        <v>46.714889999999997</v>
      </c>
      <c r="E28" s="75">
        <v>35961</v>
      </c>
      <c r="F28" s="64">
        <v>51.711939999999998</v>
      </c>
      <c r="G28" s="76">
        <v>17</v>
      </c>
      <c r="H28" s="64">
        <v>2.445E-2</v>
      </c>
      <c r="I28" s="76">
        <v>1077</v>
      </c>
      <c r="J28" s="65">
        <v>1.5487299999999999</v>
      </c>
      <c r="K28" s="412">
        <v>17561</v>
      </c>
    </row>
    <row r="29" spans="1:11" ht="17.25" customHeight="1" x14ac:dyDescent="0.15">
      <c r="A29" s="62" t="s">
        <v>226</v>
      </c>
      <c r="B29" s="74">
        <v>87859</v>
      </c>
      <c r="C29" s="75">
        <v>25163</v>
      </c>
      <c r="D29" s="63">
        <v>34.398710000000001</v>
      </c>
      <c r="E29" s="75">
        <v>46238</v>
      </c>
      <c r="F29" s="64">
        <v>63.208979999999997</v>
      </c>
      <c r="G29" s="76">
        <v>55</v>
      </c>
      <c r="H29" s="64">
        <v>7.5190000000000007E-2</v>
      </c>
      <c r="I29" s="76">
        <v>1695</v>
      </c>
      <c r="J29" s="65">
        <v>2.3171200000000001</v>
      </c>
      <c r="K29" s="412">
        <v>14708</v>
      </c>
    </row>
    <row r="30" spans="1:11" ht="17.25" customHeight="1" x14ac:dyDescent="0.15">
      <c r="A30" s="62" t="s">
        <v>227</v>
      </c>
      <c r="B30" s="74">
        <v>91731</v>
      </c>
      <c r="C30" s="75">
        <v>22903</v>
      </c>
      <c r="D30" s="63">
        <v>29.15314</v>
      </c>
      <c r="E30" s="75">
        <v>52763</v>
      </c>
      <c r="F30" s="64">
        <v>67.161820000000006</v>
      </c>
      <c r="G30" s="76">
        <v>120</v>
      </c>
      <c r="H30" s="64">
        <v>0.15275</v>
      </c>
      <c r="I30" s="76">
        <v>2775</v>
      </c>
      <c r="J30" s="65">
        <v>3.5322900000000002</v>
      </c>
      <c r="K30" s="412">
        <v>13170</v>
      </c>
    </row>
    <row r="31" spans="1:11" ht="17.25" customHeight="1" x14ac:dyDescent="0.15">
      <c r="A31" s="62" t="s">
        <v>228</v>
      </c>
      <c r="B31" s="74">
        <v>107717</v>
      </c>
      <c r="C31" s="75">
        <v>26661</v>
      </c>
      <c r="D31" s="63">
        <v>28.739129999999999</v>
      </c>
      <c r="E31" s="75">
        <v>61346</v>
      </c>
      <c r="F31" s="64">
        <v>66.127690000000001</v>
      </c>
      <c r="G31" s="76">
        <v>251</v>
      </c>
      <c r="H31" s="64">
        <v>0.27056000000000002</v>
      </c>
      <c r="I31" s="76">
        <v>4511</v>
      </c>
      <c r="J31" s="65">
        <v>4.8626199999999997</v>
      </c>
      <c r="K31" s="412">
        <v>14948</v>
      </c>
    </row>
    <row r="32" spans="1:11" ht="17.25" customHeight="1" x14ac:dyDescent="0.15">
      <c r="A32" s="62" t="s">
        <v>229</v>
      </c>
      <c r="B32" s="74">
        <v>96314</v>
      </c>
      <c r="C32" s="75">
        <v>22351</v>
      </c>
      <c r="D32" s="63">
        <v>26.942219999999999</v>
      </c>
      <c r="E32" s="75">
        <v>54542</v>
      </c>
      <c r="F32" s="64">
        <v>65.745729999999995</v>
      </c>
      <c r="G32" s="76">
        <v>455</v>
      </c>
      <c r="H32" s="64">
        <v>0.54845999999999995</v>
      </c>
      <c r="I32" s="76">
        <v>5611</v>
      </c>
      <c r="J32" s="65">
        <v>6.7635800000000001</v>
      </c>
      <c r="K32" s="412">
        <v>13355</v>
      </c>
    </row>
    <row r="33" spans="1:11" ht="17.25" customHeight="1" x14ac:dyDescent="0.15">
      <c r="A33" s="62" t="s">
        <v>230</v>
      </c>
      <c r="B33" s="74">
        <v>82722</v>
      </c>
      <c r="C33" s="75">
        <v>17028</v>
      </c>
      <c r="D33" s="63">
        <v>23.550889999999999</v>
      </c>
      <c r="E33" s="75">
        <v>48350</v>
      </c>
      <c r="F33" s="64">
        <v>66.871359999999996</v>
      </c>
      <c r="G33" s="76">
        <v>693</v>
      </c>
      <c r="H33" s="64">
        <v>0.95847000000000004</v>
      </c>
      <c r="I33" s="76">
        <v>6232</v>
      </c>
      <c r="J33" s="65">
        <v>8.6192799999999998</v>
      </c>
      <c r="K33" s="412">
        <v>10419</v>
      </c>
    </row>
    <row r="34" spans="1:11" ht="17.25" customHeight="1" x14ac:dyDescent="0.15">
      <c r="A34" s="62" t="s">
        <v>231</v>
      </c>
      <c r="B34" s="74">
        <v>68056</v>
      </c>
      <c r="C34" s="75">
        <v>12255</v>
      </c>
      <c r="D34" s="63">
        <v>20.35613</v>
      </c>
      <c r="E34" s="75">
        <v>41175</v>
      </c>
      <c r="F34" s="64">
        <v>68.393600000000006</v>
      </c>
      <c r="G34" s="76">
        <v>1085</v>
      </c>
      <c r="H34" s="64">
        <v>1.8022400000000001</v>
      </c>
      <c r="I34" s="76">
        <v>5688</v>
      </c>
      <c r="J34" s="65">
        <v>9.4480299999999993</v>
      </c>
      <c r="K34" s="412">
        <v>7853</v>
      </c>
    </row>
    <row r="35" spans="1:11" ht="17.25" customHeight="1" x14ac:dyDescent="0.15">
      <c r="A35" s="62" t="s">
        <v>232</v>
      </c>
      <c r="B35" s="74">
        <v>72336</v>
      </c>
      <c r="C35" s="75">
        <v>12270</v>
      </c>
      <c r="D35" s="63">
        <v>19.243130000000001</v>
      </c>
      <c r="E35" s="75">
        <v>43102</v>
      </c>
      <c r="F35" s="64">
        <v>67.597200000000001</v>
      </c>
      <c r="G35" s="76">
        <v>2058</v>
      </c>
      <c r="H35" s="64">
        <v>3.2275800000000001</v>
      </c>
      <c r="I35" s="76">
        <v>6333</v>
      </c>
      <c r="J35" s="65">
        <v>9.9320900000000005</v>
      </c>
      <c r="K35" s="412">
        <v>8573</v>
      </c>
    </row>
    <row r="36" spans="1:11" ht="17.25" customHeight="1" x14ac:dyDescent="0.15">
      <c r="A36" s="62" t="s">
        <v>233</v>
      </c>
      <c r="B36" s="74">
        <v>83159</v>
      </c>
      <c r="C36" s="75">
        <v>11105</v>
      </c>
      <c r="D36" s="63">
        <v>15.135</v>
      </c>
      <c r="E36" s="75">
        <v>51408</v>
      </c>
      <c r="F36" s="64">
        <v>70.063919999999996</v>
      </c>
      <c r="G36" s="76">
        <v>3776</v>
      </c>
      <c r="H36" s="64">
        <v>5.1463099999999997</v>
      </c>
      <c r="I36" s="76">
        <v>7084</v>
      </c>
      <c r="J36" s="65">
        <v>9.6547800000000006</v>
      </c>
      <c r="K36" s="412">
        <v>9786</v>
      </c>
    </row>
    <row r="37" spans="1:11" ht="17.25" customHeight="1" x14ac:dyDescent="0.15">
      <c r="A37" s="62" t="s">
        <v>234</v>
      </c>
      <c r="B37" s="74">
        <v>136965</v>
      </c>
      <c r="C37" s="75">
        <v>8230</v>
      </c>
      <c r="D37" s="63">
        <v>6.7528199999999998</v>
      </c>
      <c r="E37" s="75">
        <v>89022</v>
      </c>
      <c r="F37" s="64">
        <v>73.043689999999998</v>
      </c>
      <c r="G37" s="76">
        <v>17311</v>
      </c>
      <c r="H37" s="64">
        <v>14.203900000000001</v>
      </c>
      <c r="I37" s="76">
        <v>7312</v>
      </c>
      <c r="J37" s="65">
        <v>5.9995900000000004</v>
      </c>
      <c r="K37" s="412">
        <v>15090</v>
      </c>
    </row>
    <row r="38" spans="1:11" ht="10.5" customHeight="1" x14ac:dyDescent="0.15">
      <c r="A38" s="77"/>
      <c r="B38" s="78"/>
      <c r="C38" s="78"/>
      <c r="D38" s="78"/>
      <c r="E38" s="78"/>
      <c r="F38" s="78"/>
      <c r="G38" s="78"/>
      <c r="H38" s="78"/>
      <c r="I38" s="78"/>
      <c r="J38" s="79"/>
      <c r="K38" s="79"/>
    </row>
    <row r="39" spans="1:11" ht="17.25" customHeight="1" x14ac:dyDescent="0.15">
      <c r="A39" s="12" t="s">
        <v>21</v>
      </c>
      <c r="B39" s="68">
        <v>1235778</v>
      </c>
      <c r="C39" s="69">
        <v>330025</v>
      </c>
      <c r="D39" s="70">
        <v>30.186129999999999</v>
      </c>
      <c r="E39" s="69">
        <v>547428</v>
      </c>
      <c r="F39" s="71">
        <v>50.071159999999999</v>
      </c>
      <c r="G39" s="72">
        <v>129864</v>
      </c>
      <c r="H39" s="71">
        <v>11.878170000000001</v>
      </c>
      <c r="I39" s="72">
        <v>85983</v>
      </c>
      <c r="J39" s="73">
        <v>7.8645399999999999</v>
      </c>
      <c r="K39" s="413">
        <v>142478</v>
      </c>
    </row>
    <row r="40" spans="1:11" ht="17.25" customHeight="1" x14ac:dyDescent="0.15">
      <c r="A40" s="62" t="s">
        <v>222</v>
      </c>
      <c r="B40" s="74">
        <v>51957</v>
      </c>
      <c r="C40" s="75">
        <v>50630</v>
      </c>
      <c r="D40" s="63">
        <v>99.483230000000006</v>
      </c>
      <c r="E40" s="75">
        <v>241</v>
      </c>
      <c r="F40" s="64">
        <v>0.47354000000000002</v>
      </c>
      <c r="G40" s="76">
        <v>6</v>
      </c>
      <c r="H40" s="64">
        <v>1.179E-2</v>
      </c>
      <c r="I40" s="76">
        <v>16</v>
      </c>
      <c r="J40" s="65">
        <v>3.1440000000000003E-2</v>
      </c>
      <c r="K40" s="412">
        <v>1064</v>
      </c>
    </row>
    <row r="41" spans="1:11" ht="17.25" customHeight="1" x14ac:dyDescent="0.15">
      <c r="A41" s="62" t="s">
        <v>223</v>
      </c>
      <c r="B41" s="74">
        <v>78915</v>
      </c>
      <c r="C41" s="75">
        <v>59669</v>
      </c>
      <c r="D41" s="63">
        <v>91.667310000000001</v>
      </c>
      <c r="E41" s="75">
        <v>5210</v>
      </c>
      <c r="F41" s="64">
        <v>8.0039300000000004</v>
      </c>
      <c r="G41" s="76">
        <v>24</v>
      </c>
      <c r="H41" s="64">
        <v>3.687E-2</v>
      </c>
      <c r="I41" s="76">
        <v>190</v>
      </c>
      <c r="J41" s="65">
        <v>0.29188999999999998</v>
      </c>
      <c r="K41" s="412">
        <v>13822</v>
      </c>
    </row>
    <row r="42" spans="1:11" ht="17.25" customHeight="1" x14ac:dyDescent="0.15">
      <c r="A42" s="62" t="s">
        <v>224</v>
      </c>
      <c r="B42" s="74">
        <v>93772</v>
      </c>
      <c r="C42" s="75">
        <v>49988</v>
      </c>
      <c r="D42" s="63">
        <v>65.968990000000005</v>
      </c>
      <c r="E42" s="75">
        <v>24726</v>
      </c>
      <c r="F42" s="64">
        <v>32.630809999999997</v>
      </c>
      <c r="G42" s="76">
        <v>36</v>
      </c>
      <c r="H42" s="64">
        <v>4.7509999999999997E-2</v>
      </c>
      <c r="I42" s="76">
        <v>1025</v>
      </c>
      <c r="J42" s="65">
        <v>1.3526899999999999</v>
      </c>
      <c r="K42" s="412">
        <v>17997</v>
      </c>
    </row>
    <row r="43" spans="1:11" ht="17.25" customHeight="1" x14ac:dyDescent="0.15">
      <c r="A43" s="62" t="s">
        <v>225</v>
      </c>
      <c r="B43" s="74">
        <v>90061</v>
      </c>
      <c r="C43" s="75">
        <v>31512</v>
      </c>
      <c r="D43" s="63">
        <v>41.026440000000001</v>
      </c>
      <c r="E43" s="75">
        <v>42911</v>
      </c>
      <c r="F43" s="64">
        <v>55.867150000000002</v>
      </c>
      <c r="G43" s="76">
        <v>58</v>
      </c>
      <c r="H43" s="64">
        <v>7.5509999999999994E-2</v>
      </c>
      <c r="I43" s="76">
        <v>2328</v>
      </c>
      <c r="J43" s="65">
        <v>3.0308899999999999</v>
      </c>
      <c r="K43" s="412">
        <v>13252</v>
      </c>
    </row>
    <row r="44" spans="1:11" ht="17.25" customHeight="1" x14ac:dyDescent="0.15">
      <c r="A44" s="62" t="s">
        <v>226</v>
      </c>
      <c r="B44" s="74">
        <v>89025</v>
      </c>
      <c r="C44" s="75">
        <v>23436</v>
      </c>
      <c r="D44" s="63">
        <v>29.73508</v>
      </c>
      <c r="E44" s="75">
        <v>51549</v>
      </c>
      <c r="F44" s="64">
        <v>65.404229999999998</v>
      </c>
      <c r="G44" s="76">
        <v>136</v>
      </c>
      <c r="H44" s="64">
        <v>0.17255000000000001</v>
      </c>
      <c r="I44" s="76">
        <v>3695</v>
      </c>
      <c r="J44" s="65">
        <v>4.6881300000000001</v>
      </c>
      <c r="K44" s="412">
        <v>10209</v>
      </c>
    </row>
    <row r="45" spans="1:11" ht="17.25" customHeight="1" x14ac:dyDescent="0.15">
      <c r="A45" s="62" t="s">
        <v>227</v>
      </c>
      <c r="B45" s="74">
        <v>93265</v>
      </c>
      <c r="C45" s="75">
        <v>21221</v>
      </c>
      <c r="D45" s="63">
        <v>25.342739999999999</v>
      </c>
      <c r="E45" s="75">
        <v>56488</v>
      </c>
      <c r="F45" s="64">
        <v>67.459639999999993</v>
      </c>
      <c r="G45" s="76">
        <v>319</v>
      </c>
      <c r="H45" s="64">
        <v>0.38096000000000002</v>
      </c>
      <c r="I45" s="76">
        <v>5708</v>
      </c>
      <c r="J45" s="65">
        <v>6.8166599999999997</v>
      </c>
      <c r="K45" s="412">
        <v>9529</v>
      </c>
    </row>
    <row r="46" spans="1:11" ht="17.25" customHeight="1" x14ac:dyDescent="0.15">
      <c r="A46" s="62" t="s">
        <v>228</v>
      </c>
      <c r="B46" s="74">
        <v>107445</v>
      </c>
      <c r="C46" s="75">
        <v>23077</v>
      </c>
      <c r="D46" s="63">
        <v>23.806180000000001</v>
      </c>
      <c r="E46" s="75">
        <v>63620</v>
      </c>
      <c r="F46" s="64">
        <v>65.630250000000004</v>
      </c>
      <c r="G46" s="76">
        <v>839</v>
      </c>
      <c r="H46" s="64">
        <v>0.86551</v>
      </c>
      <c r="I46" s="76">
        <v>9401</v>
      </c>
      <c r="J46" s="65">
        <v>9.6980500000000003</v>
      </c>
      <c r="K46" s="412">
        <v>10508</v>
      </c>
    </row>
    <row r="47" spans="1:11" ht="17.25" customHeight="1" x14ac:dyDescent="0.15">
      <c r="A47" s="62" t="s">
        <v>229</v>
      </c>
      <c r="B47" s="74">
        <v>95854</v>
      </c>
      <c r="C47" s="75">
        <v>18885</v>
      </c>
      <c r="D47" s="63">
        <v>21.834389999999999</v>
      </c>
      <c r="E47" s="75">
        <v>54972</v>
      </c>
      <c r="F47" s="64">
        <v>63.557319999999997</v>
      </c>
      <c r="G47" s="76">
        <v>1508</v>
      </c>
      <c r="H47" s="64">
        <v>1.7435099999999999</v>
      </c>
      <c r="I47" s="76">
        <v>11127</v>
      </c>
      <c r="J47" s="65">
        <v>12.86477</v>
      </c>
      <c r="K47" s="412">
        <v>9362</v>
      </c>
    </row>
    <row r="48" spans="1:11" ht="17.25" customHeight="1" x14ac:dyDescent="0.15">
      <c r="A48" s="62" t="s">
        <v>230</v>
      </c>
      <c r="B48" s="74">
        <v>82860</v>
      </c>
      <c r="C48" s="75">
        <v>13663</v>
      </c>
      <c r="D48" s="63">
        <v>18.055789999999998</v>
      </c>
      <c r="E48" s="75">
        <v>48137</v>
      </c>
      <c r="F48" s="64">
        <v>63.61354</v>
      </c>
      <c r="G48" s="76">
        <v>2697</v>
      </c>
      <c r="H48" s="64">
        <v>3.5641099999999999</v>
      </c>
      <c r="I48" s="76">
        <v>11174</v>
      </c>
      <c r="J48" s="65">
        <v>14.76656</v>
      </c>
      <c r="K48" s="412">
        <v>7189</v>
      </c>
    </row>
    <row r="49" spans="1:11" ht="17.25" customHeight="1" x14ac:dyDescent="0.15">
      <c r="A49" s="62" t="s">
        <v>231</v>
      </c>
      <c r="B49" s="74">
        <v>68263</v>
      </c>
      <c r="C49" s="75">
        <v>8716</v>
      </c>
      <c r="D49" s="63">
        <v>13.82066</v>
      </c>
      <c r="E49" s="75">
        <v>41156</v>
      </c>
      <c r="F49" s="64">
        <v>65.259649999999993</v>
      </c>
      <c r="G49" s="76">
        <v>4219</v>
      </c>
      <c r="H49" s="64">
        <v>6.6899199999999999</v>
      </c>
      <c r="I49" s="76">
        <v>8974</v>
      </c>
      <c r="J49" s="65">
        <v>14.229760000000001</v>
      </c>
      <c r="K49" s="412">
        <v>5198</v>
      </c>
    </row>
    <row r="50" spans="1:11" ht="17.25" customHeight="1" x14ac:dyDescent="0.15">
      <c r="A50" s="62" t="s">
        <v>232</v>
      </c>
      <c r="B50" s="74">
        <v>72839</v>
      </c>
      <c r="C50" s="75">
        <v>7584</v>
      </c>
      <c r="D50" s="63">
        <v>11.196910000000001</v>
      </c>
      <c r="E50" s="75">
        <v>43053</v>
      </c>
      <c r="F50" s="64">
        <v>63.562809999999999</v>
      </c>
      <c r="G50" s="76">
        <v>8077</v>
      </c>
      <c r="H50" s="64">
        <v>11.924759999999999</v>
      </c>
      <c r="I50" s="76">
        <v>9019</v>
      </c>
      <c r="J50" s="65">
        <v>13.315519999999999</v>
      </c>
      <c r="K50" s="412">
        <v>5106</v>
      </c>
    </row>
    <row r="51" spans="1:11" ht="17.25" customHeight="1" x14ac:dyDescent="0.15">
      <c r="A51" s="62" t="s">
        <v>233</v>
      </c>
      <c r="B51" s="74">
        <v>89909</v>
      </c>
      <c r="C51" s="75">
        <v>8024</v>
      </c>
      <c r="D51" s="63">
        <v>9.7112300000000005</v>
      </c>
      <c r="E51" s="75">
        <v>48514</v>
      </c>
      <c r="F51" s="64">
        <v>58.715170000000001</v>
      </c>
      <c r="G51" s="76">
        <v>16325</v>
      </c>
      <c r="H51" s="64">
        <v>19.7577</v>
      </c>
      <c r="I51" s="76">
        <v>9763</v>
      </c>
      <c r="J51" s="65">
        <v>11.81589</v>
      </c>
      <c r="K51" s="412">
        <v>7283</v>
      </c>
    </row>
    <row r="52" spans="1:11" ht="17.25" customHeight="1" x14ac:dyDescent="0.15">
      <c r="A52" s="157" t="s">
        <v>234</v>
      </c>
      <c r="B52" s="80">
        <v>221613</v>
      </c>
      <c r="C52" s="81">
        <v>13620</v>
      </c>
      <c r="D52" s="82">
        <v>7.1814999999999998</v>
      </c>
      <c r="E52" s="81">
        <v>66851</v>
      </c>
      <c r="F52" s="83">
        <v>35.248930000000001</v>
      </c>
      <c r="G52" s="84">
        <v>95620</v>
      </c>
      <c r="H52" s="83">
        <v>50.418129999999998</v>
      </c>
      <c r="I52" s="84">
        <v>13563</v>
      </c>
      <c r="J52" s="85">
        <v>7.15144</v>
      </c>
      <c r="K52" s="411">
        <v>31959</v>
      </c>
    </row>
    <row r="53" spans="1:11" ht="11.25" customHeight="1" x14ac:dyDescent="0.15">
      <c r="A53" s="11" t="s">
        <v>510</v>
      </c>
    </row>
    <row r="54" spans="1:11" ht="11.25" customHeight="1" x14ac:dyDescent="0.15">
      <c r="A54" s="11" t="s">
        <v>235</v>
      </c>
    </row>
    <row r="55" spans="1:11" ht="9.75" customHeight="1" x14ac:dyDescent="0.15"/>
  </sheetData>
  <mergeCells count="12">
    <mergeCell ref="I7:I8"/>
    <mergeCell ref="A1:B1"/>
    <mergeCell ref="B2:J2"/>
    <mergeCell ref="A3:K3"/>
    <mergeCell ref="K7:K8"/>
    <mergeCell ref="B4:J4"/>
    <mergeCell ref="B6:J6"/>
    <mergeCell ref="A5:J5"/>
    <mergeCell ref="B7:B8"/>
    <mergeCell ref="C7:C8"/>
    <mergeCell ref="E7:E8"/>
    <mergeCell ref="G7:G8"/>
  </mergeCells>
  <phoneticPr fontId="2"/>
  <hyperlinks>
    <hyperlink ref="A1:B1" location="目次!A1" display="＜目次に戻る"/>
  </hyperlinks>
  <printOptions horizontalCentered="1" verticalCentered="1"/>
  <pageMargins left="0.23622047244094491" right="0.23622047244094491" top="0.74803149606299213" bottom="0.74803149606299213" header="0.31496062992125984" footer="0.31496062992125984"/>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zoomScaleNormal="100" workbookViewId="0">
      <pane ySplit="11" topLeftCell="A12" activePane="bottomLeft" state="frozen"/>
      <selection sqref="A1:B1"/>
      <selection pane="bottomLeft" sqref="A1:B1"/>
    </sheetView>
  </sheetViews>
  <sheetFormatPr defaultRowHeight="13.5" x14ac:dyDescent="0.15"/>
  <cols>
    <col min="1" max="1" width="7.625" style="6" customWidth="1"/>
    <col min="2" max="2" width="8.25" style="6" bestFit="1" customWidth="1"/>
    <col min="3" max="3" width="9" style="6" bestFit="1" customWidth="1"/>
    <col min="4" max="5" width="6.75" style="6" bestFit="1" customWidth="1"/>
    <col min="6" max="7" width="6" style="6" bestFit="1" customWidth="1"/>
    <col min="8" max="8" width="7.5" style="6" bestFit="1" customWidth="1"/>
    <col min="9" max="9" width="9" style="6" bestFit="1" customWidth="1"/>
    <col min="10" max="12" width="6.75" style="6" bestFit="1" customWidth="1"/>
    <col min="13" max="13" width="6" style="6" bestFit="1" customWidth="1"/>
    <col min="14" max="14" width="7.5" style="6" bestFit="1" customWidth="1"/>
    <col min="15" max="16384" width="9" style="6"/>
  </cols>
  <sheetData>
    <row r="1" spans="1:14" s="168" customFormat="1" ht="18" customHeight="1" x14ac:dyDescent="0.15">
      <c r="A1" s="731" t="s">
        <v>594</v>
      </c>
      <c r="B1" s="732"/>
    </row>
    <row r="2" spans="1:14" ht="17.25" x14ac:dyDescent="0.15">
      <c r="A2" s="432" t="s">
        <v>236</v>
      </c>
      <c r="B2" s="757"/>
      <c r="C2" s="757"/>
      <c r="D2" s="757"/>
      <c r="E2" s="757"/>
      <c r="F2" s="757"/>
      <c r="G2" s="757"/>
      <c r="H2" s="757"/>
      <c r="I2" s="757"/>
      <c r="J2" s="757"/>
      <c r="K2" s="757"/>
      <c r="L2" s="757"/>
      <c r="M2" s="757"/>
      <c r="N2" s="152"/>
    </row>
    <row r="3" spans="1:14" ht="20.25" customHeight="1" x14ac:dyDescent="0.15">
      <c r="A3" s="757" t="s">
        <v>530</v>
      </c>
      <c r="B3" s="800"/>
      <c r="C3" s="800"/>
      <c r="D3" s="800"/>
      <c r="E3" s="800"/>
      <c r="F3" s="800"/>
      <c r="G3" s="800"/>
      <c r="H3" s="800"/>
      <c r="I3" s="800"/>
      <c r="J3" s="800"/>
      <c r="K3" s="800"/>
      <c r="L3" s="800"/>
      <c r="M3" s="800"/>
      <c r="N3" s="800"/>
    </row>
    <row r="4" spans="1:14" ht="9.9499999999999993" customHeight="1" x14ac:dyDescent="0.15">
      <c r="A4" s="152"/>
      <c r="B4" s="757"/>
      <c r="C4" s="757"/>
      <c r="D4" s="757"/>
      <c r="E4" s="757"/>
      <c r="F4" s="757"/>
      <c r="G4" s="757"/>
      <c r="H4" s="757"/>
      <c r="I4" s="757"/>
      <c r="J4" s="757"/>
      <c r="K4" s="757"/>
      <c r="L4" s="757"/>
      <c r="M4" s="757"/>
      <c r="N4" s="152"/>
    </row>
    <row r="5" spans="1:14" ht="11.25" customHeight="1" x14ac:dyDescent="0.15">
      <c r="A5" s="759" t="s">
        <v>529</v>
      </c>
      <c r="B5" s="759"/>
      <c r="C5" s="759"/>
      <c r="D5" s="759"/>
      <c r="E5" s="759"/>
      <c r="F5" s="759"/>
      <c r="G5" s="759"/>
      <c r="H5" s="759"/>
      <c r="I5" s="759"/>
      <c r="J5" s="759"/>
      <c r="K5" s="759"/>
      <c r="L5" s="759"/>
      <c r="M5" s="759"/>
      <c r="N5" s="153"/>
    </row>
    <row r="6" spans="1:14" ht="9.9499999999999993" customHeight="1" x14ac:dyDescent="0.15">
      <c r="A6" s="153"/>
      <c r="B6" s="758"/>
      <c r="C6" s="758"/>
      <c r="D6" s="758"/>
      <c r="E6" s="758"/>
      <c r="F6" s="758"/>
      <c r="G6" s="758"/>
      <c r="H6" s="758"/>
      <c r="I6" s="758"/>
      <c r="J6" s="758"/>
      <c r="K6" s="758"/>
      <c r="L6" s="758"/>
      <c r="M6" s="758"/>
      <c r="N6" s="54"/>
    </row>
    <row r="7" spans="1:14" x14ac:dyDescent="0.15">
      <c r="A7" s="456" t="s">
        <v>528</v>
      </c>
      <c r="B7" s="54"/>
      <c r="C7" s="54"/>
      <c r="D7" s="54"/>
      <c r="E7" s="54"/>
      <c r="F7" s="54"/>
      <c r="G7" s="54"/>
      <c r="H7" s="54"/>
      <c r="I7" s="54"/>
      <c r="J7" s="54"/>
      <c r="K7" s="54"/>
      <c r="L7" s="54"/>
      <c r="M7" s="54"/>
      <c r="N7" s="54"/>
    </row>
    <row r="8" spans="1:14" s="8" customFormat="1" ht="14.25" thickBot="1" x14ac:dyDescent="0.2">
      <c r="A8" s="455" t="s">
        <v>527</v>
      </c>
      <c r="B8" s="54"/>
      <c r="C8" s="54"/>
      <c r="D8" s="54"/>
      <c r="E8" s="54"/>
      <c r="F8" s="54"/>
      <c r="G8" s="54"/>
      <c r="H8" s="54"/>
      <c r="I8" s="54"/>
      <c r="J8" s="54"/>
      <c r="K8" s="54"/>
      <c r="L8" s="54"/>
      <c r="M8" s="54"/>
      <c r="N8" s="54"/>
    </row>
    <row r="9" spans="1:14" s="11" customFormat="1" ht="15" customHeight="1" thickTop="1" x14ac:dyDescent="0.15">
      <c r="A9" s="804"/>
      <c r="B9" s="806" t="s">
        <v>34</v>
      </c>
      <c r="C9" s="430" t="s">
        <v>20</v>
      </c>
      <c r="D9" s="430"/>
      <c r="E9" s="430"/>
      <c r="F9" s="430"/>
      <c r="G9" s="430"/>
      <c r="H9" s="430"/>
      <c r="I9" s="430" t="s">
        <v>21</v>
      </c>
      <c r="J9" s="430"/>
      <c r="K9" s="430"/>
      <c r="L9" s="430"/>
      <c r="M9" s="429"/>
      <c r="N9" s="429"/>
    </row>
    <row r="10" spans="1:14" s="11" customFormat="1" ht="5.0999999999999996" customHeight="1" x14ac:dyDescent="0.15">
      <c r="A10" s="809"/>
      <c r="B10" s="807"/>
      <c r="C10" s="810" t="s">
        <v>217</v>
      </c>
      <c r="D10" s="453"/>
      <c r="E10" s="453"/>
      <c r="F10" s="453"/>
      <c r="G10" s="453"/>
      <c r="H10" s="454"/>
      <c r="I10" s="810" t="s">
        <v>217</v>
      </c>
      <c r="J10" s="453"/>
      <c r="K10" s="453"/>
      <c r="L10" s="453"/>
      <c r="M10" s="453"/>
      <c r="N10" s="453"/>
    </row>
    <row r="11" spans="1:14" s="11" customFormat="1" ht="28.5" customHeight="1" x14ac:dyDescent="0.15">
      <c r="A11" s="805"/>
      <c r="B11" s="808"/>
      <c r="C11" s="743"/>
      <c r="D11" s="409" t="s">
        <v>218</v>
      </c>
      <c r="E11" s="408" t="s">
        <v>237</v>
      </c>
      <c r="F11" s="408" t="s">
        <v>219</v>
      </c>
      <c r="G11" s="408" t="s">
        <v>220</v>
      </c>
      <c r="H11" s="452" t="s">
        <v>526</v>
      </c>
      <c r="I11" s="743"/>
      <c r="J11" s="409" t="s">
        <v>218</v>
      </c>
      <c r="K11" s="408" t="s">
        <v>237</v>
      </c>
      <c r="L11" s="408" t="s">
        <v>219</v>
      </c>
      <c r="M11" s="408" t="s">
        <v>220</v>
      </c>
      <c r="N11" s="451" t="s">
        <v>526</v>
      </c>
    </row>
    <row r="12" spans="1:14" s="88" customFormat="1" ht="13.5" customHeight="1" x14ac:dyDescent="0.15">
      <c r="A12" s="86" t="s">
        <v>523</v>
      </c>
      <c r="B12" s="87">
        <v>2363578</v>
      </c>
      <c r="C12" s="449">
        <v>1127800</v>
      </c>
      <c r="D12" s="448">
        <v>344271</v>
      </c>
      <c r="E12" s="447">
        <v>545165</v>
      </c>
      <c r="F12" s="446">
        <v>25844</v>
      </c>
      <c r="G12" s="446">
        <v>48848</v>
      </c>
      <c r="H12" s="450">
        <v>163672</v>
      </c>
      <c r="I12" s="449">
        <v>1235778</v>
      </c>
      <c r="J12" s="448">
        <v>330025</v>
      </c>
      <c r="K12" s="447">
        <v>547428</v>
      </c>
      <c r="L12" s="446">
        <v>129864</v>
      </c>
      <c r="M12" s="446">
        <v>85983</v>
      </c>
      <c r="N12" s="445">
        <v>142478</v>
      </c>
    </row>
    <row r="13" spans="1:14" s="11" customFormat="1" ht="13.5" customHeight="1" x14ac:dyDescent="0.15">
      <c r="A13" s="89" t="s">
        <v>238</v>
      </c>
      <c r="B13" s="90">
        <v>117183</v>
      </c>
      <c r="C13" s="443">
        <v>56417</v>
      </c>
      <c r="D13" s="442">
        <v>17243</v>
      </c>
      <c r="E13" s="441">
        <v>26010</v>
      </c>
      <c r="F13" s="440">
        <v>855</v>
      </c>
      <c r="G13" s="440">
        <v>2040</v>
      </c>
      <c r="H13" s="444">
        <v>10269</v>
      </c>
      <c r="I13" s="443">
        <v>60766</v>
      </c>
      <c r="J13" s="442">
        <v>18843</v>
      </c>
      <c r="K13" s="441">
        <v>25140</v>
      </c>
      <c r="L13" s="440">
        <v>4283</v>
      </c>
      <c r="M13" s="440">
        <v>3483</v>
      </c>
      <c r="N13" s="439">
        <v>9017</v>
      </c>
    </row>
    <row r="14" spans="1:14" s="11" customFormat="1" ht="13.5" customHeight="1" x14ac:dyDescent="0.15">
      <c r="A14" s="89" t="s">
        <v>239</v>
      </c>
      <c r="B14" s="90">
        <v>91349</v>
      </c>
      <c r="C14" s="443">
        <v>43410</v>
      </c>
      <c r="D14" s="442">
        <v>13080</v>
      </c>
      <c r="E14" s="441">
        <v>22101</v>
      </c>
      <c r="F14" s="440">
        <v>915</v>
      </c>
      <c r="G14" s="440">
        <v>1979</v>
      </c>
      <c r="H14" s="444">
        <v>5335</v>
      </c>
      <c r="I14" s="443">
        <v>47939</v>
      </c>
      <c r="J14" s="442">
        <v>12905</v>
      </c>
      <c r="K14" s="441">
        <v>22119</v>
      </c>
      <c r="L14" s="440">
        <v>4885</v>
      </c>
      <c r="M14" s="440">
        <v>3168</v>
      </c>
      <c r="N14" s="439">
        <v>4862</v>
      </c>
    </row>
    <row r="15" spans="1:14" s="11" customFormat="1" ht="13.5" customHeight="1" x14ac:dyDescent="0.15">
      <c r="A15" s="89" t="s">
        <v>240</v>
      </c>
      <c r="B15" s="90">
        <v>67400</v>
      </c>
      <c r="C15" s="443">
        <v>31482</v>
      </c>
      <c r="D15" s="442">
        <v>9757</v>
      </c>
      <c r="E15" s="441">
        <v>16545</v>
      </c>
      <c r="F15" s="440">
        <v>509</v>
      </c>
      <c r="G15" s="440">
        <v>982</v>
      </c>
      <c r="H15" s="444">
        <v>3689</v>
      </c>
      <c r="I15" s="443">
        <v>35918</v>
      </c>
      <c r="J15" s="442">
        <v>11040</v>
      </c>
      <c r="K15" s="441">
        <v>16484</v>
      </c>
      <c r="L15" s="440">
        <v>2907</v>
      </c>
      <c r="M15" s="440">
        <v>1865</v>
      </c>
      <c r="N15" s="439">
        <v>3622</v>
      </c>
    </row>
    <row r="16" spans="1:14" s="11" customFormat="1" ht="13.5" customHeight="1" x14ac:dyDescent="0.15">
      <c r="A16" s="89" t="s">
        <v>241</v>
      </c>
      <c r="B16" s="90">
        <v>56199</v>
      </c>
      <c r="C16" s="443">
        <v>27123</v>
      </c>
      <c r="D16" s="442">
        <v>8491</v>
      </c>
      <c r="E16" s="441">
        <v>13578</v>
      </c>
      <c r="F16" s="440">
        <v>657</v>
      </c>
      <c r="G16" s="440">
        <v>1211</v>
      </c>
      <c r="H16" s="444">
        <v>3186</v>
      </c>
      <c r="I16" s="443">
        <v>29076</v>
      </c>
      <c r="J16" s="442">
        <v>6954</v>
      </c>
      <c r="K16" s="441">
        <v>13758</v>
      </c>
      <c r="L16" s="440">
        <v>3640</v>
      </c>
      <c r="M16" s="440">
        <v>2044</v>
      </c>
      <c r="N16" s="439">
        <v>2680</v>
      </c>
    </row>
    <row r="17" spans="1:14" s="11" customFormat="1" ht="13.5" customHeight="1" x14ac:dyDescent="0.15">
      <c r="A17" s="89" t="s">
        <v>242</v>
      </c>
      <c r="B17" s="90">
        <v>91102</v>
      </c>
      <c r="C17" s="443">
        <v>42256</v>
      </c>
      <c r="D17" s="442">
        <v>11290</v>
      </c>
      <c r="E17" s="441">
        <v>18777</v>
      </c>
      <c r="F17" s="440">
        <v>487</v>
      </c>
      <c r="G17" s="440">
        <v>1399</v>
      </c>
      <c r="H17" s="444">
        <v>10303</v>
      </c>
      <c r="I17" s="443">
        <v>48846</v>
      </c>
      <c r="J17" s="442">
        <v>15524</v>
      </c>
      <c r="K17" s="441">
        <v>17858</v>
      </c>
      <c r="L17" s="440">
        <v>2737</v>
      </c>
      <c r="M17" s="440">
        <v>2511</v>
      </c>
      <c r="N17" s="439">
        <v>10216</v>
      </c>
    </row>
    <row r="18" spans="1:14" s="11" customFormat="1" ht="13.5" customHeight="1" x14ac:dyDescent="0.15">
      <c r="A18" s="89" t="s">
        <v>243</v>
      </c>
      <c r="B18" s="90">
        <v>88264</v>
      </c>
      <c r="C18" s="443">
        <v>40841</v>
      </c>
      <c r="D18" s="442">
        <v>11227</v>
      </c>
      <c r="E18" s="441">
        <v>19910</v>
      </c>
      <c r="F18" s="440">
        <v>501</v>
      </c>
      <c r="G18" s="440">
        <v>1336</v>
      </c>
      <c r="H18" s="444">
        <v>7867</v>
      </c>
      <c r="I18" s="443">
        <v>47423</v>
      </c>
      <c r="J18" s="442">
        <v>14469</v>
      </c>
      <c r="K18" s="441">
        <v>19514</v>
      </c>
      <c r="L18" s="440">
        <v>2711</v>
      </c>
      <c r="M18" s="440">
        <v>2616</v>
      </c>
      <c r="N18" s="439">
        <v>8113</v>
      </c>
    </row>
    <row r="19" spans="1:14" s="11" customFormat="1" ht="13.5" customHeight="1" x14ac:dyDescent="0.15">
      <c r="A19" s="89" t="s">
        <v>244</v>
      </c>
      <c r="B19" s="90">
        <v>69342</v>
      </c>
      <c r="C19" s="443">
        <v>33403</v>
      </c>
      <c r="D19" s="442">
        <v>10537</v>
      </c>
      <c r="E19" s="441">
        <v>15942</v>
      </c>
      <c r="F19" s="440">
        <v>880</v>
      </c>
      <c r="G19" s="440">
        <v>1493</v>
      </c>
      <c r="H19" s="444">
        <v>4551</v>
      </c>
      <c r="I19" s="443">
        <v>35939</v>
      </c>
      <c r="J19" s="442">
        <v>9346</v>
      </c>
      <c r="K19" s="441">
        <v>16042</v>
      </c>
      <c r="L19" s="440">
        <v>4184</v>
      </c>
      <c r="M19" s="440">
        <v>2356</v>
      </c>
      <c r="N19" s="439">
        <v>4011</v>
      </c>
    </row>
    <row r="20" spans="1:14" s="11" customFormat="1" ht="13.5" customHeight="1" x14ac:dyDescent="0.15">
      <c r="A20" s="89" t="s">
        <v>245</v>
      </c>
      <c r="B20" s="90">
        <v>55239</v>
      </c>
      <c r="C20" s="443">
        <v>26762</v>
      </c>
      <c r="D20" s="442">
        <v>8680</v>
      </c>
      <c r="E20" s="441">
        <v>12944</v>
      </c>
      <c r="F20" s="440">
        <v>803</v>
      </c>
      <c r="G20" s="440">
        <v>1337</v>
      </c>
      <c r="H20" s="444">
        <v>2998</v>
      </c>
      <c r="I20" s="443">
        <v>28477</v>
      </c>
      <c r="J20" s="442">
        <v>6954</v>
      </c>
      <c r="K20" s="441">
        <v>13118</v>
      </c>
      <c r="L20" s="440">
        <v>3830</v>
      </c>
      <c r="M20" s="440">
        <v>2176</v>
      </c>
      <c r="N20" s="439">
        <v>2399</v>
      </c>
    </row>
    <row r="21" spans="1:14" s="11" customFormat="1" ht="13.5" customHeight="1" x14ac:dyDescent="0.15">
      <c r="A21" s="89" t="s">
        <v>246</v>
      </c>
      <c r="B21" s="90">
        <v>67019</v>
      </c>
      <c r="C21" s="443">
        <v>30212</v>
      </c>
      <c r="D21" s="442">
        <v>8459</v>
      </c>
      <c r="E21" s="441">
        <v>16711</v>
      </c>
      <c r="F21" s="440">
        <v>573</v>
      </c>
      <c r="G21" s="440">
        <v>928</v>
      </c>
      <c r="H21" s="444">
        <v>3541</v>
      </c>
      <c r="I21" s="443">
        <v>36807</v>
      </c>
      <c r="J21" s="442">
        <v>10248</v>
      </c>
      <c r="K21" s="441">
        <v>17041</v>
      </c>
      <c r="L21" s="440">
        <v>3045</v>
      </c>
      <c r="M21" s="440">
        <v>2171</v>
      </c>
      <c r="N21" s="439">
        <v>4302</v>
      </c>
    </row>
    <row r="22" spans="1:14" s="11" customFormat="1" ht="13.5" customHeight="1" x14ac:dyDescent="0.15">
      <c r="A22" s="89" t="s">
        <v>247</v>
      </c>
      <c r="B22" s="90">
        <v>67640</v>
      </c>
      <c r="C22" s="443">
        <v>34348</v>
      </c>
      <c r="D22" s="442">
        <v>9927</v>
      </c>
      <c r="E22" s="441">
        <v>9906</v>
      </c>
      <c r="F22" s="440">
        <v>382</v>
      </c>
      <c r="G22" s="440">
        <v>1306</v>
      </c>
      <c r="H22" s="444">
        <v>12827</v>
      </c>
      <c r="I22" s="443">
        <v>33292</v>
      </c>
      <c r="J22" s="442">
        <v>9561</v>
      </c>
      <c r="K22" s="441">
        <v>10001</v>
      </c>
      <c r="L22" s="440">
        <v>1726</v>
      </c>
      <c r="M22" s="440">
        <v>1762</v>
      </c>
      <c r="N22" s="439">
        <v>10242</v>
      </c>
    </row>
    <row r="23" spans="1:14" s="11" customFormat="1" ht="13.5" customHeight="1" x14ac:dyDescent="0.15">
      <c r="A23" s="89" t="s">
        <v>248</v>
      </c>
      <c r="B23" s="90">
        <v>83668</v>
      </c>
      <c r="C23" s="443">
        <v>40808</v>
      </c>
      <c r="D23" s="442">
        <v>12759</v>
      </c>
      <c r="E23" s="441">
        <v>20551</v>
      </c>
      <c r="F23" s="440">
        <v>948</v>
      </c>
      <c r="G23" s="440">
        <v>1685</v>
      </c>
      <c r="H23" s="444">
        <v>4865</v>
      </c>
      <c r="I23" s="443">
        <v>42860</v>
      </c>
      <c r="J23" s="442">
        <v>11039</v>
      </c>
      <c r="K23" s="441">
        <v>20830</v>
      </c>
      <c r="L23" s="440">
        <v>4695</v>
      </c>
      <c r="M23" s="440">
        <v>2688</v>
      </c>
      <c r="N23" s="439">
        <v>3608</v>
      </c>
    </row>
    <row r="24" spans="1:14" s="11" customFormat="1" ht="13.5" customHeight="1" x14ac:dyDescent="0.15">
      <c r="A24" s="89" t="s">
        <v>249</v>
      </c>
      <c r="B24" s="90">
        <v>159936</v>
      </c>
      <c r="C24" s="443">
        <v>78985</v>
      </c>
      <c r="D24" s="442">
        <v>24964</v>
      </c>
      <c r="E24" s="441">
        <v>36490</v>
      </c>
      <c r="F24" s="440">
        <v>1580</v>
      </c>
      <c r="G24" s="440">
        <v>3192</v>
      </c>
      <c r="H24" s="444">
        <v>12759</v>
      </c>
      <c r="I24" s="443">
        <v>80951</v>
      </c>
      <c r="J24" s="442">
        <v>23059</v>
      </c>
      <c r="K24" s="441">
        <v>35091</v>
      </c>
      <c r="L24" s="440">
        <v>7440</v>
      </c>
      <c r="M24" s="440">
        <v>5416</v>
      </c>
      <c r="N24" s="439">
        <v>9945</v>
      </c>
    </row>
    <row r="25" spans="1:14" s="11" customFormat="1" ht="13.5" customHeight="1" x14ac:dyDescent="0.15">
      <c r="A25" s="89" t="s">
        <v>250</v>
      </c>
      <c r="B25" s="90">
        <v>152640</v>
      </c>
      <c r="C25" s="443">
        <v>74550</v>
      </c>
      <c r="D25" s="442">
        <v>25363</v>
      </c>
      <c r="E25" s="441">
        <v>32510</v>
      </c>
      <c r="F25" s="440">
        <v>1619</v>
      </c>
      <c r="G25" s="440">
        <v>3549</v>
      </c>
      <c r="H25" s="444">
        <v>11509</v>
      </c>
      <c r="I25" s="443">
        <v>78090</v>
      </c>
      <c r="J25" s="442">
        <v>22200</v>
      </c>
      <c r="K25" s="441">
        <v>32636</v>
      </c>
      <c r="L25" s="440">
        <v>8373</v>
      </c>
      <c r="M25" s="440">
        <v>6236</v>
      </c>
      <c r="N25" s="439">
        <v>8645</v>
      </c>
    </row>
    <row r="26" spans="1:14" s="11" customFormat="1" ht="13.5" customHeight="1" x14ac:dyDescent="0.15">
      <c r="A26" s="89" t="s">
        <v>251</v>
      </c>
      <c r="B26" s="90">
        <v>72848</v>
      </c>
      <c r="C26" s="443">
        <v>34004</v>
      </c>
      <c r="D26" s="442">
        <v>10576</v>
      </c>
      <c r="E26" s="441">
        <v>16397</v>
      </c>
      <c r="F26" s="440">
        <v>798</v>
      </c>
      <c r="G26" s="440">
        <v>1465</v>
      </c>
      <c r="H26" s="444">
        <v>4768</v>
      </c>
      <c r="I26" s="443">
        <v>38844</v>
      </c>
      <c r="J26" s="442">
        <v>11096</v>
      </c>
      <c r="K26" s="441">
        <v>16496</v>
      </c>
      <c r="L26" s="440">
        <v>4195</v>
      </c>
      <c r="M26" s="440">
        <v>2591</v>
      </c>
      <c r="N26" s="439">
        <v>4466</v>
      </c>
    </row>
    <row r="27" spans="1:14" s="11" customFormat="1" ht="13.5" customHeight="1" x14ac:dyDescent="0.15">
      <c r="A27" s="89" t="s">
        <v>252</v>
      </c>
      <c r="B27" s="90">
        <v>107197</v>
      </c>
      <c r="C27" s="443">
        <v>50594</v>
      </c>
      <c r="D27" s="442">
        <v>15757</v>
      </c>
      <c r="E27" s="441">
        <v>22666</v>
      </c>
      <c r="F27" s="440">
        <v>1398</v>
      </c>
      <c r="G27" s="440">
        <v>2467</v>
      </c>
      <c r="H27" s="444">
        <v>8306</v>
      </c>
      <c r="I27" s="443">
        <v>56603</v>
      </c>
      <c r="J27" s="442">
        <v>14213</v>
      </c>
      <c r="K27" s="441">
        <v>23067</v>
      </c>
      <c r="L27" s="440">
        <v>7609</v>
      </c>
      <c r="M27" s="440">
        <v>3962</v>
      </c>
      <c r="N27" s="439">
        <v>7752</v>
      </c>
    </row>
    <row r="28" spans="1:14" s="11" customFormat="1" ht="13.5" customHeight="1" x14ac:dyDescent="0.15">
      <c r="A28" s="89" t="s">
        <v>253</v>
      </c>
      <c r="B28" s="90">
        <v>79089</v>
      </c>
      <c r="C28" s="443">
        <v>37257</v>
      </c>
      <c r="D28" s="442">
        <v>11517</v>
      </c>
      <c r="E28" s="441">
        <v>18542</v>
      </c>
      <c r="F28" s="440">
        <v>1029</v>
      </c>
      <c r="G28" s="440">
        <v>1636</v>
      </c>
      <c r="H28" s="444">
        <v>4533</v>
      </c>
      <c r="I28" s="443">
        <v>41832</v>
      </c>
      <c r="J28" s="442">
        <v>10740</v>
      </c>
      <c r="K28" s="441">
        <v>18838</v>
      </c>
      <c r="L28" s="440">
        <v>5175</v>
      </c>
      <c r="M28" s="440">
        <v>2894</v>
      </c>
      <c r="N28" s="439">
        <v>4185</v>
      </c>
    </row>
    <row r="29" spans="1:14" s="11" customFormat="1" ht="13.5" customHeight="1" x14ac:dyDescent="0.15">
      <c r="A29" s="89" t="s">
        <v>254</v>
      </c>
      <c r="B29" s="90">
        <v>146628</v>
      </c>
      <c r="C29" s="443">
        <v>68830</v>
      </c>
      <c r="D29" s="442">
        <v>20473</v>
      </c>
      <c r="E29" s="441">
        <v>37320</v>
      </c>
      <c r="F29" s="440">
        <v>1677</v>
      </c>
      <c r="G29" s="440">
        <v>2668</v>
      </c>
      <c r="H29" s="444">
        <v>6692</v>
      </c>
      <c r="I29" s="443">
        <v>77798</v>
      </c>
      <c r="J29" s="442">
        <v>19902</v>
      </c>
      <c r="K29" s="441">
        <v>37771</v>
      </c>
      <c r="L29" s="440">
        <v>8163</v>
      </c>
      <c r="M29" s="440">
        <v>5529</v>
      </c>
      <c r="N29" s="439">
        <v>6433</v>
      </c>
    </row>
    <row r="30" spans="1:14" s="11" customFormat="1" ht="13.5" customHeight="1" x14ac:dyDescent="0.15">
      <c r="A30" s="89" t="s">
        <v>255</v>
      </c>
      <c r="B30" s="90">
        <v>94461</v>
      </c>
      <c r="C30" s="443">
        <v>43993</v>
      </c>
      <c r="D30" s="442">
        <v>12380</v>
      </c>
      <c r="E30" s="441">
        <v>26096</v>
      </c>
      <c r="F30" s="440">
        <v>1090</v>
      </c>
      <c r="G30" s="440">
        <v>1440</v>
      </c>
      <c r="H30" s="444">
        <v>2987</v>
      </c>
      <c r="I30" s="443">
        <v>50468</v>
      </c>
      <c r="J30" s="442">
        <v>11762</v>
      </c>
      <c r="K30" s="441">
        <v>26600</v>
      </c>
      <c r="L30" s="440">
        <v>5434</v>
      </c>
      <c r="M30" s="440">
        <v>3397</v>
      </c>
      <c r="N30" s="439">
        <v>3275</v>
      </c>
    </row>
    <row r="31" spans="1:14" s="11" customFormat="1" ht="13.5" customHeight="1" x14ac:dyDescent="0.15">
      <c r="A31" s="89" t="s">
        <v>256</v>
      </c>
      <c r="B31" s="90">
        <v>93569</v>
      </c>
      <c r="C31" s="443">
        <v>42102</v>
      </c>
      <c r="D31" s="442">
        <v>12091</v>
      </c>
      <c r="E31" s="441">
        <v>24265</v>
      </c>
      <c r="F31" s="440">
        <v>993</v>
      </c>
      <c r="G31" s="440">
        <v>1366</v>
      </c>
      <c r="H31" s="444">
        <v>3387</v>
      </c>
      <c r="I31" s="443">
        <v>51467</v>
      </c>
      <c r="J31" s="442">
        <v>13581</v>
      </c>
      <c r="K31" s="441">
        <v>24934</v>
      </c>
      <c r="L31" s="440">
        <v>5806</v>
      </c>
      <c r="M31" s="440">
        <v>3136</v>
      </c>
      <c r="N31" s="439">
        <v>4010</v>
      </c>
    </row>
    <row r="32" spans="1:14" s="11" customFormat="1" ht="13.5" customHeight="1" x14ac:dyDescent="0.15">
      <c r="A32" s="89" t="s">
        <v>257</v>
      </c>
      <c r="B32" s="90">
        <v>104629</v>
      </c>
      <c r="C32" s="443">
        <v>49606</v>
      </c>
      <c r="D32" s="442">
        <v>14608</v>
      </c>
      <c r="E32" s="441">
        <v>25633</v>
      </c>
      <c r="F32" s="440">
        <v>1387</v>
      </c>
      <c r="G32" s="440">
        <v>2381</v>
      </c>
      <c r="H32" s="444">
        <v>5597</v>
      </c>
      <c r="I32" s="443">
        <v>55023</v>
      </c>
      <c r="J32" s="442">
        <v>12782</v>
      </c>
      <c r="K32" s="441">
        <v>25939</v>
      </c>
      <c r="L32" s="440">
        <v>6910</v>
      </c>
      <c r="M32" s="440">
        <v>4670</v>
      </c>
      <c r="N32" s="439">
        <v>4722</v>
      </c>
    </row>
    <row r="33" spans="1:14" s="11" customFormat="1" ht="13.5" customHeight="1" x14ac:dyDescent="0.15">
      <c r="A33" s="89" t="s">
        <v>258</v>
      </c>
      <c r="B33" s="90">
        <v>130754</v>
      </c>
      <c r="C33" s="443">
        <v>60073</v>
      </c>
      <c r="D33" s="442">
        <v>18029</v>
      </c>
      <c r="E33" s="441">
        <v>31188</v>
      </c>
      <c r="F33" s="440">
        <v>1552</v>
      </c>
      <c r="G33" s="440">
        <v>2619</v>
      </c>
      <c r="H33" s="444">
        <v>6685</v>
      </c>
      <c r="I33" s="443">
        <v>70681</v>
      </c>
      <c r="J33" s="442">
        <v>17870</v>
      </c>
      <c r="K33" s="441">
        <v>31784</v>
      </c>
      <c r="L33" s="440">
        <v>8252</v>
      </c>
      <c r="M33" s="440">
        <v>5847</v>
      </c>
      <c r="N33" s="439">
        <v>6928</v>
      </c>
    </row>
    <row r="34" spans="1:14" s="11" customFormat="1" ht="13.5" customHeight="1" x14ac:dyDescent="0.15">
      <c r="A34" s="89" t="s">
        <v>259</v>
      </c>
      <c r="B34" s="90">
        <v>110397</v>
      </c>
      <c r="C34" s="443">
        <v>51160</v>
      </c>
      <c r="D34" s="442">
        <v>15927</v>
      </c>
      <c r="E34" s="441">
        <v>26607</v>
      </c>
      <c r="F34" s="440">
        <v>1565</v>
      </c>
      <c r="G34" s="440">
        <v>2395</v>
      </c>
      <c r="H34" s="444">
        <v>4666</v>
      </c>
      <c r="I34" s="443">
        <v>59237</v>
      </c>
      <c r="J34" s="442">
        <v>15279</v>
      </c>
      <c r="K34" s="441">
        <v>27193</v>
      </c>
      <c r="L34" s="440">
        <v>7490</v>
      </c>
      <c r="M34" s="440">
        <v>4450</v>
      </c>
      <c r="N34" s="439">
        <v>4825</v>
      </c>
    </row>
    <row r="35" spans="1:14" s="11" customFormat="1" ht="13.5" customHeight="1" x14ac:dyDescent="0.15">
      <c r="A35" s="89" t="s">
        <v>260</v>
      </c>
      <c r="B35" s="90">
        <v>165058</v>
      </c>
      <c r="C35" s="443">
        <v>77213</v>
      </c>
      <c r="D35" s="442">
        <v>23557</v>
      </c>
      <c r="E35" s="441">
        <v>39489</v>
      </c>
      <c r="F35" s="440">
        <v>2139</v>
      </c>
      <c r="G35" s="440">
        <v>3605</v>
      </c>
      <c r="H35" s="444">
        <v>8423</v>
      </c>
      <c r="I35" s="443">
        <v>87845</v>
      </c>
      <c r="J35" s="442">
        <v>20824</v>
      </c>
      <c r="K35" s="441">
        <v>40133</v>
      </c>
      <c r="L35" s="440">
        <v>10950</v>
      </c>
      <c r="M35" s="440">
        <v>7743</v>
      </c>
      <c r="N35" s="439">
        <v>8195</v>
      </c>
    </row>
    <row r="36" spans="1:14" s="11" customFormat="1" ht="13.5" customHeight="1" x14ac:dyDescent="0.15">
      <c r="A36" s="91" t="s">
        <v>29</v>
      </c>
      <c r="B36" s="92">
        <v>91967</v>
      </c>
      <c r="C36" s="437">
        <v>52371</v>
      </c>
      <c r="D36" s="436">
        <v>17579</v>
      </c>
      <c r="E36" s="435">
        <v>14987</v>
      </c>
      <c r="F36" s="434">
        <v>1507</v>
      </c>
      <c r="G36" s="434">
        <v>4369</v>
      </c>
      <c r="H36" s="438">
        <v>13929</v>
      </c>
      <c r="I36" s="437">
        <v>39596</v>
      </c>
      <c r="J36" s="436">
        <v>9834</v>
      </c>
      <c r="K36" s="435">
        <v>15041</v>
      </c>
      <c r="L36" s="434">
        <v>5424</v>
      </c>
      <c r="M36" s="434">
        <v>3272</v>
      </c>
      <c r="N36" s="433">
        <v>6025</v>
      </c>
    </row>
    <row r="37" spans="1:14" s="7" customFormat="1" ht="6" customHeight="1" x14ac:dyDescent="0.15"/>
    <row r="38" spans="1:14" s="7" customFormat="1" ht="11.25" customHeight="1" x14ac:dyDescent="0.15">
      <c r="A38" s="7" t="s">
        <v>261</v>
      </c>
    </row>
    <row r="39" spans="1:14" ht="12.75" customHeight="1" x14ac:dyDescent="0.15"/>
    <row r="40" spans="1:14" x14ac:dyDescent="0.15">
      <c r="A40" s="432" t="s">
        <v>525</v>
      </c>
    </row>
    <row r="41" spans="1:14" ht="13.5" customHeight="1" thickBot="1" x14ac:dyDescent="0.2">
      <c r="A41" s="7" t="s">
        <v>524</v>
      </c>
    </row>
    <row r="42" spans="1:14" ht="14.25" thickTop="1" x14ac:dyDescent="0.15">
      <c r="A42" s="804"/>
      <c r="B42" s="430" t="s">
        <v>188</v>
      </c>
      <c r="C42" s="430"/>
      <c r="D42" s="430"/>
      <c r="E42" s="429"/>
      <c r="F42" s="430" t="s">
        <v>20</v>
      </c>
      <c r="G42" s="430"/>
      <c r="H42" s="430"/>
      <c r="I42" s="430"/>
      <c r="J42" s="431" t="s">
        <v>21</v>
      </c>
      <c r="K42" s="430"/>
      <c r="L42" s="430"/>
      <c r="M42" s="429"/>
    </row>
    <row r="43" spans="1:14" x14ac:dyDescent="0.15">
      <c r="A43" s="805"/>
      <c r="B43" s="409" t="s">
        <v>218</v>
      </c>
      <c r="C43" s="408" t="s">
        <v>237</v>
      </c>
      <c r="D43" s="408" t="s">
        <v>219</v>
      </c>
      <c r="E43" s="428" t="s">
        <v>220</v>
      </c>
      <c r="F43" s="409" t="s">
        <v>218</v>
      </c>
      <c r="G43" s="408" t="s">
        <v>237</v>
      </c>
      <c r="H43" s="408" t="s">
        <v>219</v>
      </c>
      <c r="I43" s="428" t="s">
        <v>220</v>
      </c>
      <c r="J43" s="409" t="s">
        <v>218</v>
      </c>
      <c r="K43" s="408" t="s">
        <v>237</v>
      </c>
      <c r="L43" s="408" t="s">
        <v>219</v>
      </c>
      <c r="M43" s="428" t="s">
        <v>220</v>
      </c>
    </row>
    <row r="44" spans="1:14" x14ac:dyDescent="0.15">
      <c r="A44" s="86" t="s">
        <v>523</v>
      </c>
      <c r="B44" s="427">
        <v>32.77373</v>
      </c>
      <c r="C44" s="426">
        <v>53.104799999999997</v>
      </c>
      <c r="D44" s="426">
        <v>7.5680899999999998</v>
      </c>
      <c r="E44" s="425">
        <v>6.5533799999999998</v>
      </c>
      <c r="F44" s="427">
        <v>35.708019999999998</v>
      </c>
      <c r="G44" s="426">
        <v>56.544879999999999</v>
      </c>
      <c r="H44" s="426">
        <v>2.6805599999999998</v>
      </c>
      <c r="I44" s="425">
        <v>5.0665500000000003</v>
      </c>
      <c r="J44" s="427">
        <v>30.186129999999999</v>
      </c>
      <c r="K44" s="426">
        <v>50.071159999999999</v>
      </c>
      <c r="L44" s="426">
        <v>11.878170000000001</v>
      </c>
      <c r="M44" s="425">
        <v>7.8645399999999999</v>
      </c>
    </row>
    <row r="45" spans="1:14" x14ac:dyDescent="0.15">
      <c r="A45" s="89" t="s">
        <v>238</v>
      </c>
      <c r="B45" s="424">
        <v>36.861190000000001</v>
      </c>
      <c r="C45" s="423">
        <v>52.24879</v>
      </c>
      <c r="D45" s="423">
        <v>5.2483700000000004</v>
      </c>
      <c r="E45" s="422">
        <v>5.6416399999999998</v>
      </c>
      <c r="F45" s="424">
        <v>37.364570000000001</v>
      </c>
      <c r="G45" s="423">
        <v>56.362139999999997</v>
      </c>
      <c r="H45" s="423">
        <v>1.85273</v>
      </c>
      <c r="I45" s="422">
        <v>4.42056</v>
      </c>
      <c r="J45" s="424">
        <v>36.412300000000002</v>
      </c>
      <c r="K45" s="423">
        <v>48.580649999999999</v>
      </c>
      <c r="L45" s="423">
        <v>8.2764900000000008</v>
      </c>
      <c r="M45" s="422">
        <v>6.7305599999999997</v>
      </c>
    </row>
    <row r="46" spans="1:14" x14ac:dyDescent="0.15">
      <c r="A46" s="89" t="s">
        <v>239</v>
      </c>
      <c r="B46" s="424">
        <v>32.020159999999997</v>
      </c>
      <c r="C46" s="423">
        <v>54.490340000000003</v>
      </c>
      <c r="D46" s="423">
        <v>7.1470799999999999</v>
      </c>
      <c r="E46" s="422">
        <v>6.3424199999999997</v>
      </c>
      <c r="F46" s="424">
        <v>34.353250000000003</v>
      </c>
      <c r="G46" s="423">
        <v>58.045960000000001</v>
      </c>
      <c r="H46" s="423">
        <v>2.4031500000000001</v>
      </c>
      <c r="I46" s="422">
        <v>5.1976399999999998</v>
      </c>
      <c r="J46" s="424">
        <v>29.957979999999999</v>
      </c>
      <c r="K46" s="423">
        <v>51.347589999999997</v>
      </c>
      <c r="L46" s="423">
        <v>11.340159999999999</v>
      </c>
      <c r="M46" s="422">
        <v>7.3542699999999996</v>
      </c>
    </row>
    <row r="47" spans="1:14" x14ac:dyDescent="0.15">
      <c r="A47" s="89" t="s">
        <v>240</v>
      </c>
      <c r="B47" s="424">
        <v>34.610329999999998</v>
      </c>
      <c r="C47" s="423">
        <v>54.966799999999999</v>
      </c>
      <c r="D47" s="423">
        <v>5.6848999999999998</v>
      </c>
      <c r="E47" s="422">
        <v>4.7379699999999998</v>
      </c>
      <c r="F47" s="424">
        <v>35.105960000000003</v>
      </c>
      <c r="G47" s="423">
        <v>59.529380000000003</v>
      </c>
      <c r="H47" s="423">
        <v>1.8313999999999999</v>
      </c>
      <c r="I47" s="422">
        <v>3.5332599999999998</v>
      </c>
      <c r="J47" s="424">
        <v>34.183799999999998</v>
      </c>
      <c r="K47" s="423">
        <v>51.040379999999999</v>
      </c>
      <c r="L47" s="423">
        <v>9.0011100000000006</v>
      </c>
      <c r="M47" s="422">
        <v>5.7747099999999998</v>
      </c>
    </row>
    <row r="48" spans="1:14" x14ac:dyDescent="0.15">
      <c r="A48" s="89" t="s">
        <v>241</v>
      </c>
      <c r="B48" s="424">
        <v>30.68563</v>
      </c>
      <c r="C48" s="423">
        <v>54.310290000000002</v>
      </c>
      <c r="D48" s="423">
        <v>8.5371400000000008</v>
      </c>
      <c r="E48" s="422">
        <v>6.4669299999999996</v>
      </c>
      <c r="F48" s="424">
        <v>35.472279999999998</v>
      </c>
      <c r="G48" s="423">
        <v>56.7239</v>
      </c>
      <c r="H48" s="423">
        <v>2.7446999999999999</v>
      </c>
      <c r="I48" s="422">
        <v>5.0591100000000004</v>
      </c>
      <c r="J48" s="424">
        <v>26.344899999999999</v>
      </c>
      <c r="K48" s="423">
        <v>52.12153</v>
      </c>
      <c r="L48" s="423">
        <v>13.78997</v>
      </c>
      <c r="M48" s="422">
        <v>7.7435999999999998</v>
      </c>
    </row>
    <row r="49" spans="1:13" x14ac:dyDescent="0.15">
      <c r="A49" s="89" t="s">
        <v>242</v>
      </c>
      <c r="B49" s="424">
        <v>37.989319999999999</v>
      </c>
      <c r="C49" s="423">
        <v>51.90343</v>
      </c>
      <c r="D49" s="423">
        <v>4.5676699999999997</v>
      </c>
      <c r="E49" s="422">
        <v>5.5395799999999999</v>
      </c>
      <c r="F49" s="424">
        <v>35.333150000000003</v>
      </c>
      <c r="G49" s="423">
        <v>58.76444</v>
      </c>
      <c r="H49" s="423">
        <v>1.5241100000000001</v>
      </c>
      <c r="I49" s="422">
        <v>4.3783099999999999</v>
      </c>
      <c r="J49" s="424">
        <v>40.18638</v>
      </c>
      <c r="K49" s="423">
        <v>46.228319999999997</v>
      </c>
      <c r="L49" s="423">
        <v>7.0851699999999997</v>
      </c>
      <c r="M49" s="422">
        <v>6.5001300000000004</v>
      </c>
    </row>
    <row r="50" spans="1:13" x14ac:dyDescent="0.15">
      <c r="A50" s="89" t="s">
        <v>243</v>
      </c>
      <c r="B50" s="424">
        <v>35.548670000000001</v>
      </c>
      <c r="C50" s="423">
        <v>54.540419999999997</v>
      </c>
      <c r="D50" s="423">
        <v>4.4435799999999999</v>
      </c>
      <c r="E50" s="422">
        <v>5.46732</v>
      </c>
      <c r="F50" s="424">
        <v>34.04804</v>
      </c>
      <c r="G50" s="423">
        <v>60.38091</v>
      </c>
      <c r="H50" s="423">
        <v>1.51938</v>
      </c>
      <c r="I50" s="422">
        <v>4.0516800000000002</v>
      </c>
      <c r="J50" s="424">
        <v>36.807429999999997</v>
      </c>
      <c r="K50" s="423">
        <v>49.641309999999997</v>
      </c>
      <c r="L50" s="423">
        <v>6.8964600000000003</v>
      </c>
      <c r="M50" s="422">
        <v>6.6547999999999998</v>
      </c>
    </row>
    <row r="51" spans="1:13" x14ac:dyDescent="0.15">
      <c r="A51" s="89" t="s">
        <v>244</v>
      </c>
      <c r="B51" s="424">
        <v>32.713059999999999</v>
      </c>
      <c r="C51" s="423">
        <v>52.622570000000003</v>
      </c>
      <c r="D51" s="423">
        <v>8.33169</v>
      </c>
      <c r="E51" s="422">
        <v>6.3326799999999999</v>
      </c>
      <c r="F51" s="424">
        <v>36.520870000000002</v>
      </c>
      <c r="G51" s="423">
        <v>55.254399999999997</v>
      </c>
      <c r="H51" s="423">
        <v>3.0500500000000001</v>
      </c>
      <c r="I51" s="422">
        <v>5.1746800000000004</v>
      </c>
      <c r="J51" s="424">
        <v>29.272110000000001</v>
      </c>
      <c r="K51" s="423">
        <v>50.244300000000003</v>
      </c>
      <c r="L51" s="423">
        <v>13.10449</v>
      </c>
      <c r="M51" s="422">
        <v>7.3791000000000002</v>
      </c>
    </row>
    <row r="52" spans="1:13" x14ac:dyDescent="0.15">
      <c r="A52" s="89" t="s">
        <v>245</v>
      </c>
      <c r="B52" s="424">
        <v>31.36712</v>
      </c>
      <c r="C52" s="423">
        <v>52.289230000000003</v>
      </c>
      <c r="D52" s="423">
        <v>9.2953700000000001</v>
      </c>
      <c r="E52" s="422">
        <v>7.0482699999999996</v>
      </c>
      <c r="F52" s="424">
        <v>36.525840000000002</v>
      </c>
      <c r="G52" s="423">
        <v>54.468940000000003</v>
      </c>
      <c r="H52" s="423">
        <v>3.37906</v>
      </c>
      <c r="I52" s="422">
        <v>5.6261599999999996</v>
      </c>
      <c r="J52" s="424">
        <v>26.666160000000001</v>
      </c>
      <c r="K52" s="423">
        <v>50.30294</v>
      </c>
      <c r="L52" s="423">
        <v>14.68671</v>
      </c>
      <c r="M52" s="422">
        <v>8.3442000000000007</v>
      </c>
    </row>
    <row r="53" spans="1:13" x14ac:dyDescent="0.15">
      <c r="A53" s="89" t="s">
        <v>246</v>
      </c>
      <c r="B53" s="424">
        <v>31.612480000000001</v>
      </c>
      <c r="C53" s="423">
        <v>57.036639999999998</v>
      </c>
      <c r="D53" s="423">
        <v>6.1139700000000001</v>
      </c>
      <c r="E53" s="422">
        <v>5.2369199999999996</v>
      </c>
      <c r="F53" s="424">
        <v>31.716100000000001</v>
      </c>
      <c r="G53" s="423">
        <v>62.65607</v>
      </c>
      <c r="H53" s="423">
        <v>2.1484000000000001</v>
      </c>
      <c r="I53" s="422">
        <v>3.4794299999999998</v>
      </c>
      <c r="J53" s="424">
        <v>31.527460000000001</v>
      </c>
      <c r="K53" s="423">
        <v>52.425780000000003</v>
      </c>
      <c r="L53" s="423">
        <v>9.3677899999999994</v>
      </c>
      <c r="M53" s="422">
        <v>6.6789699999999996</v>
      </c>
    </row>
    <row r="54" spans="1:13" x14ac:dyDescent="0.15">
      <c r="A54" s="89" t="s">
        <v>247</v>
      </c>
      <c r="B54" s="424">
        <v>43.723500000000001</v>
      </c>
      <c r="C54" s="423">
        <v>44.66357</v>
      </c>
      <c r="D54" s="423">
        <v>4.7295299999999996</v>
      </c>
      <c r="E54" s="422">
        <v>6.8834</v>
      </c>
      <c r="F54" s="424">
        <v>46.127040000000001</v>
      </c>
      <c r="G54" s="423">
        <v>46.02946</v>
      </c>
      <c r="H54" s="423">
        <v>1.77501</v>
      </c>
      <c r="I54" s="422">
        <v>6.0684899999999997</v>
      </c>
      <c r="J54" s="424">
        <v>41.479390000000002</v>
      </c>
      <c r="K54" s="423">
        <v>43.388289999999998</v>
      </c>
      <c r="L54" s="423">
        <v>7.4880699999999996</v>
      </c>
      <c r="M54" s="422">
        <v>7.6442500000000004</v>
      </c>
    </row>
    <row r="55" spans="1:13" x14ac:dyDescent="0.15">
      <c r="A55" s="89" t="s">
        <v>248</v>
      </c>
      <c r="B55" s="424">
        <v>31.64838</v>
      </c>
      <c r="C55" s="423">
        <v>55.031579999999998</v>
      </c>
      <c r="D55" s="423">
        <v>7.5044899999999997</v>
      </c>
      <c r="E55" s="422">
        <v>5.81555</v>
      </c>
      <c r="F55" s="424">
        <v>35.497869999999999</v>
      </c>
      <c r="G55" s="423">
        <v>57.176639999999999</v>
      </c>
      <c r="H55" s="423">
        <v>2.6375099999999998</v>
      </c>
      <c r="I55" s="422">
        <v>4.6879799999999996</v>
      </c>
      <c r="J55" s="424">
        <v>28.12341</v>
      </c>
      <c r="K55" s="423">
        <v>53.067360000000001</v>
      </c>
      <c r="L55" s="423">
        <v>11.961169999999999</v>
      </c>
      <c r="M55" s="422">
        <v>6.8480600000000003</v>
      </c>
    </row>
    <row r="56" spans="1:13" x14ac:dyDescent="0.15">
      <c r="A56" s="89" t="s">
        <v>249</v>
      </c>
      <c r="B56" s="424">
        <v>34.994019999999999</v>
      </c>
      <c r="C56" s="423">
        <v>52.16057</v>
      </c>
      <c r="D56" s="423">
        <v>6.5728099999999996</v>
      </c>
      <c r="E56" s="422">
        <v>6.2725900000000001</v>
      </c>
      <c r="F56" s="424">
        <v>37.695169999999997</v>
      </c>
      <c r="G56" s="423">
        <v>55.099209999999999</v>
      </c>
      <c r="H56" s="423">
        <v>2.3857699999999999</v>
      </c>
      <c r="I56" s="422">
        <v>4.8198600000000003</v>
      </c>
      <c r="J56" s="424">
        <v>32.474719999999998</v>
      </c>
      <c r="K56" s="423">
        <v>49.41977</v>
      </c>
      <c r="L56" s="423">
        <v>10.47799</v>
      </c>
      <c r="M56" s="422">
        <v>7.6275199999999996</v>
      </c>
    </row>
    <row r="57" spans="1:13" x14ac:dyDescent="0.15">
      <c r="A57" s="89" t="s">
        <v>250</v>
      </c>
      <c r="B57" s="424">
        <v>35.900399999999998</v>
      </c>
      <c r="C57" s="423">
        <v>49.171990000000001</v>
      </c>
      <c r="D57" s="423">
        <v>7.5419299999999998</v>
      </c>
      <c r="E57" s="422">
        <v>7.3856900000000003</v>
      </c>
      <c r="F57" s="424">
        <v>40.232550000000003</v>
      </c>
      <c r="G57" s="423">
        <v>51.569609999999997</v>
      </c>
      <c r="H57" s="423">
        <v>2.5681699999999998</v>
      </c>
      <c r="I57" s="422">
        <v>5.62967</v>
      </c>
      <c r="J57" s="424">
        <v>31.967739999999999</v>
      </c>
      <c r="K57" s="423">
        <v>46.995460000000001</v>
      </c>
      <c r="L57" s="423">
        <v>12.05702</v>
      </c>
      <c r="M57" s="422">
        <v>8.9797700000000003</v>
      </c>
    </row>
    <row r="58" spans="1:13" x14ac:dyDescent="0.15">
      <c r="A58" s="89" t="s">
        <v>251</v>
      </c>
      <c r="B58" s="424">
        <v>34.067970000000003</v>
      </c>
      <c r="C58" s="423">
        <v>51.707169999999998</v>
      </c>
      <c r="D58" s="423">
        <v>7.8489000000000004</v>
      </c>
      <c r="E58" s="422">
        <v>6.3759499999999996</v>
      </c>
      <c r="F58" s="424">
        <v>36.174579999999999</v>
      </c>
      <c r="G58" s="423">
        <v>56.084960000000002</v>
      </c>
      <c r="H58" s="423">
        <v>2.7295099999999999</v>
      </c>
      <c r="I58" s="422">
        <v>5.0109500000000002</v>
      </c>
      <c r="J58" s="424">
        <v>32.27646</v>
      </c>
      <c r="K58" s="423">
        <v>47.984180000000002</v>
      </c>
      <c r="L58" s="423">
        <v>12.20257</v>
      </c>
      <c r="M58" s="422">
        <v>7.5368000000000004</v>
      </c>
    </row>
    <row r="59" spans="1:13" x14ac:dyDescent="0.15">
      <c r="A59" s="89" t="s">
        <v>252</v>
      </c>
      <c r="B59" s="424">
        <v>32.883839999999999</v>
      </c>
      <c r="C59" s="423">
        <v>50.179400000000001</v>
      </c>
      <c r="D59" s="423">
        <v>9.8827099999999994</v>
      </c>
      <c r="E59" s="422">
        <v>7.0540599999999998</v>
      </c>
      <c r="F59" s="424">
        <v>37.261159999999997</v>
      </c>
      <c r="G59" s="423">
        <v>53.599130000000002</v>
      </c>
      <c r="H59" s="423">
        <v>3.3058999999999998</v>
      </c>
      <c r="I59" s="422">
        <v>5.8338099999999997</v>
      </c>
      <c r="J59" s="424">
        <v>29.09459</v>
      </c>
      <c r="K59" s="423">
        <v>47.219090000000001</v>
      </c>
      <c r="L59" s="423">
        <v>15.57593</v>
      </c>
      <c r="M59" s="422">
        <v>8.1103799999999993</v>
      </c>
    </row>
    <row r="60" spans="1:13" x14ac:dyDescent="0.15">
      <c r="A60" s="89" t="s">
        <v>253</v>
      </c>
      <c r="B60" s="424">
        <v>31.62809</v>
      </c>
      <c r="C60" s="423">
        <v>53.118470000000002</v>
      </c>
      <c r="D60" s="423">
        <v>8.8161299999999994</v>
      </c>
      <c r="E60" s="422">
        <v>6.4373100000000001</v>
      </c>
      <c r="F60" s="424">
        <v>35.19435</v>
      </c>
      <c r="G60" s="423">
        <v>56.66178</v>
      </c>
      <c r="H60" s="423">
        <v>3.1444800000000002</v>
      </c>
      <c r="I60" s="422">
        <v>4.99939</v>
      </c>
      <c r="J60" s="424">
        <v>28.528169999999999</v>
      </c>
      <c r="K60" s="423">
        <v>50.038519999999998</v>
      </c>
      <c r="L60" s="423">
        <v>13.746119999999999</v>
      </c>
      <c r="M60" s="422">
        <v>7.6871999999999998</v>
      </c>
    </row>
    <row r="61" spans="1:13" x14ac:dyDescent="0.15">
      <c r="A61" s="89" t="s">
        <v>254</v>
      </c>
      <c r="B61" s="424">
        <v>30.24277</v>
      </c>
      <c r="C61" s="423">
        <v>56.246679999999998</v>
      </c>
      <c r="D61" s="423">
        <v>7.3706199999999997</v>
      </c>
      <c r="E61" s="422">
        <v>6.1399400000000002</v>
      </c>
      <c r="F61" s="424">
        <v>32.947629999999997</v>
      </c>
      <c r="G61" s="423">
        <v>60.059869999999997</v>
      </c>
      <c r="H61" s="423">
        <v>2.6988300000000001</v>
      </c>
      <c r="I61" s="422">
        <v>4.2936699999999997</v>
      </c>
      <c r="J61" s="424">
        <v>27.887619999999998</v>
      </c>
      <c r="K61" s="423">
        <v>52.926499999999997</v>
      </c>
      <c r="L61" s="423">
        <v>11.43838</v>
      </c>
      <c r="M61" s="422">
        <v>7.7474999999999996</v>
      </c>
    </row>
    <row r="62" spans="1:13" x14ac:dyDescent="0.15">
      <c r="A62" s="89" t="s">
        <v>255</v>
      </c>
      <c r="B62" s="424">
        <v>27.37219</v>
      </c>
      <c r="C62" s="423">
        <v>59.74671</v>
      </c>
      <c r="D62" s="423">
        <v>7.3969100000000001</v>
      </c>
      <c r="E62" s="422">
        <v>5.4841899999999999</v>
      </c>
      <c r="F62" s="424">
        <v>30.1907</v>
      </c>
      <c r="G62" s="423">
        <v>63.639470000000003</v>
      </c>
      <c r="H62" s="423">
        <v>2.65815</v>
      </c>
      <c r="I62" s="422">
        <v>3.5116800000000001</v>
      </c>
      <c r="J62" s="424">
        <v>24.923190000000002</v>
      </c>
      <c r="K62" s="423">
        <v>56.364289999999997</v>
      </c>
      <c r="L62" s="423">
        <v>11.514419999999999</v>
      </c>
      <c r="M62" s="422">
        <v>7.1981000000000002</v>
      </c>
    </row>
    <row r="63" spans="1:13" x14ac:dyDescent="0.15">
      <c r="A63" s="89" t="s">
        <v>256</v>
      </c>
      <c r="B63" s="424">
        <v>29.79158</v>
      </c>
      <c r="C63" s="423">
        <v>57.09395</v>
      </c>
      <c r="D63" s="423">
        <v>7.8900300000000003</v>
      </c>
      <c r="E63" s="422">
        <v>5.2244299999999999</v>
      </c>
      <c r="F63" s="424">
        <v>31.230789999999999</v>
      </c>
      <c r="G63" s="423">
        <v>62.67597</v>
      </c>
      <c r="H63" s="423">
        <v>2.5649000000000002</v>
      </c>
      <c r="I63" s="422">
        <v>3.5283500000000001</v>
      </c>
      <c r="J63" s="424">
        <v>28.61749</v>
      </c>
      <c r="K63" s="423">
        <v>52.540190000000003</v>
      </c>
      <c r="L63" s="423">
        <v>12.23423</v>
      </c>
      <c r="M63" s="422">
        <v>6.6080899999999998</v>
      </c>
    </row>
    <row r="64" spans="1:13" x14ac:dyDescent="0.15">
      <c r="A64" s="89" t="s">
        <v>257</v>
      </c>
      <c r="B64" s="424">
        <v>29.04252</v>
      </c>
      <c r="C64" s="423">
        <v>54.683489999999999</v>
      </c>
      <c r="D64" s="423">
        <v>8.79758</v>
      </c>
      <c r="E64" s="422">
        <v>7.4764099999999996</v>
      </c>
      <c r="F64" s="424">
        <v>33.193210000000001</v>
      </c>
      <c r="G64" s="423">
        <v>58.244900000000001</v>
      </c>
      <c r="H64" s="423">
        <v>3.1516299999999999</v>
      </c>
      <c r="I64" s="422">
        <v>5.4102600000000001</v>
      </c>
      <c r="J64" s="424">
        <v>25.41103</v>
      </c>
      <c r="K64" s="423">
        <v>51.56756</v>
      </c>
      <c r="L64" s="423">
        <v>13.737299999999999</v>
      </c>
      <c r="M64" s="422">
        <v>9.2841100000000001</v>
      </c>
    </row>
    <row r="65" spans="1:13" x14ac:dyDescent="0.15">
      <c r="A65" s="89" t="s">
        <v>258</v>
      </c>
      <c r="B65" s="424">
        <v>30.645969999999998</v>
      </c>
      <c r="C65" s="423">
        <v>53.757440000000003</v>
      </c>
      <c r="D65" s="423">
        <v>8.3694000000000006</v>
      </c>
      <c r="E65" s="422">
        <v>7.2271900000000002</v>
      </c>
      <c r="F65" s="424">
        <v>33.769759999999998</v>
      </c>
      <c r="G65" s="423">
        <v>58.417619999999999</v>
      </c>
      <c r="H65" s="423">
        <v>2.9070200000000002</v>
      </c>
      <c r="I65" s="422">
        <v>4.9055999999999997</v>
      </c>
      <c r="J65" s="424">
        <v>28.030049999999999</v>
      </c>
      <c r="K65" s="423">
        <v>49.854909999999997</v>
      </c>
      <c r="L65" s="423">
        <v>12.9437</v>
      </c>
      <c r="M65" s="422">
        <v>9.1713299999999993</v>
      </c>
    </row>
    <row r="66" spans="1:13" x14ac:dyDescent="0.15">
      <c r="A66" s="89" t="s">
        <v>259</v>
      </c>
      <c r="B66" s="424">
        <v>30.925809999999998</v>
      </c>
      <c r="C66" s="423">
        <v>53.316949999999999</v>
      </c>
      <c r="D66" s="423">
        <v>8.9736999999999991</v>
      </c>
      <c r="E66" s="422">
        <v>6.7835400000000003</v>
      </c>
      <c r="F66" s="424">
        <v>34.256030000000003</v>
      </c>
      <c r="G66" s="423">
        <v>57.226739999999999</v>
      </c>
      <c r="H66" s="423">
        <v>3.3660299999999999</v>
      </c>
      <c r="I66" s="422">
        <v>5.1512000000000002</v>
      </c>
      <c r="J66" s="424">
        <v>28.080200000000001</v>
      </c>
      <c r="K66" s="423">
        <v>49.976109999999998</v>
      </c>
      <c r="L66" s="423">
        <v>13.76535</v>
      </c>
      <c r="M66" s="422">
        <v>8.1783400000000004</v>
      </c>
    </row>
    <row r="67" spans="1:13" x14ac:dyDescent="0.15">
      <c r="A67" s="89" t="s">
        <v>260</v>
      </c>
      <c r="B67" s="424">
        <v>29.89828</v>
      </c>
      <c r="C67" s="423">
        <v>53.639180000000003</v>
      </c>
      <c r="D67" s="423">
        <v>8.8177000000000003</v>
      </c>
      <c r="E67" s="422">
        <v>7.6448400000000003</v>
      </c>
      <c r="F67" s="424">
        <v>34.244799999999998</v>
      </c>
      <c r="G67" s="423">
        <v>57.405149999999999</v>
      </c>
      <c r="H67" s="423">
        <v>3.1094599999999999</v>
      </c>
      <c r="I67" s="422">
        <v>5.2405900000000001</v>
      </c>
      <c r="J67" s="424">
        <v>26.144380000000002</v>
      </c>
      <c r="K67" s="423">
        <v>50.386690000000002</v>
      </c>
      <c r="L67" s="423">
        <v>13.74765</v>
      </c>
      <c r="M67" s="422">
        <v>9.7212800000000001</v>
      </c>
    </row>
    <row r="68" spans="1:13" x14ac:dyDescent="0.15">
      <c r="A68" s="91" t="s">
        <v>29</v>
      </c>
      <c r="B68" s="421">
        <v>38.066740000000003</v>
      </c>
      <c r="C68" s="420">
        <v>41.698030000000003</v>
      </c>
      <c r="D68" s="420">
        <v>9.6246500000000008</v>
      </c>
      <c r="E68" s="419">
        <v>10.610580000000001</v>
      </c>
      <c r="F68" s="421">
        <v>45.728630000000003</v>
      </c>
      <c r="G68" s="420">
        <v>38.985999999999997</v>
      </c>
      <c r="H68" s="420">
        <v>3.9201899999999998</v>
      </c>
      <c r="I68" s="419">
        <v>11.365170000000001</v>
      </c>
      <c r="J68" s="421">
        <v>29.293140000000001</v>
      </c>
      <c r="K68" s="420">
        <v>44.803550000000001</v>
      </c>
      <c r="L68" s="420">
        <v>16.1568</v>
      </c>
      <c r="M68" s="419">
        <v>9.7465100000000007</v>
      </c>
    </row>
    <row r="69" spans="1:13" x14ac:dyDescent="0.15">
      <c r="A69" s="7" t="s">
        <v>522</v>
      </c>
      <c r="B69" s="7"/>
      <c r="C69" s="7"/>
      <c r="D69" s="7"/>
      <c r="E69" s="7"/>
      <c r="F69" s="7"/>
      <c r="G69" s="7"/>
      <c r="H69" s="7"/>
      <c r="I69" s="7"/>
      <c r="J69" s="7"/>
      <c r="K69" s="7"/>
      <c r="L69" s="7"/>
      <c r="M69" s="7"/>
    </row>
    <row r="70" spans="1:13" x14ac:dyDescent="0.15">
      <c r="A70" s="7" t="s">
        <v>261</v>
      </c>
      <c r="B70" s="7"/>
      <c r="C70" s="7"/>
      <c r="D70" s="7"/>
      <c r="E70" s="7"/>
      <c r="F70" s="7"/>
      <c r="G70" s="7"/>
      <c r="H70" s="7"/>
      <c r="I70" s="7"/>
      <c r="J70" s="7"/>
      <c r="K70" s="7"/>
      <c r="L70" s="7"/>
      <c r="M70" s="7"/>
    </row>
  </sheetData>
  <mergeCells count="11">
    <mergeCell ref="A1:B1"/>
    <mergeCell ref="A42:A43"/>
    <mergeCell ref="B2:M2"/>
    <mergeCell ref="A5:M5"/>
    <mergeCell ref="B9:B11"/>
    <mergeCell ref="A9:A11"/>
    <mergeCell ref="B4:M4"/>
    <mergeCell ref="B6:M6"/>
    <mergeCell ref="C10:C11"/>
    <mergeCell ref="I10:I11"/>
    <mergeCell ref="A3:N3"/>
  </mergeCells>
  <phoneticPr fontId="2"/>
  <hyperlinks>
    <hyperlink ref="A1:B1" location="目次!A1" display="＜目次に戻る"/>
  </hyperlinks>
  <printOptions horizontalCentered="1"/>
  <pageMargins left="0.39370078740157483" right="0.39370078740157483" top="0.39370078740157483" bottom="0.39370078740157483"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0"/>
  <sheetViews>
    <sheetView zoomScaleNormal="100" zoomScaleSheetLayoutView="100" workbookViewId="0">
      <pane xSplit="1" ySplit="11" topLeftCell="B12" activePane="bottomRight" state="frozen"/>
      <selection sqref="A1:B1"/>
      <selection pane="topRight" sqref="A1:B1"/>
      <selection pane="bottomLeft" sqref="A1:B1"/>
      <selection pane="bottomRight" sqref="A1:B1"/>
    </sheetView>
  </sheetViews>
  <sheetFormatPr defaultRowHeight="14.25" customHeight="1" x14ac:dyDescent="0.15"/>
  <cols>
    <col min="1" max="1" width="22.875" style="11" customWidth="1"/>
    <col min="2" max="2" width="10.125" style="11" customWidth="1"/>
    <col min="3" max="3" width="9.625" style="11" customWidth="1"/>
    <col min="4" max="4" width="9.75" style="11" bestFit="1" customWidth="1"/>
    <col min="5" max="6" width="8.25" style="11" bestFit="1" customWidth="1"/>
    <col min="7" max="7" width="9" style="11" customWidth="1"/>
    <col min="8" max="8" width="8.25" style="11" bestFit="1" customWidth="1"/>
    <col min="9" max="9" width="9.125" style="11" customWidth="1"/>
    <col min="10" max="10" width="7.625" style="11" bestFit="1" customWidth="1"/>
    <col min="11" max="11" width="9.125" style="11" customWidth="1"/>
    <col min="12" max="13" width="9.125" style="7" customWidth="1"/>
    <col min="14" max="14" width="10.625" style="7" bestFit="1" customWidth="1"/>
    <col min="15" max="15" width="9.125" style="7" customWidth="1"/>
    <col min="16" max="17" width="10.625" style="7" bestFit="1" customWidth="1"/>
    <col min="18" max="19" width="7.625" style="7" bestFit="1" customWidth="1"/>
    <col min="20" max="20" width="7.75" style="7" customWidth="1"/>
    <col min="21" max="21" width="8.25" style="7" bestFit="1" customWidth="1"/>
    <col min="22" max="22" width="9.625" style="7" bestFit="1" customWidth="1"/>
    <col min="23" max="24" width="7.375" style="107" customWidth="1"/>
    <col min="25" max="25" width="5.625" style="7" customWidth="1"/>
    <col min="26" max="16384" width="9" style="11"/>
  </cols>
  <sheetData>
    <row r="1" spans="1:25" s="168" customFormat="1" ht="18" customHeight="1" x14ac:dyDescent="0.15">
      <c r="A1" s="731" t="s">
        <v>594</v>
      </c>
      <c r="B1" s="732"/>
    </row>
    <row r="2" spans="1:25" ht="17.25" x14ac:dyDescent="0.15">
      <c r="A2" s="432" t="s">
        <v>262</v>
      </c>
      <c r="B2" s="839"/>
      <c r="C2" s="839"/>
      <c r="D2" s="839"/>
      <c r="E2" s="839"/>
      <c r="F2" s="839"/>
      <c r="G2" s="839"/>
      <c r="H2" s="839"/>
      <c r="I2" s="839"/>
      <c r="J2" s="839"/>
      <c r="K2" s="839"/>
      <c r="L2" s="839"/>
      <c r="M2" s="839"/>
      <c r="N2" s="839"/>
      <c r="O2" s="839"/>
      <c r="P2" s="839"/>
      <c r="Q2" s="839"/>
      <c r="R2" s="839"/>
      <c r="S2" s="839"/>
      <c r="T2" s="839"/>
      <c r="U2" s="839"/>
      <c r="V2" s="839"/>
      <c r="W2" s="839"/>
      <c r="X2" s="839"/>
      <c r="Y2" s="839"/>
    </row>
    <row r="3" spans="1:25" ht="20.25" customHeight="1" x14ac:dyDescent="0.15">
      <c r="A3" s="410" t="s">
        <v>554</v>
      </c>
      <c r="B3" s="410"/>
      <c r="C3" s="410"/>
      <c r="D3" s="410"/>
      <c r="E3" s="410"/>
      <c r="F3" s="410"/>
      <c r="G3" s="410"/>
      <c r="H3" s="410"/>
      <c r="I3" s="410"/>
      <c r="J3" s="410"/>
      <c r="K3" s="410"/>
      <c r="L3" s="410"/>
      <c r="M3" s="410"/>
      <c r="N3" s="410"/>
      <c r="O3" s="410"/>
      <c r="P3" s="410"/>
      <c r="Q3" s="410"/>
      <c r="R3" s="410"/>
      <c r="S3" s="410"/>
      <c r="T3" s="410"/>
      <c r="U3" s="410"/>
      <c r="V3" s="410"/>
      <c r="W3" s="410"/>
      <c r="X3" s="410"/>
      <c r="Y3" s="410"/>
    </row>
    <row r="4" spans="1:25" ht="8.1" customHeight="1" x14ac:dyDescent="0.15">
      <c r="A4" s="4"/>
      <c r="B4" s="825"/>
      <c r="C4" s="825"/>
      <c r="D4" s="825"/>
      <c r="E4" s="825"/>
      <c r="F4" s="825"/>
      <c r="G4" s="825"/>
      <c r="H4" s="825"/>
      <c r="I4" s="825"/>
      <c r="J4" s="825"/>
      <c r="K4" s="825"/>
      <c r="L4" s="825"/>
      <c r="M4" s="825"/>
      <c r="N4" s="825"/>
      <c r="O4" s="825"/>
      <c r="P4" s="825"/>
      <c r="Q4" s="825"/>
      <c r="R4" s="825"/>
      <c r="S4" s="825"/>
      <c r="T4" s="825"/>
      <c r="U4" s="825"/>
      <c r="V4" s="825"/>
      <c r="W4" s="825"/>
      <c r="X4" s="825"/>
      <c r="Y4" s="825"/>
    </row>
    <row r="5" spans="1:25" ht="11.25" customHeight="1" x14ac:dyDescent="0.15">
      <c r="A5" s="7"/>
      <c r="B5" s="759" t="s">
        <v>553</v>
      </c>
      <c r="C5" s="759"/>
      <c r="D5" s="759"/>
      <c r="E5" s="759"/>
      <c r="F5" s="759"/>
      <c r="G5" s="759"/>
      <c r="H5" s="759"/>
      <c r="I5" s="759"/>
      <c r="J5" s="759"/>
      <c r="K5" s="759"/>
      <c r="L5" s="759"/>
      <c r="M5" s="759"/>
      <c r="N5" s="759"/>
      <c r="O5" s="759"/>
      <c r="P5" s="759"/>
      <c r="Q5" s="759"/>
      <c r="R5" s="759"/>
      <c r="S5" s="759"/>
      <c r="T5" s="759"/>
      <c r="U5" s="759"/>
      <c r="V5" s="759"/>
      <c r="W5" s="759"/>
      <c r="X5" s="759"/>
      <c r="Y5" s="759"/>
    </row>
    <row r="6" spans="1:25" ht="8.1" customHeight="1" x14ac:dyDescent="0.15">
      <c r="A6" s="7"/>
      <c r="B6" s="825"/>
      <c r="C6" s="825"/>
      <c r="D6" s="825"/>
      <c r="E6" s="825"/>
      <c r="F6" s="825"/>
      <c r="G6" s="825"/>
      <c r="H6" s="825"/>
      <c r="I6" s="825"/>
      <c r="J6" s="825"/>
      <c r="K6" s="825"/>
      <c r="L6" s="825"/>
      <c r="M6" s="825"/>
      <c r="N6" s="825"/>
      <c r="O6" s="825"/>
      <c r="P6" s="825"/>
      <c r="Q6" s="825"/>
      <c r="R6" s="825"/>
      <c r="S6" s="825"/>
      <c r="T6" s="825"/>
      <c r="U6" s="825"/>
      <c r="V6" s="825"/>
      <c r="W6" s="825"/>
      <c r="X6" s="825"/>
      <c r="Y6" s="825"/>
    </row>
    <row r="7" spans="1:25" ht="17.25" customHeight="1" x14ac:dyDescent="0.15">
      <c r="A7" s="840" t="s">
        <v>179</v>
      </c>
      <c r="B7" s="842" t="s">
        <v>34</v>
      </c>
      <c r="C7" s="811" t="s">
        <v>263</v>
      </c>
      <c r="D7" s="812"/>
      <c r="E7" s="812"/>
      <c r="F7" s="812"/>
      <c r="G7" s="812"/>
      <c r="H7" s="812"/>
      <c r="I7" s="812"/>
      <c r="J7" s="812"/>
      <c r="K7" s="812"/>
      <c r="L7" s="812"/>
      <c r="M7" s="812"/>
      <c r="N7" s="812"/>
      <c r="O7" s="812"/>
      <c r="P7" s="812"/>
      <c r="Q7" s="812"/>
      <c r="R7" s="812"/>
      <c r="S7" s="812"/>
      <c r="T7" s="813" t="s">
        <v>552</v>
      </c>
      <c r="U7" s="816" t="s">
        <v>551</v>
      </c>
      <c r="V7" s="830" t="s">
        <v>550</v>
      </c>
      <c r="W7" s="835" t="s">
        <v>264</v>
      </c>
      <c r="X7" s="836"/>
      <c r="Y7" s="764" t="s">
        <v>179</v>
      </c>
    </row>
    <row r="8" spans="1:25" ht="8.1" customHeight="1" x14ac:dyDescent="0.15">
      <c r="A8" s="841"/>
      <c r="B8" s="843"/>
      <c r="C8" s="819" t="s">
        <v>34</v>
      </c>
      <c r="D8" s="559"/>
      <c r="E8" s="559"/>
      <c r="F8" s="559"/>
      <c r="G8" s="559"/>
      <c r="H8" s="559"/>
      <c r="I8" s="559"/>
      <c r="J8" s="559"/>
      <c r="K8" s="559"/>
      <c r="L8" s="559"/>
      <c r="M8" s="559"/>
      <c r="N8" s="559"/>
      <c r="O8" s="559"/>
      <c r="P8" s="559"/>
      <c r="Q8" s="559"/>
      <c r="R8" s="559"/>
      <c r="S8" s="559"/>
      <c r="T8" s="814"/>
      <c r="U8" s="817"/>
      <c r="V8" s="831"/>
      <c r="W8" s="834" t="s">
        <v>549</v>
      </c>
      <c r="X8" s="822" t="s">
        <v>548</v>
      </c>
      <c r="Y8" s="837"/>
    </row>
    <row r="9" spans="1:25" ht="15.75" customHeight="1" x14ac:dyDescent="0.15">
      <c r="A9" s="841"/>
      <c r="B9" s="843"/>
      <c r="C9" s="820"/>
      <c r="D9" s="827" t="s">
        <v>265</v>
      </c>
      <c r="E9" s="827"/>
      <c r="F9" s="827"/>
      <c r="G9" s="827"/>
      <c r="H9" s="827"/>
      <c r="I9" s="828" t="s">
        <v>266</v>
      </c>
      <c r="J9" s="829"/>
      <c r="K9" s="829"/>
      <c r="L9" s="829"/>
      <c r="M9" s="829"/>
      <c r="N9" s="829"/>
      <c r="O9" s="829"/>
      <c r="P9" s="829"/>
      <c r="Q9" s="829"/>
      <c r="R9" s="829"/>
      <c r="S9" s="829"/>
      <c r="T9" s="814"/>
      <c r="U9" s="817"/>
      <c r="V9" s="832"/>
      <c r="W9" s="820"/>
      <c r="X9" s="823"/>
      <c r="Y9" s="837"/>
    </row>
    <row r="10" spans="1:25" ht="8.1" customHeight="1" x14ac:dyDescent="0.15">
      <c r="A10" s="841"/>
      <c r="B10" s="843"/>
      <c r="C10" s="820"/>
      <c r="D10" s="826" t="s">
        <v>34</v>
      </c>
      <c r="E10" s="557"/>
      <c r="F10" s="557"/>
      <c r="G10" s="557"/>
      <c r="H10" s="558"/>
      <c r="I10" s="826" t="s">
        <v>34</v>
      </c>
      <c r="J10" s="557"/>
      <c r="K10" s="557"/>
      <c r="L10" s="557"/>
      <c r="M10" s="557"/>
      <c r="N10" s="557"/>
      <c r="O10" s="557"/>
      <c r="P10" s="557"/>
      <c r="Q10" s="557"/>
      <c r="R10" s="557"/>
      <c r="S10" s="557"/>
      <c r="T10" s="814"/>
      <c r="U10" s="817"/>
      <c r="V10" s="832"/>
      <c r="W10" s="820"/>
      <c r="X10" s="823"/>
      <c r="Y10" s="837"/>
    </row>
    <row r="11" spans="1:25" ht="63" x14ac:dyDescent="0.15">
      <c r="A11" s="756"/>
      <c r="B11" s="844"/>
      <c r="C11" s="821"/>
      <c r="D11" s="743"/>
      <c r="E11" s="555" t="s">
        <v>547</v>
      </c>
      <c r="F11" s="553" t="s">
        <v>546</v>
      </c>
      <c r="G11" s="553" t="s">
        <v>545</v>
      </c>
      <c r="H11" s="556" t="s">
        <v>544</v>
      </c>
      <c r="I11" s="743"/>
      <c r="J11" s="555" t="s">
        <v>543</v>
      </c>
      <c r="K11" s="554" t="s">
        <v>542</v>
      </c>
      <c r="L11" s="553" t="s">
        <v>541</v>
      </c>
      <c r="M11" s="554" t="s">
        <v>540</v>
      </c>
      <c r="N11" s="553" t="s">
        <v>539</v>
      </c>
      <c r="O11" s="553" t="s">
        <v>538</v>
      </c>
      <c r="P11" s="553" t="s">
        <v>537</v>
      </c>
      <c r="Q11" s="553" t="s">
        <v>536</v>
      </c>
      <c r="R11" s="553" t="s">
        <v>535</v>
      </c>
      <c r="S11" s="552" t="s">
        <v>534</v>
      </c>
      <c r="T11" s="815"/>
      <c r="U11" s="818"/>
      <c r="V11" s="833"/>
      <c r="W11" s="821"/>
      <c r="X11" s="824"/>
      <c r="Y11" s="838"/>
    </row>
    <row r="12" spans="1:25" s="88" customFormat="1" ht="10.5" customHeight="1" x14ac:dyDescent="0.15">
      <c r="A12" s="94" t="s">
        <v>34</v>
      </c>
      <c r="B12" s="550"/>
      <c r="C12" s="551"/>
      <c r="D12" s="550"/>
      <c r="E12" s="547"/>
      <c r="F12" s="546"/>
      <c r="G12" s="546"/>
      <c r="H12" s="549"/>
      <c r="I12" s="548"/>
      <c r="J12" s="547"/>
      <c r="K12" s="546"/>
      <c r="L12" s="546"/>
      <c r="M12" s="546"/>
      <c r="N12" s="546"/>
      <c r="O12" s="546"/>
      <c r="P12" s="546"/>
      <c r="Q12" s="546"/>
      <c r="R12" s="546"/>
      <c r="S12" s="545"/>
      <c r="T12" s="544"/>
      <c r="U12" s="543"/>
      <c r="V12" s="542"/>
      <c r="W12" s="541"/>
      <c r="X12" s="540"/>
      <c r="Y12" s="95" t="s">
        <v>267</v>
      </c>
    </row>
    <row r="13" spans="1:25" s="98" customFormat="1" ht="10.5" customHeight="1" x14ac:dyDescent="0.15">
      <c r="A13" s="96" t="s">
        <v>533</v>
      </c>
      <c r="B13" s="538">
        <v>1464615</v>
      </c>
      <c r="C13" s="539">
        <v>660101</v>
      </c>
      <c r="D13" s="538">
        <v>617938</v>
      </c>
      <c r="E13" s="535">
        <v>221620</v>
      </c>
      <c r="F13" s="534">
        <v>271847</v>
      </c>
      <c r="G13" s="534">
        <v>15960</v>
      </c>
      <c r="H13" s="537">
        <v>108511</v>
      </c>
      <c r="I13" s="536">
        <v>42163</v>
      </c>
      <c r="J13" s="535">
        <v>639</v>
      </c>
      <c r="K13" s="534">
        <v>4897</v>
      </c>
      <c r="L13" s="534">
        <v>1687</v>
      </c>
      <c r="M13" s="534">
        <v>7421</v>
      </c>
      <c r="N13" s="534">
        <v>1958</v>
      </c>
      <c r="O13" s="534">
        <v>3774</v>
      </c>
      <c r="P13" s="534">
        <v>408</v>
      </c>
      <c r="Q13" s="534">
        <v>814</v>
      </c>
      <c r="R13" s="534">
        <v>10343</v>
      </c>
      <c r="S13" s="533">
        <v>10222</v>
      </c>
      <c r="T13" s="532">
        <v>18500</v>
      </c>
      <c r="U13" s="531">
        <v>784785</v>
      </c>
      <c r="V13" s="530">
        <v>1229</v>
      </c>
      <c r="W13" s="519">
        <v>15442</v>
      </c>
      <c r="X13" s="518">
        <v>1261</v>
      </c>
      <c r="Y13" s="97" t="s">
        <v>268</v>
      </c>
    </row>
    <row r="14" spans="1:25" s="98" customFormat="1" ht="10.5" customHeight="1" x14ac:dyDescent="0.15">
      <c r="A14" s="96" t="s">
        <v>532</v>
      </c>
      <c r="B14" s="528">
        <v>2699126</v>
      </c>
      <c r="C14" s="529">
        <v>1868417</v>
      </c>
      <c r="D14" s="528">
        <v>1723254</v>
      </c>
      <c r="E14" s="525">
        <v>443240</v>
      </c>
      <c r="F14" s="524">
        <v>987488</v>
      </c>
      <c r="G14" s="524">
        <v>36343</v>
      </c>
      <c r="H14" s="527">
        <v>256183</v>
      </c>
      <c r="I14" s="526">
        <v>145163</v>
      </c>
      <c r="J14" s="525">
        <v>2556</v>
      </c>
      <c r="K14" s="524">
        <v>14691</v>
      </c>
      <c r="L14" s="524">
        <v>9899</v>
      </c>
      <c r="M14" s="524">
        <v>34324</v>
      </c>
      <c r="N14" s="524">
        <v>6217</v>
      </c>
      <c r="O14" s="524">
        <v>17230</v>
      </c>
      <c r="P14" s="524">
        <v>1869</v>
      </c>
      <c r="Q14" s="524">
        <v>5218</v>
      </c>
      <c r="R14" s="524">
        <v>21480</v>
      </c>
      <c r="S14" s="523">
        <v>31679</v>
      </c>
      <c r="T14" s="522">
        <v>43022</v>
      </c>
      <c r="U14" s="521">
        <v>784785</v>
      </c>
      <c r="V14" s="520">
        <v>2902</v>
      </c>
      <c r="W14" s="519">
        <v>38888</v>
      </c>
      <c r="X14" s="518">
        <v>3100</v>
      </c>
      <c r="Y14" s="99" t="s">
        <v>269</v>
      </c>
    </row>
    <row r="15" spans="1:25" ht="10.5" customHeight="1" x14ac:dyDescent="0.15">
      <c r="A15" s="100" t="s">
        <v>270</v>
      </c>
      <c r="B15" s="516"/>
      <c r="C15" s="517"/>
      <c r="D15" s="516"/>
      <c r="E15" s="513"/>
      <c r="F15" s="512"/>
      <c r="G15" s="512"/>
      <c r="H15" s="515"/>
      <c r="I15" s="514"/>
      <c r="J15" s="513"/>
      <c r="K15" s="512"/>
      <c r="L15" s="489"/>
      <c r="M15" s="489"/>
      <c r="N15" s="489"/>
      <c r="O15" s="489"/>
      <c r="P15" s="489"/>
      <c r="Q15" s="489"/>
      <c r="R15" s="489"/>
      <c r="S15" s="488"/>
      <c r="T15" s="487"/>
      <c r="U15" s="486"/>
      <c r="V15" s="485"/>
      <c r="W15" s="484"/>
      <c r="X15" s="483"/>
      <c r="Y15" s="99" t="s">
        <v>271</v>
      </c>
    </row>
    <row r="16" spans="1:25" ht="10.5" customHeight="1" x14ac:dyDescent="0.15">
      <c r="A16" s="96" t="s">
        <v>533</v>
      </c>
      <c r="B16" s="482">
        <v>85672</v>
      </c>
      <c r="C16" s="481">
        <v>28981</v>
      </c>
      <c r="D16" s="480">
        <v>27256</v>
      </c>
      <c r="E16" s="477">
        <v>11519</v>
      </c>
      <c r="F16" s="476">
        <v>11173</v>
      </c>
      <c r="G16" s="476">
        <v>576</v>
      </c>
      <c r="H16" s="479">
        <v>3988</v>
      </c>
      <c r="I16" s="478">
        <v>1725</v>
      </c>
      <c r="J16" s="477">
        <v>16</v>
      </c>
      <c r="K16" s="476">
        <v>202</v>
      </c>
      <c r="L16" s="476">
        <v>52</v>
      </c>
      <c r="M16" s="476">
        <v>223</v>
      </c>
      <c r="N16" s="476">
        <v>86</v>
      </c>
      <c r="O16" s="476">
        <v>138</v>
      </c>
      <c r="P16" s="476">
        <v>12</v>
      </c>
      <c r="Q16" s="476">
        <v>33</v>
      </c>
      <c r="R16" s="476">
        <v>516</v>
      </c>
      <c r="S16" s="475">
        <v>447</v>
      </c>
      <c r="T16" s="474">
        <v>1585</v>
      </c>
      <c r="U16" s="473">
        <v>54591</v>
      </c>
      <c r="V16" s="472">
        <v>515</v>
      </c>
      <c r="W16" s="471">
        <v>530</v>
      </c>
      <c r="X16" s="470">
        <v>50</v>
      </c>
      <c r="Y16" s="101" t="s">
        <v>268</v>
      </c>
    </row>
    <row r="17" spans="1:25" ht="10.5" customHeight="1" x14ac:dyDescent="0.15">
      <c r="A17" s="96" t="s">
        <v>532</v>
      </c>
      <c r="B17" s="482">
        <v>137640</v>
      </c>
      <c r="C17" s="481">
        <v>78328</v>
      </c>
      <c r="D17" s="480">
        <v>72819</v>
      </c>
      <c r="E17" s="477">
        <v>23038</v>
      </c>
      <c r="F17" s="476">
        <v>39363</v>
      </c>
      <c r="G17" s="476">
        <v>1282</v>
      </c>
      <c r="H17" s="479">
        <v>9136</v>
      </c>
      <c r="I17" s="478">
        <v>5509</v>
      </c>
      <c r="J17" s="477">
        <v>64</v>
      </c>
      <c r="K17" s="476">
        <v>606</v>
      </c>
      <c r="L17" s="476">
        <v>294</v>
      </c>
      <c r="M17" s="476">
        <v>1006</v>
      </c>
      <c r="N17" s="476">
        <v>271</v>
      </c>
      <c r="O17" s="476">
        <v>625</v>
      </c>
      <c r="P17" s="476">
        <v>56</v>
      </c>
      <c r="Q17" s="476">
        <v>216</v>
      </c>
      <c r="R17" s="476">
        <v>1065</v>
      </c>
      <c r="S17" s="475">
        <v>1306</v>
      </c>
      <c r="T17" s="474">
        <v>3585</v>
      </c>
      <c r="U17" s="473">
        <v>54591</v>
      </c>
      <c r="V17" s="472">
        <v>1136</v>
      </c>
      <c r="W17" s="471">
        <v>1280</v>
      </c>
      <c r="X17" s="470">
        <v>119</v>
      </c>
      <c r="Y17" s="101" t="s">
        <v>269</v>
      </c>
    </row>
    <row r="18" spans="1:25" ht="10.5" customHeight="1" x14ac:dyDescent="0.15">
      <c r="A18" s="100" t="s">
        <v>272</v>
      </c>
      <c r="B18" s="493"/>
      <c r="C18" s="494"/>
      <c r="D18" s="493"/>
      <c r="E18" s="490"/>
      <c r="F18" s="489"/>
      <c r="G18" s="489"/>
      <c r="H18" s="492"/>
      <c r="I18" s="491"/>
      <c r="J18" s="490"/>
      <c r="K18" s="489"/>
      <c r="L18" s="489"/>
      <c r="M18" s="489"/>
      <c r="N18" s="489"/>
      <c r="O18" s="489"/>
      <c r="P18" s="489"/>
      <c r="Q18" s="489"/>
      <c r="R18" s="489"/>
      <c r="S18" s="488"/>
      <c r="T18" s="487"/>
      <c r="U18" s="486"/>
      <c r="V18" s="485"/>
      <c r="W18" s="484"/>
      <c r="X18" s="483"/>
      <c r="Y18" s="99" t="s">
        <v>22</v>
      </c>
    </row>
    <row r="19" spans="1:25" ht="10.5" customHeight="1" x14ac:dyDescent="0.15">
      <c r="A19" s="96" t="s">
        <v>533</v>
      </c>
      <c r="B19" s="482">
        <v>56899</v>
      </c>
      <c r="C19" s="511">
        <v>25940</v>
      </c>
      <c r="D19" s="482">
        <v>24429</v>
      </c>
      <c r="E19" s="508">
        <v>8906</v>
      </c>
      <c r="F19" s="507">
        <v>11080</v>
      </c>
      <c r="G19" s="507">
        <v>516</v>
      </c>
      <c r="H19" s="510">
        <v>3927</v>
      </c>
      <c r="I19" s="509">
        <v>1511</v>
      </c>
      <c r="J19" s="508">
        <v>28</v>
      </c>
      <c r="K19" s="507">
        <v>208</v>
      </c>
      <c r="L19" s="476">
        <v>61</v>
      </c>
      <c r="M19" s="476">
        <v>263</v>
      </c>
      <c r="N19" s="476">
        <v>67</v>
      </c>
      <c r="O19" s="476">
        <v>139</v>
      </c>
      <c r="P19" s="476">
        <v>19</v>
      </c>
      <c r="Q19" s="476">
        <v>28</v>
      </c>
      <c r="R19" s="476">
        <v>346</v>
      </c>
      <c r="S19" s="475">
        <v>352</v>
      </c>
      <c r="T19" s="474">
        <v>685</v>
      </c>
      <c r="U19" s="473">
        <v>30272</v>
      </c>
      <c r="V19" s="472">
        <v>2</v>
      </c>
      <c r="W19" s="471">
        <v>512</v>
      </c>
      <c r="X19" s="470">
        <v>54</v>
      </c>
      <c r="Y19" s="101" t="s">
        <v>268</v>
      </c>
    </row>
    <row r="20" spans="1:25" ht="10.5" customHeight="1" x14ac:dyDescent="0.15">
      <c r="A20" s="96" t="s">
        <v>532</v>
      </c>
      <c r="B20" s="482">
        <v>105564</v>
      </c>
      <c r="C20" s="481">
        <v>73727</v>
      </c>
      <c r="D20" s="480">
        <v>68531</v>
      </c>
      <c r="E20" s="477">
        <v>17812</v>
      </c>
      <c r="F20" s="476">
        <v>40222</v>
      </c>
      <c r="G20" s="476">
        <v>1170</v>
      </c>
      <c r="H20" s="479">
        <v>9327</v>
      </c>
      <c r="I20" s="478">
        <v>5196</v>
      </c>
      <c r="J20" s="477">
        <v>112</v>
      </c>
      <c r="K20" s="476">
        <v>624</v>
      </c>
      <c r="L20" s="476">
        <v>352</v>
      </c>
      <c r="M20" s="476">
        <v>1199</v>
      </c>
      <c r="N20" s="476">
        <v>214</v>
      </c>
      <c r="O20" s="476">
        <v>625</v>
      </c>
      <c r="P20" s="476">
        <v>87</v>
      </c>
      <c r="Q20" s="476">
        <v>175</v>
      </c>
      <c r="R20" s="476">
        <v>715</v>
      </c>
      <c r="S20" s="475">
        <v>1093</v>
      </c>
      <c r="T20" s="474">
        <v>1554</v>
      </c>
      <c r="U20" s="473">
        <v>30272</v>
      </c>
      <c r="V20" s="472">
        <v>11</v>
      </c>
      <c r="W20" s="471">
        <v>1316</v>
      </c>
      <c r="X20" s="470">
        <v>129</v>
      </c>
      <c r="Y20" s="101" t="s">
        <v>269</v>
      </c>
    </row>
    <row r="21" spans="1:25" ht="10.5" customHeight="1" x14ac:dyDescent="0.15">
      <c r="A21" s="100" t="s">
        <v>273</v>
      </c>
      <c r="B21" s="493"/>
      <c r="C21" s="494"/>
      <c r="D21" s="493"/>
      <c r="E21" s="490"/>
      <c r="F21" s="489"/>
      <c r="G21" s="489"/>
      <c r="H21" s="492"/>
      <c r="I21" s="491"/>
      <c r="J21" s="490"/>
      <c r="K21" s="489"/>
      <c r="L21" s="489"/>
      <c r="M21" s="489"/>
      <c r="N21" s="489"/>
      <c r="O21" s="489"/>
      <c r="P21" s="489"/>
      <c r="Q21" s="489"/>
      <c r="R21" s="489"/>
      <c r="S21" s="488"/>
      <c r="T21" s="487"/>
      <c r="U21" s="486"/>
      <c r="V21" s="485"/>
      <c r="W21" s="484"/>
      <c r="X21" s="483"/>
      <c r="Y21" s="99" t="s">
        <v>23</v>
      </c>
    </row>
    <row r="22" spans="1:25" ht="10.5" customHeight="1" x14ac:dyDescent="0.15">
      <c r="A22" s="96" t="s">
        <v>533</v>
      </c>
      <c r="B22" s="482">
        <v>42612</v>
      </c>
      <c r="C22" s="481">
        <v>19074</v>
      </c>
      <c r="D22" s="480">
        <v>17880</v>
      </c>
      <c r="E22" s="477">
        <v>6506</v>
      </c>
      <c r="F22" s="476">
        <v>8459</v>
      </c>
      <c r="G22" s="476">
        <v>337</v>
      </c>
      <c r="H22" s="479">
        <v>2578</v>
      </c>
      <c r="I22" s="478">
        <v>1194</v>
      </c>
      <c r="J22" s="477">
        <v>15</v>
      </c>
      <c r="K22" s="476">
        <v>140</v>
      </c>
      <c r="L22" s="476">
        <v>32</v>
      </c>
      <c r="M22" s="476">
        <v>235</v>
      </c>
      <c r="N22" s="476">
        <v>55</v>
      </c>
      <c r="O22" s="476">
        <v>99</v>
      </c>
      <c r="P22" s="476">
        <v>10</v>
      </c>
      <c r="Q22" s="476">
        <v>28</v>
      </c>
      <c r="R22" s="476">
        <v>317</v>
      </c>
      <c r="S22" s="475">
        <v>263</v>
      </c>
      <c r="T22" s="474">
        <v>614</v>
      </c>
      <c r="U22" s="473">
        <v>22923</v>
      </c>
      <c r="V22" s="472">
        <v>1</v>
      </c>
      <c r="W22" s="471">
        <v>333</v>
      </c>
      <c r="X22" s="470">
        <v>33</v>
      </c>
      <c r="Y22" s="101" t="s">
        <v>268</v>
      </c>
    </row>
    <row r="23" spans="1:25" ht="10.5" customHeight="1" x14ac:dyDescent="0.15">
      <c r="A23" s="96" t="s">
        <v>532</v>
      </c>
      <c r="B23" s="482">
        <v>78617</v>
      </c>
      <c r="C23" s="481">
        <v>54300</v>
      </c>
      <c r="D23" s="480">
        <v>50133</v>
      </c>
      <c r="E23" s="477">
        <v>13012</v>
      </c>
      <c r="F23" s="476">
        <v>30396</v>
      </c>
      <c r="G23" s="476">
        <v>754</v>
      </c>
      <c r="H23" s="479">
        <v>5971</v>
      </c>
      <c r="I23" s="478">
        <v>4167</v>
      </c>
      <c r="J23" s="477">
        <v>60</v>
      </c>
      <c r="K23" s="476">
        <v>420</v>
      </c>
      <c r="L23" s="476">
        <v>200</v>
      </c>
      <c r="M23" s="476">
        <v>1106</v>
      </c>
      <c r="N23" s="476">
        <v>171</v>
      </c>
      <c r="O23" s="476">
        <v>460</v>
      </c>
      <c r="P23" s="476">
        <v>42</v>
      </c>
      <c r="Q23" s="476">
        <v>181</v>
      </c>
      <c r="R23" s="476">
        <v>659</v>
      </c>
      <c r="S23" s="475">
        <v>868</v>
      </c>
      <c r="T23" s="474">
        <v>1392</v>
      </c>
      <c r="U23" s="473">
        <v>22923</v>
      </c>
      <c r="V23" s="472">
        <v>2</v>
      </c>
      <c r="W23" s="471">
        <v>822</v>
      </c>
      <c r="X23" s="470">
        <v>78</v>
      </c>
      <c r="Y23" s="101" t="s">
        <v>269</v>
      </c>
    </row>
    <row r="24" spans="1:25" ht="10.5" customHeight="1" x14ac:dyDescent="0.15">
      <c r="A24" s="100" t="s">
        <v>274</v>
      </c>
      <c r="B24" s="493"/>
      <c r="C24" s="494"/>
      <c r="D24" s="493"/>
      <c r="E24" s="490"/>
      <c r="F24" s="489"/>
      <c r="G24" s="489"/>
      <c r="H24" s="492"/>
      <c r="I24" s="491"/>
      <c r="J24" s="490"/>
      <c r="K24" s="489"/>
      <c r="L24" s="489"/>
      <c r="M24" s="489"/>
      <c r="N24" s="489"/>
      <c r="O24" s="489"/>
      <c r="P24" s="489"/>
      <c r="Q24" s="489"/>
      <c r="R24" s="489"/>
      <c r="S24" s="488"/>
      <c r="T24" s="487"/>
      <c r="U24" s="486"/>
      <c r="V24" s="485"/>
      <c r="W24" s="484"/>
      <c r="X24" s="483"/>
      <c r="Y24" s="99" t="s">
        <v>24</v>
      </c>
    </row>
    <row r="25" spans="1:25" ht="10.5" customHeight="1" x14ac:dyDescent="0.15">
      <c r="A25" s="96" t="s">
        <v>533</v>
      </c>
      <c r="B25" s="482">
        <v>32292</v>
      </c>
      <c r="C25" s="481">
        <v>17068</v>
      </c>
      <c r="D25" s="480">
        <v>15915</v>
      </c>
      <c r="E25" s="477">
        <v>5501</v>
      </c>
      <c r="F25" s="476">
        <v>6946</v>
      </c>
      <c r="G25" s="476">
        <v>473</v>
      </c>
      <c r="H25" s="479">
        <v>2995</v>
      </c>
      <c r="I25" s="478">
        <v>1153</v>
      </c>
      <c r="J25" s="477">
        <v>18</v>
      </c>
      <c r="K25" s="476">
        <v>131</v>
      </c>
      <c r="L25" s="476">
        <v>47</v>
      </c>
      <c r="M25" s="476">
        <v>200</v>
      </c>
      <c r="N25" s="476">
        <v>51</v>
      </c>
      <c r="O25" s="476">
        <v>112</v>
      </c>
      <c r="P25" s="476">
        <v>7</v>
      </c>
      <c r="Q25" s="476">
        <v>24</v>
      </c>
      <c r="R25" s="476">
        <v>280</v>
      </c>
      <c r="S25" s="475">
        <v>283</v>
      </c>
      <c r="T25" s="474">
        <v>334</v>
      </c>
      <c r="U25" s="473">
        <v>14890</v>
      </c>
      <c r="V25" s="472">
        <v>0</v>
      </c>
      <c r="W25" s="471">
        <v>373</v>
      </c>
      <c r="X25" s="470">
        <v>31</v>
      </c>
      <c r="Y25" s="101" t="s">
        <v>268</v>
      </c>
    </row>
    <row r="26" spans="1:25" ht="10.5" customHeight="1" x14ac:dyDescent="0.15">
      <c r="A26" s="96" t="s">
        <v>532</v>
      </c>
      <c r="B26" s="482">
        <v>64266</v>
      </c>
      <c r="C26" s="481">
        <v>48605</v>
      </c>
      <c r="D26" s="480">
        <v>44562</v>
      </c>
      <c r="E26" s="477">
        <v>11002</v>
      </c>
      <c r="F26" s="476">
        <v>25417</v>
      </c>
      <c r="G26" s="476">
        <v>1077</v>
      </c>
      <c r="H26" s="479">
        <v>7066</v>
      </c>
      <c r="I26" s="478">
        <v>4043</v>
      </c>
      <c r="J26" s="477">
        <v>72</v>
      </c>
      <c r="K26" s="476">
        <v>393</v>
      </c>
      <c r="L26" s="476">
        <v>274</v>
      </c>
      <c r="M26" s="476">
        <v>933</v>
      </c>
      <c r="N26" s="476">
        <v>170</v>
      </c>
      <c r="O26" s="476">
        <v>523</v>
      </c>
      <c r="P26" s="476">
        <v>32</v>
      </c>
      <c r="Q26" s="476">
        <v>153</v>
      </c>
      <c r="R26" s="476">
        <v>595</v>
      </c>
      <c r="S26" s="475">
        <v>898</v>
      </c>
      <c r="T26" s="474">
        <v>771</v>
      </c>
      <c r="U26" s="473">
        <v>14890</v>
      </c>
      <c r="V26" s="472">
        <v>0</v>
      </c>
      <c r="W26" s="471">
        <v>980</v>
      </c>
      <c r="X26" s="470">
        <v>72</v>
      </c>
      <c r="Y26" s="101" t="s">
        <v>269</v>
      </c>
    </row>
    <row r="27" spans="1:25" ht="10.5" customHeight="1" x14ac:dyDescent="0.15">
      <c r="A27" s="100" t="s">
        <v>275</v>
      </c>
      <c r="B27" s="493"/>
      <c r="C27" s="494"/>
      <c r="D27" s="493"/>
      <c r="E27" s="490"/>
      <c r="F27" s="489"/>
      <c r="G27" s="489"/>
      <c r="H27" s="492"/>
      <c r="I27" s="491"/>
      <c r="J27" s="490"/>
      <c r="K27" s="489"/>
      <c r="L27" s="489"/>
      <c r="M27" s="489"/>
      <c r="N27" s="489"/>
      <c r="O27" s="489"/>
      <c r="P27" s="489"/>
      <c r="Q27" s="489"/>
      <c r="R27" s="489"/>
      <c r="S27" s="488"/>
      <c r="T27" s="487"/>
      <c r="U27" s="486"/>
      <c r="V27" s="485"/>
      <c r="W27" s="484"/>
      <c r="X27" s="483"/>
      <c r="Y27" s="99" t="s">
        <v>25</v>
      </c>
    </row>
    <row r="28" spans="1:25" ht="10.5" customHeight="1" x14ac:dyDescent="0.15">
      <c r="A28" s="96" t="s">
        <v>533</v>
      </c>
      <c r="B28" s="482">
        <v>67084</v>
      </c>
      <c r="C28" s="481">
        <v>20490</v>
      </c>
      <c r="D28" s="480">
        <v>19444</v>
      </c>
      <c r="E28" s="477">
        <v>8206</v>
      </c>
      <c r="F28" s="476">
        <v>7867</v>
      </c>
      <c r="G28" s="476">
        <v>419</v>
      </c>
      <c r="H28" s="479">
        <v>2952</v>
      </c>
      <c r="I28" s="478">
        <v>1046</v>
      </c>
      <c r="J28" s="477">
        <v>19</v>
      </c>
      <c r="K28" s="476">
        <v>116</v>
      </c>
      <c r="L28" s="476">
        <v>44</v>
      </c>
      <c r="M28" s="476">
        <v>166</v>
      </c>
      <c r="N28" s="476">
        <v>53</v>
      </c>
      <c r="O28" s="476">
        <v>70</v>
      </c>
      <c r="P28" s="476">
        <v>11</v>
      </c>
      <c r="Q28" s="476">
        <v>24</v>
      </c>
      <c r="R28" s="476">
        <v>311</v>
      </c>
      <c r="S28" s="475">
        <v>232</v>
      </c>
      <c r="T28" s="474">
        <v>911</v>
      </c>
      <c r="U28" s="473">
        <v>45502</v>
      </c>
      <c r="V28" s="472">
        <v>181</v>
      </c>
      <c r="W28" s="471">
        <v>444</v>
      </c>
      <c r="X28" s="470">
        <v>31</v>
      </c>
      <c r="Y28" s="101" t="s">
        <v>268</v>
      </c>
    </row>
    <row r="29" spans="1:25" ht="10.5" customHeight="1" x14ac:dyDescent="0.15">
      <c r="A29" s="96" t="s">
        <v>532</v>
      </c>
      <c r="B29" s="482">
        <v>103248</v>
      </c>
      <c r="C29" s="481">
        <v>55280</v>
      </c>
      <c r="D29" s="480">
        <v>51838</v>
      </c>
      <c r="E29" s="477">
        <v>16412</v>
      </c>
      <c r="F29" s="476">
        <v>27681</v>
      </c>
      <c r="G29" s="476">
        <v>968</v>
      </c>
      <c r="H29" s="479">
        <v>6777</v>
      </c>
      <c r="I29" s="478">
        <v>3442</v>
      </c>
      <c r="J29" s="477">
        <v>76</v>
      </c>
      <c r="K29" s="476">
        <v>348</v>
      </c>
      <c r="L29" s="476">
        <v>252</v>
      </c>
      <c r="M29" s="476">
        <v>750</v>
      </c>
      <c r="N29" s="476">
        <v>165</v>
      </c>
      <c r="O29" s="476">
        <v>302</v>
      </c>
      <c r="P29" s="476">
        <v>51</v>
      </c>
      <c r="Q29" s="476">
        <v>150</v>
      </c>
      <c r="R29" s="476">
        <v>638</v>
      </c>
      <c r="S29" s="475">
        <v>710</v>
      </c>
      <c r="T29" s="474">
        <v>1981</v>
      </c>
      <c r="U29" s="473">
        <v>45502</v>
      </c>
      <c r="V29" s="472">
        <v>485</v>
      </c>
      <c r="W29" s="471">
        <v>1041</v>
      </c>
      <c r="X29" s="470">
        <v>73</v>
      </c>
      <c r="Y29" s="101" t="s">
        <v>269</v>
      </c>
    </row>
    <row r="30" spans="1:25" ht="10.5" customHeight="1" x14ac:dyDescent="0.15">
      <c r="A30" s="100" t="s">
        <v>276</v>
      </c>
      <c r="B30" s="493"/>
      <c r="C30" s="494"/>
      <c r="D30" s="493"/>
      <c r="E30" s="490"/>
      <c r="F30" s="489"/>
      <c r="G30" s="489"/>
      <c r="H30" s="492"/>
      <c r="I30" s="491"/>
      <c r="J30" s="490"/>
      <c r="K30" s="489"/>
      <c r="L30" s="489"/>
      <c r="M30" s="489"/>
      <c r="N30" s="489"/>
      <c r="O30" s="489"/>
      <c r="P30" s="489"/>
      <c r="Q30" s="489"/>
      <c r="R30" s="489"/>
      <c r="S30" s="488"/>
      <c r="T30" s="487"/>
      <c r="U30" s="486"/>
      <c r="V30" s="485"/>
      <c r="W30" s="484"/>
      <c r="X30" s="483"/>
      <c r="Y30" s="99" t="s">
        <v>191</v>
      </c>
    </row>
    <row r="31" spans="1:25" ht="10.5" customHeight="1" x14ac:dyDescent="0.15">
      <c r="A31" s="96" t="s">
        <v>533</v>
      </c>
      <c r="B31" s="482">
        <v>63849</v>
      </c>
      <c r="C31" s="481">
        <v>22452</v>
      </c>
      <c r="D31" s="480">
        <v>21376</v>
      </c>
      <c r="E31" s="477">
        <v>7962</v>
      </c>
      <c r="F31" s="476">
        <v>9889</v>
      </c>
      <c r="G31" s="476">
        <v>371</v>
      </c>
      <c r="H31" s="479">
        <v>3154</v>
      </c>
      <c r="I31" s="478">
        <v>1076</v>
      </c>
      <c r="J31" s="477">
        <v>14</v>
      </c>
      <c r="K31" s="476">
        <v>122</v>
      </c>
      <c r="L31" s="476">
        <v>43</v>
      </c>
      <c r="M31" s="476">
        <v>167</v>
      </c>
      <c r="N31" s="476">
        <v>49</v>
      </c>
      <c r="O31" s="476">
        <v>83</v>
      </c>
      <c r="P31" s="476">
        <v>14</v>
      </c>
      <c r="Q31" s="476">
        <v>20</v>
      </c>
      <c r="R31" s="476">
        <v>296</v>
      </c>
      <c r="S31" s="475">
        <v>268</v>
      </c>
      <c r="T31" s="474">
        <v>634</v>
      </c>
      <c r="U31" s="473">
        <v>40763</v>
      </c>
      <c r="V31" s="472">
        <v>0</v>
      </c>
      <c r="W31" s="471">
        <v>540</v>
      </c>
      <c r="X31" s="470">
        <v>32</v>
      </c>
      <c r="Y31" s="101" t="s">
        <v>268</v>
      </c>
    </row>
    <row r="32" spans="1:25" ht="10.5" customHeight="1" x14ac:dyDescent="0.15">
      <c r="A32" s="96" t="s">
        <v>532</v>
      </c>
      <c r="B32" s="482">
        <v>105089</v>
      </c>
      <c r="C32" s="481">
        <v>62953</v>
      </c>
      <c r="D32" s="480">
        <v>59352</v>
      </c>
      <c r="E32" s="477">
        <v>15924</v>
      </c>
      <c r="F32" s="476">
        <v>35220</v>
      </c>
      <c r="G32" s="476">
        <v>840</v>
      </c>
      <c r="H32" s="479">
        <v>7368</v>
      </c>
      <c r="I32" s="478">
        <v>3601</v>
      </c>
      <c r="J32" s="477">
        <v>56</v>
      </c>
      <c r="K32" s="476">
        <v>366</v>
      </c>
      <c r="L32" s="476">
        <v>249</v>
      </c>
      <c r="M32" s="476">
        <v>769</v>
      </c>
      <c r="N32" s="476">
        <v>155</v>
      </c>
      <c r="O32" s="476">
        <v>373</v>
      </c>
      <c r="P32" s="476">
        <v>64</v>
      </c>
      <c r="Q32" s="476">
        <v>130</v>
      </c>
      <c r="R32" s="476">
        <v>607</v>
      </c>
      <c r="S32" s="475">
        <v>832</v>
      </c>
      <c r="T32" s="474">
        <v>1373</v>
      </c>
      <c r="U32" s="473">
        <v>40763</v>
      </c>
      <c r="V32" s="472">
        <v>0</v>
      </c>
      <c r="W32" s="471">
        <v>1318</v>
      </c>
      <c r="X32" s="470">
        <v>75</v>
      </c>
      <c r="Y32" s="101" t="s">
        <v>269</v>
      </c>
    </row>
    <row r="33" spans="1:25" ht="10.5" customHeight="1" x14ac:dyDescent="0.15">
      <c r="A33" s="100" t="s">
        <v>277</v>
      </c>
      <c r="B33" s="493"/>
      <c r="C33" s="494"/>
      <c r="D33" s="493"/>
      <c r="E33" s="490"/>
      <c r="F33" s="489"/>
      <c r="G33" s="489"/>
      <c r="H33" s="492"/>
      <c r="I33" s="491"/>
      <c r="J33" s="490"/>
      <c r="K33" s="489"/>
      <c r="L33" s="489"/>
      <c r="M33" s="489"/>
      <c r="N33" s="489"/>
      <c r="O33" s="489"/>
      <c r="P33" s="489"/>
      <c r="Q33" s="489"/>
      <c r="R33" s="489"/>
      <c r="S33" s="488"/>
      <c r="T33" s="487"/>
      <c r="U33" s="486"/>
      <c r="V33" s="485"/>
      <c r="W33" s="484"/>
      <c r="X33" s="483"/>
      <c r="Y33" s="99" t="s">
        <v>26</v>
      </c>
    </row>
    <row r="34" spans="1:25" ht="10.5" customHeight="1" x14ac:dyDescent="0.15">
      <c r="A34" s="96" t="s">
        <v>533</v>
      </c>
      <c r="B34" s="482">
        <v>42554</v>
      </c>
      <c r="C34" s="481">
        <v>19570</v>
      </c>
      <c r="D34" s="480">
        <v>18217</v>
      </c>
      <c r="E34" s="477">
        <v>6304</v>
      </c>
      <c r="F34" s="476">
        <v>8061</v>
      </c>
      <c r="G34" s="476">
        <v>550</v>
      </c>
      <c r="H34" s="479">
        <v>3302</v>
      </c>
      <c r="I34" s="478">
        <v>1353</v>
      </c>
      <c r="J34" s="477">
        <v>26</v>
      </c>
      <c r="K34" s="476">
        <v>146</v>
      </c>
      <c r="L34" s="476">
        <v>71</v>
      </c>
      <c r="M34" s="476">
        <v>255</v>
      </c>
      <c r="N34" s="476">
        <v>63</v>
      </c>
      <c r="O34" s="476">
        <v>147</v>
      </c>
      <c r="P34" s="476">
        <v>19</v>
      </c>
      <c r="Q34" s="476">
        <v>34</v>
      </c>
      <c r="R34" s="476">
        <v>285</v>
      </c>
      <c r="S34" s="475">
        <v>307</v>
      </c>
      <c r="T34" s="474">
        <v>393</v>
      </c>
      <c r="U34" s="473">
        <v>22591</v>
      </c>
      <c r="V34" s="472">
        <v>0</v>
      </c>
      <c r="W34" s="471">
        <v>427</v>
      </c>
      <c r="X34" s="470">
        <v>41</v>
      </c>
      <c r="Y34" s="101" t="s">
        <v>268</v>
      </c>
    </row>
    <row r="35" spans="1:25" ht="10.5" customHeight="1" x14ac:dyDescent="0.15">
      <c r="A35" s="96" t="s">
        <v>532</v>
      </c>
      <c r="B35" s="482">
        <v>79512</v>
      </c>
      <c r="C35" s="481">
        <v>55993</v>
      </c>
      <c r="D35" s="480">
        <v>51119</v>
      </c>
      <c r="E35" s="477">
        <v>12608</v>
      </c>
      <c r="F35" s="476">
        <v>29463</v>
      </c>
      <c r="G35" s="476">
        <v>1238</v>
      </c>
      <c r="H35" s="479">
        <v>7810</v>
      </c>
      <c r="I35" s="478">
        <v>4874</v>
      </c>
      <c r="J35" s="477">
        <v>104</v>
      </c>
      <c r="K35" s="476">
        <v>438</v>
      </c>
      <c r="L35" s="476">
        <v>408</v>
      </c>
      <c r="M35" s="476">
        <v>1192</v>
      </c>
      <c r="N35" s="476">
        <v>201</v>
      </c>
      <c r="O35" s="476">
        <v>685</v>
      </c>
      <c r="P35" s="476">
        <v>82</v>
      </c>
      <c r="Q35" s="476">
        <v>225</v>
      </c>
      <c r="R35" s="476">
        <v>583</v>
      </c>
      <c r="S35" s="475">
        <v>956</v>
      </c>
      <c r="T35" s="474">
        <v>928</v>
      </c>
      <c r="U35" s="473">
        <v>22591</v>
      </c>
      <c r="V35" s="472">
        <v>0</v>
      </c>
      <c r="W35" s="471">
        <v>1077</v>
      </c>
      <c r="X35" s="470">
        <v>100</v>
      </c>
      <c r="Y35" s="101" t="s">
        <v>269</v>
      </c>
    </row>
    <row r="36" spans="1:25" ht="10.5" customHeight="1" x14ac:dyDescent="0.15">
      <c r="A36" s="100" t="s">
        <v>278</v>
      </c>
      <c r="B36" s="493"/>
      <c r="C36" s="494"/>
      <c r="D36" s="493"/>
      <c r="E36" s="490"/>
      <c r="F36" s="489"/>
      <c r="G36" s="489"/>
      <c r="H36" s="492"/>
      <c r="I36" s="491"/>
      <c r="J36" s="490"/>
      <c r="K36" s="489"/>
      <c r="L36" s="489"/>
      <c r="M36" s="489"/>
      <c r="N36" s="489"/>
      <c r="O36" s="489"/>
      <c r="P36" s="489"/>
      <c r="Q36" s="489"/>
      <c r="R36" s="489"/>
      <c r="S36" s="488"/>
      <c r="T36" s="487"/>
      <c r="U36" s="486"/>
      <c r="V36" s="485"/>
      <c r="W36" s="484"/>
      <c r="X36" s="483"/>
      <c r="Y36" s="99" t="s">
        <v>27</v>
      </c>
    </row>
    <row r="37" spans="1:25" ht="10.5" customHeight="1" x14ac:dyDescent="0.15">
      <c r="A37" s="96" t="s">
        <v>533</v>
      </c>
      <c r="B37" s="482">
        <v>29821</v>
      </c>
      <c r="C37" s="481">
        <v>16520</v>
      </c>
      <c r="D37" s="480">
        <v>15249</v>
      </c>
      <c r="E37" s="477">
        <v>5265</v>
      </c>
      <c r="F37" s="476">
        <v>6491</v>
      </c>
      <c r="G37" s="476">
        <v>548</v>
      </c>
      <c r="H37" s="479">
        <v>2945</v>
      </c>
      <c r="I37" s="478">
        <v>1271</v>
      </c>
      <c r="J37" s="477">
        <v>20</v>
      </c>
      <c r="K37" s="476">
        <v>122</v>
      </c>
      <c r="L37" s="476">
        <v>54</v>
      </c>
      <c r="M37" s="476">
        <v>213</v>
      </c>
      <c r="N37" s="476">
        <v>76</v>
      </c>
      <c r="O37" s="476">
        <v>109</v>
      </c>
      <c r="P37" s="476">
        <v>14</v>
      </c>
      <c r="Q37" s="476">
        <v>24</v>
      </c>
      <c r="R37" s="476">
        <v>300</v>
      </c>
      <c r="S37" s="475">
        <v>339</v>
      </c>
      <c r="T37" s="474">
        <v>311</v>
      </c>
      <c r="U37" s="473">
        <v>12988</v>
      </c>
      <c r="V37" s="472">
        <v>2</v>
      </c>
      <c r="W37" s="471">
        <v>426</v>
      </c>
      <c r="X37" s="470">
        <v>37</v>
      </c>
      <c r="Y37" s="101" t="s">
        <v>268</v>
      </c>
    </row>
    <row r="38" spans="1:25" ht="10.5" customHeight="1" x14ac:dyDescent="0.15">
      <c r="A38" s="96" t="s">
        <v>532</v>
      </c>
      <c r="B38" s="482">
        <v>60895</v>
      </c>
      <c r="C38" s="481">
        <v>47150</v>
      </c>
      <c r="D38" s="480">
        <v>42723</v>
      </c>
      <c r="E38" s="477">
        <v>10530</v>
      </c>
      <c r="F38" s="476">
        <v>23947</v>
      </c>
      <c r="G38" s="476">
        <v>1244</v>
      </c>
      <c r="H38" s="479">
        <v>7002</v>
      </c>
      <c r="I38" s="478">
        <v>4427</v>
      </c>
      <c r="J38" s="477">
        <v>80</v>
      </c>
      <c r="K38" s="476">
        <v>366</v>
      </c>
      <c r="L38" s="476">
        <v>331</v>
      </c>
      <c r="M38" s="476">
        <v>996</v>
      </c>
      <c r="N38" s="476">
        <v>239</v>
      </c>
      <c r="O38" s="476">
        <v>512</v>
      </c>
      <c r="P38" s="476">
        <v>60</v>
      </c>
      <c r="Q38" s="476">
        <v>155</v>
      </c>
      <c r="R38" s="476">
        <v>635</v>
      </c>
      <c r="S38" s="475">
        <v>1053</v>
      </c>
      <c r="T38" s="474">
        <v>749</v>
      </c>
      <c r="U38" s="473">
        <v>12988</v>
      </c>
      <c r="V38" s="472">
        <v>8</v>
      </c>
      <c r="W38" s="471">
        <v>1133</v>
      </c>
      <c r="X38" s="470">
        <v>87</v>
      </c>
      <c r="Y38" s="101" t="s">
        <v>269</v>
      </c>
    </row>
    <row r="39" spans="1:25" ht="10.5" customHeight="1" x14ac:dyDescent="0.15">
      <c r="A39" s="100" t="s">
        <v>279</v>
      </c>
      <c r="B39" s="493"/>
      <c r="C39" s="494"/>
      <c r="D39" s="493"/>
      <c r="E39" s="490"/>
      <c r="F39" s="489"/>
      <c r="G39" s="489"/>
      <c r="H39" s="492"/>
      <c r="I39" s="491"/>
      <c r="J39" s="490"/>
      <c r="K39" s="489"/>
      <c r="L39" s="489"/>
      <c r="M39" s="489"/>
      <c r="N39" s="489"/>
      <c r="O39" s="489"/>
      <c r="P39" s="489"/>
      <c r="Q39" s="489"/>
      <c r="R39" s="489"/>
      <c r="S39" s="488"/>
      <c r="T39" s="487"/>
      <c r="U39" s="486"/>
      <c r="V39" s="485"/>
      <c r="W39" s="484"/>
      <c r="X39" s="483"/>
      <c r="Y39" s="99" t="s">
        <v>28</v>
      </c>
    </row>
    <row r="40" spans="1:25" ht="10.5" customHeight="1" x14ac:dyDescent="0.15">
      <c r="A40" s="96" t="s">
        <v>533</v>
      </c>
      <c r="B40" s="482">
        <v>42127</v>
      </c>
      <c r="C40" s="481">
        <v>19876</v>
      </c>
      <c r="D40" s="480">
        <v>18683</v>
      </c>
      <c r="E40" s="477">
        <v>6150</v>
      </c>
      <c r="F40" s="476">
        <v>9121</v>
      </c>
      <c r="G40" s="476">
        <v>359</v>
      </c>
      <c r="H40" s="479">
        <v>3053</v>
      </c>
      <c r="I40" s="478">
        <v>1193</v>
      </c>
      <c r="J40" s="477">
        <v>16</v>
      </c>
      <c r="K40" s="476">
        <v>148</v>
      </c>
      <c r="L40" s="476">
        <v>49</v>
      </c>
      <c r="M40" s="476">
        <v>216</v>
      </c>
      <c r="N40" s="476">
        <v>48</v>
      </c>
      <c r="O40" s="476">
        <v>98</v>
      </c>
      <c r="P40" s="476">
        <v>14</v>
      </c>
      <c r="Q40" s="476">
        <v>27</v>
      </c>
      <c r="R40" s="476">
        <v>261</v>
      </c>
      <c r="S40" s="475">
        <v>316</v>
      </c>
      <c r="T40" s="474">
        <v>775</v>
      </c>
      <c r="U40" s="473">
        <v>21114</v>
      </c>
      <c r="V40" s="472">
        <v>362</v>
      </c>
      <c r="W40" s="471">
        <v>453</v>
      </c>
      <c r="X40" s="470">
        <v>32</v>
      </c>
      <c r="Y40" s="101" t="s">
        <v>268</v>
      </c>
    </row>
    <row r="41" spans="1:25" ht="10.5" customHeight="1" x14ac:dyDescent="0.15">
      <c r="A41" s="96" t="s">
        <v>532</v>
      </c>
      <c r="B41" s="482">
        <v>81067</v>
      </c>
      <c r="C41" s="481">
        <v>57318</v>
      </c>
      <c r="D41" s="480">
        <v>53235</v>
      </c>
      <c r="E41" s="477">
        <v>12300</v>
      </c>
      <c r="F41" s="476">
        <v>33005</v>
      </c>
      <c r="G41" s="476">
        <v>802</v>
      </c>
      <c r="H41" s="479">
        <v>7128</v>
      </c>
      <c r="I41" s="478">
        <v>4083</v>
      </c>
      <c r="J41" s="477">
        <v>64</v>
      </c>
      <c r="K41" s="476">
        <v>444</v>
      </c>
      <c r="L41" s="476">
        <v>290</v>
      </c>
      <c r="M41" s="476">
        <v>995</v>
      </c>
      <c r="N41" s="476">
        <v>154</v>
      </c>
      <c r="O41" s="476">
        <v>430</v>
      </c>
      <c r="P41" s="476">
        <v>66</v>
      </c>
      <c r="Q41" s="476">
        <v>179</v>
      </c>
      <c r="R41" s="476">
        <v>545</v>
      </c>
      <c r="S41" s="475">
        <v>916</v>
      </c>
      <c r="T41" s="474">
        <v>1798</v>
      </c>
      <c r="U41" s="473">
        <v>21114</v>
      </c>
      <c r="V41" s="472">
        <v>837</v>
      </c>
      <c r="W41" s="471">
        <v>1081</v>
      </c>
      <c r="X41" s="470">
        <v>70</v>
      </c>
      <c r="Y41" s="101" t="s">
        <v>269</v>
      </c>
    </row>
    <row r="42" spans="1:25" ht="10.5" customHeight="1" x14ac:dyDescent="0.15">
      <c r="A42" s="100" t="s">
        <v>280</v>
      </c>
      <c r="B42" s="493"/>
      <c r="C42" s="494"/>
      <c r="D42" s="493"/>
      <c r="E42" s="490"/>
      <c r="F42" s="489"/>
      <c r="G42" s="489"/>
      <c r="H42" s="492"/>
      <c r="I42" s="491"/>
      <c r="J42" s="490"/>
      <c r="K42" s="489"/>
      <c r="L42" s="489"/>
      <c r="M42" s="489"/>
      <c r="N42" s="489"/>
      <c r="O42" s="489"/>
      <c r="P42" s="489"/>
      <c r="Q42" s="489"/>
      <c r="R42" s="489"/>
      <c r="S42" s="488"/>
      <c r="T42" s="487"/>
      <c r="U42" s="486"/>
      <c r="V42" s="485"/>
      <c r="W42" s="484"/>
      <c r="X42" s="483"/>
      <c r="Y42" s="99" t="s">
        <v>281</v>
      </c>
    </row>
    <row r="43" spans="1:25" ht="10.5" customHeight="1" x14ac:dyDescent="0.15">
      <c r="A43" s="96" t="s">
        <v>533</v>
      </c>
      <c r="B43" s="482">
        <v>53274</v>
      </c>
      <c r="C43" s="481">
        <v>12310</v>
      </c>
      <c r="D43" s="480">
        <v>11470</v>
      </c>
      <c r="E43" s="477">
        <v>4841</v>
      </c>
      <c r="F43" s="476">
        <v>4010</v>
      </c>
      <c r="G43" s="476">
        <v>319</v>
      </c>
      <c r="H43" s="479">
        <v>2300</v>
      </c>
      <c r="I43" s="478">
        <v>840</v>
      </c>
      <c r="J43" s="477">
        <v>10</v>
      </c>
      <c r="K43" s="476">
        <v>77</v>
      </c>
      <c r="L43" s="476">
        <v>24</v>
      </c>
      <c r="M43" s="476">
        <v>112</v>
      </c>
      <c r="N43" s="476">
        <v>50</v>
      </c>
      <c r="O43" s="476">
        <v>52</v>
      </c>
      <c r="P43" s="476">
        <v>6</v>
      </c>
      <c r="Q43" s="476">
        <v>14</v>
      </c>
      <c r="R43" s="476">
        <v>268</v>
      </c>
      <c r="S43" s="475">
        <v>227</v>
      </c>
      <c r="T43" s="474">
        <v>909</v>
      </c>
      <c r="U43" s="473">
        <v>40054</v>
      </c>
      <c r="V43" s="472">
        <v>1</v>
      </c>
      <c r="W43" s="471">
        <v>404</v>
      </c>
      <c r="X43" s="470">
        <v>25</v>
      </c>
      <c r="Y43" s="101" t="s">
        <v>268</v>
      </c>
    </row>
    <row r="44" spans="1:25" ht="10.5" customHeight="1" x14ac:dyDescent="0.15">
      <c r="A44" s="96" t="s">
        <v>532</v>
      </c>
      <c r="B44" s="482">
        <v>74505</v>
      </c>
      <c r="C44" s="481">
        <v>32469</v>
      </c>
      <c r="D44" s="480">
        <v>29823</v>
      </c>
      <c r="E44" s="477">
        <v>9682</v>
      </c>
      <c r="F44" s="476">
        <v>14095</v>
      </c>
      <c r="G44" s="476">
        <v>717</v>
      </c>
      <c r="H44" s="479">
        <v>5329</v>
      </c>
      <c r="I44" s="478">
        <v>2646</v>
      </c>
      <c r="J44" s="477">
        <v>40</v>
      </c>
      <c r="K44" s="476">
        <v>231</v>
      </c>
      <c r="L44" s="476">
        <v>151</v>
      </c>
      <c r="M44" s="476">
        <v>507</v>
      </c>
      <c r="N44" s="476">
        <v>156</v>
      </c>
      <c r="O44" s="476">
        <v>232</v>
      </c>
      <c r="P44" s="476">
        <v>28</v>
      </c>
      <c r="Q44" s="476">
        <v>91</v>
      </c>
      <c r="R44" s="476">
        <v>550</v>
      </c>
      <c r="S44" s="475">
        <v>660</v>
      </c>
      <c r="T44" s="474">
        <v>1980</v>
      </c>
      <c r="U44" s="473">
        <v>40054</v>
      </c>
      <c r="V44" s="472">
        <v>2</v>
      </c>
      <c r="W44" s="471">
        <v>945</v>
      </c>
      <c r="X44" s="470">
        <v>56</v>
      </c>
      <c r="Y44" s="101" t="s">
        <v>269</v>
      </c>
    </row>
    <row r="45" spans="1:25" ht="10.5" customHeight="1" x14ac:dyDescent="0.15">
      <c r="A45" s="100" t="s">
        <v>282</v>
      </c>
      <c r="B45" s="493"/>
      <c r="C45" s="494"/>
      <c r="D45" s="493"/>
      <c r="E45" s="490"/>
      <c r="F45" s="489"/>
      <c r="G45" s="489"/>
      <c r="H45" s="492"/>
      <c r="I45" s="491"/>
      <c r="J45" s="490"/>
      <c r="K45" s="489"/>
      <c r="L45" s="489"/>
      <c r="M45" s="489"/>
      <c r="N45" s="489"/>
      <c r="O45" s="489"/>
      <c r="P45" s="489"/>
      <c r="Q45" s="489"/>
      <c r="R45" s="489"/>
      <c r="S45" s="488"/>
      <c r="T45" s="487"/>
      <c r="U45" s="486"/>
      <c r="V45" s="485"/>
      <c r="W45" s="484"/>
      <c r="X45" s="483"/>
      <c r="Y45" s="99" t="s">
        <v>195</v>
      </c>
    </row>
    <row r="46" spans="1:25" ht="10.5" customHeight="1" x14ac:dyDescent="0.15">
      <c r="A46" s="96" t="s">
        <v>533</v>
      </c>
      <c r="B46" s="482">
        <v>46221</v>
      </c>
      <c r="C46" s="481">
        <v>24766</v>
      </c>
      <c r="D46" s="480">
        <v>23102</v>
      </c>
      <c r="E46" s="477">
        <v>7854</v>
      </c>
      <c r="F46" s="476">
        <v>10863</v>
      </c>
      <c r="G46" s="476">
        <v>623</v>
      </c>
      <c r="H46" s="479">
        <v>3762</v>
      </c>
      <c r="I46" s="478">
        <v>1664</v>
      </c>
      <c r="J46" s="477">
        <v>22</v>
      </c>
      <c r="K46" s="476">
        <v>203</v>
      </c>
      <c r="L46" s="476">
        <v>64</v>
      </c>
      <c r="M46" s="476">
        <v>308</v>
      </c>
      <c r="N46" s="476">
        <v>86</v>
      </c>
      <c r="O46" s="476">
        <v>178</v>
      </c>
      <c r="P46" s="476">
        <v>17</v>
      </c>
      <c r="Q46" s="476">
        <v>26</v>
      </c>
      <c r="R46" s="476">
        <v>385</v>
      </c>
      <c r="S46" s="475">
        <v>375</v>
      </c>
      <c r="T46" s="474">
        <v>564</v>
      </c>
      <c r="U46" s="473">
        <v>20884</v>
      </c>
      <c r="V46" s="472">
        <v>7</v>
      </c>
      <c r="W46" s="471">
        <v>503</v>
      </c>
      <c r="X46" s="470">
        <v>50</v>
      </c>
      <c r="Y46" s="101" t="s">
        <v>268</v>
      </c>
    </row>
    <row r="47" spans="1:25" ht="10.5" customHeight="1" x14ac:dyDescent="0.15">
      <c r="A47" s="96" t="s">
        <v>532</v>
      </c>
      <c r="B47" s="482">
        <v>94167</v>
      </c>
      <c r="C47" s="481">
        <v>71927</v>
      </c>
      <c r="D47" s="480">
        <v>66113</v>
      </c>
      <c r="E47" s="477">
        <v>15708</v>
      </c>
      <c r="F47" s="476">
        <v>40023</v>
      </c>
      <c r="G47" s="476">
        <v>1438</v>
      </c>
      <c r="H47" s="479">
        <v>8944</v>
      </c>
      <c r="I47" s="478">
        <v>5814</v>
      </c>
      <c r="J47" s="477">
        <v>88</v>
      </c>
      <c r="K47" s="476">
        <v>609</v>
      </c>
      <c r="L47" s="476">
        <v>386</v>
      </c>
      <c r="M47" s="476">
        <v>1446</v>
      </c>
      <c r="N47" s="476">
        <v>271</v>
      </c>
      <c r="O47" s="476">
        <v>811</v>
      </c>
      <c r="P47" s="476">
        <v>80</v>
      </c>
      <c r="Q47" s="476">
        <v>165</v>
      </c>
      <c r="R47" s="476">
        <v>800</v>
      </c>
      <c r="S47" s="475">
        <v>1158</v>
      </c>
      <c r="T47" s="474">
        <v>1340</v>
      </c>
      <c r="U47" s="473">
        <v>20884</v>
      </c>
      <c r="V47" s="472">
        <v>16</v>
      </c>
      <c r="W47" s="471">
        <v>1291</v>
      </c>
      <c r="X47" s="470">
        <v>134</v>
      </c>
      <c r="Y47" s="101" t="s">
        <v>269</v>
      </c>
    </row>
    <row r="48" spans="1:25" ht="10.5" customHeight="1" x14ac:dyDescent="0.15">
      <c r="A48" s="100" t="s">
        <v>283</v>
      </c>
      <c r="B48" s="493"/>
      <c r="C48" s="494"/>
      <c r="D48" s="493"/>
      <c r="E48" s="490"/>
      <c r="F48" s="489"/>
      <c r="G48" s="489"/>
      <c r="H48" s="492"/>
      <c r="I48" s="491"/>
      <c r="J48" s="490"/>
      <c r="K48" s="489"/>
      <c r="L48" s="489"/>
      <c r="M48" s="489"/>
      <c r="N48" s="489"/>
      <c r="O48" s="489"/>
      <c r="P48" s="489"/>
      <c r="Q48" s="489"/>
      <c r="R48" s="489"/>
      <c r="S48" s="488"/>
      <c r="T48" s="487"/>
      <c r="U48" s="486"/>
      <c r="V48" s="485"/>
      <c r="W48" s="484"/>
      <c r="X48" s="483"/>
      <c r="Y48" s="99" t="s">
        <v>196</v>
      </c>
    </row>
    <row r="49" spans="1:25" ht="10.5" customHeight="1" x14ac:dyDescent="0.15">
      <c r="A49" s="96" t="s">
        <v>533</v>
      </c>
      <c r="B49" s="482">
        <v>104126</v>
      </c>
      <c r="C49" s="481">
        <v>42143</v>
      </c>
      <c r="D49" s="480">
        <v>39475</v>
      </c>
      <c r="E49" s="477">
        <v>15002</v>
      </c>
      <c r="F49" s="476">
        <v>16818</v>
      </c>
      <c r="G49" s="476">
        <v>1000</v>
      </c>
      <c r="H49" s="479">
        <v>6655</v>
      </c>
      <c r="I49" s="478">
        <v>2668</v>
      </c>
      <c r="J49" s="477">
        <v>34</v>
      </c>
      <c r="K49" s="476">
        <v>271</v>
      </c>
      <c r="L49" s="476">
        <v>94</v>
      </c>
      <c r="M49" s="476">
        <v>418</v>
      </c>
      <c r="N49" s="476">
        <v>120</v>
      </c>
      <c r="O49" s="476">
        <v>236</v>
      </c>
      <c r="P49" s="476">
        <v>19</v>
      </c>
      <c r="Q49" s="476">
        <v>45</v>
      </c>
      <c r="R49" s="476">
        <v>727</v>
      </c>
      <c r="S49" s="475">
        <v>704</v>
      </c>
      <c r="T49" s="474">
        <v>1600</v>
      </c>
      <c r="U49" s="473">
        <v>60382</v>
      </c>
      <c r="V49" s="472">
        <v>1</v>
      </c>
      <c r="W49" s="471">
        <v>817</v>
      </c>
      <c r="X49" s="470">
        <v>73</v>
      </c>
      <c r="Y49" s="101" t="s">
        <v>268</v>
      </c>
    </row>
    <row r="50" spans="1:25" ht="10.5" customHeight="1" x14ac:dyDescent="0.15">
      <c r="A50" s="96" t="s">
        <v>532</v>
      </c>
      <c r="B50" s="482">
        <v>181424</v>
      </c>
      <c r="C50" s="481">
        <v>117437</v>
      </c>
      <c r="D50" s="480">
        <v>108491</v>
      </c>
      <c r="E50" s="477">
        <v>30004</v>
      </c>
      <c r="F50" s="476">
        <v>60613</v>
      </c>
      <c r="G50" s="476">
        <v>2268</v>
      </c>
      <c r="H50" s="479">
        <v>15606</v>
      </c>
      <c r="I50" s="478">
        <v>8946</v>
      </c>
      <c r="J50" s="477">
        <v>136</v>
      </c>
      <c r="K50" s="476">
        <v>813</v>
      </c>
      <c r="L50" s="476">
        <v>540</v>
      </c>
      <c r="M50" s="476">
        <v>1950</v>
      </c>
      <c r="N50" s="476">
        <v>369</v>
      </c>
      <c r="O50" s="476">
        <v>1077</v>
      </c>
      <c r="P50" s="476">
        <v>89</v>
      </c>
      <c r="Q50" s="476">
        <v>283</v>
      </c>
      <c r="R50" s="476">
        <v>1514</v>
      </c>
      <c r="S50" s="475">
        <v>2175</v>
      </c>
      <c r="T50" s="474">
        <v>3603</v>
      </c>
      <c r="U50" s="473">
        <v>60382</v>
      </c>
      <c r="V50" s="472">
        <v>2</v>
      </c>
      <c r="W50" s="471">
        <v>2032</v>
      </c>
      <c r="X50" s="470">
        <v>180</v>
      </c>
      <c r="Y50" s="101" t="s">
        <v>269</v>
      </c>
    </row>
    <row r="51" spans="1:25" s="88" customFormat="1" ht="11.25" customHeight="1" x14ac:dyDescent="0.15">
      <c r="A51" s="100" t="s">
        <v>284</v>
      </c>
      <c r="B51" s="505"/>
      <c r="C51" s="506"/>
      <c r="D51" s="505"/>
      <c r="E51" s="502"/>
      <c r="F51" s="501"/>
      <c r="G51" s="501"/>
      <c r="H51" s="504"/>
      <c r="I51" s="503"/>
      <c r="J51" s="502"/>
      <c r="K51" s="501"/>
      <c r="L51" s="501"/>
      <c r="M51" s="501"/>
      <c r="N51" s="501"/>
      <c r="O51" s="501"/>
      <c r="P51" s="501"/>
      <c r="Q51" s="501"/>
      <c r="R51" s="501"/>
      <c r="S51" s="500"/>
      <c r="T51" s="499"/>
      <c r="U51" s="498"/>
      <c r="V51" s="497"/>
      <c r="W51" s="496"/>
      <c r="X51" s="495"/>
      <c r="Y51" s="99" t="s">
        <v>198</v>
      </c>
    </row>
    <row r="52" spans="1:25" s="88" customFormat="1" ht="11.25" customHeight="1" x14ac:dyDescent="0.15">
      <c r="A52" s="96" t="s">
        <v>533</v>
      </c>
      <c r="B52" s="482">
        <v>99606</v>
      </c>
      <c r="C52" s="481">
        <v>40161</v>
      </c>
      <c r="D52" s="480">
        <v>37584</v>
      </c>
      <c r="E52" s="477">
        <v>13609</v>
      </c>
      <c r="F52" s="476">
        <v>15833</v>
      </c>
      <c r="G52" s="476">
        <v>1013</v>
      </c>
      <c r="H52" s="479">
        <v>7129</v>
      </c>
      <c r="I52" s="478">
        <v>2577</v>
      </c>
      <c r="J52" s="477">
        <v>28</v>
      </c>
      <c r="K52" s="476">
        <v>288</v>
      </c>
      <c r="L52" s="476">
        <v>103</v>
      </c>
      <c r="M52" s="476">
        <v>436</v>
      </c>
      <c r="N52" s="476">
        <v>116</v>
      </c>
      <c r="O52" s="476">
        <v>237</v>
      </c>
      <c r="P52" s="476">
        <v>20</v>
      </c>
      <c r="Q52" s="476">
        <v>45</v>
      </c>
      <c r="R52" s="476">
        <v>701</v>
      </c>
      <c r="S52" s="475">
        <v>603</v>
      </c>
      <c r="T52" s="474">
        <v>1333</v>
      </c>
      <c r="U52" s="473">
        <v>58105</v>
      </c>
      <c r="V52" s="472">
        <v>7</v>
      </c>
      <c r="W52" s="471">
        <v>1199</v>
      </c>
      <c r="X52" s="470">
        <v>89</v>
      </c>
      <c r="Y52" s="101" t="s">
        <v>268</v>
      </c>
    </row>
    <row r="53" spans="1:25" s="88" customFormat="1" ht="11.25" customHeight="1" x14ac:dyDescent="0.15">
      <c r="A53" s="96" t="s">
        <v>532</v>
      </c>
      <c r="B53" s="482">
        <v>173875</v>
      </c>
      <c r="C53" s="481">
        <v>112734</v>
      </c>
      <c r="D53" s="480">
        <v>103978</v>
      </c>
      <c r="E53" s="477">
        <v>27218</v>
      </c>
      <c r="F53" s="476">
        <v>57532</v>
      </c>
      <c r="G53" s="476">
        <v>2365</v>
      </c>
      <c r="H53" s="479">
        <v>16863</v>
      </c>
      <c r="I53" s="478">
        <v>8756</v>
      </c>
      <c r="J53" s="477">
        <v>112</v>
      </c>
      <c r="K53" s="476">
        <v>864</v>
      </c>
      <c r="L53" s="476">
        <v>612</v>
      </c>
      <c r="M53" s="476">
        <v>2017</v>
      </c>
      <c r="N53" s="476">
        <v>369</v>
      </c>
      <c r="O53" s="476">
        <v>1086</v>
      </c>
      <c r="P53" s="476">
        <v>92</v>
      </c>
      <c r="Q53" s="476">
        <v>298</v>
      </c>
      <c r="R53" s="476">
        <v>1443</v>
      </c>
      <c r="S53" s="475">
        <v>1863</v>
      </c>
      <c r="T53" s="474">
        <v>3012</v>
      </c>
      <c r="U53" s="473">
        <v>58105</v>
      </c>
      <c r="V53" s="472">
        <v>24</v>
      </c>
      <c r="W53" s="471">
        <v>3019</v>
      </c>
      <c r="X53" s="470">
        <v>239</v>
      </c>
      <c r="Y53" s="101" t="s">
        <v>269</v>
      </c>
    </row>
    <row r="54" spans="1:25" ht="11.25" customHeight="1" x14ac:dyDescent="0.15">
      <c r="A54" s="100" t="s">
        <v>285</v>
      </c>
      <c r="B54" s="493"/>
      <c r="C54" s="494"/>
      <c r="D54" s="493"/>
      <c r="E54" s="490"/>
      <c r="F54" s="489"/>
      <c r="G54" s="489"/>
      <c r="H54" s="492"/>
      <c r="I54" s="491"/>
      <c r="J54" s="490"/>
      <c r="K54" s="489"/>
      <c r="L54" s="489"/>
      <c r="M54" s="489"/>
      <c r="N54" s="489"/>
      <c r="O54" s="489"/>
      <c r="P54" s="489"/>
      <c r="Q54" s="489"/>
      <c r="R54" s="489"/>
      <c r="S54" s="488"/>
      <c r="T54" s="487"/>
      <c r="U54" s="486"/>
      <c r="V54" s="485"/>
      <c r="W54" s="484"/>
      <c r="X54" s="483"/>
      <c r="Y54" s="99" t="s">
        <v>199</v>
      </c>
    </row>
    <row r="55" spans="1:25" ht="11.25" customHeight="1" x14ac:dyDescent="0.15">
      <c r="A55" s="96" t="s">
        <v>533</v>
      </c>
      <c r="B55" s="482">
        <v>45439</v>
      </c>
      <c r="C55" s="481">
        <v>20079</v>
      </c>
      <c r="D55" s="480">
        <v>18610</v>
      </c>
      <c r="E55" s="477">
        <v>6504</v>
      </c>
      <c r="F55" s="476">
        <v>8253</v>
      </c>
      <c r="G55" s="476">
        <v>495</v>
      </c>
      <c r="H55" s="479">
        <v>3358</v>
      </c>
      <c r="I55" s="478">
        <v>1469</v>
      </c>
      <c r="J55" s="477">
        <v>33</v>
      </c>
      <c r="K55" s="476">
        <v>183</v>
      </c>
      <c r="L55" s="476">
        <v>51</v>
      </c>
      <c r="M55" s="476">
        <v>286</v>
      </c>
      <c r="N55" s="476">
        <v>66</v>
      </c>
      <c r="O55" s="476">
        <v>122</v>
      </c>
      <c r="P55" s="476">
        <v>21</v>
      </c>
      <c r="Q55" s="476">
        <v>22</v>
      </c>
      <c r="R55" s="476">
        <v>348</v>
      </c>
      <c r="S55" s="475">
        <v>337</v>
      </c>
      <c r="T55" s="474">
        <v>523</v>
      </c>
      <c r="U55" s="473">
        <v>24815</v>
      </c>
      <c r="V55" s="472">
        <v>22</v>
      </c>
      <c r="W55" s="471">
        <v>457</v>
      </c>
      <c r="X55" s="470">
        <v>45</v>
      </c>
      <c r="Y55" s="101" t="s">
        <v>268</v>
      </c>
    </row>
    <row r="56" spans="1:25" ht="11.25" customHeight="1" x14ac:dyDescent="0.15">
      <c r="A56" s="96" t="s">
        <v>532</v>
      </c>
      <c r="B56" s="482">
        <v>83243</v>
      </c>
      <c r="C56" s="481">
        <v>57126</v>
      </c>
      <c r="D56" s="480">
        <v>52030</v>
      </c>
      <c r="E56" s="477">
        <v>13008</v>
      </c>
      <c r="F56" s="476">
        <v>29942</v>
      </c>
      <c r="G56" s="476">
        <v>1131</v>
      </c>
      <c r="H56" s="479">
        <v>7949</v>
      </c>
      <c r="I56" s="478">
        <v>5096</v>
      </c>
      <c r="J56" s="477">
        <v>132</v>
      </c>
      <c r="K56" s="476">
        <v>549</v>
      </c>
      <c r="L56" s="476">
        <v>294</v>
      </c>
      <c r="M56" s="476">
        <v>1317</v>
      </c>
      <c r="N56" s="476">
        <v>211</v>
      </c>
      <c r="O56" s="476">
        <v>556</v>
      </c>
      <c r="P56" s="476">
        <v>104</v>
      </c>
      <c r="Q56" s="476">
        <v>138</v>
      </c>
      <c r="R56" s="476">
        <v>726</v>
      </c>
      <c r="S56" s="475">
        <v>1069</v>
      </c>
      <c r="T56" s="474">
        <v>1234</v>
      </c>
      <c r="U56" s="473">
        <v>24815</v>
      </c>
      <c r="V56" s="472">
        <v>68</v>
      </c>
      <c r="W56" s="471">
        <v>1170</v>
      </c>
      <c r="X56" s="470">
        <v>112</v>
      </c>
      <c r="Y56" s="101" t="s">
        <v>269</v>
      </c>
    </row>
    <row r="57" spans="1:25" ht="11.25" customHeight="1" x14ac:dyDescent="0.15">
      <c r="A57" s="100" t="s">
        <v>286</v>
      </c>
      <c r="B57" s="493"/>
      <c r="C57" s="494"/>
      <c r="D57" s="493"/>
      <c r="E57" s="490"/>
      <c r="F57" s="489"/>
      <c r="G57" s="489"/>
      <c r="H57" s="492"/>
      <c r="I57" s="491"/>
      <c r="J57" s="490"/>
      <c r="K57" s="489"/>
      <c r="L57" s="489"/>
      <c r="M57" s="489"/>
      <c r="N57" s="489"/>
      <c r="O57" s="489"/>
      <c r="P57" s="489"/>
      <c r="Q57" s="489"/>
      <c r="R57" s="489"/>
      <c r="S57" s="488"/>
      <c r="T57" s="487"/>
      <c r="U57" s="486"/>
      <c r="V57" s="485"/>
      <c r="W57" s="484"/>
      <c r="X57" s="483"/>
      <c r="Y57" s="99" t="s">
        <v>200</v>
      </c>
    </row>
    <row r="58" spans="1:25" ht="11.25" customHeight="1" x14ac:dyDescent="0.15">
      <c r="A58" s="96" t="s">
        <v>533</v>
      </c>
      <c r="B58" s="482">
        <v>67455</v>
      </c>
      <c r="C58" s="481">
        <v>29189</v>
      </c>
      <c r="D58" s="480">
        <v>26844</v>
      </c>
      <c r="E58" s="477">
        <v>9202</v>
      </c>
      <c r="F58" s="476">
        <v>11072</v>
      </c>
      <c r="G58" s="476">
        <v>907</v>
      </c>
      <c r="H58" s="479">
        <v>5663</v>
      </c>
      <c r="I58" s="478">
        <v>2345</v>
      </c>
      <c r="J58" s="477">
        <v>34</v>
      </c>
      <c r="K58" s="476">
        <v>251</v>
      </c>
      <c r="L58" s="476">
        <v>120</v>
      </c>
      <c r="M58" s="476">
        <v>401</v>
      </c>
      <c r="N58" s="476">
        <v>121</v>
      </c>
      <c r="O58" s="476">
        <v>211</v>
      </c>
      <c r="P58" s="476">
        <v>25</v>
      </c>
      <c r="Q58" s="476">
        <v>54</v>
      </c>
      <c r="R58" s="476">
        <v>600</v>
      </c>
      <c r="S58" s="475">
        <v>528</v>
      </c>
      <c r="T58" s="474">
        <v>972</v>
      </c>
      <c r="U58" s="473">
        <v>37293</v>
      </c>
      <c r="V58" s="472">
        <v>1</v>
      </c>
      <c r="W58" s="471">
        <v>607</v>
      </c>
      <c r="X58" s="470">
        <v>59</v>
      </c>
      <c r="Y58" s="101" t="s">
        <v>268</v>
      </c>
    </row>
    <row r="59" spans="1:25" ht="11.25" customHeight="1" x14ac:dyDescent="0.15">
      <c r="A59" s="96" t="s">
        <v>532</v>
      </c>
      <c r="B59" s="482">
        <v>122894</v>
      </c>
      <c r="C59" s="481">
        <v>83085</v>
      </c>
      <c r="D59" s="480">
        <v>74802</v>
      </c>
      <c r="E59" s="477">
        <v>18404</v>
      </c>
      <c r="F59" s="476">
        <v>40780</v>
      </c>
      <c r="G59" s="476">
        <v>2112</v>
      </c>
      <c r="H59" s="479">
        <v>13506</v>
      </c>
      <c r="I59" s="478">
        <v>8283</v>
      </c>
      <c r="J59" s="477">
        <v>136</v>
      </c>
      <c r="K59" s="476">
        <v>753</v>
      </c>
      <c r="L59" s="476">
        <v>716</v>
      </c>
      <c r="M59" s="476">
        <v>1867</v>
      </c>
      <c r="N59" s="476">
        <v>389</v>
      </c>
      <c r="O59" s="476">
        <v>991</v>
      </c>
      <c r="P59" s="476">
        <v>110</v>
      </c>
      <c r="Q59" s="476">
        <v>345</v>
      </c>
      <c r="R59" s="476">
        <v>1267</v>
      </c>
      <c r="S59" s="475">
        <v>1709</v>
      </c>
      <c r="T59" s="474">
        <v>2506</v>
      </c>
      <c r="U59" s="473">
        <v>37293</v>
      </c>
      <c r="V59" s="472">
        <v>10</v>
      </c>
      <c r="W59" s="471">
        <v>1524</v>
      </c>
      <c r="X59" s="470">
        <v>140</v>
      </c>
      <c r="Y59" s="101" t="s">
        <v>269</v>
      </c>
    </row>
    <row r="60" spans="1:25" ht="11.25" customHeight="1" x14ac:dyDescent="0.15">
      <c r="A60" s="100" t="s">
        <v>287</v>
      </c>
      <c r="B60" s="493"/>
      <c r="C60" s="494"/>
      <c r="D60" s="493"/>
      <c r="E60" s="490"/>
      <c r="F60" s="489"/>
      <c r="G60" s="489"/>
      <c r="H60" s="492"/>
      <c r="I60" s="491"/>
      <c r="J60" s="490"/>
      <c r="K60" s="489"/>
      <c r="L60" s="489"/>
      <c r="M60" s="489"/>
      <c r="N60" s="489"/>
      <c r="O60" s="489"/>
      <c r="P60" s="489"/>
      <c r="Q60" s="489"/>
      <c r="R60" s="489"/>
      <c r="S60" s="488"/>
      <c r="T60" s="487"/>
      <c r="U60" s="486"/>
      <c r="V60" s="485"/>
      <c r="W60" s="484"/>
      <c r="X60" s="483"/>
      <c r="Y60" s="99" t="s">
        <v>201</v>
      </c>
    </row>
    <row r="61" spans="1:25" ht="11.25" customHeight="1" x14ac:dyDescent="0.15">
      <c r="A61" s="96" t="s">
        <v>533</v>
      </c>
      <c r="B61" s="482">
        <v>45238</v>
      </c>
      <c r="C61" s="481">
        <v>22880</v>
      </c>
      <c r="D61" s="480">
        <v>21270</v>
      </c>
      <c r="E61" s="477">
        <v>7681</v>
      </c>
      <c r="F61" s="476">
        <v>9213</v>
      </c>
      <c r="G61" s="476">
        <v>587</v>
      </c>
      <c r="H61" s="479">
        <v>3789</v>
      </c>
      <c r="I61" s="478">
        <v>1610</v>
      </c>
      <c r="J61" s="477">
        <v>29</v>
      </c>
      <c r="K61" s="476">
        <v>204</v>
      </c>
      <c r="L61" s="476">
        <v>63</v>
      </c>
      <c r="M61" s="476">
        <v>327</v>
      </c>
      <c r="N61" s="476">
        <v>80</v>
      </c>
      <c r="O61" s="476">
        <v>160</v>
      </c>
      <c r="P61" s="476">
        <v>15</v>
      </c>
      <c r="Q61" s="476">
        <v>30</v>
      </c>
      <c r="R61" s="476">
        <v>370</v>
      </c>
      <c r="S61" s="475">
        <v>332</v>
      </c>
      <c r="T61" s="474">
        <v>489</v>
      </c>
      <c r="U61" s="473">
        <v>21867</v>
      </c>
      <c r="V61" s="472">
        <v>2</v>
      </c>
      <c r="W61" s="471">
        <v>501</v>
      </c>
      <c r="X61" s="470">
        <v>49</v>
      </c>
      <c r="Y61" s="101" t="s">
        <v>268</v>
      </c>
    </row>
    <row r="62" spans="1:25" ht="11.25" customHeight="1" x14ac:dyDescent="0.15">
      <c r="A62" s="96" t="s">
        <v>532</v>
      </c>
      <c r="B62" s="482">
        <v>87851</v>
      </c>
      <c r="C62" s="481">
        <v>64800</v>
      </c>
      <c r="D62" s="480">
        <v>59153</v>
      </c>
      <c r="E62" s="477">
        <v>15362</v>
      </c>
      <c r="F62" s="476">
        <v>33563</v>
      </c>
      <c r="G62" s="476">
        <v>1322</v>
      </c>
      <c r="H62" s="479">
        <v>8906</v>
      </c>
      <c r="I62" s="478">
        <v>5647</v>
      </c>
      <c r="J62" s="477">
        <v>116</v>
      </c>
      <c r="K62" s="476">
        <v>612</v>
      </c>
      <c r="L62" s="476">
        <v>366</v>
      </c>
      <c r="M62" s="476">
        <v>1499</v>
      </c>
      <c r="N62" s="476">
        <v>257</v>
      </c>
      <c r="O62" s="476">
        <v>729</v>
      </c>
      <c r="P62" s="476">
        <v>67</v>
      </c>
      <c r="Q62" s="476">
        <v>190</v>
      </c>
      <c r="R62" s="476">
        <v>767</v>
      </c>
      <c r="S62" s="475">
        <v>1044</v>
      </c>
      <c r="T62" s="474">
        <v>1179</v>
      </c>
      <c r="U62" s="473">
        <v>21867</v>
      </c>
      <c r="V62" s="472">
        <v>5</v>
      </c>
      <c r="W62" s="471">
        <v>1292</v>
      </c>
      <c r="X62" s="470">
        <v>119</v>
      </c>
      <c r="Y62" s="101" t="s">
        <v>269</v>
      </c>
    </row>
    <row r="63" spans="1:25" ht="11.25" customHeight="1" x14ac:dyDescent="0.15">
      <c r="A63" s="100" t="s">
        <v>288</v>
      </c>
      <c r="B63" s="493"/>
      <c r="C63" s="494"/>
      <c r="D63" s="493"/>
      <c r="E63" s="490"/>
      <c r="F63" s="489"/>
      <c r="G63" s="489"/>
      <c r="H63" s="492"/>
      <c r="I63" s="491"/>
      <c r="J63" s="490"/>
      <c r="K63" s="489"/>
      <c r="L63" s="489"/>
      <c r="M63" s="489"/>
      <c r="N63" s="489"/>
      <c r="O63" s="489"/>
      <c r="P63" s="489"/>
      <c r="Q63" s="489"/>
      <c r="R63" s="489"/>
      <c r="S63" s="488"/>
      <c r="T63" s="487"/>
      <c r="U63" s="486"/>
      <c r="V63" s="485"/>
      <c r="W63" s="484"/>
      <c r="X63" s="483"/>
      <c r="Y63" s="99" t="s">
        <v>202</v>
      </c>
    </row>
    <row r="64" spans="1:25" ht="11.25" customHeight="1" x14ac:dyDescent="0.15">
      <c r="A64" s="96" t="s">
        <v>533</v>
      </c>
      <c r="B64" s="482">
        <v>82645</v>
      </c>
      <c r="C64" s="481">
        <v>44950</v>
      </c>
      <c r="D64" s="480">
        <v>42414</v>
      </c>
      <c r="E64" s="477">
        <v>14919</v>
      </c>
      <c r="F64" s="476">
        <v>19644</v>
      </c>
      <c r="G64" s="476">
        <v>1028</v>
      </c>
      <c r="H64" s="479">
        <v>6823</v>
      </c>
      <c r="I64" s="478">
        <v>2536</v>
      </c>
      <c r="J64" s="477">
        <v>39</v>
      </c>
      <c r="K64" s="476">
        <v>309</v>
      </c>
      <c r="L64" s="476">
        <v>68</v>
      </c>
      <c r="M64" s="476">
        <v>437</v>
      </c>
      <c r="N64" s="476">
        <v>125</v>
      </c>
      <c r="O64" s="476">
        <v>241</v>
      </c>
      <c r="P64" s="476">
        <v>22</v>
      </c>
      <c r="Q64" s="476">
        <v>59</v>
      </c>
      <c r="R64" s="476">
        <v>591</v>
      </c>
      <c r="S64" s="475">
        <v>645</v>
      </c>
      <c r="T64" s="474">
        <v>864</v>
      </c>
      <c r="U64" s="473">
        <v>36830</v>
      </c>
      <c r="V64" s="472">
        <v>1</v>
      </c>
      <c r="W64" s="471">
        <v>927</v>
      </c>
      <c r="X64" s="470">
        <v>74</v>
      </c>
      <c r="Y64" s="101" t="s">
        <v>268</v>
      </c>
    </row>
    <row r="65" spans="1:25" ht="11.25" customHeight="1" x14ac:dyDescent="0.15">
      <c r="A65" s="96" t="s">
        <v>532</v>
      </c>
      <c r="B65" s="482">
        <v>167079</v>
      </c>
      <c r="C65" s="481">
        <v>128311</v>
      </c>
      <c r="D65" s="480">
        <v>119609</v>
      </c>
      <c r="E65" s="477">
        <v>29838</v>
      </c>
      <c r="F65" s="476">
        <v>71367</v>
      </c>
      <c r="G65" s="476">
        <v>2321</v>
      </c>
      <c r="H65" s="479">
        <v>16083</v>
      </c>
      <c r="I65" s="478">
        <v>8702</v>
      </c>
      <c r="J65" s="477">
        <v>156</v>
      </c>
      <c r="K65" s="476">
        <v>927</v>
      </c>
      <c r="L65" s="476">
        <v>395</v>
      </c>
      <c r="M65" s="476">
        <v>2022</v>
      </c>
      <c r="N65" s="476">
        <v>402</v>
      </c>
      <c r="O65" s="476">
        <v>1114</v>
      </c>
      <c r="P65" s="476">
        <v>98</v>
      </c>
      <c r="Q65" s="476">
        <v>372</v>
      </c>
      <c r="R65" s="476">
        <v>1231</v>
      </c>
      <c r="S65" s="475">
        <v>1985</v>
      </c>
      <c r="T65" s="474">
        <v>1936</v>
      </c>
      <c r="U65" s="473">
        <v>36830</v>
      </c>
      <c r="V65" s="472">
        <v>2</v>
      </c>
      <c r="W65" s="471">
        <v>2355</v>
      </c>
      <c r="X65" s="470">
        <v>174</v>
      </c>
      <c r="Y65" s="101" t="s">
        <v>269</v>
      </c>
    </row>
    <row r="66" spans="1:25" ht="11.25" customHeight="1" x14ac:dyDescent="0.15">
      <c r="A66" s="100" t="s">
        <v>289</v>
      </c>
      <c r="B66" s="493"/>
      <c r="C66" s="494"/>
      <c r="D66" s="493"/>
      <c r="E66" s="490"/>
      <c r="F66" s="489"/>
      <c r="G66" s="489"/>
      <c r="H66" s="492"/>
      <c r="I66" s="491"/>
      <c r="J66" s="490"/>
      <c r="K66" s="489"/>
      <c r="L66" s="489"/>
      <c r="M66" s="489"/>
      <c r="N66" s="489"/>
      <c r="O66" s="489"/>
      <c r="P66" s="489"/>
      <c r="Q66" s="489"/>
      <c r="R66" s="489"/>
      <c r="S66" s="488"/>
      <c r="T66" s="487"/>
      <c r="U66" s="486"/>
      <c r="V66" s="485"/>
      <c r="W66" s="484"/>
      <c r="X66" s="483"/>
      <c r="Y66" s="99" t="s">
        <v>203</v>
      </c>
    </row>
    <row r="67" spans="1:25" ht="11.25" customHeight="1" x14ac:dyDescent="0.15">
      <c r="A67" s="96" t="s">
        <v>533</v>
      </c>
      <c r="B67" s="482">
        <v>48836</v>
      </c>
      <c r="C67" s="481">
        <v>31292</v>
      </c>
      <c r="D67" s="480">
        <v>29583</v>
      </c>
      <c r="E67" s="477">
        <v>9303</v>
      </c>
      <c r="F67" s="476">
        <v>14899</v>
      </c>
      <c r="G67" s="476">
        <v>684</v>
      </c>
      <c r="H67" s="479">
        <v>4697</v>
      </c>
      <c r="I67" s="478">
        <v>1709</v>
      </c>
      <c r="J67" s="477">
        <v>29</v>
      </c>
      <c r="K67" s="476">
        <v>212</v>
      </c>
      <c r="L67" s="476">
        <v>97</v>
      </c>
      <c r="M67" s="476">
        <v>381</v>
      </c>
      <c r="N67" s="476">
        <v>70</v>
      </c>
      <c r="O67" s="476">
        <v>151</v>
      </c>
      <c r="P67" s="476">
        <v>22</v>
      </c>
      <c r="Q67" s="476">
        <v>37</v>
      </c>
      <c r="R67" s="476">
        <v>291</v>
      </c>
      <c r="S67" s="475">
        <v>419</v>
      </c>
      <c r="T67" s="474">
        <v>536</v>
      </c>
      <c r="U67" s="473">
        <v>17007</v>
      </c>
      <c r="V67" s="472">
        <v>1</v>
      </c>
      <c r="W67" s="471">
        <v>757</v>
      </c>
      <c r="X67" s="470">
        <v>65</v>
      </c>
      <c r="Y67" s="101" t="s">
        <v>268</v>
      </c>
    </row>
    <row r="68" spans="1:25" ht="11.25" customHeight="1" x14ac:dyDescent="0.15">
      <c r="A68" s="96" t="s">
        <v>532</v>
      </c>
      <c r="B68" s="482">
        <v>110972</v>
      </c>
      <c r="C68" s="481">
        <v>92610</v>
      </c>
      <c r="D68" s="480">
        <v>86286</v>
      </c>
      <c r="E68" s="477">
        <v>18606</v>
      </c>
      <c r="F68" s="476">
        <v>54866</v>
      </c>
      <c r="G68" s="476">
        <v>1555</v>
      </c>
      <c r="H68" s="479">
        <v>11259</v>
      </c>
      <c r="I68" s="478">
        <v>6324</v>
      </c>
      <c r="J68" s="477">
        <v>116</v>
      </c>
      <c r="K68" s="476">
        <v>636</v>
      </c>
      <c r="L68" s="476">
        <v>572</v>
      </c>
      <c r="M68" s="476">
        <v>1790</v>
      </c>
      <c r="N68" s="476">
        <v>225</v>
      </c>
      <c r="O68" s="476">
        <v>683</v>
      </c>
      <c r="P68" s="476">
        <v>100</v>
      </c>
      <c r="Q68" s="476">
        <v>243</v>
      </c>
      <c r="R68" s="476">
        <v>606</v>
      </c>
      <c r="S68" s="475">
        <v>1353</v>
      </c>
      <c r="T68" s="474">
        <v>1353</v>
      </c>
      <c r="U68" s="473">
        <v>17007</v>
      </c>
      <c r="V68" s="472">
        <v>2</v>
      </c>
      <c r="W68" s="471">
        <v>1952</v>
      </c>
      <c r="X68" s="470">
        <v>167</v>
      </c>
      <c r="Y68" s="101" t="s">
        <v>269</v>
      </c>
    </row>
    <row r="69" spans="1:25" ht="11.25" customHeight="1" x14ac:dyDescent="0.15">
      <c r="A69" s="100" t="s">
        <v>290</v>
      </c>
      <c r="B69" s="493"/>
      <c r="C69" s="494"/>
      <c r="D69" s="493"/>
      <c r="E69" s="490"/>
      <c r="F69" s="489"/>
      <c r="G69" s="489"/>
      <c r="H69" s="492"/>
      <c r="I69" s="491"/>
      <c r="J69" s="490"/>
      <c r="K69" s="489"/>
      <c r="L69" s="489"/>
      <c r="M69" s="489"/>
      <c r="N69" s="489"/>
      <c r="O69" s="489"/>
      <c r="P69" s="489"/>
      <c r="Q69" s="489"/>
      <c r="R69" s="489"/>
      <c r="S69" s="488"/>
      <c r="T69" s="487"/>
      <c r="U69" s="486"/>
      <c r="V69" s="485"/>
      <c r="W69" s="484"/>
      <c r="X69" s="483"/>
      <c r="Y69" s="99" t="s">
        <v>205</v>
      </c>
    </row>
    <row r="70" spans="1:25" ht="11.25" customHeight="1" x14ac:dyDescent="0.15">
      <c r="A70" s="96" t="s">
        <v>533</v>
      </c>
      <c r="B70" s="482">
        <v>53578</v>
      </c>
      <c r="C70" s="481">
        <v>29064</v>
      </c>
      <c r="D70" s="480">
        <v>27263</v>
      </c>
      <c r="E70" s="477">
        <v>9241</v>
      </c>
      <c r="F70" s="476">
        <v>13147</v>
      </c>
      <c r="G70" s="476">
        <v>536</v>
      </c>
      <c r="H70" s="479">
        <v>4339</v>
      </c>
      <c r="I70" s="478">
        <v>1801</v>
      </c>
      <c r="J70" s="477">
        <v>24</v>
      </c>
      <c r="K70" s="476">
        <v>240</v>
      </c>
      <c r="L70" s="476">
        <v>65</v>
      </c>
      <c r="M70" s="476">
        <v>366</v>
      </c>
      <c r="N70" s="476">
        <v>75</v>
      </c>
      <c r="O70" s="476">
        <v>164</v>
      </c>
      <c r="P70" s="476">
        <v>16</v>
      </c>
      <c r="Q70" s="476">
        <v>44</v>
      </c>
      <c r="R70" s="476">
        <v>365</v>
      </c>
      <c r="S70" s="475">
        <v>442</v>
      </c>
      <c r="T70" s="474">
        <v>467</v>
      </c>
      <c r="U70" s="473">
        <v>24038</v>
      </c>
      <c r="V70" s="472">
        <v>9</v>
      </c>
      <c r="W70" s="471">
        <v>596</v>
      </c>
      <c r="X70" s="470">
        <v>41</v>
      </c>
      <c r="Y70" s="101" t="s">
        <v>268</v>
      </c>
    </row>
    <row r="71" spans="1:25" ht="11.25" customHeight="1" x14ac:dyDescent="0.15">
      <c r="A71" s="96" t="s">
        <v>532</v>
      </c>
      <c r="B71" s="482">
        <v>109181</v>
      </c>
      <c r="C71" s="481">
        <v>84030</v>
      </c>
      <c r="D71" s="480">
        <v>77705</v>
      </c>
      <c r="E71" s="477">
        <v>18482</v>
      </c>
      <c r="F71" s="476">
        <v>47737</v>
      </c>
      <c r="G71" s="476">
        <v>1234</v>
      </c>
      <c r="H71" s="479">
        <v>10252</v>
      </c>
      <c r="I71" s="478">
        <v>6325</v>
      </c>
      <c r="J71" s="477">
        <v>96</v>
      </c>
      <c r="K71" s="476">
        <v>720</v>
      </c>
      <c r="L71" s="476">
        <v>390</v>
      </c>
      <c r="M71" s="476">
        <v>1674</v>
      </c>
      <c r="N71" s="476">
        <v>236</v>
      </c>
      <c r="O71" s="476">
        <v>748</v>
      </c>
      <c r="P71" s="476">
        <v>74</v>
      </c>
      <c r="Q71" s="476">
        <v>279</v>
      </c>
      <c r="R71" s="476">
        <v>753</v>
      </c>
      <c r="S71" s="475">
        <v>1355</v>
      </c>
      <c r="T71" s="474">
        <v>1092</v>
      </c>
      <c r="U71" s="473">
        <v>24038</v>
      </c>
      <c r="V71" s="472">
        <v>21</v>
      </c>
      <c r="W71" s="471">
        <v>1445</v>
      </c>
      <c r="X71" s="470">
        <v>101</v>
      </c>
      <c r="Y71" s="101" t="s">
        <v>269</v>
      </c>
    </row>
    <row r="72" spans="1:25" ht="11.25" customHeight="1" x14ac:dyDescent="0.15">
      <c r="A72" s="100" t="s">
        <v>291</v>
      </c>
      <c r="B72" s="493"/>
      <c r="C72" s="494"/>
      <c r="D72" s="493"/>
      <c r="E72" s="490"/>
      <c r="F72" s="489"/>
      <c r="G72" s="489"/>
      <c r="H72" s="492"/>
      <c r="I72" s="491"/>
      <c r="J72" s="490"/>
      <c r="K72" s="489"/>
      <c r="L72" s="489"/>
      <c r="M72" s="489"/>
      <c r="N72" s="489"/>
      <c r="O72" s="489"/>
      <c r="P72" s="489"/>
      <c r="Q72" s="489"/>
      <c r="R72" s="489"/>
      <c r="S72" s="488"/>
      <c r="T72" s="487"/>
      <c r="U72" s="486"/>
      <c r="V72" s="485"/>
      <c r="W72" s="484"/>
      <c r="X72" s="483"/>
      <c r="Y72" s="99" t="s">
        <v>207</v>
      </c>
    </row>
    <row r="73" spans="1:25" ht="11.25" customHeight="1" x14ac:dyDescent="0.15">
      <c r="A73" s="96" t="s">
        <v>533</v>
      </c>
      <c r="B73" s="482">
        <v>59842</v>
      </c>
      <c r="C73" s="481">
        <v>31928</v>
      </c>
      <c r="D73" s="480">
        <v>30159</v>
      </c>
      <c r="E73" s="477">
        <v>11045</v>
      </c>
      <c r="F73" s="476">
        <v>12578</v>
      </c>
      <c r="G73" s="476">
        <v>909</v>
      </c>
      <c r="H73" s="479">
        <v>5627</v>
      </c>
      <c r="I73" s="478">
        <v>1769</v>
      </c>
      <c r="J73" s="477">
        <v>23</v>
      </c>
      <c r="K73" s="476">
        <v>192</v>
      </c>
      <c r="L73" s="476">
        <v>61</v>
      </c>
      <c r="M73" s="476">
        <v>286</v>
      </c>
      <c r="N73" s="476">
        <v>94</v>
      </c>
      <c r="O73" s="476">
        <v>173</v>
      </c>
      <c r="P73" s="476">
        <v>16</v>
      </c>
      <c r="Q73" s="476">
        <v>32</v>
      </c>
      <c r="R73" s="476">
        <v>420</v>
      </c>
      <c r="S73" s="475">
        <v>472</v>
      </c>
      <c r="T73" s="474">
        <v>498</v>
      </c>
      <c r="U73" s="473">
        <v>27416</v>
      </c>
      <c r="V73" s="472">
        <v>0</v>
      </c>
      <c r="W73" s="471">
        <v>856</v>
      </c>
      <c r="X73" s="470">
        <v>87</v>
      </c>
      <c r="Y73" s="101" t="s">
        <v>268</v>
      </c>
    </row>
    <row r="74" spans="1:25" ht="11.25" customHeight="1" x14ac:dyDescent="0.15">
      <c r="A74" s="96" t="s">
        <v>532</v>
      </c>
      <c r="B74" s="482">
        <v>117633</v>
      </c>
      <c r="C74" s="481">
        <v>89051</v>
      </c>
      <c r="D74" s="480">
        <v>82970</v>
      </c>
      <c r="E74" s="477">
        <v>22090</v>
      </c>
      <c r="F74" s="476">
        <v>45534</v>
      </c>
      <c r="G74" s="476">
        <v>2079</v>
      </c>
      <c r="H74" s="479">
        <v>13267</v>
      </c>
      <c r="I74" s="478">
        <v>6081</v>
      </c>
      <c r="J74" s="477">
        <v>92</v>
      </c>
      <c r="K74" s="476">
        <v>576</v>
      </c>
      <c r="L74" s="476">
        <v>351</v>
      </c>
      <c r="M74" s="476">
        <v>1337</v>
      </c>
      <c r="N74" s="476">
        <v>303</v>
      </c>
      <c r="O74" s="476">
        <v>800</v>
      </c>
      <c r="P74" s="476">
        <v>82</v>
      </c>
      <c r="Q74" s="476">
        <v>196</v>
      </c>
      <c r="R74" s="476">
        <v>874</v>
      </c>
      <c r="S74" s="475">
        <v>1470</v>
      </c>
      <c r="T74" s="474">
        <v>1166</v>
      </c>
      <c r="U74" s="473">
        <v>27416</v>
      </c>
      <c r="V74" s="472">
        <v>0</v>
      </c>
      <c r="W74" s="471">
        <v>2147</v>
      </c>
      <c r="X74" s="470">
        <v>221</v>
      </c>
      <c r="Y74" s="101" t="s">
        <v>269</v>
      </c>
    </row>
    <row r="75" spans="1:25" ht="11.25" customHeight="1" x14ac:dyDescent="0.15">
      <c r="A75" s="100" t="s">
        <v>292</v>
      </c>
      <c r="B75" s="493"/>
      <c r="C75" s="494"/>
      <c r="D75" s="493"/>
      <c r="E75" s="490"/>
      <c r="F75" s="489"/>
      <c r="G75" s="489"/>
      <c r="H75" s="492"/>
      <c r="I75" s="491"/>
      <c r="J75" s="490"/>
      <c r="K75" s="489"/>
      <c r="L75" s="489"/>
      <c r="M75" s="489"/>
      <c r="N75" s="489"/>
      <c r="O75" s="489"/>
      <c r="P75" s="489"/>
      <c r="Q75" s="489"/>
      <c r="R75" s="489"/>
      <c r="S75" s="488"/>
      <c r="T75" s="487"/>
      <c r="U75" s="486"/>
      <c r="V75" s="485"/>
      <c r="W75" s="484"/>
      <c r="X75" s="483"/>
      <c r="Y75" s="99" t="s">
        <v>208</v>
      </c>
    </row>
    <row r="76" spans="1:25" ht="11.25" customHeight="1" x14ac:dyDescent="0.15">
      <c r="A76" s="96" t="s">
        <v>533</v>
      </c>
      <c r="B76" s="482">
        <v>78022</v>
      </c>
      <c r="C76" s="481">
        <v>38783</v>
      </c>
      <c r="D76" s="480">
        <v>36430</v>
      </c>
      <c r="E76" s="477">
        <v>12861</v>
      </c>
      <c r="F76" s="476">
        <v>15849</v>
      </c>
      <c r="G76" s="476">
        <v>959</v>
      </c>
      <c r="H76" s="479">
        <v>6761</v>
      </c>
      <c r="I76" s="478">
        <v>2353</v>
      </c>
      <c r="J76" s="477">
        <v>36</v>
      </c>
      <c r="K76" s="476">
        <v>276</v>
      </c>
      <c r="L76" s="476">
        <v>101</v>
      </c>
      <c r="M76" s="476">
        <v>416</v>
      </c>
      <c r="N76" s="476">
        <v>73</v>
      </c>
      <c r="O76" s="476">
        <v>197</v>
      </c>
      <c r="P76" s="476">
        <v>18</v>
      </c>
      <c r="Q76" s="476">
        <v>38</v>
      </c>
      <c r="R76" s="476">
        <v>603</v>
      </c>
      <c r="S76" s="475">
        <v>595</v>
      </c>
      <c r="T76" s="474">
        <v>681</v>
      </c>
      <c r="U76" s="473">
        <v>38553</v>
      </c>
      <c r="V76" s="472">
        <v>5</v>
      </c>
      <c r="W76" s="471">
        <v>968</v>
      </c>
      <c r="X76" s="470">
        <v>66</v>
      </c>
      <c r="Y76" s="101" t="s">
        <v>268</v>
      </c>
    </row>
    <row r="77" spans="1:25" ht="11.25" customHeight="1" x14ac:dyDescent="0.15">
      <c r="A77" s="96" t="s">
        <v>532</v>
      </c>
      <c r="B77" s="482">
        <v>149773</v>
      </c>
      <c r="C77" s="481">
        <v>109591</v>
      </c>
      <c r="D77" s="480">
        <v>101580</v>
      </c>
      <c r="E77" s="477">
        <v>25722</v>
      </c>
      <c r="F77" s="476">
        <v>57772</v>
      </c>
      <c r="G77" s="476">
        <v>2163</v>
      </c>
      <c r="H77" s="479">
        <v>15923</v>
      </c>
      <c r="I77" s="478">
        <v>8011</v>
      </c>
      <c r="J77" s="477">
        <v>144</v>
      </c>
      <c r="K77" s="476">
        <v>828</v>
      </c>
      <c r="L77" s="476">
        <v>583</v>
      </c>
      <c r="M77" s="476">
        <v>1937</v>
      </c>
      <c r="N77" s="476">
        <v>232</v>
      </c>
      <c r="O77" s="476">
        <v>901</v>
      </c>
      <c r="P77" s="476">
        <v>78</v>
      </c>
      <c r="Q77" s="476">
        <v>253</v>
      </c>
      <c r="R77" s="476">
        <v>1252</v>
      </c>
      <c r="S77" s="475">
        <v>1803</v>
      </c>
      <c r="T77" s="474">
        <v>1618</v>
      </c>
      <c r="U77" s="473">
        <v>38553</v>
      </c>
      <c r="V77" s="472">
        <v>11</v>
      </c>
      <c r="W77" s="471">
        <v>2452</v>
      </c>
      <c r="X77" s="470">
        <v>167</v>
      </c>
      <c r="Y77" s="101" t="s">
        <v>269</v>
      </c>
    </row>
    <row r="78" spans="1:25" ht="11.25" customHeight="1" x14ac:dyDescent="0.15">
      <c r="A78" s="100" t="s">
        <v>293</v>
      </c>
      <c r="B78" s="493"/>
      <c r="C78" s="494"/>
      <c r="D78" s="493"/>
      <c r="E78" s="490"/>
      <c r="F78" s="489"/>
      <c r="G78" s="489"/>
      <c r="H78" s="492"/>
      <c r="I78" s="491"/>
      <c r="J78" s="490"/>
      <c r="K78" s="489"/>
      <c r="L78" s="489"/>
      <c r="M78" s="489"/>
      <c r="N78" s="489"/>
      <c r="O78" s="489"/>
      <c r="P78" s="489"/>
      <c r="Q78" s="489"/>
      <c r="R78" s="489"/>
      <c r="S78" s="488"/>
      <c r="T78" s="487"/>
      <c r="U78" s="486"/>
      <c r="V78" s="485"/>
      <c r="W78" s="484"/>
      <c r="X78" s="483"/>
      <c r="Y78" s="99" t="s">
        <v>210</v>
      </c>
    </row>
    <row r="79" spans="1:25" ht="11.25" customHeight="1" x14ac:dyDescent="0.15">
      <c r="A79" s="96" t="s">
        <v>533</v>
      </c>
      <c r="B79" s="482">
        <v>61907</v>
      </c>
      <c r="C79" s="481">
        <v>32818</v>
      </c>
      <c r="D79" s="480">
        <v>30479</v>
      </c>
      <c r="E79" s="477">
        <v>10487</v>
      </c>
      <c r="F79" s="476">
        <v>13816</v>
      </c>
      <c r="G79" s="476">
        <v>727</v>
      </c>
      <c r="H79" s="479">
        <v>5449</v>
      </c>
      <c r="I79" s="478">
        <v>2339</v>
      </c>
      <c r="J79" s="477">
        <v>44</v>
      </c>
      <c r="K79" s="476">
        <v>319</v>
      </c>
      <c r="L79" s="476">
        <v>102</v>
      </c>
      <c r="M79" s="476">
        <v>482</v>
      </c>
      <c r="N79" s="476">
        <v>103</v>
      </c>
      <c r="O79" s="476">
        <v>208</v>
      </c>
      <c r="P79" s="476">
        <v>21</v>
      </c>
      <c r="Q79" s="476">
        <v>40</v>
      </c>
      <c r="R79" s="476">
        <v>493</v>
      </c>
      <c r="S79" s="475">
        <v>527</v>
      </c>
      <c r="T79" s="474">
        <v>593</v>
      </c>
      <c r="U79" s="473">
        <v>28494</v>
      </c>
      <c r="V79" s="472">
        <v>2</v>
      </c>
      <c r="W79" s="471">
        <v>848</v>
      </c>
      <c r="X79" s="470">
        <v>59</v>
      </c>
      <c r="Y79" s="101" t="s">
        <v>268</v>
      </c>
    </row>
    <row r="80" spans="1:25" ht="11.25" customHeight="1" x14ac:dyDescent="0.15">
      <c r="A80" s="96" t="s">
        <v>532</v>
      </c>
      <c r="B80" s="482">
        <v>124012</v>
      </c>
      <c r="C80" s="481">
        <v>94101</v>
      </c>
      <c r="D80" s="480">
        <v>85939</v>
      </c>
      <c r="E80" s="477">
        <v>20974</v>
      </c>
      <c r="F80" s="476">
        <v>50367</v>
      </c>
      <c r="G80" s="476">
        <v>1649</v>
      </c>
      <c r="H80" s="479">
        <v>12949</v>
      </c>
      <c r="I80" s="478">
        <v>8162</v>
      </c>
      <c r="J80" s="477">
        <v>176</v>
      </c>
      <c r="K80" s="476">
        <v>957</v>
      </c>
      <c r="L80" s="476">
        <v>592</v>
      </c>
      <c r="M80" s="476">
        <v>2210</v>
      </c>
      <c r="N80" s="476">
        <v>327</v>
      </c>
      <c r="O80" s="476">
        <v>926</v>
      </c>
      <c r="P80" s="476">
        <v>96</v>
      </c>
      <c r="Q80" s="476">
        <v>248</v>
      </c>
      <c r="R80" s="476">
        <v>1023</v>
      </c>
      <c r="S80" s="475">
        <v>1607</v>
      </c>
      <c r="T80" s="474">
        <v>1413</v>
      </c>
      <c r="U80" s="473">
        <v>28494</v>
      </c>
      <c r="V80" s="472">
        <v>4</v>
      </c>
      <c r="W80" s="471">
        <v>2135</v>
      </c>
      <c r="X80" s="470">
        <v>140</v>
      </c>
      <c r="Y80" s="101" t="s">
        <v>269</v>
      </c>
    </row>
    <row r="81" spans="1:25" ht="11.25" customHeight="1" x14ac:dyDescent="0.15">
      <c r="A81" s="100" t="s">
        <v>294</v>
      </c>
      <c r="B81" s="493"/>
      <c r="C81" s="494"/>
      <c r="D81" s="493"/>
      <c r="E81" s="490"/>
      <c r="F81" s="489"/>
      <c r="G81" s="489"/>
      <c r="H81" s="492"/>
      <c r="I81" s="491"/>
      <c r="J81" s="490"/>
      <c r="K81" s="489"/>
      <c r="L81" s="489"/>
      <c r="M81" s="489"/>
      <c r="N81" s="489"/>
      <c r="O81" s="489"/>
      <c r="P81" s="489"/>
      <c r="Q81" s="489"/>
      <c r="R81" s="489"/>
      <c r="S81" s="488"/>
      <c r="T81" s="487"/>
      <c r="U81" s="486"/>
      <c r="V81" s="485"/>
      <c r="W81" s="484"/>
      <c r="X81" s="483"/>
      <c r="Y81" s="99" t="s">
        <v>211</v>
      </c>
    </row>
    <row r="82" spans="1:25" ht="11.25" customHeight="1" x14ac:dyDescent="0.15">
      <c r="A82" s="96" t="s">
        <v>533</v>
      </c>
      <c r="B82" s="482">
        <v>92747</v>
      </c>
      <c r="C82" s="481">
        <v>50487</v>
      </c>
      <c r="D82" s="480">
        <v>47235</v>
      </c>
      <c r="E82" s="477">
        <v>16063</v>
      </c>
      <c r="F82" s="476">
        <v>20338</v>
      </c>
      <c r="G82" s="476">
        <v>1339</v>
      </c>
      <c r="H82" s="479">
        <v>9495</v>
      </c>
      <c r="I82" s="478">
        <v>3252</v>
      </c>
      <c r="J82" s="477">
        <v>48</v>
      </c>
      <c r="K82" s="476">
        <v>378</v>
      </c>
      <c r="L82" s="476">
        <v>168</v>
      </c>
      <c r="M82" s="476">
        <v>597</v>
      </c>
      <c r="N82" s="476">
        <v>126</v>
      </c>
      <c r="O82" s="476">
        <v>303</v>
      </c>
      <c r="P82" s="476">
        <v>32</v>
      </c>
      <c r="Q82" s="476">
        <v>62</v>
      </c>
      <c r="R82" s="476">
        <v>741</v>
      </c>
      <c r="S82" s="475">
        <v>797</v>
      </c>
      <c r="T82" s="474">
        <v>1055</v>
      </c>
      <c r="U82" s="473">
        <v>41199</v>
      </c>
      <c r="V82" s="472">
        <v>6</v>
      </c>
      <c r="W82" s="471">
        <v>1494</v>
      </c>
      <c r="X82" s="470">
        <v>96</v>
      </c>
      <c r="Y82" s="101" t="s">
        <v>268</v>
      </c>
    </row>
    <row r="83" spans="1:25" ht="11.25" customHeight="1" x14ac:dyDescent="0.15">
      <c r="A83" s="96" t="s">
        <v>532</v>
      </c>
      <c r="B83" s="482">
        <v>188014</v>
      </c>
      <c r="C83" s="481">
        <v>144258</v>
      </c>
      <c r="D83" s="480">
        <v>132862</v>
      </c>
      <c r="E83" s="477">
        <v>32126</v>
      </c>
      <c r="F83" s="476">
        <v>74902</v>
      </c>
      <c r="G83" s="476">
        <v>3050</v>
      </c>
      <c r="H83" s="479">
        <v>22784</v>
      </c>
      <c r="I83" s="478">
        <v>11396</v>
      </c>
      <c r="J83" s="477">
        <v>192</v>
      </c>
      <c r="K83" s="476">
        <v>1134</v>
      </c>
      <c r="L83" s="476">
        <v>988</v>
      </c>
      <c r="M83" s="476">
        <v>2748</v>
      </c>
      <c r="N83" s="476">
        <v>395</v>
      </c>
      <c r="O83" s="476">
        <v>1364</v>
      </c>
      <c r="P83" s="476">
        <v>148</v>
      </c>
      <c r="Q83" s="476">
        <v>398</v>
      </c>
      <c r="R83" s="476">
        <v>1531</v>
      </c>
      <c r="S83" s="475">
        <v>2498</v>
      </c>
      <c r="T83" s="474">
        <v>2541</v>
      </c>
      <c r="U83" s="473">
        <v>41199</v>
      </c>
      <c r="V83" s="472">
        <v>16</v>
      </c>
      <c r="W83" s="471">
        <v>3897</v>
      </c>
      <c r="X83" s="470">
        <v>237</v>
      </c>
      <c r="Y83" s="101" t="s">
        <v>269</v>
      </c>
    </row>
    <row r="84" spans="1:25" ht="11.25" customHeight="1" x14ac:dyDescent="0.15">
      <c r="A84" s="100" t="s">
        <v>295</v>
      </c>
      <c r="B84" s="493"/>
      <c r="C84" s="494"/>
      <c r="D84" s="493"/>
      <c r="E84" s="490"/>
      <c r="F84" s="489"/>
      <c r="G84" s="489"/>
      <c r="H84" s="492"/>
      <c r="I84" s="491"/>
      <c r="J84" s="490"/>
      <c r="K84" s="489"/>
      <c r="L84" s="489"/>
      <c r="M84" s="489"/>
      <c r="N84" s="489"/>
      <c r="O84" s="489"/>
      <c r="P84" s="489"/>
      <c r="Q84" s="489"/>
      <c r="R84" s="489"/>
      <c r="S84" s="488"/>
      <c r="T84" s="487"/>
      <c r="U84" s="486"/>
      <c r="V84" s="485"/>
      <c r="W84" s="484"/>
      <c r="X84" s="483"/>
      <c r="Y84" s="99" t="s">
        <v>212</v>
      </c>
    </row>
    <row r="85" spans="1:25" ht="11.25" customHeight="1" x14ac:dyDescent="0.15">
      <c r="A85" s="96" t="s">
        <v>533</v>
      </c>
      <c r="B85" s="482">
        <v>62769</v>
      </c>
      <c r="C85" s="481">
        <v>19280</v>
      </c>
      <c r="D85" s="480">
        <v>17571</v>
      </c>
      <c r="E85" s="477">
        <v>6689</v>
      </c>
      <c r="F85" s="476">
        <v>6427</v>
      </c>
      <c r="G85" s="476">
        <v>685</v>
      </c>
      <c r="H85" s="479">
        <v>3770</v>
      </c>
      <c r="I85" s="478">
        <v>1709</v>
      </c>
      <c r="J85" s="477">
        <v>34</v>
      </c>
      <c r="K85" s="476">
        <v>159</v>
      </c>
      <c r="L85" s="476">
        <v>53</v>
      </c>
      <c r="M85" s="476">
        <v>230</v>
      </c>
      <c r="N85" s="476">
        <v>105</v>
      </c>
      <c r="O85" s="476">
        <v>146</v>
      </c>
      <c r="P85" s="476">
        <v>18</v>
      </c>
      <c r="Q85" s="476">
        <v>24</v>
      </c>
      <c r="R85" s="476">
        <v>528</v>
      </c>
      <c r="S85" s="475">
        <v>412</v>
      </c>
      <c r="T85" s="474">
        <v>1174</v>
      </c>
      <c r="U85" s="473">
        <v>42214</v>
      </c>
      <c r="V85" s="472">
        <v>101</v>
      </c>
      <c r="W85" s="471">
        <v>470</v>
      </c>
      <c r="X85" s="470">
        <v>42</v>
      </c>
      <c r="Y85" s="101" t="s">
        <v>268</v>
      </c>
    </row>
    <row r="86" spans="1:25" ht="11.25" customHeight="1" x14ac:dyDescent="0.15">
      <c r="A86" s="102" t="s">
        <v>532</v>
      </c>
      <c r="B86" s="469">
        <v>98605</v>
      </c>
      <c r="C86" s="468">
        <v>53233</v>
      </c>
      <c r="D86" s="467">
        <v>47601</v>
      </c>
      <c r="E86" s="464">
        <v>13378</v>
      </c>
      <c r="F86" s="463">
        <v>23681</v>
      </c>
      <c r="G86" s="463">
        <v>1564</v>
      </c>
      <c r="H86" s="466">
        <v>8978</v>
      </c>
      <c r="I86" s="465">
        <v>5632</v>
      </c>
      <c r="J86" s="464">
        <v>136</v>
      </c>
      <c r="K86" s="463">
        <v>477</v>
      </c>
      <c r="L86" s="463">
        <v>313</v>
      </c>
      <c r="M86" s="463">
        <v>1057</v>
      </c>
      <c r="N86" s="463">
        <v>335</v>
      </c>
      <c r="O86" s="463">
        <v>677</v>
      </c>
      <c r="P86" s="463">
        <v>83</v>
      </c>
      <c r="Q86" s="463">
        <v>155</v>
      </c>
      <c r="R86" s="463">
        <v>1101</v>
      </c>
      <c r="S86" s="462">
        <v>1298</v>
      </c>
      <c r="T86" s="461">
        <v>2918</v>
      </c>
      <c r="U86" s="460">
        <v>42214</v>
      </c>
      <c r="V86" s="459">
        <v>240</v>
      </c>
      <c r="W86" s="458">
        <v>1184</v>
      </c>
      <c r="X86" s="457">
        <v>110</v>
      </c>
      <c r="Y86" s="103" t="s">
        <v>269</v>
      </c>
    </row>
    <row r="87" spans="1:25" ht="11.25" x14ac:dyDescent="0.15">
      <c r="A87" s="104" t="s">
        <v>296</v>
      </c>
      <c r="L87" s="105"/>
      <c r="M87" s="105"/>
      <c r="N87" s="105"/>
      <c r="O87" s="105"/>
      <c r="P87" s="105"/>
      <c r="Q87" s="105"/>
      <c r="R87" s="105"/>
      <c r="S87" s="105"/>
      <c r="T87" s="105"/>
      <c r="U87" s="105"/>
      <c r="V87" s="105"/>
      <c r="W87" s="106"/>
      <c r="X87" s="106"/>
    </row>
    <row r="88" spans="1:25" ht="11.25" x14ac:dyDescent="0.15">
      <c r="A88" s="104" t="s">
        <v>531</v>
      </c>
      <c r="L88" s="105"/>
      <c r="M88" s="105"/>
      <c r="N88" s="105"/>
      <c r="O88" s="105"/>
      <c r="P88" s="105"/>
      <c r="Q88" s="105"/>
      <c r="R88" s="105"/>
      <c r="S88" s="105"/>
      <c r="T88" s="105"/>
      <c r="U88" s="105"/>
      <c r="V88" s="105"/>
      <c r="W88" s="106"/>
      <c r="X88" s="106"/>
    </row>
    <row r="89" spans="1:25" ht="14.25" customHeight="1" x14ac:dyDescent="0.15">
      <c r="A89" s="7" t="s">
        <v>213</v>
      </c>
    </row>
    <row r="90" spans="1:25" ht="9.9499999999999993" customHeight="1" x14ac:dyDescent="0.15"/>
  </sheetData>
  <mergeCells count="20">
    <mergeCell ref="B4:Y4"/>
    <mergeCell ref="B5:Y5"/>
    <mergeCell ref="A1:B1"/>
    <mergeCell ref="D10:D11"/>
    <mergeCell ref="I10:I11"/>
    <mergeCell ref="D9:H9"/>
    <mergeCell ref="I9:S9"/>
    <mergeCell ref="V7:V11"/>
    <mergeCell ref="W8:W11"/>
    <mergeCell ref="B6:Y6"/>
    <mergeCell ref="W7:X7"/>
    <mergeCell ref="Y7:Y11"/>
    <mergeCell ref="B2:Y2"/>
    <mergeCell ref="A7:A11"/>
    <mergeCell ref="B7:B11"/>
    <mergeCell ref="C7:S7"/>
    <mergeCell ref="T7:T11"/>
    <mergeCell ref="U7:U11"/>
    <mergeCell ref="C8:C11"/>
    <mergeCell ref="X8:X11"/>
  </mergeCells>
  <phoneticPr fontId="2"/>
  <hyperlinks>
    <hyperlink ref="A1:B1" location="目次!A1" display="＜目次に戻る"/>
  </hyperlinks>
  <printOptions horizontalCentered="1" verticalCentered="1"/>
  <pageMargins left="0.35433070866141736" right="0.35433070866141736" top="0.51181102362204722" bottom="0.39370078740157483" header="0.51181102362204722" footer="0.51181102362204722"/>
  <pageSetup paperSize="8"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目次</vt:lpstr>
      <vt:lpstr>第1表－1</vt:lpstr>
      <vt:lpstr>第1表－2</vt:lpstr>
      <vt:lpstr>第2表</vt:lpstr>
      <vt:lpstr>第3表</vt:lpstr>
      <vt:lpstr>第4表</vt:lpstr>
      <vt:lpstr>第5表</vt:lpstr>
      <vt:lpstr>第６表</vt:lpstr>
      <vt:lpstr>第7表</vt:lpstr>
      <vt:lpstr>第8表</vt:lpstr>
      <vt:lpstr>第9表</vt:lpstr>
      <vt:lpstr>第10表</vt:lpstr>
      <vt:lpstr>第11表</vt:lpstr>
      <vt:lpstr>第12表</vt:lpstr>
      <vt:lpstr>第13表</vt:lpstr>
      <vt:lpstr>第10表!Print_Area</vt:lpstr>
      <vt:lpstr>第11表!Print_Area</vt:lpstr>
      <vt:lpstr>第12表!Print_Area</vt:lpstr>
      <vt:lpstr>第13表!Print_Area</vt:lpstr>
      <vt:lpstr>'第1表－1'!Print_Area</vt:lpstr>
      <vt:lpstr>'第1表－2'!Print_Area</vt:lpstr>
      <vt:lpstr>第2表!Print_Area</vt:lpstr>
      <vt:lpstr>第3表!Print_Area</vt:lpstr>
      <vt:lpstr>第4表!Print_Area</vt:lpstr>
      <vt:lpstr>第5表!Print_Area</vt:lpstr>
      <vt:lpstr>第６表!Print_Area</vt:lpstr>
      <vt:lpstr>第7表!Print_Area</vt:lpstr>
      <vt:lpstr>第8表!Print_Area</vt:lpstr>
      <vt:lpstr>第9表!Print_Area</vt:lpstr>
      <vt:lpstr>第13表!Print_Titles</vt:lpstr>
      <vt:lpstr>第2表!Print_Titles</vt:lpstr>
      <vt:lpstr>第8表!Print_Titles</vt:lpstr>
      <vt:lpstr>第9表!Print_Titles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2018-09-14T03:17:21Z</dcterms:created>
  <dcterms:modified xsi:type="dcterms:W3CDTF">2023-03-07T02:42:08Z</dcterms:modified>
</cp:coreProperties>
</file>