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3280" windowHeight="12600"/>
  </bookViews>
  <sheets>
    <sheet name="第６表その１" sheetId="1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9" i="12" l="1"/>
  <c r="P8" i="12" s="1"/>
  <c r="P6" i="12" s="1"/>
  <c r="O9" i="12"/>
  <c r="O8" i="12" s="1"/>
  <c r="O6" i="12" s="1"/>
  <c r="N9" i="12"/>
  <c r="N8" i="12" s="1"/>
  <c r="N6" i="12" s="1"/>
  <c r="J9" i="12"/>
  <c r="G9" i="12"/>
  <c r="F9" i="12"/>
  <c r="AK8" i="12"/>
  <c r="AK6" i="12" s="1"/>
  <c r="AJ8" i="12"/>
  <c r="AI8" i="12"/>
  <c r="AI6" i="12" s="1"/>
  <c r="AH8" i="12"/>
  <c r="AH6" i="12" s="1"/>
  <c r="AG8" i="12"/>
  <c r="AG6" i="12" s="1"/>
  <c r="AF8" i="12"/>
  <c r="AE8" i="12"/>
  <c r="AE6" i="12" s="1"/>
  <c r="AD8" i="12"/>
  <c r="AD6" i="12" s="1"/>
  <c r="AC8" i="12"/>
  <c r="AC6" i="12" s="1"/>
  <c r="AB8" i="12"/>
  <c r="AA8" i="12"/>
  <c r="AA6" i="12" s="1"/>
  <c r="Z8" i="12"/>
  <c r="Z6" i="12" s="1"/>
  <c r="Y8" i="12"/>
  <c r="Y6" i="12" s="1"/>
  <c r="X8" i="12"/>
  <c r="W8" i="12"/>
  <c r="W6" i="12" s="1"/>
  <c r="V8" i="12"/>
  <c r="V6" i="12" s="1"/>
  <c r="U8" i="12"/>
  <c r="U6" i="12" s="1"/>
  <c r="T8" i="12"/>
  <c r="S8" i="12"/>
  <c r="S6" i="12" s="1"/>
  <c r="R8" i="12"/>
  <c r="R6" i="12" s="1"/>
  <c r="Q8" i="12"/>
  <c r="Q6" i="12" s="1"/>
  <c r="M8" i="12"/>
  <c r="M6" i="12" s="1"/>
  <c r="L8" i="12"/>
  <c r="K8" i="12"/>
  <c r="K6" i="12" s="1"/>
  <c r="J8" i="12"/>
  <c r="J6" i="12" s="1"/>
  <c r="I8" i="12"/>
  <c r="I6" i="12" s="1"/>
  <c r="H8" i="12"/>
  <c r="G8" i="12"/>
  <c r="G6" i="12" s="1"/>
  <c r="F8" i="12"/>
  <c r="F6" i="12" s="1"/>
  <c r="E8" i="12"/>
  <c r="E6" i="12" s="1"/>
  <c r="D8" i="12"/>
  <c r="C8" i="12"/>
  <c r="C6" i="12" s="1"/>
  <c r="AJ6" i="12"/>
  <c r="AF6" i="12"/>
  <c r="AB6" i="12"/>
  <c r="X6" i="12"/>
  <c r="T6" i="12"/>
  <c r="L6" i="12"/>
  <c r="H6" i="12"/>
  <c r="D6" i="12"/>
</calcChain>
</file>

<file path=xl/sharedStrings.xml><?xml version="1.0" encoding="utf-8"?>
<sst xmlns="http://schemas.openxmlformats.org/spreadsheetml/2006/main" count="60" uniqueCount="31">
  <si>
    <t>教員数</t>
    <phoneticPr fontId="3"/>
  </si>
  <si>
    <t>総数</t>
    <phoneticPr fontId="3"/>
  </si>
  <si>
    <t>男</t>
    <phoneticPr fontId="3"/>
  </si>
  <si>
    <t>女</t>
    <phoneticPr fontId="3"/>
  </si>
  <si>
    <t>職員数
(本務者)</t>
    <phoneticPr fontId="3"/>
  </si>
  <si>
    <t>生徒数</t>
    <phoneticPr fontId="3"/>
  </si>
  <si>
    <t>1学年</t>
    <phoneticPr fontId="3"/>
  </si>
  <si>
    <t>2学年</t>
    <phoneticPr fontId="3"/>
  </si>
  <si>
    <t>3学年</t>
    <phoneticPr fontId="3"/>
  </si>
  <si>
    <t>総数</t>
    <rPh sb="0" eb="2">
      <t>ソウスウ</t>
    </rPh>
    <phoneticPr fontId="3"/>
  </si>
  <si>
    <t>うち本務者</t>
    <phoneticPr fontId="3"/>
  </si>
  <si>
    <t>うち兼務者</t>
    <phoneticPr fontId="3"/>
  </si>
  <si>
    <t>資料：大阪市計画調整局</t>
    <rPh sb="0" eb="2">
      <t>シリョウ</t>
    </rPh>
    <rPh sb="3" eb="6">
      <t>オオサカシ</t>
    </rPh>
    <rPh sb="6" eb="8">
      <t>ケイカク</t>
    </rPh>
    <rPh sb="8" eb="11">
      <t>チョウセイキョク</t>
    </rPh>
    <phoneticPr fontId="3"/>
  </si>
  <si>
    <t>第６表　大阪市における義務教育学校の概況</t>
    <rPh sb="0" eb="1">
      <t>ダイ</t>
    </rPh>
    <rPh sb="2" eb="3">
      <t>ヒョウ</t>
    </rPh>
    <rPh sb="11" eb="15">
      <t>ギムキョウイク</t>
    </rPh>
    <phoneticPr fontId="4"/>
  </si>
  <si>
    <t>(単位：校・学級・人)</t>
    <rPh sb="1" eb="3">
      <t>タンイ</t>
    </rPh>
    <rPh sb="4" eb="5">
      <t>コウ</t>
    </rPh>
    <rPh sb="6" eb="8">
      <t>ガッキュウ</t>
    </rPh>
    <rPh sb="9" eb="10">
      <t>ニン</t>
    </rPh>
    <phoneticPr fontId="4"/>
  </si>
  <si>
    <t>年度 ・ 区分</t>
    <phoneticPr fontId="4"/>
  </si>
  <si>
    <t>学校数</t>
    <phoneticPr fontId="3"/>
  </si>
  <si>
    <t>学級数</t>
    <phoneticPr fontId="3"/>
  </si>
  <si>
    <t>外国人
生徒数
（再掲）</t>
    <rPh sb="0" eb="2">
      <t>ガイコク</t>
    </rPh>
    <rPh sb="2" eb="3">
      <t>ジン</t>
    </rPh>
    <rPh sb="4" eb="7">
      <t>セイトスウ</t>
    </rPh>
    <rPh sb="9" eb="11">
      <t>サイケイ</t>
    </rPh>
    <phoneticPr fontId="3"/>
  </si>
  <si>
    <t>特別支援学級
(再掲)</t>
    <rPh sb="0" eb="2">
      <t>トクベツ</t>
    </rPh>
    <rPh sb="2" eb="4">
      <t>シエン</t>
    </rPh>
    <rPh sb="4" eb="6">
      <t>ガッキュウ</t>
    </rPh>
    <phoneticPr fontId="3"/>
  </si>
  <si>
    <t>4学年</t>
    <phoneticPr fontId="3"/>
  </si>
  <si>
    <t>5学年</t>
    <phoneticPr fontId="3"/>
  </si>
  <si>
    <t>6学年</t>
    <phoneticPr fontId="3"/>
  </si>
  <si>
    <t>7学年</t>
    <phoneticPr fontId="3"/>
  </si>
  <si>
    <t>8学年</t>
    <phoneticPr fontId="3"/>
  </si>
  <si>
    <t>9学年</t>
    <phoneticPr fontId="3"/>
  </si>
  <si>
    <t>本校</t>
    <phoneticPr fontId="3"/>
  </si>
  <si>
    <t>分校</t>
    <phoneticPr fontId="3"/>
  </si>
  <si>
    <t>令和4年</t>
    <rPh sb="0" eb="2">
      <t>レイワ</t>
    </rPh>
    <rPh sb="3" eb="4">
      <t>ネン</t>
    </rPh>
    <phoneticPr fontId="3"/>
  </si>
  <si>
    <t>市立</t>
    <rPh sb="0" eb="1">
      <t>シ</t>
    </rPh>
    <phoneticPr fontId="3"/>
  </si>
  <si>
    <t>生野</t>
    <rPh sb="0" eb="2">
      <t>イクノ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</si>
</sst>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#,##0;&quot;△ &quot;#,##0"/>
    <numFmt numFmtId="177" formatCode="#,##0;\-#,##0;&quot;-&quot;"/>
    <numFmt numFmtId="178" formatCode="[$-411]g/&quot;標&quot;&quot;準&quot;"/>
    <numFmt numFmtId="179" formatCode="&quot;｣&quot;#,##0;[Red]\-&quot;｣&quot;#,##0"/>
    <numFmt numFmtId="180" formatCode="_ &quot;SFr.&quot;* #,##0.00_ ;_ &quot;SFr.&quot;* \-#,##0.00_ ;_ &quot;SFr.&quot;* &quot;-&quot;??_ ;_ @_ "/>
    <numFmt numFmtId="181" formatCode="#,##0.0;&quot;△ &quot;#,##0.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177" fontId="6" fillId="0" borderId="0" applyFill="0" applyBorder="0" applyAlignment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8" fillId="0" borderId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9" fillId="3" borderId="3" applyNumberFormat="0" applyBorder="0" applyAlignment="0" applyProtection="0"/>
    <xf numFmtId="180" fontId="5" fillId="0" borderId="0"/>
    <xf numFmtId="0" fontId="7" fillId="0" borderId="0"/>
    <xf numFmtId="10" fontId="7" fillId="0" borderId="0" applyFont="0" applyFill="0" applyBorder="0" applyAlignment="0" applyProtection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/>
    <xf numFmtId="0" fontId="14" fillId="0" borderId="0">
      <alignment horizontal="center"/>
    </xf>
    <xf numFmtId="0" fontId="15" fillId="0" borderId="0">
      <alignment vertical="center"/>
    </xf>
    <xf numFmtId="38" fontId="2" fillId="0" borderId="0" applyFont="0" applyBorder="0" applyAlignment="0" applyProtection="0"/>
    <xf numFmtId="0" fontId="1" fillId="0" borderId="0">
      <alignment vertical="center"/>
    </xf>
    <xf numFmtId="0" fontId="18" fillId="0" borderId="0"/>
  </cellStyleXfs>
  <cellXfs count="41">
    <xf numFmtId="0" fontId="0" fillId="0" borderId="0" xfId="0"/>
    <xf numFmtId="176" fontId="16" fillId="0" borderId="0" xfId="0" applyNumberFormat="1" applyFont="1" applyFill="1" applyBorder="1" applyAlignment="1">
      <alignment vertical="center"/>
    </xf>
    <xf numFmtId="176" fontId="16" fillId="0" borderId="0" xfId="20" applyNumberFormat="1" applyFont="1" applyFill="1" applyBorder="1" applyAlignment="1">
      <alignment vertical="center"/>
    </xf>
    <xf numFmtId="41" fontId="16" fillId="0" borderId="13" xfId="20" applyNumberFormat="1" applyFont="1" applyFill="1" applyBorder="1" applyAlignment="1">
      <alignment vertical="center"/>
    </xf>
    <xf numFmtId="41" fontId="16" fillId="0" borderId="17" xfId="20" applyNumberFormat="1" applyFont="1" applyFill="1" applyBorder="1" applyAlignment="1">
      <alignment vertical="center"/>
    </xf>
    <xf numFmtId="41" fontId="16" fillId="0" borderId="4" xfId="20" applyNumberFormat="1" applyFont="1" applyFill="1" applyBorder="1" applyAlignment="1">
      <alignment vertical="center"/>
    </xf>
    <xf numFmtId="41" fontId="16" fillId="0" borderId="11" xfId="20" applyNumberFormat="1" applyFont="1" applyFill="1" applyBorder="1" applyAlignment="1">
      <alignment vertical="center"/>
    </xf>
    <xf numFmtId="41" fontId="16" fillId="0" borderId="18" xfId="0" applyNumberFormat="1" applyFont="1" applyFill="1" applyBorder="1" applyAlignment="1">
      <alignment vertical="center"/>
    </xf>
    <xf numFmtId="41" fontId="16" fillId="0" borderId="11" xfId="0" applyNumberFormat="1" applyFont="1" applyFill="1" applyBorder="1" applyAlignment="1">
      <alignment vertical="center"/>
    </xf>
    <xf numFmtId="181" fontId="16" fillId="0" borderId="0" xfId="20" applyNumberFormat="1" applyFont="1" applyFill="1" applyAlignment="1">
      <alignment vertical="center"/>
    </xf>
    <xf numFmtId="176" fontId="16" fillId="0" borderId="0" xfId="20" applyNumberFormat="1" applyFont="1" applyFill="1" applyAlignment="1">
      <alignment vertical="center"/>
    </xf>
    <xf numFmtId="176" fontId="16" fillId="0" borderId="0" xfId="22" applyNumberFormat="1" applyFont="1" applyFill="1" applyBorder="1" applyAlignment="1">
      <alignment vertical="center"/>
    </xf>
    <xf numFmtId="176" fontId="16" fillId="0" borderId="8" xfId="20" applyNumberFormat="1" applyFont="1" applyFill="1" applyBorder="1" applyAlignment="1">
      <alignment horizontal="centerContinuous" vertical="center"/>
    </xf>
    <xf numFmtId="176" fontId="16" fillId="0" borderId="2" xfId="20" quotePrefix="1" applyNumberFormat="1" applyFont="1" applyFill="1" applyBorder="1" applyAlignment="1">
      <alignment horizontal="centerContinuous" vertical="center"/>
    </xf>
    <xf numFmtId="176" fontId="16" fillId="0" borderId="7" xfId="20" quotePrefix="1" applyNumberFormat="1" applyFont="1" applyFill="1" applyBorder="1" applyAlignment="1">
      <alignment horizontal="centerContinuous" vertical="center"/>
    </xf>
    <xf numFmtId="176" fontId="16" fillId="0" borderId="16" xfId="20" applyNumberFormat="1" applyFont="1" applyFill="1" applyBorder="1" applyAlignment="1">
      <alignment horizontal="center" vertical="center"/>
    </xf>
    <xf numFmtId="176" fontId="16" fillId="0" borderId="7" xfId="20" applyNumberFormat="1" applyFont="1" applyFill="1" applyBorder="1" applyAlignment="1">
      <alignment horizontal="center" vertical="center"/>
    </xf>
    <xf numFmtId="176" fontId="16" fillId="0" borderId="3" xfId="20" applyNumberFormat="1" applyFont="1" applyFill="1" applyBorder="1" applyAlignment="1">
      <alignment horizontal="center" vertical="center"/>
    </xf>
    <xf numFmtId="176" fontId="16" fillId="0" borderId="8" xfId="20" applyNumberFormat="1" applyFont="1" applyFill="1" applyBorder="1" applyAlignment="1">
      <alignment horizontal="center" vertical="center"/>
    </xf>
    <xf numFmtId="176" fontId="16" fillId="0" borderId="4" xfId="20" quotePrefix="1" applyNumberFormat="1" applyFont="1" applyFill="1" applyBorder="1" applyAlignment="1">
      <alignment vertical="center"/>
    </xf>
    <xf numFmtId="41" fontId="16" fillId="0" borderId="19" xfId="20" applyNumberFormat="1" applyFont="1" applyFill="1" applyBorder="1" applyAlignment="1">
      <alignment vertical="center"/>
    </xf>
    <xf numFmtId="176" fontId="16" fillId="0" borderId="10" xfId="20" applyNumberFormat="1" applyFont="1" applyFill="1" applyBorder="1" applyAlignment="1">
      <alignment vertical="center"/>
    </xf>
    <xf numFmtId="176" fontId="16" fillId="0" borderId="11" xfId="20" applyNumberFormat="1" applyFont="1" applyFill="1" applyBorder="1" applyAlignment="1">
      <alignment vertical="center"/>
    </xf>
    <xf numFmtId="41" fontId="16" fillId="0" borderId="10" xfId="0" applyNumberFormat="1" applyFont="1" applyFill="1" applyBorder="1" applyAlignment="1">
      <alignment vertical="center"/>
    </xf>
    <xf numFmtId="41" fontId="16" fillId="0" borderId="9" xfId="0" applyNumberFormat="1" applyFont="1" applyFill="1" applyBorder="1" applyAlignment="1">
      <alignment vertical="center"/>
    </xf>
    <xf numFmtId="41" fontId="16" fillId="0" borderId="12" xfId="0" applyNumberFormat="1" applyFont="1" applyFill="1" applyBorder="1" applyAlignment="1">
      <alignment vertical="center"/>
    </xf>
    <xf numFmtId="176" fontId="16" fillId="0" borderId="5" xfId="2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176" fontId="17" fillId="0" borderId="5" xfId="20" applyNumberFormat="1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176" fontId="16" fillId="0" borderId="14" xfId="2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76" fontId="16" fillId="0" borderId="5" xfId="20" applyNumberFormat="1" applyFont="1" applyFill="1" applyBorder="1" applyAlignment="1">
      <alignment horizontal="center" vertical="center"/>
    </xf>
    <xf numFmtId="176" fontId="16" fillId="0" borderId="6" xfId="2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桁区切り" xfId="20" builtinId="6"/>
    <cellStyle name="標準" xfId="0" builtinId="0"/>
    <cellStyle name="標準 2" xfId="21"/>
    <cellStyle name="標準_Sheet1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"/>
  <sheetViews>
    <sheetView tabSelected="1" zoomScaleNormal="100" zoomScaleSheetLayoutView="100" workbookViewId="0">
      <selection activeCell="F13" sqref="F13"/>
    </sheetView>
  </sheetViews>
  <sheetFormatPr defaultColWidth="6.25" defaultRowHeight="15" customHeight="1" x14ac:dyDescent="0.15"/>
  <cols>
    <col min="1" max="1" width="3.125" style="10" customWidth="1"/>
    <col min="2" max="2" width="7.5" style="10" customWidth="1"/>
    <col min="3" max="4" width="5.625" style="10" customWidth="1"/>
    <col min="5" max="7" width="6.625" style="10" customWidth="1"/>
    <col min="8" max="9" width="5.625" style="10" customWidth="1"/>
    <col min="10" max="10" width="6.625" style="10" customWidth="1"/>
    <col min="11" max="12" width="5.625" style="10" customWidth="1"/>
    <col min="13" max="13" width="8" style="10" customWidth="1"/>
    <col min="14" max="34" width="6.375" style="10" customWidth="1"/>
    <col min="35" max="37" width="7.5" style="10" customWidth="1"/>
    <col min="38" max="38" width="6.25" style="2" customWidth="1"/>
    <col min="39" max="16384" width="6.25" style="10"/>
  </cols>
  <sheetData>
    <row r="1" spans="1:37" ht="15" customHeight="1" x14ac:dyDescent="0.15">
      <c r="A1" s="9" t="s">
        <v>13</v>
      </c>
    </row>
    <row r="2" spans="1:37" ht="15" customHeight="1" x14ac:dyDescent="0.15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11"/>
      <c r="AJ2" s="11"/>
      <c r="AK2" s="11"/>
    </row>
    <row r="3" spans="1:37" ht="22.5" customHeight="1" x14ac:dyDescent="0.15">
      <c r="A3" s="33" t="s">
        <v>15</v>
      </c>
      <c r="B3" s="34"/>
      <c r="C3" s="38" t="s">
        <v>16</v>
      </c>
      <c r="D3" s="34"/>
      <c r="E3" s="39" t="s">
        <v>17</v>
      </c>
      <c r="F3" s="12" t="s">
        <v>0</v>
      </c>
      <c r="G3" s="12"/>
      <c r="H3" s="13"/>
      <c r="I3" s="13"/>
      <c r="J3" s="13"/>
      <c r="K3" s="13"/>
      <c r="L3" s="14"/>
      <c r="M3" s="26" t="s">
        <v>4</v>
      </c>
      <c r="N3" s="12" t="s">
        <v>5</v>
      </c>
      <c r="O3" s="13"/>
      <c r="P3" s="13"/>
      <c r="Q3" s="13"/>
      <c r="R3" s="13"/>
      <c r="S3" s="13"/>
      <c r="T3" s="13"/>
      <c r="U3" s="13"/>
      <c r="V3" s="14"/>
      <c r="W3" s="13"/>
      <c r="X3" s="14"/>
      <c r="Y3" s="13"/>
      <c r="Z3" s="14"/>
      <c r="AA3" s="13"/>
      <c r="AB3" s="14"/>
      <c r="AC3" s="13"/>
      <c r="AD3" s="14"/>
      <c r="AE3" s="13"/>
      <c r="AF3" s="14"/>
      <c r="AG3" s="13"/>
      <c r="AH3" s="14"/>
      <c r="AI3" s="26" t="s">
        <v>18</v>
      </c>
      <c r="AJ3" s="28" t="s">
        <v>19</v>
      </c>
      <c r="AK3" s="29"/>
    </row>
    <row r="4" spans="1:37" ht="22.5" customHeight="1" x14ac:dyDescent="0.15">
      <c r="A4" s="35"/>
      <c r="B4" s="36"/>
      <c r="C4" s="27"/>
      <c r="D4" s="37"/>
      <c r="E4" s="40"/>
      <c r="F4" s="31" t="s">
        <v>9</v>
      </c>
      <c r="G4" s="12" t="s">
        <v>10</v>
      </c>
      <c r="H4" s="13"/>
      <c r="I4" s="14"/>
      <c r="J4" s="12" t="s">
        <v>11</v>
      </c>
      <c r="K4" s="13"/>
      <c r="L4" s="14"/>
      <c r="M4" s="27"/>
      <c r="N4" s="12" t="s">
        <v>1</v>
      </c>
      <c r="O4" s="13"/>
      <c r="P4" s="14"/>
      <c r="Q4" s="12" t="s">
        <v>6</v>
      </c>
      <c r="R4" s="14"/>
      <c r="S4" s="12" t="s">
        <v>7</v>
      </c>
      <c r="T4" s="14"/>
      <c r="U4" s="12" t="s">
        <v>8</v>
      </c>
      <c r="V4" s="14"/>
      <c r="W4" s="12" t="s">
        <v>20</v>
      </c>
      <c r="X4" s="14"/>
      <c r="Y4" s="12" t="s">
        <v>21</v>
      </c>
      <c r="Z4" s="14"/>
      <c r="AA4" s="12" t="s">
        <v>22</v>
      </c>
      <c r="AB4" s="14"/>
      <c r="AC4" s="12" t="s">
        <v>23</v>
      </c>
      <c r="AD4" s="14"/>
      <c r="AE4" s="12" t="s">
        <v>24</v>
      </c>
      <c r="AF4" s="14"/>
      <c r="AG4" s="12" t="s">
        <v>25</v>
      </c>
      <c r="AH4" s="14"/>
      <c r="AI4" s="27"/>
      <c r="AJ4" s="27"/>
      <c r="AK4" s="30"/>
    </row>
    <row r="5" spans="1:37" ht="15" customHeight="1" x14ac:dyDescent="0.15">
      <c r="A5" s="30"/>
      <c r="B5" s="37"/>
      <c r="C5" s="15" t="s">
        <v>26</v>
      </c>
      <c r="D5" s="16" t="s">
        <v>27</v>
      </c>
      <c r="E5" s="27"/>
      <c r="F5" s="32"/>
      <c r="G5" s="17" t="s">
        <v>1</v>
      </c>
      <c r="H5" s="15" t="s">
        <v>2</v>
      </c>
      <c r="I5" s="16" t="s">
        <v>3</v>
      </c>
      <c r="J5" s="17" t="s">
        <v>1</v>
      </c>
      <c r="K5" s="15" t="s">
        <v>2</v>
      </c>
      <c r="L5" s="16" t="s">
        <v>3</v>
      </c>
      <c r="M5" s="17" t="s">
        <v>1</v>
      </c>
      <c r="N5" s="17" t="s">
        <v>1</v>
      </c>
      <c r="O5" s="15" t="s">
        <v>2</v>
      </c>
      <c r="P5" s="16" t="s">
        <v>3</v>
      </c>
      <c r="Q5" s="15" t="s">
        <v>2</v>
      </c>
      <c r="R5" s="16" t="s">
        <v>3</v>
      </c>
      <c r="S5" s="15" t="s">
        <v>2</v>
      </c>
      <c r="T5" s="16" t="s">
        <v>3</v>
      </c>
      <c r="U5" s="15" t="s">
        <v>2</v>
      </c>
      <c r="V5" s="16" t="s">
        <v>3</v>
      </c>
      <c r="W5" s="15" t="s">
        <v>2</v>
      </c>
      <c r="X5" s="16" t="s">
        <v>3</v>
      </c>
      <c r="Y5" s="15" t="s">
        <v>2</v>
      </c>
      <c r="Z5" s="16" t="s">
        <v>3</v>
      </c>
      <c r="AA5" s="15" t="s">
        <v>2</v>
      </c>
      <c r="AB5" s="16" t="s">
        <v>3</v>
      </c>
      <c r="AC5" s="15" t="s">
        <v>2</v>
      </c>
      <c r="AD5" s="16" t="s">
        <v>3</v>
      </c>
      <c r="AE5" s="15" t="s">
        <v>2</v>
      </c>
      <c r="AF5" s="16" t="s">
        <v>3</v>
      </c>
      <c r="AG5" s="15" t="s">
        <v>2</v>
      </c>
      <c r="AH5" s="16" t="s">
        <v>3</v>
      </c>
      <c r="AI5" s="18" t="s">
        <v>9</v>
      </c>
      <c r="AJ5" s="17" t="s">
        <v>17</v>
      </c>
      <c r="AK5" s="18" t="s">
        <v>5</v>
      </c>
    </row>
    <row r="6" spans="1:37" s="2" customFormat="1" ht="15" customHeight="1" x14ac:dyDescent="0.15">
      <c r="A6" s="2" t="s">
        <v>28</v>
      </c>
      <c r="B6" s="19"/>
      <c r="C6" s="4">
        <f>C8</f>
        <v>1</v>
      </c>
      <c r="D6" s="5">
        <f t="shared" ref="D6:AK6" si="0">D8</f>
        <v>0</v>
      </c>
      <c r="E6" s="20">
        <f t="shared" si="0"/>
        <v>38</v>
      </c>
      <c r="F6" s="20">
        <f t="shared" si="0"/>
        <v>65</v>
      </c>
      <c r="G6" s="3">
        <f t="shared" si="0"/>
        <v>65</v>
      </c>
      <c r="H6" s="4">
        <f t="shared" si="0"/>
        <v>27</v>
      </c>
      <c r="I6" s="5">
        <f t="shared" si="0"/>
        <v>38</v>
      </c>
      <c r="J6" s="3">
        <f t="shared" si="0"/>
        <v>0</v>
      </c>
      <c r="K6" s="4">
        <f t="shared" si="0"/>
        <v>0</v>
      </c>
      <c r="L6" s="5">
        <f t="shared" si="0"/>
        <v>0</v>
      </c>
      <c r="M6" s="3">
        <f t="shared" si="0"/>
        <v>10</v>
      </c>
      <c r="N6" s="3">
        <f t="shared" si="0"/>
        <v>784</v>
      </c>
      <c r="O6" s="4">
        <f t="shared" si="0"/>
        <v>400</v>
      </c>
      <c r="P6" s="5">
        <f t="shared" si="0"/>
        <v>384</v>
      </c>
      <c r="Q6" s="4">
        <f t="shared" si="0"/>
        <v>46</v>
      </c>
      <c r="R6" s="5">
        <f t="shared" si="0"/>
        <v>50</v>
      </c>
      <c r="S6" s="4">
        <f t="shared" si="0"/>
        <v>48</v>
      </c>
      <c r="T6" s="5">
        <f t="shared" si="0"/>
        <v>39</v>
      </c>
      <c r="U6" s="4">
        <f t="shared" si="0"/>
        <v>47</v>
      </c>
      <c r="V6" s="5">
        <f t="shared" si="0"/>
        <v>57</v>
      </c>
      <c r="W6" s="4">
        <f t="shared" si="0"/>
        <v>34</v>
      </c>
      <c r="X6" s="5">
        <f t="shared" si="0"/>
        <v>54</v>
      </c>
      <c r="Y6" s="4">
        <f t="shared" si="0"/>
        <v>52</v>
      </c>
      <c r="Z6" s="5">
        <f t="shared" si="0"/>
        <v>41</v>
      </c>
      <c r="AA6" s="4">
        <f t="shared" si="0"/>
        <v>44</v>
      </c>
      <c r="AB6" s="5">
        <f t="shared" si="0"/>
        <v>39</v>
      </c>
      <c r="AC6" s="4">
        <f t="shared" si="0"/>
        <v>45</v>
      </c>
      <c r="AD6" s="5">
        <f t="shared" si="0"/>
        <v>41</v>
      </c>
      <c r="AE6" s="4">
        <f t="shared" si="0"/>
        <v>39</v>
      </c>
      <c r="AF6" s="5">
        <f t="shared" si="0"/>
        <v>31</v>
      </c>
      <c r="AG6" s="4">
        <f t="shared" si="0"/>
        <v>45</v>
      </c>
      <c r="AH6" s="5">
        <f t="shared" si="0"/>
        <v>32</v>
      </c>
      <c r="AI6" s="20">
        <f t="shared" si="0"/>
        <v>47</v>
      </c>
      <c r="AJ6" s="3">
        <f t="shared" si="0"/>
        <v>17</v>
      </c>
      <c r="AK6" s="20">
        <f t="shared" si="0"/>
        <v>91</v>
      </c>
    </row>
    <row r="7" spans="1:37" s="2" customFormat="1" ht="6" customHeight="1" x14ac:dyDescent="0.15">
      <c r="B7" s="19"/>
      <c r="C7" s="4"/>
      <c r="D7" s="5"/>
      <c r="E7" s="20"/>
      <c r="F7" s="20"/>
      <c r="G7" s="3"/>
      <c r="H7" s="4"/>
      <c r="I7" s="5"/>
      <c r="J7" s="3"/>
      <c r="K7" s="4"/>
      <c r="L7" s="5"/>
      <c r="M7" s="3"/>
      <c r="N7" s="3"/>
      <c r="O7" s="4"/>
      <c r="P7" s="5"/>
      <c r="Q7" s="4"/>
      <c r="R7" s="5"/>
      <c r="S7" s="4"/>
      <c r="T7" s="5"/>
      <c r="U7" s="4"/>
      <c r="V7" s="5"/>
      <c r="W7" s="4"/>
      <c r="X7" s="5"/>
      <c r="Y7" s="4"/>
      <c r="Z7" s="5"/>
      <c r="AA7" s="4"/>
      <c r="AB7" s="5"/>
      <c r="AC7" s="4"/>
      <c r="AD7" s="5"/>
      <c r="AE7" s="4"/>
      <c r="AF7" s="5"/>
      <c r="AG7" s="4"/>
      <c r="AH7" s="5"/>
      <c r="AI7" s="20"/>
      <c r="AJ7" s="3"/>
      <c r="AK7" s="20"/>
    </row>
    <row r="8" spans="1:37" s="2" customFormat="1" ht="15" customHeight="1" x14ac:dyDescent="0.15">
      <c r="A8" s="2" t="s">
        <v>29</v>
      </c>
      <c r="B8" s="19"/>
      <c r="C8" s="4">
        <f>C9</f>
        <v>1</v>
      </c>
      <c r="D8" s="5">
        <f t="shared" ref="D8:AK8" si="1">D9</f>
        <v>0</v>
      </c>
      <c r="E8" s="20">
        <f t="shared" si="1"/>
        <v>38</v>
      </c>
      <c r="F8" s="20">
        <f t="shared" si="1"/>
        <v>65</v>
      </c>
      <c r="G8" s="3">
        <f t="shared" si="1"/>
        <v>65</v>
      </c>
      <c r="H8" s="4">
        <f t="shared" si="1"/>
        <v>27</v>
      </c>
      <c r="I8" s="5">
        <f t="shared" si="1"/>
        <v>38</v>
      </c>
      <c r="J8" s="3">
        <f t="shared" si="1"/>
        <v>0</v>
      </c>
      <c r="K8" s="4">
        <f t="shared" si="1"/>
        <v>0</v>
      </c>
      <c r="L8" s="5">
        <f t="shared" si="1"/>
        <v>0</v>
      </c>
      <c r="M8" s="3">
        <f t="shared" si="1"/>
        <v>10</v>
      </c>
      <c r="N8" s="3">
        <f t="shared" si="1"/>
        <v>784</v>
      </c>
      <c r="O8" s="4">
        <f t="shared" si="1"/>
        <v>400</v>
      </c>
      <c r="P8" s="5">
        <f t="shared" si="1"/>
        <v>384</v>
      </c>
      <c r="Q8" s="4">
        <f t="shared" si="1"/>
        <v>46</v>
      </c>
      <c r="R8" s="5">
        <f t="shared" si="1"/>
        <v>50</v>
      </c>
      <c r="S8" s="4">
        <f t="shared" si="1"/>
        <v>48</v>
      </c>
      <c r="T8" s="5">
        <f t="shared" si="1"/>
        <v>39</v>
      </c>
      <c r="U8" s="4">
        <f t="shared" si="1"/>
        <v>47</v>
      </c>
      <c r="V8" s="5">
        <f t="shared" si="1"/>
        <v>57</v>
      </c>
      <c r="W8" s="4">
        <f t="shared" si="1"/>
        <v>34</v>
      </c>
      <c r="X8" s="5">
        <f t="shared" si="1"/>
        <v>54</v>
      </c>
      <c r="Y8" s="4">
        <f t="shared" si="1"/>
        <v>52</v>
      </c>
      <c r="Z8" s="5">
        <f t="shared" si="1"/>
        <v>41</v>
      </c>
      <c r="AA8" s="4">
        <f t="shared" si="1"/>
        <v>44</v>
      </c>
      <c r="AB8" s="5">
        <f t="shared" si="1"/>
        <v>39</v>
      </c>
      <c r="AC8" s="4">
        <f t="shared" si="1"/>
        <v>45</v>
      </c>
      <c r="AD8" s="5">
        <f t="shared" si="1"/>
        <v>41</v>
      </c>
      <c r="AE8" s="4">
        <f t="shared" si="1"/>
        <v>39</v>
      </c>
      <c r="AF8" s="5">
        <f t="shared" si="1"/>
        <v>31</v>
      </c>
      <c r="AG8" s="4">
        <f t="shared" si="1"/>
        <v>45</v>
      </c>
      <c r="AH8" s="5">
        <f t="shared" si="1"/>
        <v>32</v>
      </c>
      <c r="AI8" s="20">
        <f t="shared" si="1"/>
        <v>47</v>
      </c>
      <c r="AJ8" s="3">
        <f t="shared" si="1"/>
        <v>17</v>
      </c>
      <c r="AK8" s="20">
        <f t="shared" si="1"/>
        <v>91</v>
      </c>
    </row>
    <row r="9" spans="1:37" s="2" customFormat="1" ht="15" customHeight="1" x14ac:dyDescent="0.15">
      <c r="A9" s="21">
        <v>1</v>
      </c>
      <c r="B9" s="22" t="s">
        <v>30</v>
      </c>
      <c r="C9" s="7">
        <v>1</v>
      </c>
      <c r="D9" s="6">
        <v>0</v>
      </c>
      <c r="E9" s="23">
        <v>38</v>
      </c>
      <c r="F9" s="24">
        <f>G9+J9</f>
        <v>65</v>
      </c>
      <c r="G9" s="25">
        <f>SUM(H9:I9)</f>
        <v>65</v>
      </c>
      <c r="H9" s="7">
        <v>27</v>
      </c>
      <c r="I9" s="8">
        <v>38</v>
      </c>
      <c r="J9" s="23">
        <f>SUM(K9:L9)</f>
        <v>0</v>
      </c>
      <c r="K9" s="7">
        <v>0</v>
      </c>
      <c r="L9" s="8">
        <v>0</v>
      </c>
      <c r="M9" s="23">
        <v>10</v>
      </c>
      <c r="N9" s="24">
        <f>SUM(O9:P9)</f>
        <v>784</v>
      </c>
      <c r="O9" s="7">
        <f>Q9+S9+U9+W9+Y9+AA9+AC9+AE9+AG9</f>
        <v>400</v>
      </c>
      <c r="P9" s="8">
        <f>R9+T9+V9+X9+Z9+AB9+AD9+AF9+AH9</f>
        <v>384</v>
      </c>
      <c r="Q9" s="7">
        <v>46</v>
      </c>
      <c r="R9" s="8">
        <v>50</v>
      </c>
      <c r="S9" s="7">
        <v>48</v>
      </c>
      <c r="T9" s="23">
        <v>39</v>
      </c>
      <c r="U9" s="7">
        <v>47</v>
      </c>
      <c r="V9" s="8">
        <v>57</v>
      </c>
      <c r="W9" s="7">
        <v>34</v>
      </c>
      <c r="X9" s="8">
        <v>54</v>
      </c>
      <c r="Y9" s="7">
        <v>52</v>
      </c>
      <c r="Z9" s="8">
        <v>41</v>
      </c>
      <c r="AA9" s="7">
        <v>44</v>
      </c>
      <c r="AB9" s="8">
        <v>39</v>
      </c>
      <c r="AC9" s="7">
        <v>45</v>
      </c>
      <c r="AD9" s="8">
        <v>41</v>
      </c>
      <c r="AE9" s="7">
        <v>39</v>
      </c>
      <c r="AF9" s="8">
        <v>31</v>
      </c>
      <c r="AG9" s="7">
        <v>45</v>
      </c>
      <c r="AH9" s="8">
        <v>32</v>
      </c>
      <c r="AI9" s="23">
        <v>47</v>
      </c>
      <c r="AJ9" s="24">
        <v>17</v>
      </c>
      <c r="AK9" s="24">
        <v>91</v>
      </c>
    </row>
    <row r="10" spans="1:37" s="2" customFormat="1" ht="15" customHeight="1" x14ac:dyDescent="0.15">
      <c r="A10" s="2" t="s">
        <v>12</v>
      </c>
      <c r="G10" s="1"/>
      <c r="H10" s="1"/>
      <c r="I10" s="1"/>
      <c r="J10" s="1"/>
      <c r="K10" s="1"/>
      <c r="L10" s="1"/>
      <c r="N10" s="1"/>
      <c r="P10" s="1"/>
      <c r="R10" s="1"/>
      <c r="T10" s="1"/>
      <c r="V10" s="1"/>
      <c r="X10" s="1"/>
      <c r="Z10" s="1"/>
      <c r="AB10" s="1"/>
      <c r="AD10" s="1"/>
      <c r="AF10" s="1"/>
      <c r="AH10" s="1"/>
    </row>
    <row r="11" spans="1:37" s="2" customFormat="1" ht="15" customHeight="1" x14ac:dyDescent="0.15"/>
  </sheetData>
  <mergeCells count="7">
    <mergeCell ref="AI3:AI4"/>
    <mergeCell ref="AJ3:AK4"/>
    <mergeCell ref="F4:F5"/>
    <mergeCell ref="A3:B5"/>
    <mergeCell ref="C3:D4"/>
    <mergeCell ref="E3:E5"/>
    <mergeCell ref="M3:M4"/>
  </mergeCells>
  <phoneticPr fontId="3"/>
  <printOptions horizontalCentered="1" verticalCentered="1"/>
  <pageMargins left="0.7" right="0.7" top="0.75" bottom="0.75" header="0.3" footer="0.3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第６表その１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2018-03-22T07:35:45Z</dcterms:created>
  <dcterms:modified xsi:type="dcterms:W3CDTF">2023-08-08T09:44:04Z</dcterms:modified>
</cp:coreProperties>
</file>