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5" windowWidth="14955" windowHeight="8550" tabRatio="764"/>
  </bookViews>
  <sheets>
    <sheet name="貸付金一覧（R4）" sheetId="34" r:id="rId1"/>
  </sheets>
  <calcPr calcId="162913"/>
</workbook>
</file>

<file path=xl/calcChain.xml><?xml version="1.0" encoding="utf-8"?>
<calcChain xmlns="http://schemas.openxmlformats.org/spreadsheetml/2006/main">
  <c r="J14" i="34" l="1"/>
  <c r="J10" i="34"/>
  <c r="J6" i="34"/>
</calcChain>
</file>

<file path=xl/sharedStrings.xml><?xml version="1.0" encoding="utf-8"?>
<sst xmlns="http://schemas.openxmlformats.org/spreadsheetml/2006/main" count="81" uniqueCount="51">
  <si>
    <t>一般会計</t>
    <rPh sb="0" eb="2">
      <t>イッパン</t>
    </rPh>
    <rPh sb="2" eb="4">
      <t>カイケイ</t>
    </rPh>
    <phoneticPr fontId="2"/>
  </si>
  <si>
    <t>（単位：円）</t>
    <rPh sb="1" eb="3">
      <t>タンイ</t>
    </rPh>
    <rPh sb="4" eb="5">
      <t>エン</t>
    </rPh>
    <phoneticPr fontId="2"/>
  </si>
  <si>
    <t xml:space="preserve">　所    　管  </t>
    <rPh sb="1" eb="2">
      <t>ショ</t>
    </rPh>
    <rPh sb="7" eb="8">
      <t>カン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</si>
  <si>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</si>
  <si>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貸付先　</t>
    <rPh sb="0" eb="2">
      <t>カシツケ</t>
    </rPh>
    <rPh sb="2" eb="3">
      <t>サキ</t>
    </rPh>
    <phoneticPr fontId="2"/>
  </si>
  <si>
    <t>貸付条件</t>
    <rPh sb="0" eb="1">
      <t>カ</t>
    </rPh>
    <rPh sb="1" eb="2">
      <t>ツ</t>
    </rPh>
    <rPh sb="2" eb="4">
      <t>ジョウケン</t>
    </rPh>
    <phoneticPr fontId="2"/>
  </si>
  <si>
    <t>左のうち返還
期限経過分</t>
    <rPh sb="0" eb="1">
      <t>ヒダリ</t>
    </rPh>
    <rPh sb="4" eb="6">
      <t>ヘンカン</t>
    </rPh>
    <rPh sb="7" eb="8">
      <t>キ</t>
    </rPh>
    <rPh sb="8" eb="9">
      <t>キリ</t>
    </rPh>
    <rPh sb="9" eb="11">
      <t>ケイカ</t>
    </rPh>
    <rPh sb="11" eb="12">
      <t>ブン</t>
    </rPh>
    <phoneticPr fontId="2"/>
  </si>
  <si>
    <t>備考</t>
    <rPh sb="0" eb="2">
      <t>ビコウ</t>
    </rPh>
    <phoneticPr fontId="2"/>
  </si>
  <si>
    <t>貸付期間</t>
    <rPh sb="0" eb="2">
      <t>カシツケ</t>
    </rPh>
    <rPh sb="2" eb="4">
      <t>キカン</t>
    </rPh>
    <phoneticPr fontId="2"/>
  </si>
  <si>
    <t>年</t>
    <rPh sb="0" eb="1">
      <t>ネン</t>
    </rPh>
    <phoneticPr fontId="2"/>
  </si>
  <si>
    <t>（　       　　）</t>
    <phoneticPr fontId="2"/>
  </si>
  <si>
    <t>　うち据置期間</t>
    <rPh sb="3" eb="5">
      <t>スエオキ</t>
    </rPh>
    <rPh sb="5" eb="7">
      <t>キカン</t>
    </rPh>
    <phoneticPr fontId="2"/>
  </si>
  <si>
    <t>(貸付期限　　年　月　日)</t>
    <rPh sb="1" eb="3">
      <t>カシツケ</t>
    </rPh>
    <rPh sb="3" eb="5">
      <t>キゲン</t>
    </rPh>
    <rPh sb="7" eb="8">
      <t>ネン</t>
    </rPh>
    <rPh sb="9" eb="10">
      <t>ツキ</t>
    </rPh>
    <rPh sb="11" eb="12">
      <t>ヒ</t>
    </rPh>
    <phoneticPr fontId="2"/>
  </si>
  <si>
    <t>利率　年　％</t>
    <rPh sb="0" eb="2">
      <t>リリツ</t>
    </rPh>
    <rPh sb="3" eb="4">
      <t>ネン</t>
    </rPh>
    <phoneticPr fontId="2"/>
  </si>
  <si>
    <t>(注)貸付条件欄:返還計画を過去に変更したものについては※を付記している。</t>
    <rPh sb="1" eb="2">
      <t>チュウ</t>
    </rPh>
    <rPh sb="3" eb="5">
      <t>カシツケ</t>
    </rPh>
    <rPh sb="5" eb="7">
      <t>ジョウケン</t>
    </rPh>
    <rPh sb="9" eb="11">
      <t>ヘンカン</t>
    </rPh>
    <rPh sb="11" eb="13">
      <t>ケイカク</t>
    </rPh>
    <rPh sb="14" eb="16">
      <t>カコ</t>
    </rPh>
    <rPh sb="17" eb="19">
      <t>ヘンコウ</t>
    </rPh>
    <rPh sb="30" eb="32">
      <t>フキ</t>
    </rPh>
    <phoneticPr fontId="2"/>
  </si>
  <si>
    <t>渋滞対策特定都市高速道路整備事業貸付金</t>
    <rPh sb="0" eb="2">
      <t>ジュウタイ</t>
    </rPh>
    <rPh sb="2" eb="4">
      <t>タイサク</t>
    </rPh>
    <rPh sb="4" eb="6">
      <t>トクテイ</t>
    </rPh>
    <rPh sb="6" eb="8">
      <t>トシ</t>
    </rPh>
    <rPh sb="8" eb="10">
      <t>コウソク</t>
    </rPh>
    <rPh sb="10" eb="12">
      <t>ドウロ</t>
    </rPh>
    <rPh sb="12" eb="14">
      <t>セイビ</t>
    </rPh>
    <rPh sb="14" eb="16">
      <t>ジギョウ</t>
    </rPh>
    <rPh sb="16" eb="18">
      <t>カシツケ</t>
    </rPh>
    <rPh sb="18" eb="19">
      <t>キン</t>
    </rPh>
    <phoneticPr fontId="3"/>
  </si>
  <si>
    <t>(独)日本高速道路保有・債務返済機構</t>
    <rPh sb="1" eb="2">
      <t>ドク</t>
    </rPh>
    <rPh sb="3" eb="5">
      <t>ニホン</t>
    </rPh>
    <rPh sb="5" eb="7">
      <t>コウソク</t>
    </rPh>
    <rPh sb="7" eb="9">
      <t>ドウロ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3"/>
  </si>
  <si>
    <t>貸付期間</t>
    <rPh sb="2" eb="4">
      <t>キカン</t>
    </rPh>
    <phoneticPr fontId="3"/>
  </si>
  <si>
    <t>20</t>
  </si>
  <si>
    <t>年</t>
    <rPh sb="0" eb="1">
      <t>ネン</t>
    </rPh>
    <phoneticPr fontId="3"/>
  </si>
  <si>
    <t>―</t>
    <phoneticPr fontId="2"/>
  </si>
  <si>
    <t>　うち据置期間</t>
    <rPh sb="3" eb="5">
      <t>スエオキ</t>
    </rPh>
    <rPh sb="5" eb="7">
      <t>キカン</t>
    </rPh>
    <phoneticPr fontId="3"/>
  </si>
  <si>
    <t>5</t>
  </si>
  <si>
    <t>無利子</t>
    <rPh sb="0" eb="3">
      <t>ムリシ</t>
    </rPh>
    <phoneticPr fontId="3"/>
  </si>
  <si>
    <t>年賦</t>
    <rPh sb="0" eb="2">
      <t>ネンプ</t>
    </rPh>
    <phoneticPr fontId="3"/>
  </si>
  <si>
    <t>関西国際空港第2期用地造成事業貸付金</t>
    <rPh sb="0" eb="2">
      <t>カンサイ</t>
    </rPh>
    <rPh sb="2" eb="4">
      <t>コクサイ</t>
    </rPh>
    <rPh sb="4" eb="6">
      <t>クウコウ</t>
    </rPh>
    <rPh sb="6" eb="7">
      <t>ダイ</t>
    </rPh>
    <rPh sb="8" eb="9">
      <t>キ</t>
    </rPh>
    <rPh sb="9" eb="11">
      <t>ヨウチ</t>
    </rPh>
    <rPh sb="11" eb="13">
      <t>ゾウセイ</t>
    </rPh>
    <rPh sb="13" eb="15">
      <t>ジギョウ</t>
    </rPh>
    <rPh sb="15" eb="17">
      <t>カシツケ</t>
    </rPh>
    <rPh sb="17" eb="18">
      <t>キン</t>
    </rPh>
    <phoneticPr fontId="3"/>
  </si>
  <si>
    <t>関西国際空港土地保有(株)</t>
  </si>
  <si>
    <t>40</t>
  </si>
  <si>
    <t>旧関空会社の経営統合に伴い、平成24年7月1日、関西国際空港(株)から商号変更。</t>
    <rPh sb="0" eb="1">
      <t>キュウ</t>
    </rPh>
    <rPh sb="1" eb="3">
      <t>カンクウ</t>
    </rPh>
    <rPh sb="3" eb="5">
      <t>ガイシャ</t>
    </rPh>
    <rPh sb="6" eb="8">
      <t>ケイエイ</t>
    </rPh>
    <rPh sb="8" eb="10">
      <t>トウゴウ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35" eb="37">
      <t>ショウゴウ</t>
    </rPh>
    <rPh sb="37" eb="39">
      <t>ヘンコウ</t>
    </rPh>
    <phoneticPr fontId="2"/>
  </si>
  <si>
    <t>10</t>
  </si>
  <si>
    <t>大阪外環状線整備事業費貸付金</t>
    <rPh sb="0" eb="2">
      <t>オオサカ</t>
    </rPh>
    <rPh sb="2" eb="3">
      <t>ソト</t>
    </rPh>
    <rPh sb="3" eb="5">
      <t>カンジョウ</t>
    </rPh>
    <rPh sb="5" eb="6">
      <t>セン</t>
    </rPh>
    <rPh sb="6" eb="8">
      <t>セイビ</t>
    </rPh>
    <rPh sb="8" eb="10">
      <t>ジギョウ</t>
    </rPh>
    <rPh sb="10" eb="11">
      <t>ヒ</t>
    </rPh>
    <rPh sb="11" eb="13">
      <t>カシツケ</t>
    </rPh>
    <rPh sb="13" eb="14">
      <t>キン</t>
    </rPh>
    <phoneticPr fontId="3"/>
  </si>
  <si>
    <t>大阪外環状鉄道㈱</t>
    <rPh sb="0" eb="2">
      <t>オオサカ</t>
    </rPh>
    <rPh sb="2" eb="3">
      <t>ソト</t>
    </rPh>
    <rPh sb="3" eb="5">
      <t>カンジョウ</t>
    </rPh>
    <rPh sb="5" eb="7">
      <t>テツドウ</t>
    </rPh>
    <phoneticPr fontId="3"/>
  </si>
  <si>
    <t>貸付期間</t>
    <rPh sb="0" eb="2">
      <t>カシツケ</t>
    </rPh>
    <rPh sb="2" eb="4">
      <t>キカン</t>
    </rPh>
    <phoneticPr fontId="3"/>
  </si>
  <si>
    <t>42～56</t>
  </si>
  <si>
    <t>17～32</t>
  </si>
  <si>
    <t>利率　年0.05％</t>
    <rPh sb="0" eb="2">
      <t>リリツ</t>
    </rPh>
    <rPh sb="3" eb="4">
      <t>ネン</t>
    </rPh>
    <phoneticPr fontId="3"/>
  </si>
  <si>
    <t>※</t>
  </si>
  <si>
    <t>単年度
ながら長
期の性格
有＝○</t>
    <rPh sb="0" eb="3">
      <t>タンネンド</t>
    </rPh>
    <rPh sb="7" eb="8">
      <t>チョウ</t>
    </rPh>
    <rPh sb="9" eb="10">
      <t>キ</t>
    </rPh>
    <rPh sb="11" eb="13">
      <t>セイカク</t>
    </rPh>
    <rPh sb="14" eb="15">
      <t>ア</t>
    </rPh>
    <phoneticPr fontId="2"/>
  </si>
  <si>
    <t>問い合わせは、各所管の担当までお願いします。</t>
  </si>
  <si>
    <t>(貸付期限　令和5年3月20日)</t>
    <rPh sb="1" eb="3">
      <t>カシツケ</t>
    </rPh>
    <rPh sb="3" eb="5">
      <t>キゲン</t>
    </rPh>
    <rPh sb="6" eb="8">
      <t>レイワ</t>
    </rPh>
    <rPh sb="9" eb="10">
      <t>ネン</t>
    </rPh>
    <rPh sb="11" eb="12">
      <t>ツキ</t>
    </rPh>
    <rPh sb="14" eb="15">
      <t>ヒ</t>
    </rPh>
    <phoneticPr fontId="2"/>
  </si>
  <si>
    <t>(貸付期限　令和28年3月20日)</t>
    <rPh sb="1" eb="3">
      <t>カシツケ</t>
    </rPh>
    <rPh sb="3" eb="5">
      <t>キゲン</t>
    </rPh>
    <rPh sb="6" eb="8">
      <t>レイワ</t>
    </rPh>
    <rPh sb="10" eb="11">
      <t>ネン</t>
    </rPh>
    <rPh sb="12" eb="13">
      <t>ツキ</t>
    </rPh>
    <rPh sb="15" eb="16">
      <t>ヒ</t>
    </rPh>
    <phoneticPr fontId="2"/>
  </si>
  <si>
    <t>(貸付期限　令和44年3月25日)</t>
    <rPh sb="1" eb="3">
      <t>カシツケ</t>
    </rPh>
    <rPh sb="3" eb="5">
      <t>キゲン</t>
    </rPh>
    <rPh sb="6" eb="8">
      <t>レイワ</t>
    </rPh>
    <rPh sb="10" eb="11">
      <t>ネン</t>
    </rPh>
    <rPh sb="11" eb="12">
      <t>ヘイネン</t>
    </rPh>
    <rPh sb="12" eb="13">
      <t>ガツ</t>
    </rPh>
    <rPh sb="15" eb="16">
      <t>ニチ</t>
    </rPh>
    <phoneticPr fontId="2"/>
  </si>
  <si>
    <t>計画調整局
企画振興部
(総務担当)</t>
    <rPh sb="6" eb="8">
      <t>キカク</t>
    </rPh>
    <rPh sb="8" eb="10">
      <t>シンコウ</t>
    </rPh>
    <rPh sb="10" eb="11">
      <t>ブ</t>
    </rPh>
    <rPh sb="13" eb="15">
      <t>ソウム</t>
    </rPh>
    <rPh sb="15" eb="17">
      <t>タントウ</t>
    </rPh>
    <phoneticPr fontId="3"/>
  </si>
  <si>
    <t>計画調整局
計　画　部
交通政策課</t>
    <rPh sb="6" eb="7">
      <t>ケイ</t>
    </rPh>
    <rPh sb="8" eb="9">
      <t>ガ</t>
    </rPh>
    <rPh sb="10" eb="11">
      <t>ブ</t>
    </rPh>
    <rPh sb="12" eb="14">
      <t>コウツウ</t>
    </rPh>
    <rPh sb="14" eb="17">
      <t>セイサクカ</t>
    </rPh>
    <phoneticPr fontId="3"/>
  </si>
  <si>
    <t>所属名（ 計画調整局 ）</t>
    <rPh sb="0" eb="2">
      <t>ショゾク</t>
    </rPh>
    <rPh sb="2" eb="3">
      <t>メイ</t>
    </rPh>
    <rPh sb="5" eb="7">
      <t>ケイカク</t>
    </rPh>
    <rPh sb="7" eb="9">
      <t>チョウセイ</t>
    </rPh>
    <rPh sb="9" eb="10">
      <t>キョク</t>
    </rPh>
    <phoneticPr fontId="2"/>
  </si>
  <si>
    <t>(予　算　額)
４年度貸付額</t>
    <rPh sb="1" eb="2">
      <t>ヨ</t>
    </rPh>
    <rPh sb="3" eb="4">
      <t>ザン</t>
    </rPh>
    <rPh sb="5" eb="6">
      <t>ガク</t>
    </rPh>
    <rPh sb="9" eb="11">
      <t>ネンド</t>
    </rPh>
    <rPh sb="10" eb="11">
      <t>ド</t>
    </rPh>
    <rPh sb="11" eb="13">
      <t>カシツケ</t>
    </rPh>
    <rPh sb="13" eb="14">
      <t>ガク</t>
    </rPh>
    <phoneticPr fontId="2"/>
  </si>
  <si>
    <t>(予　算　額)
４年度元金返還額</t>
    <rPh sb="1" eb="2">
      <t>ヨ</t>
    </rPh>
    <rPh sb="3" eb="4">
      <t>ザン</t>
    </rPh>
    <rPh sb="5" eb="6">
      <t>ガク</t>
    </rPh>
    <rPh sb="9" eb="11">
      <t>ネンド</t>
    </rPh>
    <rPh sb="10" eb="11">
      <t>ド</t>
    </rPh>
    <rPh sb="11" eb="13">
      <t>ガンキン</t>
    </rPh>
    <rPh sb="13" eb="15">
      <t>ヘンカン</t>
    </rPh>
    <rPh sb="15" eb="16">
      <t>ガク</t>
    </rPh>
    <phoneticPr fontId="2"/>
  </si>
  <si>
    <t>(予　算　額)
４年度利子収入額</t>
    <rPh sb="1" eb="2">
      <t>ヨ</t>
    </rPh>
    <rPh sb="3" eb="4">
      <t>ザン</t>
    </rPh>
    <rPh sb="5" eb="6">
      <t>ガク</t>
    </rPh>
    <rPh sb="9" eb="11">
      <t>ネンド</t>
    </rPh>
    <rPh sb="10" eb="11">
      <t>ド</t>
    </rPh>
    <rPh sb="11" eb="13">
      <t>リシ</t>
    </rPh>
    <rPh sb="13" eb="15">
      <t>シュウニュウ</t>
    </rPh>
    <rPh sb="15" eb="16">
      <t>ガク</t>
    </rPh>
    <phoneticPr fontId="2"/>
  </si>
  <si>
    <t>４年度末残額</t>
    <rPh sb="1" eb="4">
      <t>ネンドマツ</t>
    </rPh>
    <rPh sb="2" eb="3">
      <t>ド</t>
    </rPh>
    <rPh sb="4" eb="6">
      <t>ザンガク</t>
    </rPh>
    <phoneticPr fontId="2"/>
  </si>
  <si>
    <t>４年度で
返還計画
の変更
有＝○</t>
    <rPh sb="1" eb="3">
      <t>ネンド</t>
    </rPh>
    <rPh sb="2" eb="3">
      <t>ド</t>
    </rPh>
    <rPh sb="5" eb="7">
      <t>ヘンカン</t>
    </rPh>
    <rPh sb="7" eb="9">
      <t>ケイカク</t>
    </rPh>
    <rPh sb="11" eb="13">
      <t>ヘンコウ</t>
    </rPh>
    <rPh sb="14" eb="15">
      <t>ア</t>
    </rPh>
    <phoneticPr fontId="2"/>
  </si>
  <si>
    <t>１．貸 付 金 一 覧（令和４年度）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</si>
</sst>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\)"/>
    <numFmt numFmtId="177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5"/>
      <name val="ＭＳ 明朝"/>
      <family val="1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7" fillId="0" borderId="0" xfId="0" applyFont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9" fontId="12" fillId="0" borderId="2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left" vertical="center"/>
    </xf>
    <xf numFmtId="176" fontId="12" fillId="0" borderId="5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Alignment="1">
      <alignment horizontal="right" vertical="top"/>
    </xf>
    <xf numFmtId="0" fontId="12" fillId="0" borderId="5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distributed" vertical="center" wrapText="1"/>
    </xf>
    <xf numFmtId="0" fontId="10" fillId="0" borderId="13" xfId="0" applyFont="1" applyFill="1" applyBorder="1" applyAlignment="1">
      <alignment horizontal="distributed" vertical="center"/>
    </xf>
    <xf numFmtId="0" fontId="11" fillId="0" borderId="14" xfId="0" applyFont="1" applyBorder="1"/>
    <xf numFmtId="0" fontId="11" fillId="0" borderId="1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 wrapText="1"/>
    </xf>
    <xf numFmtId="0" fontId="12" fillId="0" borderId="12" xfId="0" applyFont="1" applyFill="1" applyBorder="1" applyAlignment="1">
      <alignment horizontal="distributed" vertical="distributed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/>
    </xf>
    <xf numFmtId="177" fontId="12" fillId="0" borderId="5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177" fontId="12" fillId="0" borderId="1" xfId="1" applyNumberFormat="1" applyFont="1" applyFill="1" applyBorder="1" applyAlignment="1">
      <alignment horizontal="right" vertical="center"/>
    </xf>
    <xf numFmtId="177" fontId="12" fillId="0" borderId="11" xfId="1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77" fontId="12" fillId="0" borderId="11" xfId="0" applyNumberFormat="1" applyFont="1" applyFill="1" applyBorder="1" applyAlignment="1">
      <alignment horizontal="right" vertical="center"/>
    </xf>
    <xf numFmtId="177" fontId="12" fillId="0" borderId="5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7" fontId="12" fillId="0" borderId="11" xfId="1" applyNumberFormat="1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177" fontId="12" fillId="0" borderId="5" xfId="1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7" fontId="12" fillId="0" borderId="1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tabSelected="1" zoomScale="150" zoomScaleNormal="150" workbookViewId="0">
      <selection activeCell="G15" sqref="G15:G17"/>
    </sheetView>
  </sheetViews>
  <sheetFormatPr defaultColWidth="1.625" defaultRowHeight="18.75" customHeight="1" x14ac:dyDescent="0.15"/>
  <cols>
    <col min="1" max="1" width="5.625" style="2" customWidth="1"/>
    <col min="2" max="3" width="9.625" style="2" customWidth="1"/>
    <col min="4" max="4" width="7.625" style="2" customWidth="1"/>
    <col min="5" max="5" width="4.125" style="2" customWidth="1"/>
    <col min="6" max="6" width="2.625" style="2" customWidth="1"/>
    <col min="7" max="11" width="9.625" style="2" customWidth="1"/>
    <col min="12" max="13" width="6.625" style="2" customWidth="1"/>
    <col min="14" max="14" width="10.625" style="2" customWidth="1"/>
    <col min="15" max="16384" width="1.625" style="2"/>
  </cols>
  <sheetData>
    <row r="1" spans="1:14" ht="18.75" customHeight="1" x14ac:dyDescent="0.15">
      <c r="A1" s="19" t="s">
        <v>50</v>
      </c>
      <c r="B1" s="19"/>
      <c r="C1" s="19"/>
      <c r="D1" s="4"/>
      <c r="E1" s="3"/>
      <c r="F1" s="4"/>
      <c r="G1" s="4"/>
      <c r="H1" s="4"/>
      <c r="I1" s="4"/>
      <c r="J1" s="3"/>
      <c r="K1" s="4"/>
      <c r="L1" s="10"/>
      <c r="M1" s="10"/>
      <c r="N1" s="26" t="s">
        <v>44</v>
      </c>
    </row>
    <row r="2" spans="1:14" ht="18.75" customHeight="1" x14ac:dyDescent="0.15">
      <c r="A2" s="1"/>
      <c r="B2" s="5"/>
      <c r="C2" s="6"/>
      <c r="D2" s="4"/>
      <c r="E2" s="4"/>
      <c r="F2" s="4"/>
      <c r="G2" s="4"/>
      <c r="H2" s="4"/>
      <c r="I2" s="4"/>
      <c r="J2" s="3"/>
      <c r="K2" s="3"/>
      <c r="L2" s="29" t="s">
        <v>0</v>
      </c>
      <c r="M2" s="30"/>
      <c r="N2" s="31"/>
    </row>
    <row r="3" spans="1:14" ht="18.75" customHeight="1" x14ac:dyDescent="0.15">
      <c r="A3" s="7" t="s">
        <v>38</v>
      </c>
      <c r="B3" s="8"/>
      <c r="C3" s="8"/>
      <c r="D3" s="8"/>
      <c r="E3" s="8"/>
      <c r="F3" s="8"/>
      <c r="G3" s="8"/>
      <c r="H3" s="8"/>
      <c r="I3" s="8"/>
      <c r="J3" s="9"/>
      <c r="K3" s="3"/>
      <c r="L3" s="23"/>
      <c r="M3" s="24"/>
      <c r="N3" s="25" t="s">
        <v>1</v>
      </c>
    </row>
    <row r="4" spans="1:14" ht="18.75" customHeight="1" x14ac:dyDescent="0.15">
      <c r="A4" s="32" t="s">
        <v>2</v>
      </c>
      <c r="B4" s="34" t="s">
        <v>3</v>
      </c>
      <c r="C4" s="35" t="s">
        <v>4</v>
      </c>
      <c r="D4" s="34" t="s">
        <v>5</v>
      </c>
      <c r="E4" s="34"/>
      <c r="F4" s="34"/>
      <c r="G4" s="37" t="s">
        <v>45</v>
      </c>
      <c r="H4" s="37" t="s">
        <v>46</v>
      </c>
      <c r="I4" s="37" t="s">
        <v>47</v>
      </c>
      <c r="J4" s="38" t="s">
        <v>48</v>
      </c>
      <c r="K4" s="27" t="s">
        <v>6</v>
      </c>
      <c r="L4" s="27" t="s">
        <v>49</v>
      </c>
      <c r="M4" s="27" t="s">
        <v>37</v>
      </c>
      <c r="N4" s="27" t="s">
        <v>7</v>
      </c>
    </row>
    <row r="5" spans="1:14" ht="18.75" customHeight="1" x14ac:dyDescent="0.15">
      <c r="A5" s="33"/>
      <c r="B5" s="34"/>
      <c r="C5" s="36"/>
      <c r="D5" s="34"/>
      <c r="E5" s="34"/>
      <c r="F5" s="34"/>
      <c r="G5" s="37"/>
      <c r="H5" s="37"/>
      <c r="I5" s="37"/>
      <c r="J5" s="38"/>
      <c r="K5" s="28"/>
      <c r="L5" s="28"/>
      <c r="M5" s="28"/>
      <c r="N5" s="28"/>
    </row>
    <row r="6" spans="1:14" ht="18.75" customHeight="1" x14ac:dyDescent="0.15">
      <c r="A6" s="39" t="s">
        <v>42</v>
      </c>
      <c r="B6" s="42" t="s">
        <v>15</v>
      </c>
      <c r="C6" s="43" t="s">
        <v>16</v>
      </c>
      <c r="D6" s="11" t="s">
        <v>17</v>
      </c>
      <c r="E6" s="12" t="s">
        <v>18</v>
      </c>
      <c r="F6" s="13" t="s">
        <v>19</v>
      </c>
      <c r="G6" s="14">
        <v>0</v>
      </c>
      <c r="H6" s="14">
        <v>2652000</v>
      </c>
      <c r="I6" s="14">
        <v>0</v>
      </c>
      <c r="J6" s="44">
        <f>2652453-H7</f>
        <v>0</v>
      </c>
      <c r="K6" s="69" t="s">
        <v>20</v>
      </c>
      <c r="L6" s="50"/>
      <c r="M6" s="53"/>
      <c r="N6" s="53"/>
    </row>
    <row r="7" spans="1:14" ht="18.75" customHeight="1" x14ac:dyDescent="0.15">
      <c r="A7" s="40"/>
      <c r="B7" s="42"/>
      <c r="C7" s="43"/>
      <c r="D7" s="15" t="s">
        <v>21</v>
      </c>
      <c r="E7" s="16" t="s">
        <v>22</v>
      </c>
      <c r="F7" s="17" t="s">
        <v>19</v>
      </c>
      <c r="G7" s="70" t="s">
        <v>20</v>
      </c>
      <c r="H7" s="56">
        <v>2652453</v>
      </c>
      <c r="I7" s="70" t="s">
        <v>20</v>
      </c>
      <c r="J7" s="45"/>
      <c r="K7" s="71"/>
      <c r="L7" s="51"/>
      <c r="M7" s="54"/>
      <c r="N7" s="54"/>
    </row>
    <row r="8" spans="1:14" ht="18.75" customHeight="1" x14ac:dyDescent="0.15">
      <c r="A8" s="40"/>
      <c r="B8" s="42"/>
      <c r="C8" s="43"/>
      <c r="D8" s="47" t="s">
        <v>39</v>
      </c>
      <c r="E8" s="48"/>
      <c r="F8" s="49"/>
      <c r="G8" s="72"/>
      <c r="H8" s="57"/>
      <c r="I8" s="72"/>
      <c r="J8" s="45"/>
      <c r="K8" s="71"/>
      <c r="L8" s="51"/>
      <c r="M8" s="54"/>
      <c r="N8" s="54"/>
    </row>
    <row r="9" spans="1:14" ht="18.75" customHeight="1" x14ac:dyDescent="0.15">
      <c r="A9" s="41"/>
      <c r="B9" s="42"/>
      <c r="C9" s="43"/>
      <c r="D9" s="15" t="s">
        <v>23</v>
      </c>
      <c r="E9" s="18" t="s">
        <v>24</v>
      </c>
      <c r="F9" s="17"/>
      <c r="G9" s="73"/>
      <c r="H9" s="58"/>
      <c r="I9" s="73"/>
      <c r="J9" s="46"/>
      <c r="K9" s="74"/>
      <c r="L9" s="52"/>
      <c r="M9" s="55"/>
      <c r="N9" s="55"/>
    </row>
    <row r="10" spans="1:14" ht="18.75" customHeight="1" x14ac:dyDescent="0.15">
      <c r="A10" s="39" t="s">
        <v>43</v>
      </c>
      <c r="B10" s="42" t="s">
        <v>25</v>
      </c>
      <c r="C10" s="43" t="s">
        <v>26</v>
      </c>
      <c r="D10" s="11" t="s">
        <v>17</v>
      </c>
      <c r="E10" s="12" t="s">
        <v>27</v>
      </c>
      <c r="F10" s="13" t="s">
        <v>19</v>
      </c>
      <c r="G10" s="14">
        <v>0</v>
      </c>
      <c r="H10" s="14">
        <v>829699000</v>
      </c>
      <c r="I10" s="14">
        <v>0</v>
      </c>
      <c r="J10" s="44">
        <f>16361994530</f>
        <v>16361994530</v>
      </c>
      <c r="K10" s="69" t="s">
        <v>20</v>
      </c>
      <c r="L10" s="50"/>
      <c r="M10" s="53"/>
      <c r="N10" s="61" t="s">
        <v>28</v>
      </c>
    </row>
    <row r="11" spans="1:14" ht="18.75" customHeight="1" x14ac:dyDescent="0.15">
      <c r="A11" s="40"/>
      <c r="B11" s="42"/>
      <c r="C11" s="43"/>
      <c r="D11" s="15" t="s">
        <v>21</v>
      </c>
      <c r="E11" s="16" t="s">
        <v>29</v>
      </c>
      <c r="F11" s="17" t="s">
        <v>19</v>
      </c>
      <c r="G11" s="70" t="s">
        <v>20</v>
      </c>
      <c r="H11" s="56">
        <v>829699993</v>
      </c>
      <c r="I11" s="70" t="s">
        <v>20</v>
      </c>
      <c r="J11" s="59"/>
      <c r="K11" s="71"/>
      <c r="L11" s="51"/>
      <c r="M11" s="54"/>
      <c r="N11" s="62"/>
    </row>
    <row r="12" spans="1:14" ht="18.75" customHeight="1" x14ac:dyDescent="0.15">
      <c r="A12" s="40"/>
      <c r="B12" s="42"/>
      <c r="C12" s="43"/>
      <c r="D12" s="47" t="s">
        <v>40</v>
      </c>
      <c r="E12" s="48"/>
      <c r="F12" s="49"/>
      <c r="G12" s="72"/>
      <c r="H12" s="56"/>
      <c r="I12" s="75"/>
      <c r="J12" s="59"/>
      <c r="K12" s="71"/>
      <c r="L12" s="51"/>
      <c r="M12" s="54"/>
      <c r="N12" s="62"/>
    </row>
    <row r="13" spans="1:14" ht="18.75" customHeight="1" x14ac:dyDescent="0.15">
      <c r="A13" s="41"/>
      <c r="B13" s="42"/>
      <c r="C13" s="43"/>
      <c r="D13" s="15" t="s">
        <v>23</v>
      </c>
      <c r="E13" s="18" t="s">
        <v>24</v>
      </c>
      <c r="F13" s="17"/>
      <c r="G13" s="73"/>
      <c r="H13" s="64"/>
      <c r="I13" s="76"/>
      <c r="J13" s="60"/>
      <c r="K13" s="74"/>
      <c r="L13" s="52"/>
      <c r="M13" s="55"/>
      <c r="N13" s="63"/>
    </row>
    <row r="14" spans="1:14" ht="18.75" customHeight="1" x14ac:dyDescent="0.15">
      <c r="A14" s="39" t="s">
        <v>43</v>
      </c>
      <c r="B14" s="42" t="s">
        <v>30</v>
      </c>
      <c r="C14" s="43" t="s">
        <v>31</v>
      </c>
      <c r="D14" s="11" t="s">
        <v>32</v>
      </c>
      <c r="E14" s="12" t="s">
        <v>33</v>
      </c>
      <c r="F14" s="13" t="s">
        <v>19</v>
      </c>
      <c r="G14" s="77">
        <v>0</v>
      </c>
      <c r="H14" s="14">
        <v>0</v>
      </c>
      <c r="I14" s="14">
        <v>10492000</v>
      </c>
      <c r="J14" s="44">
        <f>20945985959+39076000</f>
        <v>20985061959</v>
      </c>
      <c r="K14" s="69" t="s">
        <v>20</v>
      </c>
      <c r="L14" s="50"/>
      <c r="M14" s="53"/>
      <c r="N14" s="53"/>
    </row>
    <row r="15" spans="1:14" ht="18.75" customHeight="1" x14ac:dyDescent="0.15">
      <c r="A15" s="40"/>
      <c r="B15" s="42"/>
      <c r="C15" s="43"/>
      <c r="D15" s="15" t="s">
        <v>21</v>
      </c>
      <c r="E15" s="16" t="s">
        <v>34</v>
      </c>
      <c r="F15" s="17" t="s">
        <v>19</v>
      </c>
      <c r="G15" s="70" t="s">
        <v>20</v>
      </c>
      <c r="H15" s="56">
        <v>0</v>
      </c>
      <c r="I15" s="56">
        <v>10492530</v>
      </c>
      <c r="J15" s="59"/>
      <c r="K15" s="71"/>
      <c r="L15" s="51"/>
      <c r="M15" s="54"/>
      <c r="N15" s="54"/>
    </row>
    <row r="16" spans="1:14" ht="18.75" customHeight="1" x14ac:dyDescent="0.15">
      <c r="A16" s="40"/>
      <c r="B16" s="42"/>
      <c r="C16" s="43"/>
      <c r="D16" s="47" t="s">
        <v>41</v>
      </c>
      <c r="E16" s="48"/>
      <c r="F16" s="49"/>
      <c r="G16" s="72"/>
      <c r="H16" s="56"/>
      <c r="I16" s="56"/>
      <c r="J16" s="59"/>
      <c r="K16" s="71"/>
      <c r="L16" s="51"/>
      <c r="M16" s="54"/>
      <c r="N16" s="54"/>
    </row>
    <row r="17" spans="1:14" ht="18.75" customHeight="1" x14ac:dyDescent="0.15">
      <c r="A17" s="41"/>
      <c r="B17" s="42"/>
      <c r="C17" s="43"/>
      <c r="D17" s="15" t="s">
        <v>35</v>
      </c>
      <c r="E17" s="18"/>
      <c r="F17" s="17" t="s">
        <v>36</v>
      </c>
      <c r="G17" s="73"/>
      <c r="H17" s="64"/>
      <c r="I17" s="64"/>
      <c r="J17" s="60"/>
      <c r="K17" s="74"/>
      <c r="L17" s="52"/>
      <c r="M17" s="55"/>
      <c r="N17" s="55"/>
    </row>
    <row r="18" spans="1:14" ht="18.75" customHeight="1" x14ac:dyDescent="0.15">
      <c r="A18" s="39"/>
      <c r="B18" s="42"/>
      <c r="C18" s="43"/>
      <c r="D18" s="11" t="s">
        <v>8</v>
      </c>
      <c r="E18" s="12"/>
      <c r="F18" s="13" t="s">
        <v>9</v>
      </c>
      <c r="G18" s="14" t="s">
        <v>10</v>
      </c>
      <c r="H18" s="14" t="s">
        <v>10</v>
      </c>
      <c r="I18" s="14" t="s">
        <v>10</v>
      </c>
      <c r="J18" s="44"/>
      <c r="K18" s="65"/>
      <c r="L18" s="50"/>
      <c r="M18" s="68"/>
      <c r="N18" s="68"/>
    </row>
    <row r="19" spans="1:14" ht="18.75" customHeight="1" x14ac:dyDescent="0.15">
      <c r="A19" s="40"/>
      <c r="B19" s="42"/>
      <c r="C19" s="43"/>
      <c r="D19" s="15" t="s">
        <v>11</v>
      </c>
      <c r="E19" s="16"/>
      <c r="F19" s="17" t="s">
        <v>9</v>
      </c>
      <c r="G19" s="56"/>
      <c r="H19" s="56"/>
      <c r="I19" s="56"/>
      <c r="J19" s="59"/>
      <c r="K19" s="66"/>
      <c r="L19" s="51"/>
      <c r="M19" s="68"/>
      <c r="N19" s="68"/>
    </row>
    <row r="20" spans="1:14" ht="18.75" customHeight="1" x14ac:dyDescent="0.15">
      <c r="A20" s="40"/>
      <c r="B20" s="42"/>
      <c r="C20" s="43"/>
      <c r="D20" s="15" t="s">
        <v>12</v>
      </c>
      <c r="E20" s="16"/>
      <c r="F20" s="17"/>
      <c r="G20" s="56"/>
      <c r="H20" s="56"/>
      <c r="I20" s="56"/>
      <c r="J20" s="59"/>
      <c r="K20" s="66"/>
      <c r="L20" s="51"/>
      <c r="M20" s="68"/>
      <c r="N20" s="68"/>
    </row>
    <row r="21" spans="1:14" ht="18.75" customHeight="1" x14ac:dyDescent="0.15">
      <c r="A21" s="41"/>
      <c r="B21" s="42"/>
      <c r="C21" s="43"/>
      <c r="D21" s="15" t="s">
        <v>13</v>
      </c>
      <c r="E21" s="18"/>
      <c r="F21" s="17"/>
      <c r="G21" s="64"/>
      <c r="H21" s="64"/>
      <c r="I21" s="64"/>
      <c r="J21" s="60"/>
      <c r="K21" s="67"/>
      <c r="L21" s="52"/>
      <c r="M21" s="68"/>
      <c r="N21" s="68"/>
    </row>
    <row r="22" spans="1:14" ht="18.75" customHeight="1" x14ac:dyDescent="0.15">
      <c r="A22" s="39"/>
      <c r="B22" s="42"/>
      <c r="C22" s="43"/>
      <c r="D22" s="11" t="s">
        <v>8</v>
      </c>
      <c r="E22" s="12"/>
      <c r="F22" s="13" t="s">
        <v>9</v>
      </c>
      <c r="G22" s="14" t="s">
        <v>10</v>
      </c>
      <c r="H22" s="14" t="s">
        <v>10</v>
      </c>
      <c r="I22" s="14" t="s">
        <v>10</v>
      </c>
      <c r="J22" s="44"/>
      <c r="K22" s="65"/>
      <c r="L22" s="50"/>
      <c r="M22" s="68"/>
      <c r="N22" s="68"/>
    </row>
    <row r="23" spans="1:14" ht="18.75" customHeight="1" x14ac:dyDescent="0.15">
      <c r="A23" s="40"/>
      <c r="B23" s="42"/>
      <c r="C23" s="43"/>
      <c r="D23" s="15" t="s">
        <v>11</v>
      </c>
      <c r="E23" s="16"/>
      <c r="F23" s="17" t="s">
        <v>9</v>
      </c>
      <c r="G23" s="56"/>
      <c r="H23" s="56"/>
      <c r="I23" s="56"/>
      <c r="J23" s="59"/>
      <c r="K23" s="66"/>
      <c r="L23" s="51"/>
      <c r="M23" s="68"/>
      <c r="N23" s="68"/>
    </row>
    <row r="24" spans="1:14" ht="18.75" customHeight="1" x14ac:dyDescent="0.15">
      <c r="A24" s="40"/>
      <c r="B24" s="42"/>
      <c r="C24" s="43"/>
      <c r="D24" s="15" t="s">
        <v>12</v>
      </c>
      <c r="E24" s="16"/>
      <c r="F24" s="17"/>
      <c r="G24" s="56"/>
      <c r="H24" s="56"/>
      <c r="I24" s="56"/>
      <c r="J24" s="59"/>
      <c r="K24" s="66"/>
      <c r="L24" s="51"/>
      <c r="M24" s="68"/>
      <c r="N24" s="68"/>
    </row>
    <row r="25" spans="1:14" ht="18.75" customHeight="1" x14ac:dyDescent="0.15">
      <c r="A25" s="41"/>
      <c r="B25" s="42"/>
      <c r="C25" s="43"/>
      <c r="D25" s="20" t="s">
        <v>13</v>
      </c>
      <c r="E25" s="21"/>
      <c r="F25" s="22"/>
      <c r="G25" s="64"/>
      <c r="H25" s="64"/>
      <c r="I25" s="64"/>
      <c r="J25" s="60"/>
      <c r="K25" s="67"/>
      <c r="L25" s="52"/>
      <c r="M25" s="68"/>
      <c r="N25" s="68"/>
    </row>
    <row r="26" spans="1:14" ht="18.75" customHeight="1" x14ac:dyDescent="0.15">
      <c r="A26" s="78" t="s">
        <v>14</v>
      </c>
    </row>
  </sheetData>
  <mergeCells count="71">
    <mergeCell ref="L22:L25"/>
    <mergeCell ref="M22:M25"/>
    <mergeCell ref="N22:N25"/>
    <mergeCell ref="G23:G25"/>
    <mergeCell ref="H23:H25"/>
    <mergeCell ref="I23:I25"/>
    <mergeCell ref="A22:A25"/>
    <mergeCell ref="B22:B25"/>
    <mergeCell ref="C22:C25"/>
    <mergeCell ref="J22:J25"/>
    <mergeCell ref="K22:K25"/>
    <mergeCell ref="L18:L21"/>
    <mergeCell ref="M18:M21"/>
    <mergeCell ref="N18:N21"/>
    <mergeCell ref="G19:G21"/>
    <mergeCell ref="H19:H21"/>
    <mergeCell ref="I19:I21"/>
    <mergeCell ref="A18:A21"/>
    <mergeCell ref="B18:B21"/>
    <mergeCell ref="C18:C21"/>
    <mergeCell ref="J18:J21"/>
    <mergeCell ref="K18:K21"/>
    <mergeCell ref="L14:L17"/>
    <mergeCell ref="M14:M17"/>
    <mergeCell ref="N14:N17"/>
    <mergeCell ref="G15:G17"/>
    <mergeCell ref="H15:H17"/>
    <mergeCell ref="I15:I17"/>
    <mergeCell ref="A14:A17"/>
    <mergeCell ref="B14:B17"/>
    <mergeCell ref="C14:C17"/>
    <mergeCell ref="J14:J17"/>
    <mergeCell ref="K14:K17"/>
    <mergeCell ref="D16:F16"/>
    <mergeCell ref="L10:L13"/>
    <mergeCell ref="M10:M13"/>
    <mergeCell ref="N10:N13"/>
    <mergeCell ref="G11:G13"/>
    <mergeCell ref="H11:H13"/>
    <mergeCell ref="I11:I13"/>
    <mergeCell ref="D8:F8"/>
    <mergeCell ref="A10:A13"/>
    <mergeCell ref="B10:B13"/>
    <mergeCell ref="C10:C13"/>
    <mergeCell ref="J10:J13"/>
    <mergeCell ref="K10:K13"/>
    <mergeCell ref="D12:F12"/>
    <mergeCell ref="L6:L9"/>
    <mergeCell ref="M6:M9"/>
    <mergeCell ref="N6:N9"/>
    <mergeCell ref="G7:G9"/>
    <mergeCell ref="H7:H9"/>
    <mergeCell ref="I7:I9"/>
    <mergeCell ref="L4:L5"/>
    <mergeCell ref="M4:M5"/>
    <mergeCell ref="N4:N5"/>
    <mergeCell ref="A6:A9"/>
    <mergeCell ref="B6:B9"/>
    <mergeCell ref="C6:C9"/>
    <mergeCell ref="J6:J9"/>
    <mergeCell ref="K6:K9"/>
    <mergeCell ref="L2:N2"/>
    <mergeCell ref="A4:A5"/>
    <mergeCell ref="B4:B5"/>
    <mergeCell ref="C4:C5"/>
    <mergeCell ref="D4:F5"/>
    <mergeCell ref="G4:G5"/>
    <mergeCell ref="H4:H5"/>
    <mergeCell ref="I4:I5"/>
    <mergeCell ref="J4:J5"/>
    <mergeCell ref="K4:K5"/>
  </mergeCells>
  <phoneticPr fontId="2"/>
  <pageMargins left="0.78740157480314965" right="0.78740157480314965" top="0.78740157480314965" bottom="0.78740157480314965" header="0.31496062992125984" footer="0.39370078740157483"/>
  <pageSetup paperSize="9" firstPageNumber="3" orientation="landscape" useFirstPageNumber="1" r:id="rId1"/>
  <headerFooter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貸付金一覧（R4）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2020-10-14T00:23:13Z</dcterms:created>
  <dcterms:modified xsi:type="dcterms:W3CDTF">2023-06-12T04:44:19Z</dcterms:modified>
</cp:coreProperties>
</file>