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95BB341-EF35-44FA-A2B3-E4F420F57568}" xr6:coauthVersionLast="47" xr6:coauthVersionMax="47" xr10:uidLastSave="{00000000-0000-0000-0000-000000000000}"/>
  <bookViews>
    <workbookView xWindow="6795" yWindow="1260" windowWidth="13695" windowHeight="9660" xr2:uid="{79BA4EF0-B9BE-4628-8437-2FC2CB005746}"/>
  </bookViews>
  <sheets>
    <sheet name="第1表 " sheetId="1" r:id="rId1"/>
  </sheets>
  <definedNames>
    <definedName name="_xlnm._FilterDatabase" localSheetId="0" hidden="1">'第1表 '!#REF!</definedName>
    <definedName name="_xlnm.Print_Area" localSheetId="0">'第1表 '!$A$1:$AC$65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3" i="1" l="1"/>
  <c r="X63" i="1"/>
  <c r="Q63" i="1"/>
  <c r="P63" i="1"/>
  <c r="O63" i="1"/>
  <c r="L63" i="1"/>
  <c r="I63" i="1"/>
  <c r="F63" i="1"/>
  <c r="E63" i="1"/>
  <c r="AA62" i="1"/>
  <c r="X62" i="1"/>
  <c r="Q62" i="1"/>
  <c r="P62" i="1"/>
  <c r="O62" i="1" s="1"/>
  <c r="L62" i="1"/>
  <c r="I62" i="1"/>
  <c r="F62" i="1"/>
  <c r="E62" i="1"/>
  <c r="AA61" i="1"/>
  <c r="X61" i="1"/>
  <c r="Q61" i="1"/>
  <c r="P61" i="1"/>
  <c r="O61" i="1" s="1"/>
  <c r="L61" i="1"/>
  <c r="I61" i="1"/>
  <c r="F61" i="1"/>
  <c r="E61" i="1" s="1"/>
  <c r="AA60" i="1"/>
  <c r="X60" i="1"/>
  <c r="Q60" i="1"/>
  <c r="P60" i="1"/>
  <c r="O60" i="1" s="1"/>
  <c r="L60" i="1"/>
  <c r="I60" i="1"/>
  <c r="F60" i="1"/>
  <c r="E60" i="1" s="1"/>
  <c r="AA59" i="1"/>
  <c r="X59" i="1"/>
  <c r="Q59" i="1"/>
  <c r="P59" i="1"/>
  <c r="O59" i="1" s="1"/>
  <c r="L59" i="1"/>
  <c r="I59" i="1"/>
  <c r="F59" i="1"/>
  <c r="E59" i="1" s="1"/>
  <c r="AA58" i="1"/>
  <c r="X58" i="1"/>
  <c r="Q58" i="1"/>
  <c r="P58" i="1"/>
  <c r="O58" i="1"/>
  <c r="L58" i="1"/>
  <c r="I58" i="1"/>
  <c r="F58" i="1"/>
  <c r="E58" i="1"/>
  <c r="AA57" i="1"/>
  <c r="X57" i="1"/>
  <c r="Q57" i="1"/>
  <c r="P57" i="1"/>
  <c r="O57" i="1" s="1"/>
  <c r="L57" i="1"/>
  <c r="I57" i="1"/>
  <c r="F57" i="1"/>
  <c r="E57" i="1" s="1"/>
  <c r="AA56" i="1"/>
  <c r="X56" i="1"/>
  <c r="Q56" i="1"/>
  <c r="P56" i="1"/>
  <c r="O56" i="1" s="1"/>
  <c r="L56" i="1"/>
  <c r="I56" i="1"/>
  <c r="F56" i="1"/>
  <c r="E56" i="1" s="1"/>
  <c r="AA55" i="1"/>
  <c r="X55" i="1"/>
  <c r="Q55" i="1"/>
  <c r="P55" i="1"/>
  <c r="O55" i="1" s="1"/>
  <c r="L55" i="1"/>
  <c r="I55" i="1"/>
  <c r="F55" i="1"/>
  <c r="E55" i="1" s="1"/>
  <c r="AA54" i="1"/>
  <c r="X54" i="1"/>
  <c r="Q54" i="1"/>
  <c r="P54" i="1"/>
  <c r="O54" i="1"/>
  <c r="L54" i="1"/>
  <c r="I54" i="1"/>
  <c r="F54" i="1"/>
  <c r="E54" i="1"/>
  <c r="AA53" i="1"/>
  <c r="X53" i="1"/>
  <c r="Q53" i="1"/>
  <c r="P53" i="1"/>
  <c r="O53" i="1" s="1"/>
  <c r="L53" i="1"/>
  <c r="I53" i="1"/>
  <c r="F53" i="1"/>
  <c r="E53" i="1" s="1"/>
  <c r="AA52" i="1"/>
  <c r="X52" i="1"/>
  <c r="Q52" i="1"/>
  <c r="P52" i="1"/>
  <c r="O52" i="1" s="1"/>
  <c r="L52" i="1"/>
  <c r="I52" i="1"/>
  <c r="F52" i="1"/>
  <c r="E52" i="1" s="1"/>
  <c r="AA51" i="1"/>
  <c r="X51" i="1"/>
  <c r="Q51" i="1"/>
  <c r="P51" i="1"/>
  <c r="O51" i="1" s="1"/>
  <c r="L51" i="1"/>
  <c r="I51" i="1"/>
  <c r="F51" i="1"/>
  <c r="E51" i="1" s="1"/>
  <c r="AA50" i="1"/>
  <c r="X50" i="1"/>
  <c r="Q50" i="1"/>
  <c r="P50" i="1"/>
  <c r="O50" i="1"/>
  <c r="L50" i="1"/>
  <c r="I50" i="1"/>
  <c r="F50" i="1"/>
  <c r="E50" i="1"/>
  <c r="AA49" i="1"/>
  <c r="X49" i="1"/>
  <c r="Q49" i="1"/>
  <c r="P49" i="1"/>
  <c r="O49" i="1" s="1"/>
  <c r="L49" i="1"/>
  <c r="I49" i="1"/>
  <c r="F49" i="1"/>
  <c r="E49" i="1" s="1"/>
  <c r="AA48" i="1"/>
  <c r="X48" i="1"/>
  <c r="Q48" i="1"/>
  <c r="P48" i="1"/>
  <c r="O48" i="1"/>
  <c r="L48" i="1"/>
  <c r="I48" i="1"/>
  <c r="F48" i="1"/>
  <c r="E48" i="1"/>
  <c r="AA47" i="1"/>
  <c r="X47" i="1"/>
  <c r="Q47" i="1"/>
  <c r="P47" i="1"/>
  <c r="O47" i="1" s="1"/>
  <c r="L47" i="1"/>
  <c r="I47" i="1"/>
  <c r="F47" i="1"/>
  <c r="E47" i="1" s="1"/>
  <c r="AA46" i="1"/>
  <c r="X46" i="1"/>
  <c r="Q46" i="1"/>
  <c r="O46" i="1" s="1"/>
  <c r="P46" i="1"/>
  <c r="L46" i="1"/>
  <c r="I46" i="1"/>
  <c r="F46" i="1"/>
  <c r="E46" i="1"/>
  <c r="AA45" i="1"/>
  <c r="X45" i="1"/>
  <c r="Q45" i="1"/>
  <c r="P45" i="1"/>
  <c r="O45" i="1" s="1"/>
  <c r="L45" i="1"/>
  <c r="I45" i="1"/>
  <c r="F45" i="1"/>
  <c r="E45" i="1" s="1"/>
  <c r="AA44" i="1"/>
  <c r="X44" i="1"/>
  <c r="Q44" i="1"/>
  <c r="P44" i="1"/>
  <c r="O44" i="1"/>
  <c r="L44" i="1"/>
  <c r="I44" i="1"/>
  <c r="F44" i="1"/>
  <c r="E44" i="1"/>
  <c r="AA43" i="1"/>
  <c r="X43" i="1"/>
  <c r="Q43" i="1"/>
  <c r="P43" i="1"/>
  <c r="O43" i="1" s="1"/>
  <c r="L43" i="1"/>
  <c r="I43" i="1"/>
  <c r="F43" i="1"/>
  <c r="E43" i="1" s="1"/>
  <c r="AA42" i="1"/>
  <c r="X42" i="1"/>
  <c r="Q42" i="1"/>
  <c r="P42" i="1"/>
  <c r="O42" i="1"/>
  <c r="L42" i="1"/>
  <c r="I42" i="1"/>
  <c r="F42" i="1"/>
  <c r="E42" i="1"/>
  <c r="AA41" i="1"/>
  <c r="X41" i="1"/>
  <c r="Q41" i="1"/>
  <c r="P41" i="1"/>
  <c r="O41" i="1" s="1"/>
  <c r="L41" i="1"/>
  <c r="I41" i="1"/>
  <c r="F41" i="1"/>
  <c r="E41" i="1" s="1"/>
  <c r="AA40" i="1"/>
  <c r="X40" i="1"/>
  <c r="Q40" i="1"/>
  <c r="P40" i="1"/>
  <c r="O40" i="1" s="1"/>
  <c r="L40" i="1"/>
  <c r="I40" i="1"/>
  <c r="F40" i="1"/>
  <c r="E40" i="1" s="1"/>
  <c r="E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N39" i="1"/>
  <c r="M39" i="1"/>
  <c r="L39" i="1"/>
  <c r="K39" i="1"/>
  <c r="J39" i="1"/>
  <c r="I39" i="1"/>
  <c r="H39" i="1"/>
  <c r="G39" i="1"/>
  <c r="F39" i="1"/>
  <c r="D39" i="1"/>
  <c r="C39" i="1"/>
  <c r="AA37" i="1"/>
  <c r="X37" i="1"/>
  <c r="X36" i="1" s="1"/>
  <c r="Q37" i="1"/>
  <c r="P37" i="1"/>
  <c r="P36" i="1" s="1"/>
  <c r="L37" i="1"/>
  <c r="L36" i="1" s="1"/>
  <c r="I37" i="1"/>
  <c r="F37" i="1"/>
  <c r="F36" i="1" s="1"/>
  <c r="AC36" i="1"/>
  <c r="AC10" i="1" s="1"/>
  <c r="AB36" i="1"/>
  <c r="AA36" i="1"/>
  <c r="Z36" i="1"/>
  <c r="Y36" i="1"/>
  <c r="Y10" i="1" s="1"/>
  <c r="W36" i="1"/>
  <c r="V36" i="1"/>
  <c r="U36" i="1"/>
  <c r="U10" i="1" s="1"/>
  <c r="T36" i="1"/>
  <c r="S36" i="1"/>
  <c r="R36" i="1"/>
  <c r="Q36" i="1"/>
  <c r="N36" i="1"/>
  <c r="M36" i="1"/>
  <c r="M10" i="1" s="1"/>
  <c r="K36" i="1"/>
  <c r="J36" i="1"/>
  <c r="I36" i="1"/>
  <c r="D36" i="1"/>
  <c r="C36" i="1"/>
  <c r="AA34" i="1"/>
  <c r="X34" i="1"/>
  <c r="Q34" i="1"/>
  <c r="P34" i="1"/>
  <c r="O34" i="1" s="1"/>
  <c r="L34" i="1"/>
  <c r="I34" i="1"/>
  <c r="F34" i="1"/>
  <c r="E34" i="1" s="1"/>
  <c r="AA33" i="1"/>
  <c r="X33" i="1"/>
  <c r="Q33" i="1"/>
  <c r="O33" i="1" s="1"/>
  <c r="P33" i="1"/>
  <c r="L33" i="1"/>
  <c r="I33" i="1"/>
  <c r="E33" i="1" s="1"/>
  <c r="F33" i="1"/>
  <c r="AA32" i="1"/>
  <c r="X32" i="1"/>
  <c r="Q32" i="1"/>
  <c r="P32" i="1"/>
  <c r="O32" i="1" s="1"/>
  <c r="L32" i="1"/>
  <c r="I32" i="1"/>
  <c r="F32" i="1"/>
  <c r="E32" i="1" s="1"/>
  <c r="AA31" i="1"/>
  <c r="X31" i="1"/>
  <c r="Q31" i="1"/>
  <c r="P31" i="1"/>
  <c r="O31" i="1"/>
  <c r="L31" i="1"/>
  <c r="I31" i="1"/>
  <c r="F31" i="1"/>
  <c r="E31" i="1"/>
  <c r="AA30" i="1"/>
  <c r="X30" i="1"/>
  <c r="Q30" i="1"/>
  <c r="P30" i="1"/>
  <c r="O30" i="1" s="1"/>
  <c r="L30" i="1"/>
  <c r="I30" i="1"/>
  <c r="F30" i="1"/>
  <c r="E30" i="1" s="1"/>
  <c r="AA29" i="1"/>
  <c r="X29" i="1"/>
  <c r="Q29" i="1"/>
  <c r="O29" i="1" s="1"/>
  <c r="P29" i="1"/>
  <c r="L29" i="1"/>
  <c r="I29" i="1"/>
  <c r="E29" i="1" s="1"/>
  <c r="F29" i="1"/>
  <c r="AA28" i="1"/>
  <c r="X28" i="1"/>
  <c r="Q28" i="1"/>
  <c r="P28" i="1"/>
  <c r="O28" i="1" s="1"/>
  <c r="L28" i="1"/>
  <c r="I28" i="1"/>
  <c r="F28" i="1"/>
  <c r="E28" i="1" s="1"/>
  <c r="AA27" i="1"/>
  <c r="X27" i="1"/>
  <c r="Q27" i="1"/>
  <c r="P27" i="1"/>
  <c r="O27" i="1"/>
  <c r="L27" i="1"/>
  <c r="I27" i="1"/>
  <c r="F27" i="1"/>
  <c r="E27" i="1"/>
  <c r="AA26" i="1"/>
  <c r="X26" i="1"/>
  <c r="Q26" i="1"/>
  <c r="P26" i="1"/>
  <c r="O26" i="1" s="1"/>
  <c r="L26" i="1"/>
  <c r="I26" i="1"/>
  <c r="F26" i="1"/>
  <c r="E26" i="1" s="1"/>
  <c r="AA25" i="1"/>
  <c r="X25" i="1"/>
  <c r="Q25" i="1"/>
  <c r="O25" i="1" s="1"/>
  <c r="P25" i="1"/>
  <c r="L25" i="1"/>
  <c r="I25" i="1"/>
  <c r="E25" i="1" s="1"/>
  <c r="F25" i="1"/>
  <c r="AA24" i="1"/>
  <c r="X24" i="1"/>
  <c r="Q24" i="1"/>
  <c r="P24" i="1"/>
  <c r="O24" i="1" s="1"/>
  <c r="L24" i="1"/>
  <c r="I24" i="1"/>
  <c r="F24" i="1"/>
  <c r="E24" i="1" s="1"/>
  <c r="AA23" i="1"/>
  <c r="X23" i="1"/>
  <c r="Q23" i="1"/>
  <c r="P23" i="1"/>
  <c r="O23" i="1"/>
  <c r="L23" i="1"/>
  <c r="I23" i="1"/>
  <c r="F23" i="1"/>
  <c r="E23" i="1"/>
  <c r="AA22" i="1"/>
  <c r="X22" i="1"/>
  <c r="Q22" i="1"/>
  <c r="P22" i="1"/>
  <c r="O22" i="1" s="1"/>
  <c r="L22" i="1"/>
  <c r="I22" i="1"/>
  <c r="F22" i="1"/>
  <c r="E22" i="1" s="1"/>
  <c r="AA21" i="1"/>
  <c r="X21" i="1"/>
  <c r="Q21" i="1"/>
  <c r="O21" i="1" s="1"/>
  <c r="P21" i="1"/>
  <c r="L21" i="1"/>
  <c r="I21" i="1"/>
  <c r="E21" i="1" s="1"/>
  <c r="F21" i="1"/>
  <c r="AA20" i="1"/>
  <c r="X20" i="1"/>
  <c r="Q20" i="1"/>
  <c r="P20" i="1"/>
  <c r="O20" i="1" s="1"/>
  <c r="L20" i="1"/>
  <c r="I20" i="1"/>
  <c r="F20" i="1"/>
  <c r="E20" i="1" s="1"/>
  <c r="AA19" i="1"/>
  <c r="X19" i="1"/>
  <c r="Q19" i="1"/>
  <c r="P19" i="1"/>
  <c r="O19" i="1"/>
  <c r="L19" i="1"/>
  <c r="I19" i="1"/>
  <c r="F19" i="1"/>
  <c r="E19" i="1"/>
  <c r="AA18" i="1"/>
  <c r="X18" i="1"/>
  <c r="Q18" i="1"/>
  <c r="P18" i="1"/>
  <c r="O18" i="1" s="1"/>
  <c r="L18" i="1"/>
  <c r="I18" i="1"/>
  <c r="F18" i="1"/>
  <c r="E18" i="1" s="1"/>
  <c r="AA17" i="1"/>
  <c r="X17" i="1"/>
  <c r="Q17" i="1"/>
  <c r="O17" i="1" s="1"/>
  <c r="P17" i="1"/>
  <c r="L17" i="1"/>
  <c r="I17" i="1"/>
  <c r="E17" i="1" s="1"/>
  <c r="F17" i="1"/>
  <c r="AA16" i="1"/>
  <c r="X16" i="1"/>
  <c r="Q16" i="1"/>
  <c r="P16" i="1"/>
  <c r="O16" i="1" s="1"/>
  <c r="L16" i="1"/>
  <c r="I16" i="1"/>
  <c r="F16" i="1"/>
  <c r="E16" i="1" s="1"/>
  <c r="AA15" i="1"/>
  <c r="X15" i="1"/>
  <c r="Q15" i="1"/>
  <c r="P15" i="1"/>
  <c r="O15" i="1"/>
  <c r="L15" i="1"/>
  <c r="I15" i="1"/>
  <c r="F15" i="1"/>
  <c r="E15" i="1"/>
  <c r="AA14" i="1"/>
  <c r="X14" i="1"/>
  <c r="Q14" i="1"/>
  <c r="P14" i="1"/>
  <c r="O14" i="1" s="1"/>
  <c r="L14" i="1"/>
  <c r="I14" i="1"/>
  <c r="F14" i="1"/>
  <c r="E14" i="1" s="1"/>
  <c r="AA13" i="1"/>
  <c r="AA12" i="1" s="1"/>
  <c r="AA10" i="1" s="1"/>
  <c r="X13" i="1"/>
  <c r="Q13" i="1"/>
  <c r="O13" i="1" s="1"/>
  <c r="P13" i="1"/>
  <c r="L13" i="1"/>
  <c r="I13" i="1"/>
  <c r="E13" i="1" s="1"/>
  <c r="F13" i="1"/>
  <c r="AC12" i="1"/>
  <c r="AB12" i="1"/>
  <c r="AB10" i="1" s="1"/>
  <c r="Z12" i="1"/>
  <c r="Z10" i="1" s="1"/>
  <c r="Y12" i="1"/>
  <c r="X12" i="1"/>
  <c r="X10" i="1" s="1"/>
  <c r="W12" i="1"/>
  <c r="V12" i="1"/>
  <c r="V10" i="1" s="1"/>
  <c r="U12" i="1"/>
  <c r="T12" i="1"/>
  <c r="T10" i="1" s="1"/>
  <c r="S12" i="1"/>
  <c r="R12" i="1"/>
  <c r="R10" i="1" s="1"/>
  <c r="P12" i="1"/>
  <c r="P10" i="1" s="1"/>
  <c r="N12" i="1"/>
  <c r="N10" i="1" s="1"/>
  <c r="M12" i="1"/>
  <c r="L12" i="1"/>
  <c r="L10" i="1" s="1"/>
  <c r="K12" i="1"/>
  <c r="J12" i="1"/>
  <c r="J10" i="1" s="1"/>
  <c r="H12" i="1"/>
  <c r="H10" i="1" s="1"/>
  <c r="G12" i="1"/>
  <c r="D12" i="1"/>
  <c r="D10" i="1" s="1"/>
  <c r="C12" i="1"/>
  <c r="W10" i="1"/>
  <c r="S10" i="1"/>
  <c r="K10" i="1"/>
  <c r="G10" i="1"/>
  <c r="C10" i="1"/>
  <c r="O12" i="1" l="1"/>
  <c r="E12" i="1"/>
  <c r="O39" i="1"/>
  <c r="I12" i="1"/>
  <c r="I10" i="1" s="1"/>
  <c r="Q12" i="1"/>
  <c r="Q10" i="1" s="1"/>
  <c r="E37" i="1"/>
  <c r="E36" i="1" s="1"/>
  <c r="O37" i="1"/>
  <c r="O36" i="1" s="1"/>
  <c r="F12" i="1"/>
  <c r="F10" i="1" s="1"/>
  <c r="E10" i="1" l="1"/>
  <c r="O10" i="1"/>
</calcChain>
</file>

<file path=xl/sharedStrings.xml><?xml version="1.0" encoding="utf-8"?>
<sst xmlns="http://schemas.openxmlformats.org/spreadsheetml/2006/main" count="97" uniqueCount="54">
  <si>
    <t>第１表　大阪市における幼稚園の概況</t>
    <phoneticPr fontId="3"/>
  </si>
  <si>
    <t>(単位：園･組･人)</t>
    <phoneticPr fontId="3"/>
  </si>
  <si>
    <t>年度・区分</t>
    <rPh sb="0" eb="1">
      <t>ド</t>
    </rPh>
    <rPh sb="3" eb="4">
      <t>ブン</t>
    </rPh>
    <phoneticPr fontId="5"/>
  </si>
  <si>
    <t>園数</t>
    <phoneticPr fontId="3"/>
  </si>
  <si>
    <t>組数</t>
    <phoneticPr fontId="3"/>
  </si>
  <si>
    <t>教員数</t>
    <phoneticPr fontId="3"/>
  </si>
  <si>
    <t>職員数(本務者)</t>
    <phoneticPr fontId="3"/>
  </si>
  <si>
    <t>在園者数</t>
    <phoneticPr fontId="3"/>
  </si>
  <si>
    <t>4月1日～5月1日入園者数</t>
    <phoneticPr fontId="3"/>
  </si>
  <si>
    <t>本年3月修了者数</t>
    <phoneticPr fontId="3"/>
  </si>
  <si>
    <t>総数</t>
    <rPh sb="0" eb="2">
      <t>ソウスウ</t>
    </rPh>
    <phoneticPr fontId="3"/>
  </si>
  <si>
    <t>うち本務者</t>
    <phoneticPr fontId="3"/>
  </si>
  <si>
    <t>うち兼務者</t>
    <phoneticPr fontId="3"/>
  </si>
  <si>
    <t>総数</t>
    <rPh sb="0" eb="1">
      <t>スウ</t>
    </rPh>
    <phoneticPr fontId="5"/>
  </si>
  <si>
    <t>3歳</t>
    <phoneticPr fontId="3"/>
  </si>
  <si>
    <t>4歳</t>
    <phoneticPr fontId="3"/>
  </si>
  <si>
    <t>5歳</t>
    <phoneticPr fontId="3"/>
  </si>
  <si>
    <t>総数</t>
    <phoneticPr fontId="3"/>
  </si>
  <si>
    <t>男</t>
    <phoneticPr fontId="3"/>
  </si>
  <si>
    <t>女</t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</si>
  <si>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</si>
  <si>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</si>
  <si>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</si>
  <si>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</si>
  <si>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</si>
  <si>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市立</t>
    <phoneticPr fontId="3"/>
  </si>
  <si>
    <t>北</t>
    <phoneticPr fontId="3"/>
  </si>
  <si>
    <t>都島</t>
    <phoneticPr fontId="3"/>
  </si>
  <si>
    <t>福島</t>
    <phoneticPr fontId="3"/>
  </si>
  <si>
    <t>此花</t>
    <phoneticPr fontId="3"/>
  </si>
  <si>
    <t>中央</t>
    <phoneticPr fontId="3"/>
  </si>
  <si>
    <t>西</t>
    <phoneticPr fontId="3"/>
  </si>
  <si>
    <t>港</t>
    <phoneticPr fontId="3"/>
  </si>
  <si>
    <t>大正</t>
    <phoneticPr fontId="3"/>
  </si>
  <si>
    <t>天王寺</t>
    <phoneticPr fontId="3"/>
  </si>
  <si>
    <t>浪速</t>
    <phoneticPr fontId="3"/>
  </si>
  <si>
    <t>西淀川</t>
    <phoneticPr fontId="3"/>
  </si>
  <si>
    <t>淀川</t>
    <phoneticPr fontId="3"/>
  </si>
  <si>
    <t>東成</t>
    <phoneticPr fontId="3"/>
  </si>
  <si>
    <t>生野</t>
    <phoneticPr fontId="3"/>
  </si>
  <si>
    <t>旭</t>
    <phoneticPr fontId="3"/>
  </si>
  <si>
    <t>城東</t>
    <phoneticPr fontId="3"/>
  </si>
  <si>
    <t>鶴見</t>
    <phoneticPr fontId="3"/>
  </si>
  <si>
    <t>阿倍野</t>
    <phoneticPr fontId="3"/>
  </si>
  <si>
    <t>住之江</t>
    <phoneticPr fontId="3"/>
  </si>
  <si>
    <t>住吉</t>
    <phoneticPr fontId="3"/>
  </si>
  <si>
    <t>平野</t>
    <phoneticPr fontId="3"/>
  </si>
  <si>
    <t>西成</t>
    <phoneticPr fontId="3"/>
  </si>
  <si>
    <t>国立</t>
    <phoneticPr fontId="3"/>
  </si>
  <si>
    <t>私立</t>
    <phoneticPr fontId="3"/>
  </si>
  <si>
    <t>東淀川</t>
    <phoneticPr fontId="3"/>
  </si>
  <si>
    <t>東住吉</t>
    <phoneticPr fontId="3"/>
  </si>
  <si>
    <t>資料：大阪市計画調整局</t>
    <rPh sb="0" eb="2">
      <t>シリョウ</t>
    </rPh>
    <rPh sb="6" eb="8">
      <t>ケイカク</t>
    </rPh>
    <rPh sb="8" eb="10">
      <t>チョウセイ</t>
    </rPh>
    <rPh sb="10" eb="11">
      <t>キョク</t>
    </rPh>
    <phoneticPr fontId="3"/>
  </si>
  <si>
    <t>注：年齢は４月１日現在の満年齢である。</t>
    <rPh sb="0" eb="1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</si>
</sst>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176" fontId="6" fillId="0" borderId="0" xfId="2" applyNumberFormat="1" applyFont="1" applyAlignment="1" applyProtection="1">
      <alignment vertical="center"/>
      <protection locked="0"/>
    </xf>
    <xf numFmtId="176" fontId="6" fillId="0" borderId="0" xfId="2" quotePrefix="1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1" xfId="2" applyNumberFormat="1" applyFont="1" applyBorder="1" applyAlignment="1" applyProtection="1">
      <alignment vertical="top"/>
      <protection locked="0"/>
    </xf>
    <xf numFmtId="0" fontId="6" fillId="0" borderId="2" xfId="0" applyFont="1" applyBorder="1" applyAlignment="1">
      <alignment vertical="top"/>
    </xf>
    <xf numFmtId="176" fontId="6" fillId="0" borderId="3" xfId="2" applyNumberFormat="1" applyFont="1" applyBorder="1" applyAlignment="1" applyProtection="1">
      <alignment vertical="top"/>
      <protection locked="0"/>
    </xf>
    <xf numFmtId="176" fontId="6" fillId="0" borderId="4" xfId="2" applyNumberFormat="1" applyFont="1" applyBorder="1" applyAlignment="1" applyProtection="1">
      <alignment vertical="top"/>
      <protection locked="0"/>
    </xf>
    <xf numFmtId="176" fontId="6" fillId="0" borderId="5" xfId="2" applyNumberFormat="1" applyFont="1" applyBorder="1" applyAlignment="1" applyProtection="1">
      <alignment vertical="top"/>
      <protection locked="0"/>
    </xf>
    <xf numFmtId="176" fontId="6" fillId="0" borderId="5" xfId="2" quotePrefix="1" applyNumberFormat="1" applyFont="1" applyBorder="1" applyAlignment="1" applyProtection="1">
      <alignment vertical="top"/>
      <protection locked="0"/>
    </xf>
    <xf numFmtId="176" fontId="6" fillId="0" borderId="6" xfId="2" quotePrefix="1" applyNumberFormat="1" applyFont="1" applyBorder="1" applyAlignment="1" applyProtection="1">
      <alignment vertical="top"/>
      <protection locked="0"/>
    </xf>
    <xf numFmtId="176" fontId="6" fillId="0" borderId="7" xfId="2" applyNumberFormat="1" applyFont="1" applyBorder="1" applyAlignment="1" applyProtection="1">
      <alignment vertical="top"/>
      <protection locked="0"/>
    </xf>
    <xf numFmtId="0" fontId="6" fillId="0" borderId="1" xfId="0" applyFont="1" applyBorder="1" applyAlignment="1">
      <alignment vertical="top"/>
    </xf>
    <xf numFmtId="176" fontId="6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176" fontId="6" fillId="0" borderId="14" xfId="2" applyNumberFormat="1" applyFont="1" applyBorder="1" applyAlignment="1" applyProtection="1">
      <alignment vertical="top"/>
      <protection locked="0"/>
    </xf>
    <xf numFmtId="176" fontId="6" fillId="0" borderId="15" xfId="2" applyNumberFormat="1" applyFont="1" applyBorder="1" applyAlignment="1" applyProtection="1">
      <alignment vertical="top"/>
      <protection locked="0"/>
    </xf>
    <xf numFmtId="176" fontId="6" fillId="0" borderId="6" xfId="2" applyNumberFormat="1" applyFont="1" applyBorder="1" applyAlignment="1" applyProtection="1">
      <alignment vertical="top"/>
      <protection locked="0"/>
    </xf>
    <xf numFmtId="176" fontId="6" fillId="0" borderId="13" xfId="2" applyNumberFormat="1" applyFont="1" applyBorder="1" applyAlignment="1" applyProtection="1">
      <alignment vertical="top"/>
      <protection locked="0"/>
    </xf>
    <xf numFmtId="176" fontId="6" fillId="0" borderId="8" xfId="2" applyNumberFormat="1" applyFont="1" applyBorder="1" applyAlignment="1" applyProtection="1">
      <alignment vertical="center"/>
      <protection locked="0"/>
    </xf>
    <xf numFmtId="176" fontId="6" fillId="0" borderId="0" xfId="1" quotePrefix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11" xfId="2" applyNumberFormat="1" applyFont="1" applyBorder="1" applyAlignment="1" applyProtection="1">
      <alignment vertical="center"/>
      <protection locked="0"/>
    </xf>
    <xf numFmtId="176" fontId="6" fillId="0" borderId="12" xfId="2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176" fontId="7" fillId="0" borderId="16" xfId="0" applyNumberFormat="1" applyFont="1" applyBorder="1" applyAlignment="1" applyProtection="1">
      <alignment vertical="center"/>
      <protection locked="0"/>
    </xf>
    <xf numFmtId="176" fontId="7" fillId="0" borderId="8" xfId="0" applyNumberFormat="1" applyFont="1" applyBorder="1" applyAlignment="1" applyProtection="1">
      <alignment vertical="center"/>
      <protection locked="0"/>
    </xf>
    <xf numFmtId="41" fontId="7" fillId="0" borderId="9" xfId="0" applyNumberFormat="1" applyFont="1" applyBorder="1" applyAlignment="1" applyProtection="1">
      <alignment vertical="center"/>
      <protection locked="0"/>
    </xf>
    <xf numFmtId="41" fontId="7" fillId="0" borderId="16" xfId="0" applyNumberFormat="1" applyFont="1" applyBorder="1" applyAlignment="1" applyProtection="1">
      <alignment vertical="center"/>
      <protection locked="0"/>
    </xf>
    <xf numFmtId="41" fontId="7" fillId="0" borderId="8" xfId="0" applyNumberFormat="1" applyFont="1" applyBorder="1" applyAlignment="1" applyProtection="1">
      <alignment vertical="center"/>
      <protection locked="0"/>
    </xf>
    <xf numFmtId="41" fontId="7" fillId="0" borderId="0" xfId="0" applyNumberFormat="1" applyFont="1" applyAlignment="1" applyProtection="1">
      <alignment vertical="center"/>
      <protection locked="0"/>
    </xf>
    <xf numFmtId="176" fontId="7" fillId="0" borderId="17" xfId="0" applyNumberFormat="1" applyFont="1" applyBorder="1" applyAlignment="1" applyProtection="1">
      <alignment vertical="center"/>
      <protection locked="0"/>
    </xf>
    <xf numFmtId="41" fontId="7" fillId="0" borderId="17" xfId="0" applyNumberFormat="1" applyFont="1" applyBorder="1" applyAlignment="1" applyProtection="1">
      <alignment vertical="center"/>
      <protection locked="0"/>
    </xf>
    <xf numFmtId="176" fontId="7" fillId="0" borderId="17" xfId="1" quotePrefix="1" applyNumberFormat="1" applyFont="1" applyFill="1" applyBorder="1" applyAlignment="1" applyProtection="1">
      <alignment vertical="center"/>
      <protection locked="0"/>
    </xf>
    <xf numFmtId="176" fontId="7" fillId="0" borderId="16" xfId="1" quotePrefix="1" applyNumberFormat="1" applyFont="1" applyFill="1" applyBorder="1" applyAlignment="1" applyProtection="1">
      <alignment vertical="center"/>
      <protection locked="0"/>
    </xf>
    <xf numFmtId="176" fontId="7" fillId="0" borderId="0" xfId="1" quotePrefix="1" applyNumberFormat="1" applyFont="1" applyFill="1" applyBorder="1" applyAlignment="1" applyProtection="1">
      <alignment vertical="center"/>
      <protection locked="0"/>
    </xf>
    <xf numFmtId="41" fontId="7" fillId="0" borderId="17" xfId="1" quotePrefix="1" applyNumberFormat="1" applyFont="1" applyFill="1" applyBorder="1" applyAlignment="1" applyProtection="1">
      <alignment vertical="center"/>
      <protection locked="0"/>
    </xf>
    <xf numFmtId="41" fontId="7" fillId="0" borderId="16" xfId="1" quotePrefix="1" applyNumberFormat="1" applyFont="1" applyFill="1" applyBorder="1" applyAlignment="1" applyProtection="1">
      <alignment vertical="center"/>
      <protection locked="0"/>
    </xf>
    <xf numFmtId="41" fontId="7" fillId="0" borderId="0" xfId="1" quotePrefix="1" applyNumberFormat="1" applyFont="1" applyFill="1" applyBorder="1" applyAlignment="1" applyProtection="1">
      <alignment vertical="center"/>
      <protection locked="0"/>
    </xf>
    <xf numFmtId="176" fontId="7" fillId="0" borderId="9" xfId="1" applyNumberFormat="1" applyFont="1" applyFill="1" applyBorder="1" applyAlignment="1" applyProtection="1">
      <alignment vertical="center"/>
      <protection locked="0"/>
    </xf>
    <xf numFmtId="41" fontId="7" fillId="0" borderId="16" xfId="1" applyNumberFormat="1" applyFont="1" applyFill="1" applyBorder="1" applyAlignment="1" applyProtection="1">
      <alignment vertical="center"/>
      <protection locked="0"/>
    </xf>
    <xf numFmtId="176" fontId="7" fillId="0" borderId="8" xfId="1" applyNumberFormat="1" applyFont="1" applyFill="1" applyBorder="1" applyAlignment="1" applyProtection="1">
      <alignment vertical="center"/>
      <protection locked="0"/>
    </xf>
    <xf numFmtId="41" fontId="7" fillId="0" borderId="9" xfId="1" applyNumberFormat="1" applyFont="1" applyFill="1" applyBorder="1" applyAlignment="1" applyProtection="1">
      <alignment vertical="center"/>
      <protection locked="0"/>
    </xf>
    <xf numFmtId="41" fontId="7" fillId="0" borderId="8" xfId="1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Fill="1" applyBorder="1" applyAlignment="1" applyProtection="1">
      <alignment vertical="center"/>
      <protection locked="0"/>
    </xf>
    <xf numFmtId="176" fontId="7" fillId="0" borderId="17" xfId="1" applyNumberFormat="1" applyFont="1" applyFill="1" applyBorder="1" applyAlignment="1" applyProtection="1">
      <alignment vertical="center"/>
      <protection locked="0"/>
    </xf>
    <xf numFmtId="41" fontId="7" fillId="0" borderId="8" xfId="1" quotePrefix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41" fontId="7" fillId="0" borderId="17" xfId="1" applyNumberFormat="1" applyFont="1" applyFill="1" applyBorder="1" applyAlignment="1" applyProtection="1">
      <alignment vertical="center"/>
      <protection locked="0"/>
    </xf>
    <xf numFmtId="176" fontId="7" fillId="0" borderId="9" xfId="1" quotePrefix="1" applyNumberFormat="1" applyFont="1" applyFill="1" applyBorder="1" applyAlignment="1" applyProtection="1">
      <alignment vertical="center"/>
      <protection locked="0"/>
    </xf>
    <xf numFmtId="41" fontId="7" fillId="0" borderId="9" xfId="1" quotePrefix="1" applyNumberFormat="1" applyFont="1" applyFill="1" applyBorder="1" applyAlignment="1" applyProtection="1">
      <alignment vertical="center"/>
      <protection locked="0"/>
    </xf>
    <xf numFmtId="176" fontId="7" fillId="0" borderId="10" xfId="1" quotePrefix="1" applyNumberFormat="1" applyFont="1" applyFill="1" applyBorder="1" applyAlignment="1" applyProtection="1">
      <alignment vertical="center"/>
      <protection locked="0"/>
    </xf>
    <xf numFmtId="176" fontId="7" fillId="0" borderId="13" xfId="1" applyNumberFormat="1" applyFont="1" applyFill="1" applyBorder="1" applyAlignment="1" applyProtection="1">
      <alignment vertical="center"/>
      <protection locked="0"/>
    </xf>
    <xf numFmtId="176" fontId="7" fillId="0" borderId="13" xfId="1" quotePrefix="1" applyNumberFormat="1" applyFont="1" applyFill="1" applyBorder="1" applyAlignment="1" applyProtection="1">
      <alignment vertical="center"/>
      <protection locked="0"/>
    </xf>
    <xf numFmtId="41" fontId="7" fillId="0" borderId="18" xfId="1" applyNumberFormat="1" applyFont="1" applyFill="1" applyBorder="1" applyAlignment="1" applyProtection="1">
      <alignment vertical="center"/>
      <protection locked="0"/>
    </xf>
    <xf numFmtId="176" fontId="7" fillId="0" borderId="12" xfId="1" applyNumberFormat="1" applyFont="1" applyFill="1" applyBorder="1" applyAlignment="1" applyProtection="1">
      <alignment vertical="center"/>
      <protection locked="0"/>
    </xf>
    <xf numFmtId="41" fontId="7" fillId="0" borderId="13" xfId="1" applyNumberFormat="1" applyFont="1" applyFill="1" applyBorder="1" applyAlignment="1" applyProtection="1">
      <alignment vertical="center"/>
      <protection locked="0"/>
    </xf>
    <xf numFmtId="41" fontId="7" fillId="0" borderId="12" xfId="1" applyNumberFormat="1" applyFont="1" applyFill="1" applyBorder="1" applyAlignment="1" applyProtection="1">
      <alignment vertical="center"/>
      <protection locked="0"/>
    </xf>
    <xf numFmtId="41" fontId="7" fillId="0" borderId="13" xfId="1" quotePrefix="1" applyNumberFormat="1" applyFont="1" applyFill="1" applyBorder="1" applyAlignment="1" applyProtection="1">
      <alignment vertical="center"/>
      <protection locked="0"/>
    </xf>
    <xf numFmtId="41" fontId="7" fillId="0" borderId="11" xfId="1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Sheet1" xfId="2" xr:uid="{658F3D2C-4773-43BC-A06E-0D7176E51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60F37-F6D7-40C5-8952-A2BF092883E5}">
  <sheetPr>
    <pageSetUpPr fitToPage="1"/>
  </sheetPr>
  <dimension ref="A1:AC65"/>
  <sheetViews>
    <sheetView tabSelected="1" zoomScaleNormal="100" zoomScaleSheetLayoutView="100" workbookViewId="0"/>
  </sheetViews>
  <sheetFormatPr defaultColWidth="6.25" defaultRowHeight="15" customHeight="1" x14ac:dyDescent="0.15"/>
  <cols>
    <col min="1" max="1" width="5.25" style="3" customWidth="1"/>
    <col min="2" max="2" width="6.25" style="3" customWidth="1"/>
    <col min="3" max="4" width="5.625" style="3" customWidth="1"/>
    <col min="5" max="5" width="6.625" style="3" customWidth="1"/>
    <col min="6" max="6" width="7.125" style="3" customWidth="1"/>
    <col min="7" max="8" width="5.625" style="3" customWidth="1"/>
    <col min="9" max="9" width="7.125" style="3" customWidth="1"/>
    <col min="10" max="14" width="6.125" style="3" customWidth="1"/>
    <col min="15" max="24" width="7.125" style="3" customWidth="1"/>
    <col min="25" max="26" width="6.125" style="3" customWidth="1"/>
    <col min="27" max="27" width="7.125" style="3" customWidth="1"/>
    <col min="28" max="29" width="6.125" style="3" customWidth="1"/>
    <col min="30" max="30" width="6.25" style="3" customWidth="1"/>
    <col min="31" max="16384" width="6.25" style="3"/>
  </cols>
  <sheetData>
    <row r="1" spans="1:29" ht="14.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</row>
    <row r="2" spans="1:29" ht="14.1" customHeight="1" x14ac:dyDescent="0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</row>
    <row r="3" spans="1:29" s="13" customFormat="1" ht="14.1" customHeight="1" x14ac:dyDescent="0.15">
      <c r="A3" s="4" t="s">
        <v>2</v>
      </c>
      <c r="B3" s="5"/>
      <c r="C3" s="6" t="s">
        <v>3</v>
      </c>
      <c r="D3" s="6" t="s">
        <v>4</v>
      </c>
      <c r="E3" s="7" t="s">
        <v>5</v>
      </c>
      <c r="F3" s="8"/>
      <c r="G3" s="9"/>
      <c r="H3" s="9"/>
      <c r="I3" s="9"/>
      <c r="J3" s="9"/>
      <c r="K3" s="10"/>
      <c r="L3" s="11" t="s">
        <v>6</v>
      </c>
      <c r="M3" s="12"/>
      <c r="N3" s="5"/>
      <c r="O3" s="7" t="s">
        <v>7</v>
      </c>
      <c r="P3" s="9"/>
      <c r="Q3" s="9"/>
      <c r="R3" s="9"/>
      <c r="S3" s="9"/>
      <c r="T3" s="9"/>
      <c r="U3" s="9"/>
      <c r="V3" s="9"/>
      <c r="W3" s="10"/>
      <c r="X3" s="11" t="s">
        <v>8</v>
      </c>
      <c r="Y3" s="12"/>
      <c r="Z3" s="5"/>
      <c r="AA3" s="11" t="s">
        <v>9</v>
      </c>
      <c r="AB3" s="12"/>
      <c r="AC3" s="12"/>
    </row>
    <row r="4" spans="1:29" s="13" customFormat="1" ht="13.5" customHeight="1" x14ac:dyDescent="0.15">
      <c r="A4" s="14"/>
      <c r="B4" s="15"/>
      <c r="C4" s="16"/>
      <c r="D4" s="16"/>
      <c r="E4" s="17" t="s">
        <v>10</v>
      </c>
      <c r="F4" s="7" t="s">
        <v>11</v>
      </c>
      <c r="G4" s="9"/>
      <c r="H4" s="10"/>
      <c r="I4" s="7" t="s">
        <v>12</v>
      </c>
      <c r="J4" s="9"/>
      <c r="K4" s="10"/>
      <c r="L4" s="18"/>
      <c r="M4" s="19"/>
      <c r="N4" s="20"/>
      <c r="O4" s="11" t="s">
        <v>13</v>
      </c>
      <c r="P4" s="9"/>
      <c r="Q4" s="10"/>
      <c r="R4" s="7" t="s">
        <v>14</v>
      </c>
      <c r="S4" s="10"/>
      <c r="T4" s="7" t="s">
        <v>15</v>
      </c>
      <c r="U4" s="10"/>
      <c r="V4" s="7" t="s">
        <v>16</v>
      </c>
      <c r="W4" s="10"/>
      <c r="X4" s="18"/>
      <c r="Y4" s="19"/>
      <c r="Z4" s="20"/>
      <c r="AA4" s="18"/>
      <c r="AB4" s="19"/>
      <c r="AC4" s="19"/>
    </row>
    <row r="5" spans="1:29" s="13" customFormat="1" ht="13.5" customHeight="1" x14ac:dyDescent="0.15">
      <c r="A5" s="19"/>
      <c r="B5" s="20"/>
      <c r="C5" s="21"/>
      <c r="D5" s="21"/>
      <c r="E5" s="21"/>
      <c r="F5" s="22" t="s">
        <v>17</v>
      </c>
      <c r="G5" s="23" t="s">
        <v>18</v>
      </c>
      <c r="H5" s="24" t="s">
        <v>19</v>
      </c>
      <c r="I5" s="22" t="s">
        <v>17</v>
      </c>
      <c r="J5" s="23" t="s">
        <v>18</v>
      </c>
      <c r="K5" s="24" t="s">
        <v>19</v>
      </c>
      <c r="L5" s="22" t="s">
        <v>17</v>
      </c>
      <c r="M5" s="23" t="s">
        <v>18</v>
      </c>
      <c r="N5" s="24" t="s">
        <v>19</v>
      </c>
      <c r="O5" s="25"/>
      <c r="P5" s="23" t="s">
        <v>18</v>
      </c>
      <c r="Q5" s="24" t="s">
        <v>19</v>
      </c>
      <c r="R5" s="23" t="s">
        <v>18</v>
      </c>
      <c r="S5" s="24" t="s">
        <v>19</v>
      </c>
      <c r="T5" s="23" t="s">
        <v>18</v>
      </c>
      <c r="U5" s="24" t="s">
        <v>19</v>
      </c>
      <c r="V5" s="23" t="s">
        <v>18</v>
      </c>
      <c r="W5" s="24" t="s">
        <v>19</v>
      </c>
      <c r="X5" s="22" t="s">
        <v>17</v>
      </c>
      <c r="Y5" s="23" t="s">
        <v>18</v>
      </c>
      <c r="Z5" s="24" t="s">
        <v>19</v>
      </c>
      <c r="AA5" s="22" t="s">
        <v>17</v>
      </c>
      <c r="AB5" s="23" t="s">
        <v>18</v>
      </c>
      <c r="AC5" s="8" t="s">
        <v>19</v>
      </c>
    </row>
    <row r="6" spans="1:29" ht="14.1" customHeight="1" x14ac:dyDescent="0.15">
      <c r="A6" s="1" t="s">
        <v>20</v>
      </c>
      <c r="B6" s="26"/>
      <c r="C6" s="31">
        <v>172</v>
      </c>
      <c r="D6" s="32">
        <v>978</v>
      </c>
      <c r="E6" s="32">
        <v>2152</v>
      </c>
      <c r="F6" s="32">
        <v>1840</v>
      </c>
      <c r="G6" s="33">
        <v>68</v>
      </c>
      <c r="H6" s="34">
        <v>1772</v>
      </c>
      <c r="I6" s="35">
        <v>312</v>
      </c>
      <c r="J6" s="36">
        <v>50</v>
      </c>
      <c r="K6" s="37">
        <v>262</v>
      </c>
      <c r="L6" s="35">
        <v>296</v>
      </c>
      <c r="M6" s="36">
        <v>152</v>
      </c>
      <c r="N6" s="37">
        <v>144</v>
      </c>
      <c r="O6" s="35">
        <v>23995</v>
      </c>
      <c r="P6" s="36">
        <v>12020</v>
      </c>
      <c r="Q6" s="37">
        <v>11975</v>
      </c>
      <c r="R6" s="36">
        <v>3471</v>
      </c>
      <c r="S6" s="37">
        <v>3490</v>
      </c>
      <c r="T6" s="36">
        <v>4231</v>
      </c>
      <c r="U6" s="37">
        <v>4225</v>
      </c>
      <c r="V6" s="36">
        <v>4318</v>
      </c>
      <c r="W6" s="37">
        <v>4260</v>
      </c>
      <c r="X6" s="35">
        <v>7968</v>
      </c>
      <c r="Y6" s="36">
        <v>3977</v>
      </c>
      <c r="Z6" s="37">
        <v>3991</v>
      </c>
      <c r="AA6" s="35">
        <v>8861</v>
      </c>
      <c r="AB6" s="36">
        <v>4450</v>
      </c>
      <c r="AC6" s="38">
        <v>4411</v>
      </c>
    </row>
    <row r="7" spans="1:29" ht="14.1" customHeight="1" x14ac:dyDescent="0.15">
      <c r="A7" s="1" t="s">
        <v>21</v>
      </c>
      <c r="B7" s="26"/>
      <c r="C7" s="31">
        <v>171</v>
      </c>
      <c r="D7" s="32">
        <v>961</v>
      </c>
      <c r="E7" s="32">
        <v>2192</v>
      </c>
      <c r="F7" s="32">
        <v>1872</v>
      </c>
      <c r="G7" s="33">
        <v>85</v>
      </c>
      <c r="H7" s="34">
        <v>1787</v>
      </c>
      <c r="I7" s="35">
        <v>320</v>
      </c>
      <c r="J7" s="36">
        <v>45</v>
      </c>
      <c r="K7" s="37">
        <v>275</v>
      </c>
      <c r="L7" s="35">
        <v>303</v>
      </c>
      <c r="M7" s="36">
        <v>152</v>
      </c>
      <c r="N7" s="37">
        <v>151</v>
      </c>
      <c r="O7" s="35">
        <v>23168</v>
      </c>
      <c r="P7" s="36">
        <v>11693</v>
      </c>
      <c r="Q7" s="37">
        <v>11475</v>
      </c>
      <c r="R7" s="36">
        <v>3530</v>
      </c>
      <c r="S7" s="37">
        <v>3323</v>
      </c>
      <c r="T7" s="36">
        <v>3920</v>
      </c>
      <c r="U7" s="37">
        <v>3930</v>
      </c>
      <c r="V7" s="36">
        <v>4243</v>
      </c>
      <c r="W7" s="37">
        <v>4222</v>
      </c>
      <c r="X7" s="35">
        <v>7506</v>
      </c>
      <c r="Y7" s="36">
        <v>3871</v>
      </c>
      <c r="Z7" s="37">
        <v>3635</v>
      </c>
      <c r="AA7" s="35">
        <v>8590</v>
      </c>
      <c r="AB7" s="36">
        <v>4342</v>
      </c>
      <c r="AC7" s="38">
        <v>4248</v>
      </c>
    </row>
    <row r="8" spans="1:29" ht="14.1" customHeight="1" x14ac:dyDescent="0.15">
      <c r="A8" s="1" t="s">
        <v>22</v>
      </c>
      <c r="B8" s="26"/>
      <c r="C8" s="31">
        <v>170</v>
      </c>
      <c r="D8" s="32">
        <v>950</v>
      </c>
      <c r="E8" s="32">
        <v>2222</v>
      </c>
      <c r="F8" s="32">
        <v>1880</v>
      </c>
      <c r="G8" s="33">
        <v>75</v>
      </c>
      <c r="H8" s="34">
        <v>1805</v>
      </c>
      <c r="I8" s="35">
        <v>342</v>
      </c>
      <c r="J8" s="36">
        <v>45</v>
      </c>
      <c r="K8" s="37">
        <v>297</v>
      </c>
      <c r="L8" s="35">
        <v>278</v>
      </c>
      <c r="M8" s="36">
        <v>153</v>
      </c>
      <c r="N8" s="37">
        <v>125</v>
      </c>
      <c r="O8" s="35">
        <v>21853</v>
      </c>
      <c r="P8" s="36">
        <v>11027</v>
      </c>
      <c r="Q8" s="37">
        <v>10826</v>
      </c>
      <c r="R8" s="36">
        <v>3218</v>
      </c>
      <c r="S8" s="37">
        <v>3275</v>
      </c>
      <c r="T8" s="36">
        <v>3886</v>
      </c>
      <c r="U8" s="37">
        <v>3653</v>
      </c>
      <c r="V8" s="36">
        <v>3923</v>
      </c>
      <c r="W8" s="38">
        <v>3898</v>
      </c>
      <c r="X8" s="35">
        <v>6960</v>
      </c>
      <c r="Y8" s="36">
        <v>3500</v>
      </c>
      <c r="Z8" s="37">
        <v>3460</v>
      </c>
      <c r="AA8" s="35">
        <v>8441</v>
      </c>
      <c r="AB8" s="36">
        <v>4213</v>
      </c>
      <c r="AC8" s="38">
        <v>4228</v>
      </c>
    </row>
    <row r="9" spans="1:29" ht="14.1" customHeight="1" x14ac:dyDescent="0.15">
      <c r="A9" s="1" t="s">
        <v>23</v>
      </c>
      <c r="B9" s="26"/>
      <c r="C9" s="39">
        <v>169</v>
      </c>
      <c r="D9" s="32">
        <v>908</v>
      </c>
      <c r="E9" s="32">
        <v>2196</v>
      </c>
      <c r="F9" s="32">
        <v>1815</v>
      </c>
      <c r="G9" s="33">
        <v>77</v>
      </c>
      <c r="H9" s="34">
        <v>1738</v>
      </c>
      <c r="I9" s="35">
        <v>381</v>
      </c>
      <c r="J9" s="36">
        <v>44</v>
      </c>
      <c r="K9" s="37">
        <v>337</v>
      </c>
      <c r="L9" s="35">
        <v>287</v>
      </c>
      <c r="M9" s="36">
        <v>149</v>
      </c>
      <c r="N9" s="37">
        <v>138</v>
      </c>
      <c r="O9" s="35">
        <v>20339</v>
      </c>
      <c r="P9" s="36">
        <v>10128</v>
      </c>
      <c r="Q9" s="37">
        <v>10211</v>
      </c>
      <c r="R9" s="36">
        <v>2890</v>
      </c>
      <c r="S9" s="37">
        <v>3022</v>
      </c>
      <c r="T9" s="36">
        <v>3429</v>
      </c>
      <c r="U9" s="37">
        <v>3512</v>
      </c>
      <c r="V9" s="36">
        <v>3809</v>
      </c>
      <c r="W9" s="38">
        <v>3677</v>
      </c>
      <c r="X9" s="35">
        <v>6084</v>
      </c>
      <c r="Y9" s="36">
        <v>2977</v>
      </c>
      <c r="Z9" s="37">
        <v>3107</v>
      </c>
      <c r="AA9" s="35">
        <v>7775</v>
      </c>
      <c r="AB9" s="36">
        <v>3876</v>
      </c>
      <c r="AC9" s="38">
        <v>3899</v>
      </c>
    </row>
    <row r="10" spans="1:29" ht="14.1" customHeight="1" x14ac:dyDescent="0.15">
      <c r="A10" s="1" t="s">
        <v>24</v>
      </c>
      <c r="B10" s="26"/>
      <c r="C10" s="39">
        <f t="shared" ref="C10:AC10" si="0">C12+C36+C39</f>
        <v>169</v>
      </c>
      <c r="D10" s="32">
        <f t="shared" si="0"/>
        <v>885</v>
      </c>
      <c r="E10" s="32">
        <f t="shared" si="0"/>
        <v>2250</v>
      </c>
      <c r="F10" s="32">
        <f t="shared" si="0"/>
        <v>1856</v>
      </c>
      <c r="G10" s="33">
        <f t="shared" si="0"/>
        <v>88</v>
      </c>
      <c r="H10" s="34">
        <f t="shared" si="0"/>
        <v>1768</v>
      </c>
      <c r="I10" s="35">
        <f t="shared" si="0"/>
        <v>394</v>
      </c>
      <c r="J10" s="36">
        <f t="shared" si="0"/>
        <v>42</v>
      </c>
      <c r="K10" s="37">
        <f t="shared" si="0"/>
        <v>352</v>
      </c>
      <c r="L10" s="35">
        <f t="shared" si="0"/>
        <v>281</v>
      </c>
      <c r="M10" s="36">
        <f t="shared" si="0"/>
        <v>156</v>
      </c>
      <c r="N10" s="37">
        <f t="shared" si="0"/>
        <v>125</v>
      </c>
      <c r="O10" s="35">
        <f t="shared" si="0"/>
        <v>18796</v>
      </c>
      <c r="P10" s="36">
        <f t="shared" si="0"/>
        <v>9394</v>
      </c>
      <c r="Q10" s="37">
        <f t="shared" si="0"/>
        <v>9402</v>
      </c>
      <c r="R10" s="36">
        <f t="shared" si="0"/>
        <v>2815</v>
      </c>
      <c r="S10" s="37">
        <f t="shared" si="0"/>
        <v>2704</v>
      </c>
      <c r="T10" s="36">
        <f t="shared" si="0"/>
        <v>3113</v>
      </c>
      <c r="U10" s="37">
        <f t="shared" si="0"/>
        <v>3221</v>
      </c>
      <c r="V10" s="36">
        <f t="shared" si="0"/>
        <v>3466</v>
      </c>
      <c r="W10" s="37">
        <f t="shared" si="0"/>
        <v>3477</v>
      </c>
      <c r="X10" s="35">
        <f t="shared" si="0"/>
        <v>5474</v>
      </c>
      <c r="Y10" s="36">
        <f t="shared" si="0"/>
        <v>2800</v>
      </c>
      <c r="Z10" s="37">
        <f t="shared" si="0"/>
        <v>2674</v>
      </c>
      <c r="AA10" s="35">
        <f t="shared" si="0"/>
        <v>7557</v>
      </c>
      <c r="AB10" s="36">
        <f t="shared" si="0"/>
        <v>3853</v>
      </c>
      <c r="AC10" s="38">
        <f t="shared" si="0"/>
        <v>3704</v>
      </c>
    </row>
    <row r="11" spans="1:29" ht="6" customHeight="1" x14ac:dyDescent="0.15">
      <c r="A11" s="1"/>
      <c r="B11" s="26"/>
      <c r="C11" s="39"/>
      <c r="D11" s="39"/>
      <c r="E11" s="39"/>
      <c r="F11" s="39"/>
      <c r="G11" s="33"/>
      <c r="H11" s="31"/>
      <c r="I11" s="40"/>
      <c r="J11" s="36"/>
      <c r="K11" s="38"/>
      <c r="L11" s="40"/>
      <c r="M11" s="36"/>
      <c r="N11" s="38"/>
      <c r="O11" s="40"/>
      <c r="P11" s="36"/>
      <c r="Q11" s="38"/>
      <c r="R11" s="36"/>
      <c r="S11" s="38"/>
      <c r="T11" s="36"/>
      <c r="U11" s="38"/>
      <c r="V11" s="36"/>
      <c r="W11" s="38"/>
      <c r="X11" s="40"/>
      <c r="Y11" s="36"/>
      <c r="Z11" s="38"/>
      <c r="AA11" s="40"/>
      <c r="AB11" s="36"/>
      <c r="AC11" s="38"/>
    </row>
    <row r="12" spans="1:29" ht="14.1" customHeight="1" x14ac:dyDescent="0.15">
      <c r="A12" s="1" t="s">
        <v>25</v>
      </c>
      <c r="B12" s="26"/>
      <c r="C12" s="41">
        <f>SUM(C13:C34)</f>
        <v>52</v>
      </c>
      <c r="D12" s="41">
        <f t="shared" ref="D12:AC12" si="1">SUM(D13:D34)</f>
        <v>146</v>
      </c>
      <c r="E12" s="41">
        <f t="shared" si="1"/>
        <v>382</v>
      </c>
      <c r="F12" s="41">
        <f t="shared" si="1"/>
        <v>377</v>
      </c>
      <c r="G12" s="42">
        <f t="shared" si="1"/>
        <v>6</v>
      </c>
      <c r="H12" s="43">
        <f t="shared" si="1"/>
        <v>371</v>
      </c>
      <c r="I12" s="44">
        <f t="shared" si="1"/>
        <v>5</v>
      </c>
      <c r="J12" s="45">
        <f t="shared" si="1"/>
        <v>4</v>
      </c>
      <c r="K12" s="46">
        <f t="shared" si="1"/>
        <v>1</v>
      </c>
      <c r="L12" s="44">
        <f t="shared" si="1"/>
        <v>54</v>
      </c>
      <c r="M12" s="45">
        <f t="shared" si="1"/>
        <v>53</v>
      </c>
      <c r="N12" s="46">
        <f t="shared" si="1"/>
        <v>1</v>
      </c>
      <c r="O12" s="44">
        <f t="shared" si="1"/>
        <v>2571</v>
      </c>
      <c r="P12" s="45">
        <f t="shared" si="1"/>
        <v>1369</v>
      </c>
      <c r="Q12" s="46">
        <f t="shared" si="1"/>
        <v>1202</v>
      </c>
      <c r="R12" s="45">
        <f t="shared" si="1"/>
        <v>293</v>
      </c>
      <c r="S12" s="46">
        <f t="shared" si="1"/>
        <v>254</v>
      </c>
      <c r="T12" s="45">
        <f t="shared" si="1"/>
        <v>480</v>
      </c>
      <c r="U12" s="46">
        <f t="shared" si="1"/>
        <v>454</v>
      </c>
      <c r="V12" s="45">
        <f t="shared" si="1"/>
        <v>596</v>
      </c>
      <c r="W12" s="46">
        <f t="shared" si="1"/>
        <v>494</v>
      </c>
      <c r="X12" s="44">
        <f t="shared" si="1"/>
        <v>997</v>
      </c>
      <c r="Y12" s="45">
        <f t="shared" si="1"/>
        <v>534</v>
      </c>
      <c r="Z12" s="46">
        <f t="shared" si="1"/>
        <v>463</v>
      </c>
      <c r="AA12" s="44">
        <f t="shared" si="1"/>
        <v>1305</v>
      </c>
      <c r="AB12" s="45">
        <f t="shared" si="1"/>
        <v>664</v>
      </c>
      <c r="AC12" s="46">
        <f t="shared" si="1"/>
        <v>641</v>
      </c>
    </row>
    <row r="13" spans="1:29" ht="14.1" customHeight="1" x14ac:dyDescent="0.15">
      <c r="A13" s="1">
        <v>1</v>
      </c>
      <c r="B13" s="26" t="s">
        <v>26</v>
      </c>
      <c r="C13" s="41">
        <v>3</v>
      </c>
      <c r="D13" s="47">
        <v>8</v>
      </c>
      <c r="E13" s="47">
        <f>F13+I13</f>
        <v>23</v>
      </c>
      <c r="F13" s="47">
        <f>G13+H13</f>
        <v>21</v>
      </c>
      <c r="G13" s="48">
        <v>0</v>
      </c>
      <c r="H13" s="49">
        <v>21</v>
      </c>
      <c r="I13" s="50">
        <f>J13+K13</f>
        <v>2</v>
      </c>
      <c r="J13" s="48">
        <v>2</v>
      </c>
      <c r="K13" s="51">
        <v>0</v>
      </c>
      <c r="L13" s="50">
        <f>M13+N13</f>
        <v>3</v>
      </c>
      <c r="M13" s="48">
        <v>3</v>
      </c>
      <c r="N13" s="51">
        <v>0</v>
      </c>
      <c r="O13" s="50">
        <f>P13+Q13</f>
        <v>139</v>
      </c>
      <c r="P13" s="48">
        <f>R13+T13+V13</f>
        <v>73</v>
      </c>
      <c r="Q13" s="51">
        <f>S13+U13+W13</f>
        <v>66</v>
      </c>
      <c r="R13" s="48">
        <v>15</v>
      </c>
      <c r="S13" s="51">
        <v>12</v>
      </c>
      <c r="T13" s="48">
        <v>25</v>
      </c>
      <c r="U13" s="51">
        <v>27</v>
      </c>
      <c r="V13" s="48">
        <v>33</v>
      </c>
      <c r="W13" s="51">
        <v>27</v>
      </c>
      <c r="X13" s="50">
        <f>Y13+Z13</f>
        <v>50</v>
      </c>
      <c r="Y13" s="48">
        <v>22</v>
      </c>
      <c r="Z13" s="51">
        <v>28</v>
      </c>
      <c r="AA13" s="50">
        <f>AB13+AC13</f>
        <v>97</v>
      </c>
      <c r="AB13" s="48">
        <v>47</v>
      </c>
      <c r="AC13" s="52">
        <v>50</v>
      </c>
    </row>
    <row r="14" spans="1:29" ht="14.1" customHeight="1" x14ac:dyDescent="0.15">
      <c r="A14" s="1">
        <v>2</v>
      </c>
      <c r="B14" s="26" t="s">
        <v>27</v>
      </c>
      <c r="C14" s="53">
        <v>1</v>
      </c>
      <c r="D14" s="47">
        <v>3</v>
      </c>
      <c r="E14" s="47">
        <f t="shared" ref="E14:E34" si="2">F14+I14</f>
        <v>8</v>
      </c>
      <c r="F14" s="47">
        <f t="shared" ref="F14:F34" si="3">G14+H14</f>
        <v>8</v>
      </c>
      <c r="G14" s="48">
        <v>0</v>
      </c>
      <c r="H14" s="49">
        <v>8</v>
      </c>
      <c r="I14" s="50">
        <f t="shared" ref="I14:I34" si="4">J14+K14</f>
        <v>0</v>
      </c>
      <c r="J14" s="48">
        <v>0</v>
      </c>
      <c r="K14" s="51">
        <v>0</v>
      </c>
      <c r="L14" s="50">
        <f t="shared" ref="L14:L34" si="5">M14+N14</f>
        <v>1</v>
      </c>
      <c r="M14" s="48">
        <v>1</v>
      </c>
      <c r="N14" s="51">
        <v>0</v>
      </c>
      <c r="O14" s="50">
        <f t="shared" ref="O14:O34" si="6">P14+Q14</f>
        <v>53</v>
      </c>
      <c r="P14" s="48">
        <f t="shared" ref="P14:Q34" si="7">R14+T14+V14</f>
        <v>29</v>
      </c>
      <c r="Q14" s="51">
        <f t="shared" si="7"/>
        <v>24</v>
      </c>
      <c r="R14" s="48">
        <v>10</v>
      </c>
      <c r="S14" s="51">
        <v>7</v>
      </c>
      <c r="T14" s="48">
        <v>12</v>
      </c>
      <c r="U14" s="51">
        <v>5</v>
      </c>
      <c r="V14" s="48">
        <v>7</v>
      </c>
      <c r="W14" s="51">
        <v>12</v>
      </c>
      <c r="X14" s="50">
        <f t="shared" ref="X14:X34" si="8">Y14+Z14</f>
        <v>17</v>
      </c>
      <c r="Y14" s="48">
        <v>10</v>
      </c>
      <c r="Z14" s="51">
        <v>7</v>
      </c>
      <c r="AA14" s="50">
        <f t="shared" ref="AA14:AA34" si="9">AB14+AC14</f>
        <v>26</v>
      </c>
      <c r="AB14" s="48">
        <v>12</v>
      </c>
      <c r="AC14" s="52">
        <v>14</v>
      </c>
    </row>
    <row r="15" spans="1:29" ht="14.1" customHeight="1" x14ac:dyDescent="0.15">
      <c r="A15" s="1">
        <v>3</v>
      </c>
      <c r="B15" s="26" t="s">
        <v>28</v>
      </c>
      <c r="C15" s="53">
        <v>3</v>
      </c>
      <c r="D15" s="47">
        <v>8</v>
      </c>
      <c r="E15" s="47">
        <f t="shared" si="2"/>
        <v>22</v>
      </c>
      <c r="F15" s="47">
        <f t="shared" si="3"/>
        <v>21</v>
      </c>
      <c r="G15" s="48">
        <v>1</v>
      </c>
      <c r="H15" s="49">
        <v>20</v>
      </c>
      <c r="I15" s="50">
        <f t="shared" si="4"/>
        <v>1</v>
      </c>
      <c r="J15" s="48">
        <v>1</v>
      </c>
      <c r="K15" s="51">
        <v>0</v>
      </c>
      <c r="L15" s="50">
        <f t="shared" si="5"/>
        <v>3</v>
      </c>
      <c r="M15" s="48">
        <v>3</v>
      </c>
      <c r="N15" s="51">
        <v>0</v>
      </c>
      <c r="O15" s="50">
        <f t="shared" si="6"/>
        <v>148</v>
      </c>
      <c r="P15" s="48">
        <f t="shared" si="7"/>
        <v>80</v>
      </c>
      <c r="Q15" s="51">
        <f t="shared" si="7"/>
        <v>68</v>
      </c>
      <c r="R15" s="48">
        <v>0</v>
      </c>
      <c r="S15" s="51">
        <v>0</v>
      </c>
      <c r="T15" s="48">
        <v>38</v>
      </c>
      <c r="U15" s="52">
        <v>37</v>
      </c>
      <c r="V15" s="48">
        <v>42</v>
      </c>
      <c r="W15" s="51">
        <v>31</v>
      </c>
      <c r="X15" s="50">
        <f t="shared" si="8"/>
        <v>81</v>
      </c>
      <c r="Y15" s="48">
        <v>41</v>
      </c>
      <c r="Z15" s="51">
        <v>40</v>
      </c>
      <c r="AA15" s="50">
        <f t="shared" si="9"/>
        <v>81</v>
      </c>
      <c r="AB15" s="48">
        <v>39</v>
      </c>
      <c r="AC15" s="52">
        <v>42</v>
      </c>
    </row>
    <row r="16" spans="1:29" ht="14.1" customHeight="1" x14ac:dyDescent="0.15">
      <c r="A16" s="1">
        <v>4</v>
      </c>
      <c r="B16" s="26" t="s">
        <v>29</v>
      </c>
      <c r="C16" s="53">
        <v>1</v>
      </c>
      <c r="D16" s="47">
        <v>4</v>
      </c>
      <c r="E16" s="47">
        <f t="shared" si="2"/>
        <v>9</v>
      </c>
      <c r="F16" s="47">
        <f t="shared" si="3"/>
        <v>9</v>
      </c>
      <c r="G16" s="48">
        <v>0</v>
      </c>
      <c r="H16" s="49">
        <v>9</v>
      </c>
      <c r="I16" s="50">
        <f t="shared" si="4"/>
        <v>0</v>
      </c>
      <c r="J16" s="48">
        <v>0</v>
      </c>
      <c r="K16" s="51">
        <v>0</v>
      </c>
      <c r="L16" s="50">
        <f t="shared" si="5"/>
        <v>1</v>
      </c>
      <c r="M16" s="48">
        <v>1</v>
      </c>
      <c r="N16" s="51">
        <v>0</v>
      </c>
      <c r="O16" s="50">
        <f t="shared" si="6"/>
        <v>85</v>
      </c>
      <c r="P16" s="48">
        <f t="shared" si="7"/>
        <v>37</v>
      </c>
      <c r="Q16" s="51">
        <f t="shared" si="7"/>
        <v>48</v>
      </c>
      <c r="R16" s="45">
        <v>8</v>
      </c>
      <c r="S16" s="54">
        <v>12</v>
      </c>
      <c r="T16" s="48">
        <v>16</v>
      </c>
      <c r="U16" s="51">
        <v>11</v>
      </c>
      <c r="V16" s="48">
        <v>13</v>
      </c>
      <c r="W16" s="51">
        <v>25</v>
      </c>
      <c r="X16" s="50">
        <f t="shared" si="8"/>
        <v>28</v>
      </c>
      <c r="Y16" s="48">
        <v>10</v>
      </c>
      <c r="Z16" s="51">
        <v>18</v>
      </c>
      <c r="AA16" s="50">
        <f t="shared" si="9"/>
        <v>48</v>
      </c>
      <c r="AB16" s="48">
        <v>20</v>
      </c>
      <c r="AC16" s="52">
        <v>28</v>
      </c>
    </row>
    <row r="17" spans="1:29" ht="14.1" customHeight="1" x14ac:dyDescent="0.15">
      <c r="A17" s="1">
        <v>5</v>
      </c>
      <c r="B17" s="26" t="s">
        <v>30</v>
      </c>
      <c r="C17" s="53">
        <v>6</v>
      </c>
      <c r="D17" s="47">
        <v>20</v>
      </c>
      <c r="E17" s="47">
        <f t="shared" si="2"/>
        <v>48</v>
      </c>
      <c r="F17" s="47">
        <f t="shared" si="3"/>
        <v>47</v>
      </c>
      <c r="G17" s="48">
        <v>0</v>
      </c>
      <c r="H17" s="49">
        <v>47</v>
      </c>
      <c r="I17" s="50">
        <f t="shared" si="4"/>
        <v>1</v>
      </c>
      <c r="J17" s="48">
        <v>0</v>
      </c>
      <c r="K17" s="51">
        <v>1</v>
      </c>
      <c r="L17" s="50">
        <f t="shared" si="5"/>
        <v>7</v>
      </c>
      <c r="M17" s="48">
        <v>7</v>
      </c>
      <c r="N17" s="51">
        <v>0</v>
      </c>
      <c r="O17" s="50">
        <f t="shared" si="6"/>
        <v>380</v>
      </c>
      <c r="P17" s="48">
        <f t="shared" si="7"/>
        <v>207</v>
      </c>
      <c r="Q17" s="51">
        <f t="shared" si="7"/>
        <v>173</v>
      </c>
      <c r="R17" s="48">
        <v>60</v>
      </c>
      <c r="S17" s="51">
        <v>39</v>
      </c>
      <c r="T17" s="48">
        <v>64</v>
      </c>
      <c r="U17" s="51">
        <v>68</v>
      </c>
      <c r="V17" s="48">
        <v>83</v>
      </c>
      <c r="W17" s="51">
        <v>66</v>
      </c>
      <c r="X17" s="50">
        <f t="shared" si="8"/>
        <v>150</v>
      </c>
      <c r="Y17" s="48">
        <v>89</v>
      </c>
      <c r="Z17" s="51">
        <v>61</v>
      </c>
      <c r="AA17" s="50">
        <f t="shared" si="9"/>
        <v>174</v>
      </c>
      <c r="AB17" s="48">
        <v>87</v>
      </c>
      <c r="AC17" s="52">
        <v>87</v>
      </c>
    </row>
    <row r="18" spans="1:29" ht="14.1" customHeight="1" x14ac:dyDescent="0.15">
      <c r="A18" s="1">
        <v>6</v>
      </c>
      <c r="B18" s="26" t="s">
        <v>31</v>
      </c>
      <c r="C18" s="53">
        <v>3</v>
      </c>
      <c r="D18" s="47">
        <v>11</v>
      </c>
      <c r="E18" s="47">
        <f t="shared" si="2"/>
        <v>27</v>
      </c>
      <c r="F18" s="47">
        <f t="shared" si="3"/>
        <v>27</v>
      </c>
      <c r="G18" s="48">
        <v>0</v>
      </c>
      <c r="H18" s="49">
        <v>27</v>
      </c>
      <c r="I18" s="50">
        <f t="shared" si="4"/>
        <v>0</v>
      </c>
      <c r="J18" s="48">
        <v>0</v>
      </c>
      <c r="K18" s="51">
        <v>0</v>
      </c>
      <c r="L18" s="50">
        <f t="shared" si="5"/>
        <v>3</v>
      </c>
      <c r="M18" s="48">
        <v>2</v>
      </c>
      <c r="N18" s="51">
        <v>1</v>
      </c>
      <c r="O18" s="50">
        <f t="shared" si="6"/>
        <v>234</v>
      </c>
      <c r="P18" s="48">
        <f t="shared" si="7"/>
        <v>136</v>
      </c>
      <c r="Q18" s="51">
        <f t="shared" si="7"/>
        <v>98</v>
      </c>
      <c r="R18" s="48">
        <v>33</v>
      </c>
      <c r="S18" s="51">
        <v>25</v>
      </c>
      <c r="T18" s="45">
        <v>48</v>
      </c>
      <c r="U18" s="51">
        <v>37</v>
      </c>
      <c r="V18" s="48">
        <v>55</v>
      </c>
      <c r="W18" s="51">
        <v>36</v>
      </c>
      <c r="X18" s="50">
        <f t="shared" si="8"/>
        <v>92</v>
      </c>
      <c r="Y18" s="48">
        <v>51</v>
      </c>
      <c r="Z18" s="51">
        <v>41</v>
      </c>
      <c r="AA18" s="50">
        <f t="shared" si="9"/>
        <v>113</v>
      </c>
      <c r="AB18" s="48">
        <v>68</v>
      </c>
      <c r="AC18" s="52">
        <v>45</v>
      </c>
    </row>
    <row r="19" spans="1:29" ht="14.1" customHeight="1" x14ac:dyDescent="0.15">
      <c r="A19" s="1">
        <v>7</v>
      </c>
      <c r="B19" s="26" t="s">
        <v>32</v>
      </c>
      <c r="C19" s="53">
        <v>1</v>
      </c>
      <c r="D19" s="47">
        <v>3</v>
      </c>
      <c r="E19" s="47">
        <f t="shared" si="2"/>
        <v>7</v>
      </c>
      <c r="F19" s="47">
        <f t="shared" si="3"/>
        <v>7</v>
      </c>
      <c r="G19" s="48">
        <v>0</v>
      </c>
      <c r="H19" s="49">
        <v>7</v>
      </c>
      <c r="I19" s="50">
        <f t="shared" si="4"/>
        <v>0</v>
      </c>
      <c r="J19" s="48">
        <v>0</v>
      </c>
      <c r="K19" s="51">
        <v>0</v>
      </c>
      <c r="L19" s="50">
        <f t="shared" si="5"/>
        <v>1</v>
      </c>
      <c r="M19" s="48">
        <v>1</v>
      </c>
      <c r="N19" s="51">
        <v>0</v>
      </c>
      <c r="O19" s="50">
        <f t="shared" si="6"/>
        <v>74</v>
      </c>
      <c r="P19" s="48">
        <f t="shared" si="7"/>
        <v>43</v>
      </c>
      <c r="Q19" s="51">
        <f t="shared" si="7"/>
        <v>31</v>
      </c>
      <c r="R19" s="48">
        <v>10</v>
      </c>
      <c r="S19" s="51">
        <v>10</v>
      </c>
      <c r="T19" s="48">
        <v>17</v>
      </c>
      <c r="U19" s="51">
        <v>9</v>
      </c>
      <c r="V19" s="48">
        <v>16</v>
      </c>
      <c r="W19" s="51">
        <v>12</v>
      </c>
      <c r="X19" s="50">
        <f t="shared" si="8"/>
        <v>34</v>
      </c>
      <c r="Y19" s="48">
        <v>20</v>
      </c>
      <c r="Z19" s="51">
        <v>14</v>
      </c>
      <c r="AA19" s="50">
        <f t="shared" si="9"/>
        <v>30</v>
      </c>
      <c r="AB19" s="48">
        <v>15</v>
      </c>
      <c r="AC19" s="52">
        <v>15</v>
      </c>
    </row>
    <row r="20" spans="1:29" ht="14.1" customHeight="1" x14ac:dyDescent="0.15">
      <c r="A20" s="1">
        <v>8</v>
      </c>
      <c r="B20" s="26" t="s">
        <v>33</v>
      </c>
      <c r="C20" s="53">
        <v>1</v>
      </c>
      <c r="D20" s="47">
        <v>3</v>
      </c>
      <c r="E20" s="47">
        <f t="shared" si="2"/>
        <v>7</v>
      </c>
      <c r="F20" s="47">
        <f t="shared" si="3"/>
        <v>7</v>
      </c>
      <c r="G20" s="48">
        <v>0</v>
      </c>
      <c r="H20" s="49">
        <v>7</v>
      </c>
      <c r="I20" s="50">
        <f t="shared" si="4"/>
        <v>0</v>
      </c>
      <c r="J20" s="48">
        <v>0</v>
      </c>
      <c r="K20" s="51">
        <v>0</v>
      </c>
      <c r="L20" s="50">
        <f t="shared" si="5"/>
        <v>1</v>
      </c>
      <c r="M20" s="48">
        <v>1</v>
      </c>
      <c r="N20" s="51">
        <v>0</v>
      </c>
      <c r="O20" s="50">
        <f t="shared" si="6"/>
        <v>41</v>
      </c>
      <c r="P20" s="48">
        <f t="shared" si="7"/>
        <v>16</v>
      </c>
      <c r="Q20" s="51">
        <f t="shared" si="7"/>
        <v>25</v>
      </c>
      <c r="R20" s="48">
        <v>3</v>
      </c>
      <c r="S20" s="51">
        <v>10</v>
      </c>
      <c r="T20" s="48">
        <v>6</v>
      </c>
      <c r="U20" s="51">
        <v>10</v>
      </c>
      <c r="V20" s="48">
        <v>7</v>
      </c>
      <c r="W20" s="51">
        <v>5</v>
      </c>
      <c r="X20" s="50">
        <f t="shared" si="8"/>
        <v>15</v>
      </c>
      <c r="Y20" s="48">
        <v>4</v>
      </c>
      <c r="Z20" s="51">
        <v>11</v>
      </c>
      <c r="AA20" s="50">
        <f t="shared" si="9"/>
        <v>16</v>
      </c>
      <c r="AB20" s="48">
        <v>9</v>
      </c>
      <c r="AC20" s="52">
        <v>7</v>
      </c>
    </row>
    <row r="21" spans="1:29" ht="14.1" customHeight="1" x14ac:dyDescent="0.15">
      <c r="A21" s="1">
        <v>9</v>
      </c>
      <c r="B21" s="26" t="s">
        <v>34</v>
      </c>
      <c r="C21" s="53">
        <v>5</v>
      </c>
      <c r="D21" s="47">
        <v>15</v>
      </c>
      <c r="E21" s="47">
        <f t="shared" si="2"/>
        <v>34</v>
      </c>
      <c r="F21" s="47">
        <f t="shared" si="3"/>
        <v>34</v>
      </c>
      <c r="G21" s="48">
        <v>0</v>
      </c>
      <c r="H21" s="49">
        <v>34</v>
      </c>
      <c r="I21" s="50">
        <f t="shared" si="4"/>
        <v>0</v>
      </c>
      <c r="J21" s="48">
        <v>0</v>
      </c>
      <c r="K21" s="51">
        <v>0</v>
      </c>
      <c r="L21" s="50">
        <f t="shared" si="5"/>
        <v>5</v>
      </c>
      <c r="M21" s="48">
        <v>5</v>
      </c>
      <c r="N21" s="51">
        <v>0</v>
      </c>
      <c r="O21" s="50">
        <f t="shared" si="6"/>
        <v>311</v>
      </c>
      <c r="P21" s="48">
        <f t="shared" si="7"/>
        <v>162</v>
      </c>
      <c r="Q21" s="51">
        <f t="shared" si="7"/>
        <v>149</v>
      </c>
      <c r="R21" s="48">
        <v>45</v>
      </c>
      <c r="S21" s="51">
        <v>34</v>
      </c>
      <c r="T21" s="48">
        <v>53</v>
      </c>
      <c r="U21" s="51">
        <v>67</v>
      </c>
      <c r="V21" s="48">
        <v>64</v>
      </c>
      <c r="W21" s="51">
        <v>48</v>
      </c>
      <c r="X21" s="50">
        <f t="shared" si="8"/>
        <v>122</v>
      </c>
      <c r="Y21" s="48">
        <v>69</v>
      </c>
      <c r="Z21" s="51">
        <v>53</v>
      </c>
      <c r="AA21" s="50">
        <f t="shared" si="9"/>
        <v>151</v>
      </c>
      <c r="AB21" s="48">
        <v>72</v>
      </c>
      <c r="AC21" s="52">
        <v>79</v>
      </c>
    </row>
    <row r="22" spans="1:29" ht="14.1" customHeight="1" x14ac:dyDescent="0.15">
      <c r="A22" s="1">
        <v>10</v>
      </c>
      <c r="B22" s="26" t="s">
        <v>35</v>
      </c>
      <c r="C22" s="53">
        <v>2</v>
      </c>
      <c r="D22" s="47">
        <v>6</v>
      </c>
      <c r="E22" s="47">
        <f t="shared" si="2"/>
        <v>15</v>
      </c>
      <c r="F22" s="47">
        <f t="shared" si="3"/>
        <v>15</v>
      </c>
      <c r="G22" s="48">
        <v>0</v>
      </c>
      <c r="H22" s="49">
        <v>15</v>
      </c>
      <c r="I22" s="50">
        <f t="shared" si="4"/>
        <v>0</v>
      </c>
      <c r="J22" s="48">
        <v>0</v>
      </c>
      <c r="K22" s="54">
        <v>0</v>
      </c>
      <c r="L22" s="50">
        <f t="shared" si="5"/>
        <v>2</v>
      </c>
      <c r="M22" s="48">
        <v>2</v>
      </c>
      <c r="N22" s="51">
        <v>0</v>
      </c>
      <c r="O22" s="50">
        <f t="shared" si="6"/>
        <v>112</v>
      </c>
      <c r="P22" s="48">
        <f t="shared" si="7"/>
        <v>52</v>
      </c>
      <c r="Q22" s="51">
        <f t="shared" si="7"/>
        <v>60</v>
      </c>
      <c r="R22" s="48">
        <v>19</v>
      </c>
      <c r="S22" s="51">
        <v>20</v>
      </c>
      <c r="T22" s="48">
        <v>12</v>
      </c>
      <c r="U22" s="51">
        <v>25</v>
      </c>
      <c r="V22" s="48">
        <v>21</v>
      </c>
      <c r="W22" s="51">
        <v>15</v>
      </c>
      <c r="X22" s="50">
        <f t="shared" si="8"/>
        <v>42</v>
      </c>
      <c r="Y22" s="48">
        <v>20</v>
      </c>
      <c r="Z22" s="51">
        <v>22</v>
      </c>
      <c r="AA22" s="50">
        <f t="shared" si="9"/>
        <v>40</v>
      </c>
      <c r="AB22" s="48">
        <v>25</v>
      </c>
      <c r="AC22" s="52">
        <v>15</v>
      </c>
    </row>
    <row r="23" spans="1:29" ht="14.1" customHeight="1" x14ac:dyDescent="0.15">
      <c r="A23" s="1">
        <v>11</v>
      </c>
      <c r="B23" s="26" t="s">
        <v>36</v>
      </c>
      <c r="C23" s="53">
        <v>3</v>
      </c>
      <c r="D23" s="47">
        <v>7</v>
      </c>
      <c r="E23" s="47">
        <f t="shared" si="2"/>
        <v>21</v>
      </c>
      <c r="F23" s="47">
        <f t="shared" si="3"/>
        <v>21</v>
      </c>
      <c r="G23" s="48">
        <v>0</v>
      </c>
      <c r="H23" s="49">
        <v>21</v>
      </c>
      <c r="I23" s="50">
        <f t="shared" si="4"/>
        <v>0</v>
      </c>
      <c r="J23" s="48">
        <v>0</v>
      </c>
      <c r="K23" s="51">
        <v>0</v>
      </c>
      <c r="L23" s="50">
        <f t="shared" si="5"/>
        <v>3</v>
      </c>
      <c r="M23" s="48">
        <v>3</v>
      </c>
      <c r="N23" s="51">
        <v>0</v>
      </c>
      <c r="O23" s="50">
        <f t="shared" si="6"/>
        <v>118</v>
      </c>
      <c r="P23" s="48">
        <f t="shared" si="7"/>
        <v>64</v>
      </c>
      <c r="Q23" s="51">
        <f t="shared" si="7"/>
        <v>54</v>
      </c>
      <c r="R23" s="48">
        <v>8</v>
      </c>
      <c r="S23" s="51">
        <v>3</v>
      </c>
      <c r="T23" s="48">
        <v>26</v>
      </c>
      <c r="U23" s="51">
        <v>24</v>
      </c>
      <c r="V23" s="48">
        <v>30</v>
      </c>
      <c r="W23" s="51">
        <v>27</v>
      </c>
      <c r="X23" s="50">
        <f t="shared" si="8"/>
        <v>43</v>
      </c>
      <c r="Y23" s="48">
        <v>24</v>
      </c>
      <c r="Z23" s="51">
        <v>19</v>
      </c>
      <c r="AA23" s="50">
        <f t="shared" si="9"/>
        <v>74</v>
      </c>
      <c r="AB23" s="48">
        <v>38</v>
      </c>
      <c r="AC23" s="52">
        <v>36</v>
      </c>
    </row>
    <row r="24" spans="1:29" ht="14.1" customHeight="1" x14ac:dyDescent="0.15">
      <c r="A24" s="1">
        <v>12</v>
      </c>
      <c r="B24" s="26" t="s">
        <v>37</v>
      </c>
      <c r="C24" s="53">
        <v>3</v>
      </c>
      <c r="D24" s="47">
        <v>7</v>
      </c>
      <c r="E24" s="47">
        <f t="shared" si="2"/>
        <v>22</v>
      </c>
      <c r="F24" s="47">
        <f t="shared" si="3"/>
        <v>22</v>
      </c>
      <c r="G24" s="48">
        <v>0</v>
      </c>
      <c r="H24" s="49">
        <v>22</v>
      </c>
      <c r="I24" s="50">
        <f t="shared" si="4"/>
        <v>0</v>
      </c>
      <c r="J24" s="48">
        <v>0</v>
      </c>
      <c r="K24" s="51">
        <v>0</v>
      </c>
      <c r="L24" s="50">
        <f t="shared" si="5"/>
        <v>3</v>
      </c>
      <c r="M24" s="48">
        <v>3</v>
      </c>
      <c r="N24" s="51">
        <v>0</v>
      </c>
      <c r="O24" s="50">
        <f t="shared" si="6"/>
        <v>103</v>
      </c>
      <c r="P24" s="48">
        <f t="shared" si="7"/>
        <v>59</v>
      </c>
      <c r="Q24" s="51">
        <f t="shared" si="7"/>
        <v>44</v>
      </c>
      <c r="R24" s="48">
        <v>7</v>
      </c>
      <c r="S24" s="51">
        <v>10</v>
      </c>
      <c r="T24" s="48">
        <v>23</v>
      </c>
      <c r="U24" s="51">
        <v>17</v>
      </c>
      <c r="V24" s="48">
        <v>29</v>
      </c>
      <c r="W24" s="51">
        <v>17</v>
      </c>
      <c r="X24" s="50">
        <f t="shared" si="8"/>
        <v>47</v>
      </c>
      <c r="Y24" s="48">
        <v>24</v>
      </c>
      <c r="Z24" s="51">
        <v>23</v>
      </c>
      <c r="AA24" s="50">
        <f t="shared" si="9"/>
        <v>69</v>
      </c>
      <c r="AB24" s="48">
        <v>37</v>
      </c>
      <c r="AC24" s="52">
        <v>32</v>
      </c>
    </row>
    <row r="25" spans="1:29" ht="14.1" customHeight="1" x14ac:dyDescent="0.15">
      <c r="A25" s="1">
        <v>13</v>
      </c>
      <c r="B25" s="26" t="s">
        <v>38</v>
      </c>
      <c r="C25" s="53">
        <v>4</v>
      </c>
      <c r="D25" s="47">
        <v>10</v>
      </c>
      <c r="E25" s="47">
        <f t="shared" si="2"/>
        <v>30</v>
      </c>
      <c r="F25" s="47">
        <f t="shared" si="3"/>
        <v>29</v>
      </c>
      <c r="G25" s="48">
        <v>2</v>
      </c>
      <c r="H25" s="49">
        <v>27</v>
      </c>
      <c r="I25" s="50">
        <f t="shared" si="4"/>
        <v>1</v>
      </c>
      <c r="J25" s="48">
        <v>1</v>
      </c>
      <c r="K25" s="51">
        <v>0</v>
      </c>
      <c r="L25" s="50">
        <f t="shared" si="5"/>
        <v>4</v>
      </c>
      <c r="M25" s="48">
        <v>4</v>
      </c>
      <c r="N25" s="51">
        <v>0</v>
      </c>
      <c r="O25" s="50">
        <f t="shared" si="6"/>
        <v>172</v>
      </c>
      <c r="P25" s="48">
        <f t="shared" si="7"/>
        <v>79</v>
      </c>
      <c r="Q25" s="51">
        <f t="shared" si="7"/>
        <v>93</v>
      </c>
      <c r="R25" s="48">
        <v>18</v>
      </c>
      <c r="S25" s="51">
        <v>23</v>
      </c>
      <c r="T25" s="48">
        <v>25</v>
      </c>
      <c r="U25" s="51">
        <v>25</v>
      </c>
      <c r="V25" s="48">
        <v>36</v>
      </c>
      <c r="W25" s="51">
        <v>45</v>
      </c>
      <c r="X25" s="50">
        <f t="shared" si="8"/>
        <v>65</v>
      </c>
      <c r="Y25" s="48">
        <v>30</v>
      </c>
      <c r="Z25" s="51">
        <v>35</v>
      </c>
      <c r="AA25" s="50">
        <f t="shared" si="9"/>
        <v>78</v>
      </c>
      <c r="AB25" s="48">
        <v>39</v>
      </c>
      <c r="AC25" s="52">
        <v>39</v>
      </c>
    </row>
    <row r="26" spans="1:29" ht="14.1" customHeight="1" x14ac:dyDescent="0.15">
      <c r="A26" s="1">
        <v>14</v>
      </c>
      <c r="B26" s="26" t="s">
        <v>39</v>
      </c>
      <c r="C26" s="53">
        <v>1</v>
      </c>
      <c r="D26" s="47">
        <v>2</v>
      </c>
      <c r="E26" s="47">
        <f t="shared" si="2"/>
        <v>5</v>
      </c>
      <c r="F26" s="47">
        <f t="shared" si="3"/>
        <v>5</v>
      </c>
      <c r="G26" s="48">
        <v>0</v>
      </c>
      <c r="H26" s="49">
        <v>5</v>
      </c>
      <c r="I26" s="50">
        <f t="shared" si="4"/>
        <v>0</v>
      </c>
      <c r="J26" s="48">
        <v>0</v>
      </c>
      <c r="K26" s="51">
        <v>0</v>
      </c>
      <c r="L26" s="50">
        <f t="shared" si="5"/>
        <v>1</v>
      </c>
      <c r="M26" s="48">
        <v>1</v>
      </c>
      <c r="N26" s="51">
        <v>0</v>
      </c>
      <c r="O26" s="50">
        <f t="shared" si="6"/>
        <v>17</v>
      </c>
      <c r="P26" s="48">
        <f t="shared" si="7"/>
        <v>11</v>
      </c>
      <c r="Q26" s="51">
        <f t="shared" si="7"/>
        <v>6</v>
      </c>
      <c r="R26" s="48">
        <v>0</v>
      </c>
      <c r="S26" s="51">
        <v>0</v>
      </c>
      <c r="T26" s="48">
        <v>5</v>
      </c>
      <c r="U26" s="51">
        <v>0</v>
      </c>
      <c r="V26" s="48">
        <v>6</v>
      </c>
      <c r="W26" s="51">
        <v>6</v>
      </c>
      <c r="X26" s="50">
        <f t="shared" si="8"/>
        <v>5</v>
      </c>
      <c r="Y26" s="48">
        <v>5</v>
      </c>
      <c r="Z26" s="51">
        <v>0</v>
      </c>
      <c r="AA26" s="50">
        <f t="shared" si="9"/>
        <v>10</v>
      </c>
      <c r="AB26" s="48">
        <v>6</v>
      </c>
      <c r="AC26" s="52">
        <v>4</v>
      </c>
    </row>
    <row r="27" spans="1:29" ht="14.1" customHeight="1" x14ac:dyDescent="0.15">
      <c r="A27" s="1">
        <v>15</v>
      </c>
      <c r="B27" s="26" t="s">
        <v>40</v>
      </c>
      <c r="C27" s="53">
        <v>1</v>
      </c>
      <c r="D27" s="47">
        <v>2</v>
      </c>
      <c r="E27" s="47">
        <f t="shared" si="2"/>
        <v>8</v>
      </c>
      <c r="F27" s="47">
        <f t="shared" si="3"/>
        <v>8</v>
      </c>
      <c r="G27" s="48">
        <v>0</v>
      </c>
      <c r="H27" s="49">
        <v>8</v>
      </c>
      <c r="I27" s="50">
        <f t="shared" si="4"/>
        <v>0</v>
      </c>
      <c r="J27" s="48">
        <v>0</v>
      </c>
      <c r="K27" s="51">
        <v>0</v>
      </c>
      <c r="L27" s="50">
        <f t="shared" si="5"/>
        <v>1</v>
      </c>
      <c r="M27" s="48">
        <v>1</v>
      </c>
      <c r="N27" s="51">
        <v>0</v>
      </c>
      <c r="O27" s="50">
        <f t="shared" si="6"/>
        <v>23</v>
      </c>
      <c r="P27" s="48">
        <f t="shared" si="7"/>
        <v>13</v>
      </c>
      <c r="Q27" s="51">
        <f t="shared" si="7"/>
        <v>10</v>
      </c>
      <c r="R27" s="48">
        <v>0</v>
      </c>
      <c r="S27" s="51">
        <v>0</v>
      </c>
      <c r="T27" s="48">
        <v>4</v>
      </c>
      <c r="U27" s="51">
        <v>2</v>
      </c>
      <c r="V27" s="48">
        <v>9</v>
      </c>
      <c r="W27" s="51">
        <v>8</v>
      </c>
      <c r="X27" s="50">
        <f t="shared" si="8"/>
        <v>7</v>
      </c>
      <c r="Y27" s="48">
        <v>5</v>
      </c>
      <c r="Z27" s="51">
        <v>2</v>
      </c>
      <c r="AA27" s="50">
        <f t="shared" si="9"/>
        <v>14</v>
      </c>
      <c r="AB27" s="48">
        <v>6</v>
      </c>
      <c r="AC27" s="52">
        <v>8</v>
      </c>
    </row>
    <row r="28" spans="1:29" ht="14.1" customHeight="1" x14ac:dyDescent="0.15">
      <c r="A28" s="1">
        <v>16</v>
      </c>
      <c r="B28" s="26" t="s">
        <v>41</v>
      </c>
      <c r="C28" s="53">
        <v>2</v>
      </c>
      <c r="D28" s="47">
        <v>7</v>
      </c>
      <c r="E28" s="47">
        <f t="shared" si="2"/>
        <v>14</v>
      </c>
      <c r="F28" s="47">
        <f t="shared" si="3"/>
        <v>14</v>
      </c>
      <c r="G28" s="48">
        <v>0</v>
      </c>
      <c r="H28" s="49">
        <v>14</v>
      </c>
      <c r="I28" s="50">
        <f t="shared" si="4"/>
        <v>0</v>
      </c>
      <c r="J28" s="48">
        <v>0</v>
      </c>
      <c r="K28" s="51">
        <v>0</v>
      </c>
      <c r="L28" s="50">
        <f t="shared" si="5"/>
        <v>2</v>
      </c>
      <c r="M28" s="48">
        <v>2</v>
      </c>
      <c r="N28" s="51">
        <v>0</v>
      </c>
      <c r="O28" s="50">
        <f t="shared" si="6"/>
        <v>133</v>
      </c>
      <c r="P28" s="48">
        <f t="shared" si="7"/>
        <v>77</v>
      </c>
      <c r="Q28" s="51">
        <f t="shared" si="7"/>
        <v>56</v>
      </c>
      <c r="R28" s="48">
        <v>11</v>
      </c>
      <c r="S28" s="51">
        <v>9</v>
      </c>
      <c r="T28" s="48">
        <v>31</v>
      </c>
      <c r="U28" s="51">
        <v>19</v>
      </c>
      <c r="V28" s="48">
        <v>35</v>
      </c>
      <c r="W28" s="51">
        <v>28</v>
      </c>
      <c r="X28" s="50">
        <f t="shared" si="8"/>
        <v>52</v>
      </c>
      <c r="Y28" s="48">
        <v>30</v>
      </c>
      <c r="Z28" s="51">
        <v>22</v>
      </c>
      <c r="AA28" s="50">
        <f t="shared" si="9"/>
        <v>69</v>
      </c>
      <c r="AB28" s="48">
        <v>26</v>
      </c>
      <c r="AC28" s="52">
        <v>43</v>
      </c>
    </row>
    <row r="29" spans="1:29" ht="14.1" customHeight="1" x14ac:dyDescent="0.15">
      <c r="A29" s="1">
        <v>17</v>
      </c>
      <c r="B29" s="26" t="s">
        <v>42</v>
      </c>
      <c r="C29" s="53">
        <v>1</v>
      </c>
      <c r="D29" s="47">
        <v>2</v>
      </c>
      <c r="E29" s="47">
        <f t="shared" si="2"/>
        <v>6</v>
      </c>
      <c r="F29" s="47">
        <f t="shared" si="3"/>
        <v>6</v>
      </c>
      <c r="G29" s="48">
        <v>0</v>
      </c>
      <c r="H29" s="49">
        <v>6</v>
      </c>
      <c r="I29" s="50">
        <f t="shared" si="4"/>
        <v>0</v>
      </c>
      <c r="J29" s="48">
        <v>0</v>
      </c>
      <c r="K29" s="51">
        <v>0</v>
      </c>
      <c r="L29" s="50">
        <f t="shared" si="5"/>
        <v>1</v>
      </c>
      <c r="M29" s="48">
        <v>1</v>
      </c>
      <c r="N29" s="51">
        <v>0</v>
      </c>
      <c r="O29" s="50">
        <f t="shared" si="6"/>
        <v>30</v>
      </c>
      <c r="P29" s="48">
        <f t="shared" si="7"/>
        <v>15</v>
      </c>
      <c r="Q29" s="51">
        <f t="shared" si="7"/>
        <v>15</v>
      </c>
      <c r="R29" s="48">
        <v>0</v>
      </c>
      <c r="S29" s="51">
        <v>0</v>
      </c>
      <c r="T29" s="48">
        <v>6</v>
      </c>
      <c r="U29" s="51">
        <v>9</v>
      </c>
      <c r="V29" s="48">
        <v>9</v>
      </c>
      <c r="W29" s="51">
        <v>6</v>
      </c>
      <c r="X29" s="50">
        <f t="shared" si="8"/>
        <v>15</v>
      </c>
      <c r="Y29" s="48">
        <v>6</v>
      </c>
      <c r="Z29" s="51">
        <v>9</v>
      </c>
      <c r="AA29" s="50">
        <f t="shared" si="9"/>
        <v>17</v>
      </c>
      <c r="AB29" s="48">
        <v>7</v>
      </c>
      <c r="AC29" s="52">
        <v>10</v>
      </c>
    </row>
    <row r="30" spans="1:29" ht="14.1" customHeight="1" x14ac:dyDescent="0.15">
      <c r="A30" s="1">
        <v>18</v>
      </c>
      <c r="B30" s="26" t="s">
        <v>43</v>
      </c>
      <c r="C30" s="53">
        <v>1</v>
      </c>
      <c r="D30" s="47">
        <v>4</v>
      </c>
      <c r="E30" s="47">
        <f t="shared" si="2"/>
        <v>9</v>
      </c>
      <c r="F30" s="47">
        <f t="shared" si="3"/>
        <v>9</v>
      </c>
      <c r="G30" s="48">
        <v>0</v>
      </c>
      <c r="H30" s="49">
        <v>9</v>
      </c>
      <c r="I30" s="50">
        <f t="shared" si="4"/>
        <v>0</v>
      </c>
      <c r="J30" s="48">
        <v>0</v>
      </c>
      <c r="K30" s="54">
        <v>0</v>
      </c>
      <c r="L30" s="50">
        <f t="shared" si="5"/>
        <v>1</v>
      </c>
      <c r="M30" s="48">
        <v>1</v>
      </c>
      <c r="N30" s="51">
        <v>0</v>
      </c>
      <c r="O30" s="50">
        <f t="shared" si="6"/>
        <v>80</v>
      </c>
      <c r="P30" s="48">
        <f t="shared" si="7"/>
        <v>49</v>
      </c>
      <c r="Q30" s="51">
        <f t="shared" si="7"/>
        <v>31</v>
      </c>
      <c r="R30" s="48">
        <v>14</v>
      </c>
      <c r="S30" s="51">
        <v>6</v>
      </c>
      <c r="T30" s="48">
        <v>20</v>
      </c>
      <c r="U30" s="51">
        <v>10</v>
      </c>
      <c r="V30" s="48">
        <v>15</v>
      </c>
      <c r="W30" s="51">
        <v>15</v>
      </c>
      <c r="X30" s="50">
        <f t="shared" si="8"/>
        <v>30</v>
      </c>
      <c r="Y30" s="48">
        <v>22</v>
      </c>
      <c r="Z30" s="51">
        <v>8</v>
      </c>
      <c r="AA30" s="50">
        <f t="shared" si="9"/>
        <v>38</v>
      </c>
      <c r="AB30" s="48">
        <v>23</v>
      </c>
      <c r="AC30" s="52">
        <v>15</v>
      </c>
    </row>
    <row r="31" spans="1:29" ht="14.1" customHeight="1" x14ac:dyDescent="0.15">
      <c r="A31" s="1">
        <v>19</v>
      </c>
      <c r="B31" s="26" t="s">
        <v>44</v>
      </c>
      <c r="C31" s="53">
        <v>1</v>
      </c>
      <c r="D31" s="47">
        <v>2</v>
      </c>
      <c r="E31" s="47">
        <f t="shared" si="2"/>
        <v>7</v>
      </c>
      <c r="F31" s="47">
        <f t="shared" si="3"/>
        <v>7</v>
      </c>
      <c r="G31" s="48">
        <v>1</v>
      </c>
      <c r="H31" s="49">
        <v>6</v>
      </c>
      <c r="I31" s="50">
        <f t="shared" si="4"/>
        <v>0</v>
      </c>
      <c r="J31" s="48">
        <v>0</v>
      </c>
      <c r="K31" s="54">
        <v>0</v>
      </c>
      <c r="L31" s="50">
        <f t="shared" si="5"/>
        <v>1</v>
      </c>
      <c r="M31" s="48">
        <v>1</v>
      </c>
      <c r="N31" s="51">
        <v>0</v>
      </c>
      <c r="O31" s="50">
        <f t="shared" si="6"/>
        <v>19</v>
      </c>
      <c r="P31" s="48">
        <f t="shared" si="7"/>
        <v>11</v>
      </c>
      <c r="Q31" s="51">
        <f t="shared" si="7"/>
        <v>8</v>
      </c>
      <c r="R31" s="48">
        <v>0</v>
      </c>
      <c r="S31" s="51">
        <v>0</v>
      </c>
      <c r="T31" s="48">
        <v>3</v>
      </c>
      <c r="U31" s="51">
        <v>1</v>
      </c>
      <c r="V31" s="48">
        <v>8</v>
      </c>
      <c r="W31" s="51">
        <v>7</v>
      </c>
      <c r="X31" s="50">
        <f t="shared" si="8"/>
        <v>4</v>
      </c>
      <c r="Y31" s="48">
        <v>3</v>
      </c>
      <c r="Z31" s="51">
        <v>1</v>
      </c>
      <c r="AA31" s="50">
        <f t="shared" si="9"/>
        <v>16</v>
      </c>
      <c r="AB31" s="48">
        <v>7</v>
      </c>
      <c r="AC31" s="52">
        <v>9</v>
      </c>
    </row>
    <row r="32" spans="1:29" ht="14.1" customHeight="1" x14ac:dyDescent="0.15">
      <c r="A32" s="1">
        <v>20</v>
      </c>
      <c r="B32" s="26" t="s">
        <v>45</v>
      </c>
      <c r="C32" s="53">
        <v>2</v>
      </c>
      <c r="D32" s="47">
        <v>5</v>
      </c>
      <c r="E32" s="47">
        <f t="shared" si="2"/>
        <v>12</v>
      </c>
      <c r="F32" s="47">
        <f t="shared" si="3"/>
        <v>12</v>
      </c>
      <c r="G32" s="48">
        <v>0</v>
      </c>
      <c r="H32" s="49">
        <v>12</v>
      </c>
      <c r="I32" s="50">
        <f t="shared" si="4"/>
        <v>0</v>
      </c>
      <c r="J32" s="48">
        <v>0</v>
      </c>
      <c r="K32" s="51">
        <v>0</v>
      </c>
      <c r="L32" s="50">
        <f t="shared" si="5"/>
        <v>2</v>
      </c>
      <c r="M32" s="48">
        <v>2</v>
      </c>
      <c r="N32" s="51">
        <v>0</v>
      </c>
      <c r="O32" s="50">
        <f t="shared" si="6"/>
        <v>87</v>
      </c>
      <c r="P32" s="48">
        <f t="shared" si="7"/>
        <v>49</v>
      </c>
      <c r="Q32" s="51">
        <f t="shared" si="7"/>
        <v>38</v>
      </c>
      <c r="R32" s="45">
        <v>6</v>
      </c>
      <c r="S32" s="54">
        <v>8</v>
      </c>
      <c r="T32" s="48">
        <v>12</v>
      </c>
      <c r="U32" s="51">
        <v>16</v>
      </c>
      <c r="V32" s="48">
        <v>31</v>
      </c>
      <c r="W32" s="51">
        <v>14</v>
      </c>
      <c r="X32" s="50">
        <f t="shared" si="8"/>
        <v>23</v>
      </c>
      <c r="Y32" s="48">
        <v>10</v>
      </c>
      <c r="Z32" s="51">
        <v>13</v>
      </c>
      <c r="AA32" s="50">
        <f t="shared" si="9"/>
        <v>44</v>
      </c>
      <c r="AB32" s="48">
        <v>27</v>
      </c>
      <c r="AC32" s="52">
        <v>17</v>
      </c>
    </row>
    <row r="33" spans="1:29" ht="14.1" customHeight="1" x14ac:dyDescent="0.15">
      <c r="A33" s="1">
        <v>21</v>
      </c>
      <c r="B33" s="26" t="s">
        <v>46</v>
      </c>
      <c r="C33" s="53">
        <v>5</v>
      </c>
      <c r="D33" s="47">
        <v>11</v>
      </c>
      <c r="E33" s="47">
        <f t="shared" si="2"/>
        <v>32</v>
      </c>
      <c r="F33" s="47">
        <f t="shared" si="3"/>
        <v>32</v>
      </c>
      <c r="G33" s="48">
        <v>1</v>
      </c>
      <c r="H33" s="49">
        <v>31</v>
      </c>
      <c r="I33" s="50">
        <f t="shared" si="4"/>
        <v>0</v>
      </c>
      <c r="J33" s="48">
        <v>0</v>
      </c>
      <c r="K33" s="51">
        <v>0</v>
      </c>
      <c r="L33" s="50">
        <f t="shared" si="5"/>
        <v>5</v>
      </c>
      <c r="M33" s="48">
        <v>5</v>
      </c>
      <c r="N33" s="51">
        <v>0</v>
      </c>
      <c r="O33" s="50">
        <f t="shared" si="6"/>
        <v>134</v>
      </c>
      <c r="P33" s="48">
        <f t="shared" si="7"/>
        <v>65</v>
      </c>
      <c r="Q33" s="51">
        <f t="shared" si="7"/>
        <v>69</v>
      </c>
      <c r="R33" s="48">
        <v>11</v>
      </c>
      <c r="S33" s="51">
        <v>12</v>
      </c>
      <c r="T33" s="48">
        <v>23</v>
      </c>
      <c r="U33" s="51">
        <v>28</v>
      </c>
      <c r="V33" s="48">
        <v>31</v>
      </c>
      <c r="W33" s="51">
        <v>29</v>
      </c>
      <c r="X33" s="50">
        <f t="shared" si="8"/>
        <v>45</v>
      </c>
      <c r="Y33" s="48">
        <v>24</v>
      </c>
      <c r="Z33" s="51">
        <v>21</v>
      </c>
      <c r="AA33" s="50">
        <f t="shared" si="9"/>
        <v>61</v>
      </c>
      <c r="AB33" s="48">
        <v>33</v>
      </c>
      <c r="AC33" s="52">
        <v>28</v>
      </c>
    </row>
    <row r="34" spans="1:29" ht="14.1" customHeight="1" x14ac:dyDescent="0.15">
      <c r="A34" s="1">
        <v>22</v>
      </c>
      <c r="B34" s="26" t="s">
        <v>47</v>
      </c>
      <c r="C34" s="53">
        <v>2</v>
      </c>
      <c r="D34" s="47">
        <v>6</v>
      </c>
      <c r="E34" s="47">
        <f t="shared" si="2"/>
        <v>16</v>
      </c>
      <c r="F34" s="47">
        <f t="shared" si="3"/>
        <v>16</v>
      </c>
      <c r="G34" s="48">
        <v>1</v>
      </c>
      <c r="H34" s="49">
        <v>15</v>
      </c>
      <c r="I34" s="50">
        <f t="shared" si="4"/>
        <v>0</v>
      </c>
      <c r="J34" s="48">
        <v>0</v>
      </c>
      <c r="K34" s="51">
        <v>0</v>
      </c>
      <c r="L34" s="50">
        <f t="shared" si="5"/>
        <v>3</v>
      </c>
      <c r="M34" s="48">
        <v>3</v>
      </c>
      <c r="N34" s="51">
        <v>0</v>
      </c>
      <c r="O34" s="50">
        <f t="shared" si="6"/>
        <v>78</v>
      </c>
      <c r="P34" s="48">
        <f t="shared" si="7"/>
        <v>42</v>
      </c>
      <c r="Q34" s="51">
        <f t="shared" si="7"/>
        <v>36</v>
      </c>
      <c r="R34" s="48">
        <v>15</v>
      </c>
      <c r="S34" s="51">
        <v>14</v>
      </c>
      <c r="T34" s="48">
        <v>11</v>
      </c>
      <c r="U34" s="51">
        <v>7</v>
      </c>
      <c r="V34" s="48">
        <v>16</v>
      </c>
      <c r="W34" s="51">
        <v>15</v>
      </c>
      <c r="X34" s="50">
        <f t="shared" si="8"/>
        <v>30</v>
      </c>
      <c r="Y34" s="48">
        <v>15</v>
      </c>
      <c r="Z34" s="51">
        <v>15</v>
      </c>
      <c r="AA34" s="50">
        <f t="shared" si="9"/>
        <v>39</v>
      </c>
      <c r="AB34" s="48">
        <v>21</v>
      </c>
      <c r="AC34" s="52">
        <v>18</v>
      </c>
    </row>
    <row r="35" spans="1:29" ht="6" customHeight="1" x14ac:dyDescent="0.15">
      <c r="A35" s="1"/>
      <c r="B35" s="26"/>
      <c r="C35" s="53"/>
      <c r="D35" s="53"/>
      <c r="E35" s="53"/>
      <c r="F35" s="53"/>
      <c r="G35" s="48"/>
      <c r="H35" s="55"/>
      <c r="I35" s="56"/>
      <c r="J35" s="48"/>
      <c r="K35" s="52"/>
      <c r="L35" s="56"/>
      <c r="M35" s="48"/>
      <c r="N35" s="52"/>
      <c r="O35" s="56"/>
      <c r="P35" s="48"/>
      <c r="Q35" s="52"/>
      <c r="R35" s="48"/>
      <c r="S35" s="52"/>
      <c r="T35" s="48"/>
      <c r="U35" s="52"/>
      <c r="V35" s="48"/>
      <c r="W35" s="52"/>
      <c r="X35" s="56"/>
      <c r="Y35" s="48"/>
      <c r="Z35" s="52"/>
      <c r="AA35" s="56"/>
      <c r="AB35" s="48"/>
      <c r="AC35" s="52"/>
    </row>
    <row r="36" spans="1:29" ht="14.1" customHeight="1" x14ac:dyDescent="0.15">
      <c r="A36" s="1" t="s">
        <v>48</v>
      </c>
      <c r="B36" s="26"/>
      <c r="C36" s="53">
        <f>C37</f>
        <v>1</v>
      </c>
      <c r="D36" s="53">
        <f t="shared" ref="D36:AC36" si="10">D37</f>
        <v>6</v>
      </c>
      <c r="E36" s="53">
        <f t="shared" si="10"/>
        <v>12</v>
      </c>
      <c r="F36" s="53">
        <f t="shared" si="10"/>
        <v>9</v>
      </c>
      <c r="G36" s="48">
        <v>0</v>
      </c>
      <c r="H36" s="55">
        <v>9</v>
      </c>
      <c r="I36" s="56">
        <f t="shared" si="10"/>
        <v>3</v>
      </c>
      <c r="J36" s="48">
        <f t="shared" si="10"/>
        <v>1</v>
      </c>
      <c r="K36" s="52">
        <f t="shared" si="10"/>
        <v>2</v>
      </c>
      <c r="L36" s="56">
        <f t="shared" si="10"/>
        <v>0</v>
      </c>
      <c r="M36" s="48">
        <f t="shared" si="10"/>
        <v>0</v>
      </c>
      <c r="N36" s="52">
        <f t="shared" si="10"/>
        <v>0</v>
      </c>
      <c r="O36" s="56">
        <f t="shared" si="10"/>
        <v>144</v>
      </c>
      <c r="P36" s="48">
        <f t="shared" si="10"/>
        <v>66</v>
      </c>
      <c r="Q36" s="52">
        <f t="shared" si="10"/>
        <v>78</v>
      </c>
      <c r="R36" s="48">
        <f t="shared" si="10"/>
        <v>14</v>
      </c>
      <c r="S36" s="52">
        <f t="shared" si="10"/>
        <v>16</v>
      </c>
      <c r="T36" s="48">
        <f t="shared" si="10"/>
        <v>21</v>
      </c>
      <c r="U36" s="52">
        <f t="shared" si="10"/>
        <v>33</v>
      </c>
      <c r="V36" s="48">
        <f t="shared" si="10"/>
        <v>31</v>
      </c>
      <c r="W36" s="52">
        <f t="shared" si="10"/>
        <v>29</v>
      </c>
      <c r="X36" s="56">
        <f t="shared" si="10"/>
        <v>54</v>
      </c>
      <c r="Y36" s="48">
        <f t="shared" si="10"/>
        <v>22</v>
      </c>
      <c r="Z36" s="52">
        <f t="shared" si="10"/>
        <v>32</v>
      </c>
      <c r="AA36" s="56">
        <f t="shared" si="10"/>
        <v>60</v>
      </c>
      <c r="AB36" s="48">
        <f t="shared" si="10"/>
        <v>32</v>
      </c>
      <c r="AC36" s="52">
        <f t="shared" si="10"/>
        <v>28</v>
      </c>
    </row>
    <row r="37" spans="1:29" ht="14.1" customHeight="1" x14ac:dyDescent="0.15">
      <c r="A37" s="1">
        <v>1</v>
      </c>
      <c r="B37" s="26" t="s">
        <v>46</v>
      </c>
      <c r="C37" s="53">
        <v>1</v>
      </c>
      <c r="D37" s="47">
        <v>6</v>
      </c>
      <c r="E37" s="47">
        <f>F37+I37</f>
        <v>12</v>
      </c>
      <c r="F37" s="47">
        <f>G37+H37</f>
        <v>9</v>
      </c>
      <c r="G37" s="48">
        <v>0</v>
      </c>
      <c r="H37" s="49">
        <v>9</v>
      </c>
      <c r="I37" s="50">
        <f>J37+K37</f>
        <v>3</v>
      </c>
      <c r="J37" s="48">
        <v>1</v>
      </c>
      <c r="K37" s="51">
        <v>2</v>
      </c>
      <c r="L37" s="50">
        <f>M37+N37</f>
        <v>0</v>
      </c>
      <c r="M37" s="48">
        <v>0</v>
      </c>
      <c r="N37" s="51">
        <v>0</v>
      </c>
      <c r="O37" s="56">
        <f>P37+Q37</f>
        <v>144</v>
      </c>
      <c r="P37" s="48">
        <f>R37+T37+V37</f>
        <v>66</v>
      </c>
      <c r="Q37" s="52">
        <f>S37+U37+W37</f>
        <v>78</v>
      </c>
      <c r="R37" s="48">
        <v>14</v>
      </c>
      <c r="S37" s="52">
        <v>16</v>
      </c>
      <c r="T37" s="48">
        <v>21</v>
      </c>
      <c r="U37" s="52">
        <v>33</v>
      </c>
      <c r="V37" s="48">
        <v>31</v>
      </c>
      <c r="W37" s="52">
        <v>29</v>
      </c>
      <c r="X37" s="56">
        <f>Y37+Z37</f>
        <v>54</v>
      </c>
      <c r="Y37" s="48">
        <v>22</v>
      </c>
      <c r="Z37" s="52">
        <v>32</v>
      </c>
      <c r="AA37" s="56">
        <f>AB37+AC37</f>
        <v>60</v>
      </c>
      <c r="AB37" s="48">
        <v>32</v>
      </c>
      <c r="AC37" s="52">
        <v>28</v>
      </c>
    </row>
    <row r="38" spans="1:29" ht="6" customHeight="1" x14ac:dyDescent="0.15">
      <c r="A38" s="1"/>
      <c r="B38" s="26"/>
      <c r="C38" s="53"/>
      <c r="D38" s="47"/>
      <c r="E38" s="53"/>
      <c r="F38" s="53"/>
      <c r="G38" s="48"/>
      <c r="H38" s="55"/>
      <c r="I38" s="56"/>
      <c r="J38" s="48"/>
      <c r="K38" s="52"/>
      <c r="L38" s="56"/>
      <c r="M38" s="48"/>
      <c r="N38" s="52"/>
      <c r="O38" s="56"/>
      <c r="P38" s="48"/>
      <c r="Q38" s="52"/>
      <c r="R38" s="48"/>
      <c r="S38" s="52"/>
      <c r="T38" s="48"/>
      <c r="U38" s="52"/>
      <c r="V38" s="48"/>
      <c r="W38" s="52"/>
      <c r="X38" s="56"/>
      <c r="Y38" s="48"/>
      <c r="Z38" s="52"/>
      <c r="AA38" s="56"/>
      <c r="AB38" s="48"/>
      <c r="AC38" s="52"/>
    </row>
    <row r="39" spans="1:29" ht="14.1" customHeight="1" x14ac:dyDescent="0.15">
      <c r="A39" s="1" t="s">
        <v>49</v>
      </c>
      <c r="B39" s="26"/>
      <c r="C39" s="53">
        <f>SUM(C40:C63)</f>
        <v>116</v>
      </c>
      <c r="D39" s="47">
        <f t="shared" ref="D39:AC39" si="11">SUM(D40:D63)</f>
        <v>733</v>
      </c>
      <c r="E39" s="53">
        <f t="shared" si="11"/>
        <v>1856</v>
      </c>
      <c r="F39" s="53">
        <f t="shared" si="11"/>
        <v>1470</v>
      </c>
      <c r="G39" s="48">
        <f t="shared" si="11"/>
        <v>82</v>
      </c>
      <c r="H39" s="55">
        <f t="shared" si="11"/>
        <v>1388</v>
      </c>
      <c r="I39" s="56">
        <f t="shared" si="11"/>
        <v>386</v>
      </c>
      <c r="J39" s="48">
        <f t="shared" si="11"/>
        <v>37</v>
      </c>
      <c r="K39" s="52">
        <f t="shared" si="11"/>
        <v>349</v>
      </c>
      <c r="L39" s="56">
        <f t="shared" si="11"/>
        <v>227</v>
      </c>
      <c r="M39" s="48">
        <f t="shared" si="11"/>
        <v>103</v>
      </c>
      <c r="N39" s="52">
        <f t="shared" si="11"/>
        <v>124</v>
      </c>
      <c r="O39" s="44">
        <f t="shared" si="11"/>
        <v>16081</v>
      </c>
      <c r="P39" s="48">
        <f t="shared" si="11"/>
        <v>7959</v>
      </c>
      <c r="Q39" s="52">
        <f t="shared" si="11"/>
        <v>8122</v>
      </c>
      <c r="R39" s="48">
        <f t="shared" si="11"/>
        <v>2508</v>
      </c>
      <c r="S39" s="52">
        <f t="shared" si="11"/>
        <v>2434</v>
      </c>
      <c r="T39" s="48">
        <f t="shared" si="11"/>
        <v>2612</v>
      </c>
      <c r="U39" s="52">
        <f t="shared" si="11"/>
        <v>2734</v>
      </c>
      <c r="V39" s="48">
        <f t="shared" si="11"/>
        <v>2839</v>
      </c>
      <c r="W39" s="52">
        <f t="shared" si="11"/>
        <v>2954</v>
      </c>
      <c r="X39" s="56">
        <f t="shared" si="11"/>
        <v>4423</v>
      </c>
      <c r="Y39" s="48">
        <f t="shared" si="11"/>
        <v>2244</v>
      </c>
      <c r="Z39" s="52">
        <f t="shared" si="11"/>
        <v>2179</v>
      </c>
      <c r="AA39" s="56">
        <f t="shared" si="11"/>
        <v>6192</v>
      </c>
      <c r="AB39" s="48">
        <f t="shared" si="11"/>
        <v>3157</v>
      </c>
      <c r="AC39" s="52">
        <f t="shared" si="11"/>
        <v>3035</v>
      </c>
    </row>
    <row r="40" spans="1:29" ht="14.1" customHeight="1" x14ac:dyDescent="0.15">
      <c r="A40" s="1">
        <v>1</v>
      </c>
      <c r="B40" s="26" t="s">
        <v>26</v>
      </c>
      <c r="C40" s="41">
        <v>4</v>
      </c>
      <c r="D40" s="47">
        <v>16</v>
      </c>
      <c r="E40" s="47">
        <f t="shared" ref="E40:E63" si="12">F40+I40</f>
        <v>34</v>
      </c>
      <c r="F40" s="57">
        <f t="shared" ref="F40:F63" si="13">G40+H40</f>
        <v>32</v>
      </c>
      <c r="G40" s="48">
        <v>1</v>
      </c>
      <c r="H40" s="49">
        <v>31</v>
      </c>
      <c r="I40" s="58">
        <f t="shared" ref="I40:I63" si="14">J40+K40</f>
        <v>2</v>
      </c>
      <c r="J40" s="48">
        <v>1</v>
      </c>
      <c r="K40" s="51">
        <v>1</v>
      </c>
      <c r="L40" s="58">
        <f t="shared" ref="L40:L63" si="15">M40+N40</f>
        <v>9</v>
      </c>
      <c r="M40" s="48">
        <v>2</v>
      </c>
      <c r="N40" s="51">
        <v>7</v>
      </c>
      <c r="O40" s="50">
        <f t="shared" ref="O40:O63" si="16">P40+Q40</f>
        <v>356</v>
      </c>
      <c r="P40" s="48">
        <f t="shared" ref="P40:Q63" si="17">R40+T40+V40</f>
        <v>174</v>
      </c>
      <c r="Q40" s="51">
        <f t="shared" si="17"/>
        <v>182</v>
      </c>
      <c r="R40" s="48">
        <v>46</v>
      </c>
      <c r="S40" s="51">
        <v>56</v>
      </c>
      <c r="T40" s="48">
        <v>59</v>
      </c>
      <c r="U40" s="51">
        <v>62</v>
      </c>
      <c r="V40" s="48">
        <v>69</v>
      </c>
      <c r="W40" s="51">
        <v>64</v>
      </c>
      <c r="X40" s="50">
        <f t="shared" ref="X40:X63" si="18">Y40+Z40</f>
        <v>108</v>
      </c>
      <c r="Y40" s="48">
        <v>50</v>
      </c>
      <c r="Z40" s="51">
        <v>58</v>
      </c>
      <c r="AA40" s="50">
        <f t="shared" ref="AA40:AA63" si="19">AB40+AC40</f>
        <v>145</v>
      </c>
      <c r="AB40" s="48">
        <v>72</v>
      </c>
      <c r="AC40" s="52">
        <v>73</v>
      </c>
    </row>
    <row r="41" spans="1:29" ht="14.1" customHeight="1" x14ac:dyDescent="0.15">
      <c r="A41" s="1">
        <v>2</v>
      </c>
      <c r="B41" s="26" t="s">
        <v>27</v>
      </c>
      <c r="C41" s="41">
        <v>4</v>
      </c>
      <c r="D41" s="47">
        <v>31</v>
      </c>
      <c r="E41" s="47">
        <f t="shared" si="12"/>
        <v>66</v>
      </c>
      <c r="F41" s="57">
        <f t="shared" si="13"/>
        <v>63</v>
      </c>
      <c r="G41" s="48">
        <v>1</v>
      </c>
      <c r="H41" s="49">
        <v>62</v>
      </c>
      <c r="I41" s="50">
        <f t="shared" si="14"/>
        <v>3</v>
      </c>
      <c r="J41" s="48">
        <v>0</v>
      </c>
      <c r="K41" s="51">
        <v>3</v>
      </c>
      <c r="L41" s="58">
        <f t="shared" si="15"/>
        <v>4</v>
      </c>
      <c r="M41" s="48">
        <v>1</v>
      </c>
      <c r="N41" s="51">
        <v>3</v>
      </c>
      <c r="O41" s="50">
        <f t="shared" si="16"/>
        <v>673</v>
      </c>
      <c r="P41" s="48">
        <f t="shared" si="17"/>
        <v>360</v>
      </c>
      <c r="Q41" s="51">
        <f t="shared" si="17"/>
        <v>313</v>
      </c>
      <c r="R41" s="48">
        <v>120</v>
      </c>
      <c r="S41" s="51">
        <v>92</v>
      </c>
      <c r="T41" s="48">
        <v>110</v>
      </c>
      <c r="U41" s="51">
        <v>101</v>
      </c>
      <c r="V41" s="48">
        <v>130</v>
      </c>
      <c r="W41" s="51">
        <v>120</v>
      </c>
      <c r="X41" s="50">
        <f t="shared" si="18"/>
        <v>156</v>
      </c>
      <c r="Y41" s="48">
        <v>86</v>
      </c>
      <c r="Z41" s="51">
        <v>70</v>
      </c>
      <c r="AA41" s="50">
        <f t="shared" si="19"/>
        <v>249</v>
      </c>
      <c r="AB41" s="48">
        <v>118</v>
      </c>
      <c r="AC41" s="52">
        <v>131</v>
      </c>
    </row>
    <row r="42" spans="1:29" ht="14.1" customHeight="1" x14ac:dyDescent="0.15">
      <c r="A42" s="1">
        <v>3</v>
      </c>
      <c r="B42" s="26" t="s">
        <v>28</v>
      </c>
      <c r="C42" s="41">
        <v>4</v>
      </c>
      <c r="D42" s="47">
        <v>16</v>
      </c>
      <c r="E42" s="47">
        <f t="shared" si="12"/>
        <v>32</v>
      </c>
      <c r="F42" s="57">
        <f t="shared" si="13"/>
        <v>26</v>
      </c>
      <c r="G42" s="48">
        <v>0</v>
      </c>
      <c r="H42" s="49">
        <v>26</v>
      </c>
      <c r="I42" s="50">
        <f t="shared" si="14"/>
        <v>6</v>
      </c>
      <c r="J42" s="48">
        <v>0</v>
      </c>
      <c r="K42" s="51">
        <v>6</v>
      </c>
      <c r="L42" s="58">
        <f t="shared" si="15"/>
        <v>4</v>
      </c>
      <c r="M42" s="48">
        <v>2</v>
      </c>
      <c r="N42" s="51">
        <v>2</v>
      </c>
      <c r="O42" s="50">
        <f t="shared" si="16"/>
        <v>248</v>
      </c>
      <c r="P42" s="48">
        <f t="shared" si="17"/>
        <v>129</v>
      </c>
      <c r="Q42" s="51">
        <f t="shared" si="17"/>
        <v>119</v>
      </c>
      <c r="R42" s="48">
        <v>40</v>
      </c>
      <c r="S42" s="51">
        <v>41</v>
      </c>
      <c r="T42" s="48">
        <v>44</v>
      </c>
      <c r="U42" s="51">
        <v>37</v>
      </c>
      <c r="V42" s="48">
        <v>45</v>
      </c>
      <c r="W42" s="51">
        <v>41</v>
      </c>
      <c r="X42" s="50">
        <f t="shared" si="18"/>
        <v>72</v>
      </c>
      <c r="Y42" s="48">
        <v>39</v>
      </c>
      <c r="Z42" s="51">
        <v>33</v>
      </c>
      <c r="AA42" s="50">
        <f t="shared" si="19"/>
        <v>97</v>
      </c>
      <c r="AB42" s="48">
        <v>50</v>
      </c>
      <c r="AC42" s="52">
        <v>47</v>
      </c>
    </row>
    <row r="43" spans="1:29" ht="14.1" customHeight="1" x14ac:dyDescent="0.15">
      <c r="A43" s="1">
        <v>4</v>
      </c>
      <c r="B43" s="26" t="s">
        <v>29</v>
      </c>
      <c r="C43" s="41">
        <v>3</v>
      </c>
      <c r="D43" s="47">
        <v>14</v>
      </c>
      <c r="E43" s="47">
        <f t="shared" si="12"/>
        <v>30</v>
      </c>
      <c r="F43" s="57">
        <f t="shared" si="13"/>
        <v>22</v>
      </c>
      <c r="G43" s="45">
        <v>1</v>
      </c>
      <c r="H43" s="49">
        <v>21</v>
      </c>
      <c r="I43" s="58">
        <f t="shared" si="14"/>
        <v>8</v>
      </c>
      <c r="J43" s="45">
        <v>4</v>
      </c>
      <c r="K43" s="51">
        <v>4</v>
      </c>
      <c r="L43" s="58">
        <f t="shared" si="15"/>
        <v>4</v>
      </c>
      <c r="M43" s="48">
        <v>4</v>
      </c>
      <c r="N43" s="51">
        <v>0</v>
      </c>
      <c r="O43" s="50">
        <f t="shared" si="16"/>
        <v>272</v>
      </c>
      <c r="P43" s="48">
        <f t="shared" si="17"/>
        <v>139</v>
      </c>
      <c r="Q43" s="51">
        <f t="shared" si="17"/>
        <v>133</v>
      </c>
      <c r="R43" s="48">
        <v>41</v>
      </c>
      <c r="S43" s="51">
        <v>28</v>
      </c>
      <c r="T43" s="48">
        <v>53</v>
      </c>
      <c r="U43" s="51">
        <v>46</v>
      </c>
      <c r="V43" s="48">
        <v>45</v>
      </c>
      <c r="W43" s="51">
        <v>59</v>
      </c>
      <c r="X43" s="50">
        <f t="shared" si="18"/>
        <v>71</v>
      </c>
      <c r="Y43" s="48">
        <v>45</v>
      </c>
      <c r="Z43" s="51">
        <v>26</v>
      </c>
      <c r="AA43" s="50">
        <f t="shared" si="19"/>
        <v>112</v>
      </c>
      <c r="AB43" s="48">
        <v>62</v>
      </c>
      <c r="AC43" s="52">
        <v>50</v>
      </c>
    </row>
    <row r="44" spans="1:29" ht="14.1" customHeight="1" x14ac:dyDescent="0.15">
      <c r="A44" s="1">
        <v>5</v>
      </c>
      <c r="B44" s="26" t="s">
        <v>30</v>
      </c>
      <c r="C44" s="41">
        <v>2</v>
      </c>
      <c r="D44" s="47">
        <v>19</v>
      </c>
      <c r="E44" s="47">
        <f t="shared" si="12"/>
        <v>45</v>
      </c>
      <c r="F44" s="57">
        <f t="shared" si="13"/>
        <v>35</v>
      </c>
      <c r="G44" s="48">
        <v>0</v>
      </c>
      <c r="H44" s="49">
        <v>35</v>
      </c>
      <c r="I44" s="58">
        <f t="shared" si="14"/>
        <v>10</v>
      </c>
      <c r="J44" s="48">
        <v>0</v>
      </c>
      <c r="K44" s="51">
        <v>10</v>
      </c>
      <c r="L44" s="58">
        <f t="shared" si="15"/>
        <v>4</v>
      </c>
      <c r="M44" s="48">
        <v>2</v>
      </c>
      <c r="N44" s="51">
        <v>2</v>
      </c>
      <c r="O44" s="50">
        <f t="shared" si="16"/>
        <v>524</v>
      </c>
      <c r="P44" s="48">
        <f t="shared" si="17"/>
        <v>244</v>
      </c>
      <c r="Q44" s="51">
        <f t="shared" si="17"/>
        <v>280</v>
      </c>
      <c r="R44" s="48">
        <v>86</v>
      </c>
      <c r="S44" s="51">
        <v>85</v>
      </c>
      <c r="T44" s="48">
        <v>67</v>
      </c>
      <c r="U44" s="51">
        <v>114</v>
      </c>
      <c r="V44" s="48">
        <v>91</v>
      </c>
      <c r="W44" s="51">
        <v>81</v>
      </c>
      <c r="X44" s="50">
        <f t="shared" si="18"/>
        <v>162</v>
      </c>
      <c r="Y44" s="48">
        <v>80</v>
      </c>
      <c r="Z44" s="51">
        <v>82</v>
      </c>
      <c r="AA44" s="50">
        <f t="shared" si="19"/>
        <v>172</v>
      </c>
      <c r="AB44" s="48">
        <v>86</v>
      </c>
      <c r="AC44" s="52">
        <v>86</v>
      </c>
    </row>
    <row r="45" spans="1:29" ht="14.1" customHeight="1" x14ac:dyDescent="0.15">
      <c r="A45" s="1">
        <v>6</v>
      </c>
      <c r="B45" s="26" t="s">
        <v>31</v>
      </c>
      <c r="C45" s="41">
        <v>2</v>
      </c>
      <c r="D45" s="47">
        <v>6</v>
      </c>
      <c r="E45" s="47">
        <f t="shared" si="12"/>
        <v>13</v>
      </c>
      <c r="F45" s="57">
        <f t="shared" si="13"/>
        <v>11</v>
      </c>
      <c r="G45" s="48">
        <v>1</v>
      </c>
      <c r="H45" s="49">
        <v>10</v>
      </c>
      <c r="I45" s="50">
        <f t="shared" si="14"/>
        <v>2</v>
      </c>
      <c r="J45" s="48">
        <v>0</v>
      </c>
      <c r="K45" s="51">
        <v>2</v>
      </c>
      <c r="L45" s="58">
        <f t="shared" si="15"/>
        <v>1</v>
      </c>
      <c r="M45" s="48">
        <v>0</v>
      </c>
      <c r="N45" s="51">
        <v>1</v>
      </c>
      <c r="O45" s="50">
        <f t="shared" si="16"/>
        <v>82</v>
      </c>
      <c r="P45" s="48">
        <f t="shared" si="17"/>
        <v>42</v>
      </c>
      <c r="Q45" s="51">
        <f t="shared" si="17"/>
        <v>40</v>
      </c>
      <c r="R45" s="48">
        <v>10</v>
      </c>
      <c r="S45" s="51">
        <v>11</v>
      </c>
      <c r="T45" s="48">
        <v>20</v>
      </c>
      <c r="U45" s="51">
        <v>10</v>
      </c>
      <c r="V45" s="48">
        <v>12</v>
      </c>
      <c r="W45" s="51">
        <v>19</v>
      </c>
      <c r="X45" s="50">
        <f t="shared" si="18"/>
        <v>21</v>
      </c>
      <c r="Y45" s="48">
        <v>10</v>
      </c>
      <c r="Z45" s="51">
        <v>11</v>
      </c>
      <c r="AA45" s="50">
        <f t="shared" si="19"/>
        <v>42</v>
      </c>
      <c r="AB45" s="48">
        <v>22</v>
      </c>
      <c r="AC45" s="52">
        <v>20</v>
      </c>
    </row>
    <row r="46" spans="1:29" ht="14.1" customHeight="1" x14ac:dyDescent="0.15">
      <c r="A46" s="1">
        <v>7</v>
      </c>
      <c r="B46" s="26" t="s">
        <v>32</v>
      </c>
      <c r="C46" s="41">
        <v>2</v>
      </c>
      <c r="D46" s="47">
        <v>22</v>
      </c>
      <c r="E46" s="47">
        <f t="shared" si="12"/>
        <v>38</v>
      </c>
      <c r="F46" s="57">
        <f t="shared" si="13"/>
        <v>38</v>
      </c>
      <c r="G46" s="48">
        <v>1</v>
      </c>
      <c r="H46" s="49">
        <v>37</v>
      </c>
      <c r="I46" s="50">
        <f t="shared" si="14"/>
        <v>0</v>
      </c>
      <c r="J46" s="48">
        <v>0</v>
      </c>
      <c r="K46" s="51">
        <v>0</v>
      </c>
      <c r="L46" s="58">
        <f t="shared" si="15"/>
        <v>5</v>
      </c>
      <c r="M46" s="48">
        <v>3</v>
      </c>
      <c r="N46" s="51">
        <v>2</v>
      </c>
      <c r="O46" s="50">
        <f t="shared" si="16"/>
        <v>613</v>
      </c>
      <c r="P46" s="48">
        <f t="shared" si="17"/>
        <v>296</v>
      </c>
      <c r="Q46" s="51">
        <f t="shared" si="17"/>
        <v>317</v>
      </c>
      <c r="R46" s="48">
        <v>94</v>
      </c>
      <c r="S46" s="51">
        <v>89</v>
      </c>
      <c r="T46" s="48">
        <v>93</v>
      </c>
      <c r="U46" s="51">
        <v>104</v>
      </c>
      <c r="V46" s="48">
        <v>109</v>
      </c>
      <c r="W46" s="51">
        <v>124</v>
      </c>
      <c r="X46" s="50">
        <f t="shared" si="18"/>
        <v>188</v>
      </c>
      <c r="Y46" s="48">
        <v>98</v>
      </c>
      <c r="Z46" s="51">
        <v>90</v>
      </c>
      <c r="AA46" s="50">
        <f t="shared" si="19"/>
        <v>254</v>
      </c>
      <c r="AB46" s="48">
        <v>137</v>
      </c>
      <c r="AC46" s="52">
        <v>117</v>
      </c>
    </row>
    <row r="47" spans="1:29" ht="14.1" customHeight="1" x14ac:dyDescent="0.15">
      <c r="A47" s="1">
        <v>8</v>
      </c>
      <c r="B47" s="26" t="s">
        <v>33</v>
      </c>
      <c r="C47" s="41">
        <v>4</v>
      </c>
      <c r="D47" s="47">
        <v>19</v>
      </c>
      <c r="E47" s="47">
        <f t="shared" si="12"/>
        <v>54</v>
      </c>
      <c r="F47" s="57">
        <f t="shared" si="13"/>
        <v>45</v>
      </c>
      <c r="G47" s="48">
        <v>3</v>
      </c>
      <c r="H47" s="49">
        <v>42</v>
      </c>
      <c r="I47" s="58">
        <f t="shared" si="14"/>
        <v>9</v>
      </c>
      <c r="J47" s="48">
        <v>0</v>
      </c>
      <c r="K47" s="54">
        <v>9</v>
      </c>
      <c r="L47" s="58">
        <f t="shared" si="15"/>
        <v>6</v>
      </c>
      <c r="M47" s="48">
        <v>2</v>
      </c>
      <c r="N47" s="51">
        <v>4</v>
      </c>
      <c r="O47" s="50">
        <f t="shared" si="16"/>
        <v>280</v>
      </c>
      <c r="P47" s="48">
        <f t="shared" si="17"/>
        <v>132</v>
      </c>
      <c r="Q47" s="51">
        <f t="shared" si="17"/>
        <v>148</v>
      </c>
      <c r="R47" s="48">
        <v>46</v>
      </c>
      <c r="S47" s="51">
        <v>42</v>
      </c>
      <c r="T47" s="48">
        <v>34</v>
      </c>
      <c r="U47" s="51">
        <v>52</v>
      </c>
      <c r="V47" s="48">
        <v>52</v>
      </c>
      <c r="W47" s="51">
        <v>54</v>
      </c>
      <c r="X47" s="50">
        <f t="shared" si="18"/>
        <v>42</v>
      </c>
      <c r="Y47" s="48">
        <v>23</v>
      </c>
      <c r="Z47" s="51">
        <v>19</v>
      </c>
      <c r="AA47" s="50">
        <f t="shared" si="19"/>
        <v>145</v>
      </c>
      <c r="AB47" s="48">
        <v>72</v>
      </c>
      <c r="AC47" s="52">
        <v>73</v>
      </c>
    </row>
    <row r="48" spans="1:29" ht="14.1" customHeight="1" x14ac:dyDescent="0.15">
      <c r="A48" s="1">
        <v>9</v>
      </c>
      <c r="B48" s="26" t="s">
        <v>34</v>
      </c>
      <c r="C48" s="41">
        <v>5</v>
      </c>
      <c r="D48" s="47">
        <v>32</v>
      </c>
      <c r="E48" s="47">
        <f t="shared" si="12"/>
        <v>62</v>
      </c>
      <c r="F48" s="57">
        <f t="shared" si="13"/>
        <v>55</v>
      </c>
      <c r="G48" s="48">
        <v>4</v>
      </c>
      <c r="H48" s="49">
        <v>51</v>
      </c>
      <c r="I48" s="58">
        <f t="shared" si="14"/>
        <v>7</v>
      </c>
      <c r="J48" s="48">
        <v>1</v>
      </c>
      <c r="K48" s="51">
        <v>6</v>
      </c>
      <c r="L48" s="58">
        <f t="shared" si="15"/>
        <v>18</v>
      </c>
      <c r="M48" s="48">
        <v>5</v>
      </c>
      <c r="N48" s="51">
        <v>13</v>
      </c>
      <c r="O48" s="50">
        <f t="shared" si="16"/>
        <v>829</v>
      </c>
      <c r="P48" s="48">
        <f t="shared" si="17"/>
        <v>415</v>
      </c>
      <c r="Q48" s="51">
        <f t="shared" si="17"/>
        <v>414</v>
      </c>
      <c r="R48" s="48">
        <v>129</v>
      </c>
      <c r="S48" s="51">
        <v>140</v>
      </c>
      <c r="T48" s="48">
        <v>141</v>
      </c>
      <c r="U48" s="51">
        <v>139</v>
      </c>
      <c r="V48" s="48">
        <v>145</v>
      </c>
      <c r="W48" s="51">
        <v>135</v>
      </c>
      <c r="X48" s="50">
        <f t="shared" si="18"/>
        <v>287</v>
      </c>
      <c r="Y48" s="48">
        <v>140</v>
      </c>
      <c r="Z48" s="51">
        <v>147</v>
      </c>
      <c r="AA48" s="50">
        <f t="shared" si="19"/>
        <v>295</v>
      </c>
      <c r="AB48" s="48">
        <v>161</v>
      </c>
      <c r="AC48" s="52">
        <v>134</v>
      </c>
    </row>
    <row r="49" spans="1:29" ht="14.1" customHeight="1" x14ac:dyDescent="0.15">
      <c r="A49" s="1">
        <v>10</v>
      </c>
      <c r="B49" s="26" t="s">
        <v>35</v>
      </c>
      <c r="C49" s="41">
        <v>1</v>
      </c>
      <c r="D49" s="47">
        <v>6</v>
      </c>
      <c r="E49" s="47">
        <f t="shared" si="12"/>
        <v>12</v>
      </c>
      <c r="F49" s="57">
        <f t="shared" si="13"/>
        <v>11</v>
      </c>
      <c r="G49" s="48">
        <v>0</v>
      </c>
      <c r="H49" s="49">
        <v>11</v>
      </c>
      <c r="I49" s="58">
        <f t="shared" si="14"/>
        <v>1</v>
      </c>
      <c r="J49" s="48">
        <v>1</v>
      </c>
      <c r="K49" s="51">
        <v>0</v>
      </c>
      <c r="L49" s="58">
        <f t="shared" si="15"/>
        <v>1</v>
      </c>
      <c r="M49" s="48">
        <v>1</v>
      </c>
      <c r="N49" s="51">
        <v>0</v>
      </c>
      <c r="O49" s="50">
        <f t="shared" si="16"/>
        <v>125</v>
      </c>
      <c r="P49" s="48">
        <f t="shared" si="17"/>
        <v>61</v>
      </c>
      <c r="Q49" s="51">
        <f t="shared" si="17"/>
        <v>64</v>
      </c>
      <c r="R49" s="48">
        <v>20</v>
      </c>
      <c r="S49" s="51">
        <v>20</v>
      </c>
      <c r="T49" s="48">
        <v>26</v>
      </c>
      <c r="U49" s="51">
        <v>19</v>
      </c>
      <c r="V49" s="48">
        <v>15</v>
      </c>
      <c r="W49" s="51">
        <v>25</v>
      </c>
      <c r="X49" s="50">
        <f t="shared" si="18"/>
        <v>42</v>
      </c>
      <c r="Y49" s="48">
        <v>21</v>
      </c>
      <c r="Z49" s="51">
        <v>21</v>
      </c>
      <c r="AA49" s="50">
        <f t="shared" si="19"/>
        <v>40</v>
      </c>
      <c r="AB49" s="48">
        <v>15</v>
      </c>
      <c r="AC49" s="52">
        <v>25</v>
      </c>
    </row>
    <row r="50" spans="1:29" ht="14.1" customHeight="1" x14ac:dyDescent="0.15">
      <c r="A50" s="1">
        <v>11</v>
      </c>
      <c r="B50" s="26" t="s">
        <v>36</v>
      </c>
      <c r="C50" s="41">
        <v>1</v>
      </c>
      <c r="D50" s="47">
        <v>10</v>
      </c>
      <c r="E50" s="47">
        <f t="shared" si="12"/>
        <v>21</v>
      </c>
      <c r="F50" s="57">
        <f t="shared" si="13"/>
        <v>21</v>
      </c>
      <c r="G50" s="48">
        <v>2</v>
      </c>
      <c r="H50" s="49">
        <v>19</v>
      </c>
      <c r="I50" s="58">
        <f t="shared" si="14"/>
        <v>0</v>
      </c>
      <c r="J50" s="48">
        <v>0</v>
      </c>
      <c r="K50" s="51">
        <v>0</v>
      </c>
      <c r="L50" s="58">
        <f t="shared" si="15"/>
        <v>1</v>
      </c>
      <c r="M50" s="48">
        <v>1</v>
      </c>
      <c r="N50" s="51">
        <v>0</v>
      </c>
      <c r="O50" s="50">
        <f t="shared" si="16"/>
        <v>188</v>
      </c>
      <c r="P50" s="48">
        <f t="shared" si="17"/>
        <v>97</v>
      </c>
      <c r="Q50" s="51">
        <f t="shared" si="17"/>
        <v>91</v>
      </c>
      <c r="R50" s="48">
        <v>35</v>
      </c>
      <c r="S50" s="51">
        <v>30</v>
      </c>
      <c r="T50" s="48">
        <v>27</v>
      </c>
      <c r="U50" s="51">
        <v>32</v>
      </c>
      <c r="V50" s="48">
        <v>35</v>
      </c>
      <c r="W50" s="51">
        <v>29</v>
      </c>
      <c r="X50" s="50">
        <f t="shared" si="18"/>
        <v>54</v>
      </c>
      <c r="Y50" s="48">
        <v>30</v>
      </c>
      <c r="Z50" s="51">
        <v>24</v>
      </c>
      <c r="AA50" s="50">
        <f t="shared" si="19"/>
        <v>71</v>
      </c>
      <c r="AB50" s="48">
        <v>39</v>
      </c>
      <c r="AC50" s="52">
        <v>32</v>
      </c>
    </row>
    <row r="51" spans="1:29" ht="14.1" customHeight="1" x14ac:dyDescent="0.15">
      <c r="A51" s="1">
        <v>12</v>
      </c>
      <c r="B51" s="26" t="s">
        <v>37</v>
      </c>
      <c r="C51" s="41">
        <v>8</v>
      </c>
      <c r="D51" s="47">
        <v>51</v>
      </c>
      <c r="E51" s="47">
        <f t="shared" si="12"/>
        <v>146</v>
      </c>
      <c r="F51" s="57">
        <f t="shared" si="13"/>
        <v>106</v>
      </c>
      <c r="G51" s="48">
        <v>5</v>
      </c>
      <c r="H51" s="49">
        <v>101</v>
      </c>
      <c r="I51" s="58">
        <f t="shared" si="14"/>
        <v>40</v>
      </c>
      <c r="J51" s="48">
        <v>4</v>
      </c>
      <c r="K51" s="51">
        <v>36</v>
      </c>
      <c r="L51" s="58">
        <f t="shared" si="15"/>
        <v>6</v>
      </c>
      <c r="M51" s="48">
        <v>3</v>
      </c>
      <c r="N51" s="51">
        <v>3</v>
      </c>
      <c r="O51" s="50">
        <f t="shared" si="16"/>
        <v>1302</v>
      </c>
      <c r="P51" s="48">
        <f t="shared" si="17"/>
        <v>666</v>
      </c>
      <c r="Q51" s="51">
        <f t="shared" si="17"/>
        <v>636</v>
      </c>
      <c r="R51" s="48">
        <v>210</v>
      </c>
      <c r="S51" s="51">
        <v>194</v>
      </c>
      <c r="T51" s="48">
        <v>221</v>
      </c>
      <c r="U51" s="51">
        <v>213</v>
      </c>
      <c r="V51" s="48">
        <v>235</v>
      </c>
      <c r="W51" s="51">
        <v>229</v>
      </c>
      <c r="X51" s="50">
        <f t="shared" si="18"/>
        <v>397</v>
      </c>
      <c r="Y51" s="48">
        <v>211</v>
      </c>
      <c r="Z51" s="51">
        <v>186</v>
      </c>
      <c r="AA51" s="50">
        <f t="shared" si="19"/>
        <v>481</v>
      </c>
      <c r="AB51" s="48">
        <v>260</v>
      </c>
      <c r="AC51" s="52">
        <v>221</v>
      </c>
    </row>
    <row r="52" spans="1:29" ht="14.1" customHeight="1" x14ac:dyDescent="0.15">
      <c r="A52" s="1">
        <v>13</v>
      </c>
      <c r="B52" s="26" t="s">
        <v>50</v>
      </c>
      <c r="C52" s="41">
        <v>7</v>
      </c>
      <c r="D52" s="47">
        <v>62</v>
      </c>
      <c r="E52" s="47">
        <f t="shared" si="12"/>
        <v>144</v>
      </c>
      <c r="F52" s="57">
        <f t="shared" si="13"/>
        <v>120</v>
      </c>
      <c r="G52" s="48">
        <v>6</v>
      </c>
      <c r="H52" s="49">
        <v>114</v>
      </c>
      <c r="I52" s="58">
        <f t="shared" si="14"/>
        <v>24</v>
      </c>
      <c r="J52" s="48">
        <v>0</v>
      </c>
      <c r="K52" s="51">
        <v>24</v>
      </c>
      <c r="L52" s="58">
        <f t="shared" si="15"/>
        <v>25</v>
      </c>
      <c r="M52" s="48">
        <v>14</v>
      </c>
      <c r="N52" s="51">
        <v>11</v>
      </c>
      <c r="O52" s="50">
        <f t="shared" si="16"/>
        <v>1434</v>
      </c>
      <c r="P52" s="48">
        <f t="shared" si="17"/>
        <v>724</v>
      </c>
      <c r="Q52" s="51">
        <f t="shared" si="17"/>
        <v>710</v>
      </c>
      <c r="R52" s="48">
        <v>226</v>
      </c>
      <c r="S52" s="51">
        <v>218</v>
      </c>
      <c r="T52" s="48">
        <v>238</v>
      </c>
      <c r="U52" s="51">
        <v>223</v>
      </c>
      <c r="V52" s="48">
        <v>260</v>
      </c>
      <c r="W52" s="51">
        <v>269</v>
      </c>
      <c r="X52" s="50">
        <f t="shared" si="18"/>
        <v>372</v>
      </c>
      <c r="Y52" s="48">
        <v>192</v>
      </c>
      <c r="Z52" s="51">
        <v>180</v>
      </c>
      <c r="AA52" s="50">
        <f t="shared" si="19"/>
        <v>517</v>
      </c>
      <c r="AB52" s="48">
        <v>277</v>
      </c>
      <c r="AC52" s="52">
        <v>240</v>
      </c>
    </row>
    <row r="53" spans="1:29" ht="14.1" customHeight="1" x14ac:dyDescent="0.15">
      <c r="A53" s="1">
        <v>14</v>
      </c>
      <c r="B53" s="26" t="s">
        <v>38</v>
      </c>
      <c r="C53" s="41">
        <v>2</v>
      </c>
      <c r="D53" s="47">
        <v>19</v>
      </c>
      <c r="E53" s="47">
        <f t="shared" si="12"/>
        <v>30</v>
      </c>
      <c r="F53" s="57">
        <f t="shared" si="13"/>
        <v>27</v>
      </c>
      <c r="G53" s="48">
        <v>1</v>
      </c>
      <c r="H53" s="49">
        <v>26</v>
      </c>
      <c r="I53" s="58">
        <f t="shared" si="14"/>
        <v>3</v>
      </c>
      <c r="J53" s="48">
        <v>0</v>
      </c>
      <c r="K53" s="54">
        <v>3</v>
      </c>
      <c r="L53" s="58">
        <f t="shared" si="15"/>
        <v>12</v>
      </c>
      <c r="M53" s="48">
        <v>7</v>
      </c>
      <c r="N53" s="51">
        <v>5</v>
      </c>
      <c r="O53" s="50">
        <f t="shared" si="16"/>
        <v>375</v>
      </c>
      <c r="P53" s="48">
        <f t="shared" si="17"/>
        <v>187</v>
      </c>
      <c r="Q53" s="51">
        <f t="shared" si="17"/>
        <v>188</v>
      </c>
      <c r="R53" s="48">
        <v>62</v>
      </c>
      <c r="S53" s="51">
        <v>63</v>
      </c>
      <c r="T53" s="48">
        <v>58</v>
      </c>
      <c r="U53" s="51">
        <v>66</v>
      </c>
      <c r="V53" s="48">
        <v>67</v>
      </c>
      <c r="W53" s="51">
        <v>59</v>
      </c>
      <c r="X53" s="50">
        <f t="shared" si="18"/>
        <v>83</v>
      </c>
      <c r="Y53" s="48">
        <v>42</v>
      </c>
      <c r="Z53" s="51">
        <v>41</v>
      </c>
      <c r="AA53" s="50">
        <f t="shared" si="19"/>
        <v>135</v>
      </c>
      <c r="AB53" s="48">
        <v>59</v>
      </c>
      <c r="AC53" s="52">
        <v>76</v>
      </c>
    </row>
    <row r="54" spans="1:29" ht="14.1" customHeight="1" x14ac:dyDescent="0.15">
      <c r="A54" s="1">
        <v>15</v>
      </c>
      <c r="B54" s="26" t="s">
        <v>39</v>
      </c>
      <c r="C54" s="41">
        <v>4</v>
      </c>
      <c r="D54" s="47">
        <v>17</v>
      </c>
      <c r="E54" s="47">
        <f t="shared" si="12"/>
        <v>45</v>
      </c>
      <c r="F54" s="57">
        <f t="shared" si="13"/>
        <v>43</v>
      </c>
      <c r="G54" s="45">
        <v>6</v>
      </c>
      <c r="H54" s="49">
        <v>37</v>
      </c>
      <c r="I54" s="58">
        <f t="shared" si="14"/>
        <v>2</v>
      </c>
      <c r="J54" s="45">
        <v>0</v>
      </c>
      <c r="K54" s="51">
        <v>2</v>
      </c>
      <c r="L54" s="58">
        <f t="shared" si="15"/>
        <v>6</v>
      </c>
      <c r="M54" s="48">
        <v>3</v>
      </c>
      <c r="N54" s="51">
        <v>3</v>
      </c>
      <c r="O54" s="50">
        <f t="shared" si="16"/>
        <v>323</v>
      </c>
      <c r="P54" s="48">
        <f t="shared" si="17"/>
        <v>160</v>
      </c>
      <c r="Q54" s="51">
        <f t="shared" si="17"/>
        <v>163</v>
      </c>
      <c r="R54" s="48">
        <v>41</v>
      </c>
      <c r="S54" s="51">
        <v>54</v>
      </c>
      <c r="T54" s="48">
        <v>61</v>
      </c>
      <c r="U54" s="51">
        <v>63</v>
      </c>
      <c r="V54" s="48">
        <v>58</v>
      </c>
      <c r="W54" s="51">
        <v>46</v>
      </c>
      <c r="X54" s="50">
        <f t="shared" si="18"/>
        <v>77</v>
      </c>
      <c r="Y54" s="48">
        <v>35</v>
      </c>
      <c r="Z54" s="51">
        <v>42</v>
      </c>
      <c r="AA54" s="50">
        <f t="shared" si="19"/>
        <v>115</v>
      </c>
      <c r="AB54" s="48">
        <v>62</v>
      </c>
      <c r="AC54" s="52">
        <v>53</v>
      </c>
    </row>
    <row r="55" spans="1:29" ht="14.1" customHeight="1" x14ac:dyDescent="0.15">
      <c r="A55" s="1">
        <v>16</v>
      </c>
      <c r="B55" s="26" t="s">
        <v>40</v>
      </c>
      <c r="C55" s="41">
        <v>8</v>
      </c>
      <c r="D55" s="47">
        <v>52</v>
      </c>
      <c r="E55" s="47">
        <f t="shared" si="12"/>
        <v>155</v>
      </c>
      <c r="F55" s="57">
        <f t="shared" si="13"/>
        <v>113</v>
      </c>
      <c r="G55" s="48">
        <v>5</v>
      </c>
      <c r="H55" s="49">
        <v>108</v>
      </c>
      <c r="I55" s="58">
        <f t="shared" si="14"/>
        <v>42</v>
      </c>
      <c r="J55" s="48">
        <v>0</v>
      </c>
      <c r="K55" s="51">
        <v>42</v>
      </c>
      <c r="L55" s="58">
        <f t="shared" si="15"/>
        <v>11</v>
      </c>
      <c r="M55" s="48">
        <v>4</v>
      </c>
      <c r="N55" s="51">
        <v>7</v>
      </c>
      <c r="O55" s="50">
        <f t="shared" si="16"/>
        <v>1244</v>
      </c>
      <c r="P55" s="48">
        <f t="shared" si="17"/>
        <v>634</v>
      </c>
      <c r="Q55" s="51">
        <f t="shared" si="17"/>
        <v>610</v>
      </c>
      <c r="R55" s="48">
        <v>211</v>
      </c>
      <c r="S55" s="51">
        <v>182</v>
      </c>
      <c r="T55" s="48">
        <v>196</v>
      </c>
      <c r="U55" s="51">
        <v>221</v>
      </c>
      <c r="V55" s="48">
        <v>227</v>
      </c>
      <c r="W55" s="51">
        <v>207</v>
      </c>
      <c r="X55" s="50">
        <f t="shared" si="18"/>
        <v>268</v>
      </c>
      <c r="Y55" s="48">
        <v>141</v>
      </c>
      <c r="Z55" s="51">
        <v>127</v>
      </c>
      <c r="AA55" s="50">
        <f t="shared" si="19"/>
        <v>554</v>
      </c>
      <c r="AB55" s="48">
        <v>285</v>
      </c>
      <c r="AC55" s="52">
        <v>269</v>
      </c>
    </row>
    <row r="56" spans="1:29" ht="14.1" customHeight="1" x14ac:dyDescent="0.15">
      <c r="A56" s="1">
        <v>17</v>
      </c>
      <c r="B56" s="26" t="s">
        <v>41</v>
      </c>
      <c r="C56" s="41">
        <v>6</v>
      </c>
      <c r="D56" s="47">
        <v>41</v>
      </c>
      <c r="E56" s="47">
        <f t="shared" si="12"/>
        <v>90</v>
      </c>
      <c r="F56" s="57">
        <f t="shared" si="13"/>
        <v>74</v>
      </c>
      <c r="G56" s="48">
        <v>3</v>
      </c>
      <c r="H56" s="49">
        <v>71</v>
      </c>
      <c r="I56" s="58">
        <f t="shared" si="14"/>
        <v>16</v>
      </c>
      <c r="J56" s="48">
        <v>1</v>
      </c>
      <c r="K56" s="51">
        <v>15</v>
      </c>
      <c r="L56" s="58">
        <f t="shared" si="15"/>
        <v>14</v>
      </c>
      <c r="M56" s="48">
        <v>5</v>
      </c>
      <c r="N56" s="51">
        <v>9</v>
      </c>
      <c r="O56" s="50">
        <f t="shared" si="16"/>
        <v>939</v>
      </c>
      <c r="P56" s="48">
        <f t="shared" si="17"/>
        <v>426</v>
      </c>
      <c r="Q56" s="51">
        <f t="shared" si="17"/>
        <v>513</v>
      </c>
      <c r="R56" s="48">
        <v>142</v>
      </c>
      <c r="S56" s="51">
        <v>155</v>
      </c>
      <c r="T56" s="48">
        <v>135</v>
      </c>
      <c r="U56" s="51">
        <v>154</v>
      </c>
      <c r="V56" s="48">
        <v>149</v>
      </c>
      <c r="W56" s="51">
        <v>204</v>
      </c>
      <c r="X56" s="50">
        <f t="shared" si="18"/>
        <v>298</v>
      </c>
      <c r="Y56" s="48">
        <v>144</v>
      </c>
      <c r="Z56" s="51">
        <v>154</v>
      </c>
      <c r="AA56" s="50">
        <f t="shared" si="19"/>
        <v>381</v>
      </c>
      <c r="AB56" s="48">
        <v>191</v>
      </c>
      <c r="AC56" s="52">
        <v>190</v>
      </c>
    </row>
    <row r="57" spans="1:29" ht="14.1" customHeight="1" x14ac:dyDescent="0.15">
      <c r="A57" s="1">
        <v>18</v>
      </c>
      <c r="B57" s="26" t="s">
        <v>42</v>
      </c>
      <c r="C57" s="41">
        <v>5</v>
      </c>
      <c r="D57" s="47">
        <v>42</v>
      </c>
      <c r="E57" s="47">
        <f t="shared" si="12"/>
        <v>115</v>
      </c>
      <c r="F57" s="57">
        <f t="shared" si="13"/>
        <v>83</v>
      </c>
      <c r="G57" s="48">
        <v>5</v>
      </c>
      <c r="H57" s="49">
        <v>78</v>
      </c>
      <c r="I57" s="58">
        <f t="shared" si="14"/>
        <v>32</v>
      </c>
      <c r="J57" s="48">
        <v>6</v>
      </c>
      <c r="K57" s="54">
        <v>26</v>
      </c>
      <c r="L57" s="58">
        <f t="shared" si="15"/>
        <v>5</v>
      </c>
      <c r="M57" s="48">
        <v>1</v>
      </c>
      <c r="N57" s="51">
        <v>4</v>
      </c>
      <c r="O57" s="50">
        <f t="shared" si="16"/>
        <v>946</v>
      </c>
      <c r="P57" s="48">
        <f t="shared" si="17"/>
        <v>473</v>
      </c>
      <c r="Q57" s="51">
        <f t="shared" si="17"/>
        <v>473</v>
      </c>
      <c r="R57" s="48">
        <v>144</v>
      </c>
      <c r="S57" s="51">
        <v>137</v>
      </c>
      <c r="T57" s="48">
        <v>186</v>
      </c>
      <c r="U57" s="51">
        <v>159</v>
      </c>
      <c r="V57" s="48">
        <v>143</v>
      </c>
      <c r="W57" s="51">
        <v>177</v>
      </c>
      <c r="X57" s="50">
        <f t="shared" si="18"/>
        <v>240</v>
      </c>
      <c r="Y57" s="48">
        <v>129</v>
      </c>
      <c r="Z57" s="51">
        <v>111</v>
      </c>
      <c r="AA57" s="50">
        <f t="shared" si="19"/>
        <v>368</v>
      </c>
      <c r="AB57" s="48">
        <v>178</v>
      </c>
      <c r="AC57" s="52">
        <v>190</v>
      </c>
    </row>
    <row r="58" spans="1:29" ht="14.1" customHeight="1" x14ac:dyDescent="0.15">
      <c r="A58" s="1">
        <v>19</v>
      </c>
      <c r="B58" s="26" t="s">
        <v>43</v>
      </c>
      <c r="C58" s="41">
        <v>10</v>
      </c>
      <c r="D58" s="47">
        <v>57</v>
      </c>
      <c r="E58" s="47">
        <f t="shared" si="12"/>
        <v>162</v>
      </c>
      <c r="F58" s="57">
        <f t="shared" si="13"/>
        <v>118</v>
      </c>
      <c r="G58" s="48">
        <v>11</v>
      </c>
      <c r="H58" s="49">
        <v>107</v>
      </c>
      <c r="I58" s="58">
        <f t="shared" si="14"/>
        <v>44</v>
      </c>
      <c r="J58" s="48">
        <v>1</v>
      </c>
      <c r="K58" s="51">
        <v>43</v>
      </c>
      <c r="L58" s="58">
        <f t="shared" si="15"/>
        <v>18</v>
      </c>
      <c r="M58" s="48">
        <v>5</v>
      </c>
      <c r="N58" s="51">
        <v>13</v>
      </c>
      <c r="O58" s="50">
        <f t="shared" si="16"/>
        <v>1088</v>
      </c>
      <c r="P58" s="48">
        <f t="shared" si="17"/>
        <v>555</v>
      </c>
      <c r="Q58" s="51">
        <f t="shared" si="17"/>
        <v>533</v>
      </c>
      <c r="R58" s="48">
        <v>157</v>
      </c>
      <c r="S58" s="51">
        <v>140</v>
      </c>
      <c r="T58" s="48">
        <v>181</v>
      </c>
      <c r="U58" s="51">
        <v>200</v>
      </c>
      <c r="V58" s="48">
        <v>217</v>
      </c>
      <c r="W58" s="51">
        <v>193</v>
      </c>
      <c r="X58" s="50">
        <f t="shared" si="18"/>
        <v>285</v>
      </c>
      <c r="Y58" s="48">
        <v>151</v>
      </c>
      <c r="Z58" s="51">
        <v>134</v>
      </c>
      <c r="AA58" s="50">
        <f t="shared" si="19"/>
        <v>410</v>
      </c>
      <c r="AB58" s="48">
        <v>190</v>
      </c>
      <c r="AC58" s="52">
        <v>220</v>
      </c>
    </row>
    <row r="59" spans="1:29" ht="14.1" customHeight="1" x14ac:dyDescent="0.15">
      <c r="A59" s="1">
        <v>20</v>
      </c>
      <c r="B59" s="26" t="s">
        <v>44</v>
      </c>
      <c r="C59" s="41">
        <v>7</v>
      </c>
      <c r="D59" s="47">
        <v>34</v>
      </c>
      <c r="E59" s="47">
        <f t="shared" si="12"/>
        <v>95</v>
      </c>
      <c r="F59" s="57">
        <f t="shared" si="13"/>
        <v>82</v>
      </c>
      <c r="G59" s="48">
        <v>7</v>
      </c>
      <c r="H59" s="49">
        <v>75</v>
      </c>
      <c r="I59" s="58">
        <f t="shared" si="14"/>
        <v>13</v>
      </c>
      <c r="J59" s="48">
        <v>4</v>
      </c>
      <c r="K59" s="51">
        <v>9</v>
      </c>
      <c r="L59" s="58">
        <f t="shared" si="15"/>
        <v>21</v>
      </c>
      <c r="M59" s="48">
        <v>9</v>
      </c>
      <c r="N59" s="51">
        <v>12</v>
      </c>
      <c r="O59" s="50">
        <f t="shared" si="16"/>
        <v>670</v>
      </c>
      <c r="P59" s="48">
        <f t="shared" si="17"/>
        <v>334</v>
      </c>
      <c r="Q59" s="51">
        <f t="shared" si="17"/>
        <v>336</v>
      </c>
      <c r="R59" s="48">
        <v>105</v>
      </c>
      <c r="S59" s="51">
        <v>110</v>
      </c>
      <c r="T59" s="48">
        <v>119</v>
      </c>
      <c r="U59" s="51">
        <v>92</v>
      </c>
      <c r="V59" s="48">
        <v>110</v>
      </c>
      <c r="W59" s="51">
        <v>134</v>
      </c>
      <c r="X59" s="50">
        <f t="shared" si="18"/>
        <v>154</v>
      </c>
      <c r="Y59" s="48">
        <v>73</v>
      </c>
      <c r="Z59" s="51">
        <v>81</v>
      </c>
      <c r="AA59" s="50">
        <f t="shared" si="19"/>
        <v>283</v>
      </c>
      <c r="AB59" s="48">
        <v>141</v>
      </c>
      <c r="AC59" s="52">
        <v>142</v>
      </c>
    </row>
    <row r="60" spans="1:29" ht="14.1" customHeight="1" x14ac:dyDescent="0.15">
      <c r="A60" s="1">
        <v>21</v>
      </c>
      <c r="B60" s="26" t="s">
        <v>45</v>
      </c>
      <c r="C60" s="41">
        <v>11</v>
      </c>
      <c r="D60" s="47">
        <v>83</v>
      </c>
      <c r="E60" s="47">
        <f t="shared" si="12"/>
        <v>203</v>
      </c>
      <c r="F60" s="57">
        <f t="shared" si="13"/>
        <v>159</v>
      </c>
      <c r="G60" s="48">
        <v>8</v>
      </c>
      <c r="H60" s="49">
        <v>151</v>
      </c>
      <c r="I60" s="58">
        <f t="shared" si="14"/>
        <v>44</v>
      </c>
      <c r="J60" s="48">
        <v>10</v>
      </c>
      <c r="K60" s="51">
        <v>34</v>
      </c>
      <c r="L60" s="58">
        <f t="shared" si="15"/>
        <v>34</v>
      </c>
      <c r="M60" s="48">
        <v>21</v>
      </c>
      <c r="N60" s="51">
        <v>13</v>
      </c>
      <c r="O60" s="50">
        <f t="shared" si="16"/>
        <v>1933</v>
      </c>
      <c r="P60" s="48">
        <f t="shared" si="17"/>
        <v>891</v>
      </c>
      <c r="Q60" s="51">
        <f t="shared" si="17"/>
        <v>1042</v>
      </c>
      <c r="R60" s="48">
        <v>269</v>
      </c>
      <c r="S60" s="51">
        <v>306</v>
      </c>
      <c r="T60" s="48">
        <v>300</v>
      </c>
      <c r="U60" s="51">
        <v>353</v>
      </c>
      <c r="V60" s="48">
        <v>322</v>
      </c>
      <c r="W60" s="51">
        <v>383</v>
      </c>
      <c r="X60" s="50">
        <f t="shared" si="18"/>
        <v>558</v>
      </c>
      <c r="Y60" s="48">
        <v>248</v>
      </c>
      <c r="Z60" s="51">
        <v>310</v>
      </c>
      <c r="AA60" s="50">
        <f t="shared" si="19"/>
        <v>730</v>
      </c>
      <c r="AB60" s="48">
        <v>377</v>
      </c>
      <c r="AC60" s="52">
        <v>353</v>
      </c>
    </row>
    <row r="61" spans="1:29" ht="14.1" customHeight="1" x14ac:dyDescent="0.15">
      <c r="A61" s="1">
        <v>22</v>
      </c>
      <c r="B61" s="26" t="s">
        <v>51</v>
      </c>
      <c r="C61" s="41">
        <v>11</v>
      </c>
      <c r="D61" s="47">
        <v>52</v>
      </c>
      <c r="E61" s="47">
        <f t="shared" si="12"/>
        <v>170</v>
      </c>
      <c r="F61" s="57">
        <f t="shared" si="13"/>
        <v>116</v>
      </c>
      <c r="G61" s="48">
        <v>7</v>
      </c>
      <c r="H61" s="49">
        <v>109</v>
      </c>
      <c r="I61" s="58">
        <f t="shared" si="14"/>
        <v>54</v>
      </c>
      <c r="J61" s="48">
        <v>4</v>
      </c>
      <c r="K61" s="51">
        <v>50</v>
      </c>
      <c r="L61" s="58">
        <f t="shared" si="15"/>
        <v>12</v>
      </c>
      <c r="M61" s="48">
        <v>5</v>
      </c>
      <c r="N61" s="51">
        <v>7</v>
      </c>
      <c r="O61" s="50">
        <f t="shared" si="16"/>
        <v>1066</v>
      </c>
      <c r="P61" s="48">
        <f t="shared" si="17"/>
        <v>526</v>
      </c>
      <c r="Q61" s="51">
        <f t="shared" si="17"/>
        <v>540</v>
      </c>
      <c r="R61" s="48">
        <v>177</v>
      </c>
      <c r="S61" s="51">
        <v>162</v>
      </c>
      <c r="T61" s="48">
        <v>162</v>
      </c>
      <c r="U61" s="51">
        <v>176</v>
      </c>
      <c r="V61" s="48">
        <v>187</v>
      </c>
      <c r="W61" s="51">
        <v>202</v>
      </c>
      <c r="X61" s="50">
        <f t="shared" si="18"/>
        <v>338</v>
      </c>
      <c r="Y61" s="48">
        <v>175</v>
      </c>
      <c r="Z61" s="51">
        <v>163</v>
      </c>
      <c r="AA61" s="50">
        <f t="shared" si="19"/>
        <v>392</v>
      </c>
      <c r="AB61" s="48">
        <v>196</v>
      </c>
      <c r="AC61" s="52">
        <v>196</v>
      </c>
    </row>
    <row r="62" spans="1:29" ht="14.1" customHeight="1" x14ac:dyDescent="0.15">
      <c r="A62" s="1">
        <v>23</v>
      </c>
      <c r="B62" s="26" t="s">
        <v>46</v>
      </c>
      <c r="C62" s="41">
        <v>4</v>
      </c>
      <c r="D62" s="47">
        <v>25</v>
      </c>
      <c r="E62" s="47">
        <f t="shared" si="12"/>
        <v>84</v>
      </c>
      <c r="F62" s="57">
        <f t="shared" si="13"/>
        <v>60</v>
      </c>
      <c r="G62" s="48">
        <v>4</v>
      </c>
      <c r="H62" s="49">
        <v>56</v>
      </c>
      <c r="I62" s="58">
        <f t="shared" si="14"/>
        <v>24</v>
      </c>
      <c r="J62" s="48">
        <v>0</v>
      </c>
      <c r="K62" s="51">
        <v>24</v>
      </c>
      <c r="L62" s="58">
        <f t="shared" si="15"/>
        <v>4</v>
      </c>
      <c r="M62" s="48">
        <v>2</v>
      </c>
      <c r="N62" s="51">
        <v>2</v>
      </c>
      <c r="O62" s="50">
        <f t="shared" si="16"/>
        <v>432</v>
      </c>
      <c r="P62" s="48">
        <f t="shared" si="17"/>
        <v>223</v>
      </c>
      <c r="Q62" s="51">
        <f t="shared" si="17"/>
        <v>209</v>
      </c>
      <c r="R62" s="48">
        <v>73</v>
      </c>
      <c r="S62" s="51">
        <v>63</v>
      </c>
      <c r="T62" s="48">
        <v>59</v>
      </c>
      <c r="U62" s="51">
        <v>73</v>
      </c>
      <c r="V62" s="48">
        <v>91</v>
      </c>
      <c r="W62" s="51">
        <v>73</v>
      </c>
      <c r="X62" s="50">
        <f t="shared" si="18"/>
        <v>114</v>
      </c>
      <c r="Y62" s="48">
        <v>59</v>
      </c>
      <c r="Z62" s="51">
        <v>55</v>
      </c>
      <c r="AA62" s="50">
        <f t="shared" si="19"/>
        <v>154</v>
      </c>
      <c r="AB62" s="48">
        <v>81</v>
      </c>
      <c r="AC62" s="52">
        <v>73</v>
      </c>
    </row>
    <row r="63" spans="1:29" ht="14.1" customHeight="1" x14ac:dyDescent="0.15">
      <c r="A63" s="29">
        <v>24</v>
      </c>
      <c r="B63" s="30" t="s">
        <v>47</v>
      </c>
      <c r="C63" s="59">
        <v>1</v>
      </c>
      <c r="D63" s="60">
        <v>7</v>
      </c>
      <c r="E63" s="60">
        <f t="shared" si="12"/>
        <v>10</v>
      </c>
      <c r="F63" s="61">
        <f t="shared" si="13"/>
        <v>10</v>
      </c>
      <c r="G63" s="62">
        <v>0</v>
      </c>
      <c r="H63" s="63">
        <v>10</v>
      </c>
      <c r="I63" s="64">
        <f t="shared" si="14"/>
        <v>0</v>
      </c>
      <c r="J63" s="62">
        <v>0</v>
      </c>
      <c r="K63" s="65">
        <v>0</v>
      </c>
      <c r="L63" s="66">
        <f t="shared" si="15"/>
        <v>2</v>
      </c>
      <c r="M63" s="62">
        <v>1</v>
      </c>
      <c r="N63" s="65">
        <v>1</v>
      </c>
      <c r="O63" s="64">
        <f t="shared" si="16"/>
        <v>139</v>
      </c>
      <c r="P63" s="62">
        <f t="shared" si="17"/>
        <v>71</v>
      </c>
      <c r="Q63" s="65">
        <f t="shared" si="17"/>
        <v>68</v>
      </c>
      <c r="R63" s="62">
        <v>24</v>
      </c>
      <c r="S63" s="65">
        <v>16</v>
      </c>
      <c r="T63" s="62">
        <v>22</v>
      </c>
      <c r="U63" s="65">
        <v>25</v>
      </c>
      <c r="V63" s="62">
        <v>25</v>
      </c>
      <c r="W63" s="65">
        <v>27</v>
      </c>
      <c r="X63" s="64">
        <f t="shared" si="18"/>
        <v>36</v>
      </c>
      <c r="Y63" s="62">
        <v>22</v>
      </c>
      <c r="Z63" s="65">
        <v>14</v>
      </c>
      <c r="AA63" s="64">
        <f t="shared" si="19"/>
        <v>50</v>
      </c>
      <c r="AB63" s="62">
        <v>26</v>
      </c>
      <c r="AC63" s="67">
        <v>24</v>
      </c>
    </row>
    <row r="64" spans="1:29" ht="15" customHeight="1" x14ac:dyDescent="0.15">
      <c r="A64" s="1" t="s">
        <v>52</v>
      </c>
      <c r="B64" s="1"/>
      <c r="C64" s="27"/>
      <c r="D64" s="28"/>
      <c r="E64" s="28"/>
      <c r="F64" s="27"/>
      <c r="G64" s="28"/>
      <c r="H64" s="28"/>
      <c r="I64" s="28"/>
      <c r="J64" s="28"/>
      <c r="K64" s="28"/>
      <c r="L64" s="27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5" customHeight="1" x14ac:dyDescent="0.15">
      <c r="A65" s="1" t="s">
        <v>53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</sheetData>
  <phoneticPr fontId="2"/>
  <printOptions horizontalCentered="1" verticalCentered="1"/>
  <pageMargins left="0.7" right="0.7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 </vt:lpstr>
      <vt:lpstr>'第1表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2024-09-04T04:52:25Z</dcterms:created>
  <dcterms:modified xsi:type="dcterms:W3CDTF">2024-09-04T04:52:35Z</dcterms:modified>
</cp:coreProperties>
</file>