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27900A7-A81C-4095-8ECA-9210199E5AE0}" xr6:coauthVersionLast="47" xr6:coauthVersionMax="47" xr10:uidLastSave="{00000000-0000-0000-0000-000000000000}"/>
  <bookViews>
    <workbookView xWindow="6795" yWindow="1260" windowWidth="13695" windowHeight="9660" xr2:uid="{A8C8CBBD-91B3-40D6-8DC0-141841456495}"/>
  </bookViews>
  <sheets>
    <sheet name="第２表" sheetId="1" r:id="rId1"/>
  </sheets>
  <definedNames>
    <definedName name="_xlnm.Print_Area" localSheetId="0">第２表!$A$1:$AF$31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0" i="1" l="1"/>
  <c r="Q30" i="1"/>
  <c r="P30" i="1"/>
  <c r="O30" i="1" s="1"/>
  <c r="L30" i="1"/>
  <c r="I30" i="1"/>
  <c r="F30" i="1"/>
  <c r="E30" i="1" s="1"/>
  <c r="AD29" i="1"/>
  <c r="Q29" i="1"/>
  <c r="P29" i="1"/>
  <c r="O29" i="1" s="1"/>
  <c r="L29" i="1"/>
  <c r="I29" i="1"/>
  <c r="F29" i="1"/>
  <c r="E29" i="1" s="1"/>
  <c r="AD28" i="1"/>
  <c r="Q28" i="1"/>
  <c r="P28" i="1"/>
  <c r="O28" i="1" s="1"/>
  <c r="L28" i="1"/>
  <c r="I28" i="1"/>
  <c r="F28" i="1"/>
  <c r="E28" i="1" s="1"/>
  <c r="AD27" i="1"/>
  <c r="Q27" i="1"/>
  <c r="P27" i="1"/>
  <c r="O27" i="1" s="1"/>
  <c r="L27" i="1"/>
  <c r="I27" i="1"/>
  <c r="F27" i="1"/>
  <c r="E27" i="1" s="1"/>
  <c r="AD26" i="1"/>
  <c r="Q26" i="1"/>
  <c r="P26" i="1"/>
  <c r="O26" i="1" s="1"/>
  <c r="L26" i="1"/>
  <c r="I26" i="1"/>
  <c r="F26" i="1"/>
  <c r="E26" i="1" s="1"/>
  <c r="AD25" i="1"/>
  <c r="Q25" i="1"/>
  <c r="P25" i="1"/>
  <c r="O25" i="1" s="1"/>
  <c r="L25" i="1"/>
  <c r="I25" i="1"/>
  <c r="F25" i="1"/>
  <c r="E25" i="1" s="1"/>
  <c r="AD24" i="1"/>
  <c r="Q24" i="1"/>
  <c r="P24" i="1"/>
  <c r="O24" i="1" s="1"/>
  <c r="L24" i="1"/>
  <c r="I24" i="1"/>
  <c r="F24" i="1"/>
  <c r="E24" i="1" s="1"/>
  <c r="AD23" i="1"/>
  <c r="Q23" i="1"/>
  <c r="P23" i="1"/>
  <c r="O23" i="1" s="1"/>
  <c r="L23" i="1"/>
  <c r="I23" i="1"/>
  <c r="F23" i="1"/>
  <c r="E23" i="1" s="1"/>
  <c r="AD22" i="1"/>
  <c r="Q22" i="1"/>
  <c r="P22" i="1"/>
  <c r="O22" i="1" s="1"/>
  <c r="L22" i="1"/>
  <c r="I22" i="1"/>
  <c r="F22" i="1"/>
  <c r="E22" i="1" s="1"/>
  <c r="AD21" i="1"/>
  <c r="Q21" i="1"/>
  <c r="P21" i="1"/>
  <c r="O21" i="1" s="1"/>
  <c r="L21" i="1"/>
  <c r="I21" i="1"/>
  <c r="F21" i="1"/>
  <c r="E21" i="1" s="1"/>
  <c r="AD20" i="1"/>
  <c r="Q20" i="1"/>
  <c r="P20" i="1"/>
  <c r="O20" i="1" s="1"/>
  <c r="L20" i="1"/>
  <c r="I20" i="1"/>
  <c r="F20" i="1"/>
  <c r="E20" i="1" s="1"/>
  <c r="AD19" i="1"/>
  <c r="Q19" i="1"/>
  <c r="P19" i="1"/>
  <c r="O19" i="1" s="1"/>
  <c r="L19" i="1"/>
  <c r="I19" i="1"/>
  <c r="F19" i="1"/>
  <c r="E19" i="1" s="1"/>
  <c r="AD18" i="1"/>
  <c r="Q18" i="1"/>
  <c r="P18" i="1"/>
  <c r="O18" i="1" s="1"/>
  <c r="L18" i="1"/>
  <c r="I18" i="1"/>
  <c r="F18" i="1"/>
  <c r="E18" i="1" s="1"/>
  <c r="AD17" i="1"/>
  <c r="Q17" i="1"/>
  <c r="P17" i="1"/>
  <c r="O17" i="1" s="1"/>
  <c r="L17" i="1"/>
  <c r="I17" i="1"/>
  <c r="F17" i="1"/>
  <c r="E17" i="1" s="1"/>
  <c r="AD16" i="1"/>
  <c r="Q16" i="1"/>
  <c r="P16" i="1"/>
  <c r="O16" i="1" s="1"/>
  <c r="L16" i="1"/>
  <c r="I16" i="1"/>
  <c r="F16" i="1"/>
  <c r="E16" i="1" s="1"/>
  <c r="AD15" i="1"/>
  <c r="Q15" i="1"/>
  <c r="P15" i="1"/>
  <c r="O15" i="1" s="1"/>
  <c r="L15" i="1"/>
  <c r="I15" i="1"/>
  <c r="F15" i="1"/>
  <c r="E15" i="1" s="1"/>
  <c r="AD14" i="1"/>
  <c r="Q14" i="1"/>
  <c r="P14" i="1"/>
  <c r="O14" i="1" s="1"/>
  <c r="L14" i="1"/>
  <c r="I14" i="1"/>
  <c r="F14" i="1"/>
  <c r="E14" i="1" s="1"/>
  <c r="AD13" i="1"/>
  <c r="Q13" i="1"/>
  <c r="Q12" i="1" s="1"/>
  <c r="Q10" i="1" s="1"/>
  <c r="P13" i="1"/>
  <c r="O13" i="1" s="1"/>
  <c r="O12" i="1" s="1"/>
  <c r="O10" i="1" s="1"/>
  <c r="L13" i="1"/>
  <c r="I13" i="1"/>
  <c r="I12" i="1" s="1"/>
  <c r="I10" i="1" s="1"/>
  <c r="F13" i="1"/>
  <c r="E13" i="1" s="1"/>
  <c r="E12" i="1" s="1"/>
  <c r="E10" i="1" s="1"/>
  <c r="AF12" i="1"/>
  <c r="AE12" i="1"/>
  <c r="AE10" i="1" s="1"/>
  <c r="AD12" i="1"/>
  <c r="AC12" i="1"/>
  <c r="AB12" i="1"/>
  <c r="AA12" i="1"/>
  <c r="AA10" i="1" s="1"/>
  <c r="Z12" i="1"/>
  <c r="Y12" i="1"/>
  <c r="X12" i="1"/>
  <c r="W12" i="1"/>
  <c r="W10" i="1" s="1"/>
  <c r="V12" i="1"/>
  <c r="U12" i="1"/>
  <c r="T12" i="1"/>
  <c r="S12" i="1"/>
  <c r="S10" i="1" s="1"/>
  <c r="R12" i="1"/>
  <c r="P12" i="1"/>
  <c r="N12" i="1"/>
  <c r="M12" i="1"/>
  <c r="L12" i="1"/>
  <c r="K12" i="1"/>
  <c r="K10" i="1" s="1"/>
  <c r="J12" i="1"/>
  <c r="H12" i="1"/>
  <c r="G12" i="1"/>
  <c r="G10" i="1" s="1"/>
  <c r="F12" i="1"/>
  <c r="D12" i="1"/>
  <c r="C12" i="1"/>
  <c r="C10" i="1" s="1"/>
  <c r="AF10" i="1"/>
  <c r="AD10" i="1"/>
  <c r="AC10" i="1"/>
  <c r="AB10" i="1"/>
  <c r="Z10" i="1"/>
  <c r="Y10" i="1"/>
  <c r="X10" i="1"/>
  <c r="V10" i="1"/>
  <c r="U10" i="1"/>
  <c r="T10" i="1"/>
  <c r="R10" i="1"/>
  <c r="P10" i="1"/>
  <c r="N10" i="1"/>
  <c r="M10" i="1"/>
  <c r="L10" i="1"/>
  <c r="J10" i="1"/>
  <c r="H10" i="1"/>
  <c r="F10" i="1"/>
  <c r="D10" i="1"/>
</calcChain>
</file>

<file path=xl/sharedStrings.xml><?xml version="1.0" encoding="utf-8"?>
<sst xmlns="http://schemas.openxmlformats.org/spreadsheetml/2006/main" count="71" uniqueCount="50">
  <si>
    <t>第２表　大阪市における幼保連携型認定こども園の概況</t>
    <rPh sb="11" eb="12">
      <t>ヨウ</t>
    </rPh>
    <rPh sb="12" eb="13">
      <t>ホ</t>
    </rPh>
    <rPh sb="13" eb="15">
      <t>レンケイ</t>
    </rPh>
    <rPh sb="15" eb="16">
      <t>カタ</t>
    </rPh>
    <rPh sb="16" eb="18">
      <t>ニンテイ</t>
    </rPh>
    <rPh sb="21" eb="22">
      <t>エン</t>
    </rPh>
    <phoneticPr fontId="3"/>
  </si>
  <si>
    <t>(単位：園･組･人)</t>
    <phoneticPr fontId="3"/>
  </si>
  <si>
    <t>年度・区分</t>
    <rPh sb="0" eb="1">
      <t>ド</t>
    </rPh>
    <rPh sb="3" eb="4">
      <t>ブン</t>
    </rPh>
    <phoneticPr fontId="5"/>
  </si>
  <si>
    <t>園数</t>
    <phoneticPr fontId="3"/>
  </si>
  <si>
    <t>組数</t>
    <phoneticPr fontId="3"/>
  </si>
  <si>
    <t>教員数・保育職員数</t>
    <rPh sb="4" eb="6">
      <t>ホイク</t>
    </rPh>
    <rPh sb="6" eb="8">
      <t>ショクイン</t>
    </rPh>
    <rPh sb="8" eb="9">
      <t>スウ</t>
    </rPh>
    <phoneticPr fontId="3"/>
  </si>
  <si>
    <t>その他の職員数(本務者)</t>
    <rPh sb="2" eb="3">
      <t>タ</t>
    </rPh>
    <phoneticPr fontId="3"/>
  </si>
  <si>
    <t>在園者数</t>
    <phoneticPr fontId="3"/>
  </si>
  <si>
    <t>4月1日～5月1日入園者数</t>
    <rPh sb="9" eb="12">
      <t>ニュウエンシャ</t>
    </rPh>
    <rPh sb="12" eb="13">
      <t>スウ</t>
    </rPh>
    <phoneticPr fontId="3"/>
  </si>
  <si>
    <t>総数</t>
    <rPh sb="0" eb="2">
      <t>ソウスウ</t>
    </rPh>
    <phoneticPr fontId="3"/>
  </si>
  <si>
    <t>うち本務者</t>
    <phoneticPr fontId="3"/>
  </si>
  <si>
    <t>うち兼務者</t>
    <phoneticPr fontId="3"/>
  </si>
  <si>
    <t>総数</t>
    <rPh sb="0" eb="1">
      <t>スウ</t>
    </rPh>
    <phoneticPr fontId="5"/>
  </si>
  <si>
    <t>0歳</t>
    <rPh sb="0" eb="1">
      <t>サイ</t>
    </rPh>
    <phoneticPr fontId="3"/>
  </si>
  <si>
    <t>1歳</t>
    <rPh sb="0" eb="1">
      <t>サイ</t>
    </rPh>
    <phoneticPr fontId="3"/>
  </si>
  <si>
    <t>2歳</t>
    <rPh sb="0" eb="1">
      <t>サイ</t>
    </rPh>
    <phoneticPr fontId="3"/>
  </si>
  <si>
    <t>3歳</t>
    <phoneticPr fontId="3"/>
  </si>
  <si>
    <t>4歳</t>
    <phoneticPr fontId="3"/>
  </si>
  <si>
    <t>5歳</t>
    <phoneticPr fontId="3"/>
  </si>
  <si>
    <t>総数</t>
    <phoneticPr fontId="3"/>
  </si>
  <si>
    <t>男</t>
    <phoneticPr fontId="3"/>
  </si>
  <si>
    <t>女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</si>
  <si>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</si>
  <si>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</si>
  <si>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</si>
  <si>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</si>
  <si>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</si>
  <si>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</si>
  <si>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</si>
  <si>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私立</t>
    <phoneticPr fontId="3"/>
  </si>
  <si>
    <t>北</t>
    <rPh sb="0" eb="1">
      <t>キタ</t>
    </rPh>
    <phoneticPr fontId="6"/>
  </si>
  <si>
    <t>都島</t>
    <rPh sb="0" eb="2">
      <t>ミヤコジマ</t>
    </rPh>
    <phoneticPr fontId="6"/>
  </si>
  <si>
    <t>福島</t>
    <rPh sb="0" eb="2">
      <t>フクシマ</t>
    </rPh>
    <phoneticPr fontId="6"/>
  </si>
  <si>
    <t>西</t>
  </si>
  <si>
    <t>大正</t>
    <rPh sb="0" eb="2">
      <t>タイショウ</t>
    </rPh>
    <phoneticPr fontId="6"/>
  </si>
  <si>
    <t>天王寺</t>
    <rPh sb="0" eb="3">
      <t>テンノウジ</t>
    </rPh>
    <phoneticPr fontId="6"/>
  </si>
  <si>
    <t>西淀川</t>
  </si>
  <si>
    <t>淀川</t>
    <rPh sb="0" eb="1">
      <t>ヨドガワ</t>
    </rPh>
    <phoneticPr fontId="6"/>
  </si>
  <si>
    <t>東淀川</t>
    <rPh sb="0" eb="2">
      <t>ヒガシヨドガワ</t>
    </rPh>
    <phoneticPr fontId="6"/>
  </si>
  <si>
    <t>東成</t>
    <rPh sb="0" eb="1">
      <t>ヒガシナリ</t>
    </rPh>
    <phoneticPr fontId="6"/>
  </si>
  <si>
    <t>生野</t>
    <rPh sb="0" eb="1">
      <t>イクノ</t>
    </rPh>
    <phoneticPr fontId="6"/>
  </si>
  <si>
    <t>城東</t>
    <rPh sb="0" eb="1">
      <t>ジョウトウ</t>
    </rPh>
    <phoneticPr fontId="6"/>
  </si>
  <si>
    <t>鶴見</t>
    <rPh sb="0" eb="1">
      <t>ツルミ</t>
    </rPh>
    <phoneticPr fontId="6"/>
  </si>
  <si>
    <t>阿倍野</t>
    <rPh sb="0" eb="2">
      <t>アベノ</t>
    </rPh>
    <phoneticPr fontId="6"/>
  </si>
  <si>
    <t>住之江</t>
    <rPh sb="0" eb="2">
      <t>スミノエ</t>
    </rPh>
    <phoneticPr fontId="6"/>
  </si>
  <si>
    <t>住吉</t>
    <rPh sb="0" eb="1">
      <t>スミヨシ</t>
    </rPh>
    <phoneticPr fontId="6"/>
  </si>
  <si>
    <t>東住吉</t>
    <rPh sb="0" eb="2">
      <t>ヒガシスミヨシ</t>
    </rPh>
    <phoneticPr fontId="6"/>
  </si>
  <si>
    <t>平野</t>
    <rPh sb="0" eb="1">
      <t>ヒラノ</t>
    </rPh>
    <phoneticPr fontId="6"/>
  </si>
  <si>
    <t>資料：大阪市計画調整局</t>
    <rPh sb="0" eb="2">
      <t>シリョウ</t>
    </rPh>
    <rPh sb="3" eb="6">
      <t>オオサカシ</t>
    </rPh>
    <rPh sb="6" eb="8">
      <t>ケイカク</t>
    </rPh>
    <rPh sb="8" eb="11">
      <t>チョウセイキョク</t>
    </rPh>
    <phoneticPr fontId="3"/>
  </si>
  <si>
    <t>注：年齢は４月１日現在の満年齢である。</t>
    <rPh sb="0" eb="1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</si>
</sst>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176" fontId="7" fillId="0" borderId="0" xfId="2" applyNumberFormat="1" applyFont="1" applyAlignment="1">
      <alignment vertical="center"/>
    </xf>
    <xf numFmtId="176" fontId="7" fillId="0" borderId="0" xfId="2" quotePrefix="1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1" xfId="2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176" fontId="7" fillId="0" borderId="3" xfId="2" applyNumberFormat="1" applyFont="1" applyBorder="1" applyAlignment="1">
      <alignment vertical="top"/>
    </xf>
    <xf numFmtId="176" fontId="7" fillId="0" borderId="4" xfId="2" applyNumberFormat="1" applyFont="1" applyBorder="1" applyAlignment="1">
      <alignment vertical="top"/>
    </xf>
    <xf numFmtId="176" fontId="7" fillId="0" borderId="5" xfId="2" quotePrefix="1" applyNumberFormat="1" applyFont="1" applyBorder="1" applyAlignment="1">
      <alignment vertical="top"/>
    </xf>
    <xf numFmtId="176" fontId="7" fillId="0" borderId="6" xfId="2" quotePrefix="1" applyNumberFormat="1" applyFont="1" applyBorder="1" applyAlignment="1">
      <alignment vertical="top"/>
    </xf>
    <xf numFmtId="176" fontId="7" fillId="0" borderId="7" xfId="2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176" fontId="7" fillId="0" borderId="7" xfId="2" quotePrefix="1" applyNumberFormat="1" applyFont="1" applyBorder="1" applyAlignment="1">
      <alignment vertical="top"/>
    </xf>
    <xf numFmtId="176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176" fontId="7" fillId="0" borderId="4" xfId="2" quotePrefix="1" applyNumberFormat="1" applyFont="1" applyBorder="1" applyAlignment="1">
      <alignment vertical="top"/>
    </xf>
    <xf numFmtId="0" fontId="7" fillId="0" borderId="13" xfId="0" applyFont="1" applyBorder="1" applyAlignment="1">
      <alignment vertical="top"/>
    </xf>
    <xf numFmtId="176" fontId="7" fillId="0" borderId="14" xfId="2" applyNumberFormat="1" applyFont="1" applyBorder="1" applyAlignment="1">
      <alignment vertical="top"/>
    </xf>
    <xf numFmtId="176" fontId="7" fillId="0" borderId="15" xfId="2" applyNumberFormat="1" applyFont="1" applyBorder="1" applyAlignment="1">
      <alignment vertical="top"/>
    </xf>
    <xf numFmtId="176" fontId="7" fillId="0" borderId="6" xfId="2" applyNumberFormat="1" applyFont="1" applyBorder="1" applyAlignment="1">
      <alignment vertical="top"/>
    </xf>
    <xf numFmtId="176" fontId="7" fillId="0" borderId="13" xfId="2" applyNumberFormat="1" applyFont="1" applyBorder="1" applyAlignment="1">
      <alignment vertical="top"/>
    </xf>
    <xf numFmtId="176" fontId="7" fillId="0" borderId="10" xfId="2" applyNumberFormat="1" applyFont="1" applyBorder="1" applyAlignment="1">
      <alignment vertical="top"/>
    </xf>
    <xf numFmtId="176" fontId="7" fillId="0" borderId="11" xfId="2" applyNumberFormat="1" applyFont="1" applyBorder="1" applyAlignment="1">
      <alignment vertical="top"/>
    </xf>
    <xf numFmtId="176" fontId="7" fillId="0" borderId="8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vertical="center"/>
    </xf>
    <xf numFmtId="176" fontId="7" fillId="0" borderId="1" xfId="2" quotePrefix="1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16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vertical="center"/>
    </xf>
    <xf numFmtId="41" fontId="8" fillId="0" borderId="17" xfId="0" applyNumberFormat="1" applyFont="1" applyBorder="1" applyAlignment="1">
      <alignment vertical="center"/>
    </xf>
    <xf numFmtId="41" fontId="8" fillId="0" borderId="17" xfId="1" applyNumberFormat="1" applyFont="1" applyFill="1" applyBorder="1" applyAlignment="1">
      <alignment vertical="center"/>
    </xf>
    <xf numFmtId="41" fontId="8" fillId="0" borderId="16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17" xfId="1" quotePrefix="1" applyNumberFormat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9" xfId="1" quotePrefix="1" applyNumberFormat="1" applyFont="1" applyFill="1" applyBorder="1" applyAlignment="1">
      <alignment vertical="center"/>
    </xf>
    <xf numFmtId="41" fontId="8" fillId="0" borderId="8" xfId="1" applyNumberFormat="1" applyFont="1" applyFill="1" applyBorder="1" applyAlignment="1">
      <alignment vertical="center"/>
    </xf>
    <xf numFmtId="41" fontId="8" fillId="0" borderId="8" xfId="1" quotePrefix="1" applyNumberFormat="1" applyFont="1" applyFill="1" applyBorder="1" applyAlignment="1">
      <alignment vertical="center"/>
    </xf>
    <xf numFmtId="41" fontId="8" fillId="0" borderId="16" xfId="1" quotePrefix="1" applyNumberFormat="1" applyFont="1" applyFill="1" applyBorder="1" applyAlignment="1">
      <alignment vertical="center"/>
    </xf>
    <xf numFmtId="41" fontId="8" fillId="0" borderId="10" xfId="1" quotePrefix="1" applyNumberFormat="1" applyFont="1" applyFill="1" applyBorder="1" applyAlignment="1">
      <alignment vertical="center"/>
    </xf>
    <xf numFmtId="41" fontId="8" fillId="0" borderId="13" xfId="1" applyNumberFormat="1" applyFont="1" applyFill="1" applyBorder="1" applyAlignment="1">
      <alignment vertical="center"/>
    </xf>
    <xf numFmtId="41" fontId="8" fillId="0" borderId="13" xfId="1" quotePrefix="1" applyNumberFormat="1" applyFont="1" applyFill="1" applyBorder="1" applyAlignment="1">
      <alignment vertical="center"/>
    </xf>
    <xf numFmtId="41" fontId="8" fillId="0" borderId="18" xfId="1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Sheet1" xfId="2" xr:uid="{B8DA5D1F-1977-46EC-9860-B78F8EF6C3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C149-2041-4ECF-BA62-EAED3361B788}">
  <sheetPr>
    <pageSetUpPr fitToPage="1"/>
  </sheetPr>
  <dimension ref="A1:AF32"/>
  <sheetViews>
    <sheetView tabSelected="1" zoomScaleNormal="100" zoomScaleSheetLayoutView="100" workbookViewId="0">
      <selection activeCell="E15" sqref="E15"/>
    </sheetView>
  </sheetViews>
  <sheetFormatPr defaultColWidth="6.25" defaultRowHeight="15" customHeight="1" x14ac:dyDescent="0.15"/>
  <cols>
    <col min="1" max="1" width="5.25" style="3" customWidth="1"/>
    <col min="2" max="6" width="6.25" style="3" customWidth="1"/>
    <col min="7" max="7" width="5.625" style="3" customWidth="1"/>
    <col min="8" max="8" width="6.75" style="3" bestFit="1" customWidth="1"/>
    <col min="9" max="9" width="6.25" style="3" customWidth="1"/>
    <col min="10" max="14" width="6.125" style="3" customWidth="1"/>
    <col min="15" max="30" width="6.25" style="3" customWidth="1"/>
    <col min="31" max="32" width="6.125" style="3" customWidth="1"/>
    <col min="33" max="33" width="6.25" style="3" customWidth="1"/>
    <col min="34" max="16384" width="6.25" style="3"/>
  </cols>
  <sheetData>
    <row r="1" spans="1:32" ht="15" customHeight="1" x14ac:dyDescent="0.15">
      <c r="A1" s="1" t="s">
        <v>0</v>
      </c>
      <c r="B1" s="2"/>
      <c r="C1" s="2"/>
      <c r="D1" s="2"/>
      <c r="E1" s="2"/>
      <c r="F1" s="2"/>
      <c r="G1" s="2"/>
      <c r="I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</row>
    <row r="2" spans="1:32" ht="15" customHeight="1" x14ac:dyDescent="0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C2" s="2"/>
      <c r="AD2" s="2"/>
      <c r="AE2" s="2"/>
      <c r="AF2" s="2"/>
    </row>
    <row r="3" spans="1:32" s="13" customFormat="1" ht="15" customHeight="1" x14ac:dyDescent="0.15">
      <c r="A3" s="4" t="s">
        <v>2</v>
      </c>
      <c r="B3" s="5"/>
      <c r="C3" s="6" t="s">
        <v>3</v>
      </c>
      <c r="D3" s="6" t="s">
        <v>4</v>
      </c>
      <c r="E3" s="7" t="s">
        <v>5</v>
      </c>
      <c r="F3" s="7"/>
      <c r="G3" s="8"/>
      <c r="H3" s="8"/>
      <c r="I3" s="8"/>
      <c r="J3" s="8"/>
      <c r="K3" s="9"/>
      <c r="L3" s="10" t="s">
        <v>6</v>
      </c>
      <c r="M3" s="11"/>
      <c r="N3" s="5"/>
      <c r="O3" s="7" t="s">
        <v>7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/>
      <c r="AD3" s="12" t="s">
        <v>8</v>
      </c>
      <c r="AE3" s="11"/>
      <c r="AF3" s="11"/>
    </row>
    <row r="4" spans="1:32" s="13" customFormat="1" ht="15" customHeight="1" x14ac:dyDescent="0.15">
      <c r="A4" s="14"/>
      <c r="B4" s="15"/>
      <c r="C4" s="16"/>
      <c r="D4" s="16"/>
      <c r="E4" s="16" t="s">
        <v>9</v>
      </c>
      <c r="F4" s="7" t="s">
        <v>10</v>
      </c>
      <c r="G4" s="8"/>
      <c r="H4" s="9"/>
      <c r="I4" s="7" t="s">
        <v>11</v>
      </c>
      <c r="J4" s="8"/>
      <c r="K4" s="9"/>
      <c r="L4" s="17"/>
      <c r="M4" s="18"/>
      <c r="N4" s="19"/>
      <c r="O4" s="10" t="s">
        <v>12</v>
      </c>
      <c r="P4" s="8"/>
      <c r="Q4" s="9"/>
      <c r="R4" s="20" t="s">
        <v>13</v>
      </c>
      <c r="S4" s="8"/>
      <c r="T4" s="20" t="s">
        <v>14</v>
      </c>
      <c r="U4" s="9"/>
      <c r="V4" s="8" t="s">
        <v>15</v>
      </c>
      <c r="W4" s="9"/>
      <c r="X4" s="7" t="s">
        <v>16</v>
      </c>
      <c r="Y4" s="9"/>
      <c r="Z4" s="7" t="s">
        <v>17</v>
      </c>
      <c r="AA4" s="9"/>
      <c r="AB4" s="7" t="s">
        <v>18</v>
      </c>
      <c r="AC4" s="9"/>
      <c r="AD4" s="17"/>
      <c r="AE4" s="18"/>
      <c r="AF4" s="18"/>
    </row>
    <row r="5" spans="1:32" s="13" customFormat="1" ht="14.1" customHeight="1" x14ac:dyDescent="0.15">
      <c r="A5" s="18"/>
      <c r="B5" s="19"/>
      <c r="C5" s="21"/>
      <c r="D5" s="21"/>
      <c r="E5" s="21"/>
      <c r="F5" s="22" t="s">
        <v>19</v>
      </c>
      <c r="G5" s="23" t="s">
        <v>20</v>
      </c>
      <c r="H5" s="24" t="s">
        <v>21</v>
      </c>
      <c r="I5" s="22" t="s">
        <v>19</v>
      </c>
      <c r="J5" s="23" t="s">
        <v>20</v>
      </c>
      <c r="K5" s="24" t="s">
        <v>21</v>
      </c>
      <c r="L5" s="22" t="s">
        <v>19</v>
      </c>
      <c r="M5" s="23" t="s">
        <v>20</v>
      </c>
      <c r="N5" s="24" t="s">
        <v>21</v>
      </c>
      <c r="O5" s="25"/>
      <c r="P5" s="23" t="s">
        <v>20</v>
      </c>
      <c r="Q5" s="24" t="s">
        <v>21</v>
      </c>
      <c r="R5" s="23" t="s">
        <v>22</v>
      </c>
      <c r="S5" s="24" t="s">
        <v>23</v>
      </c>
      <c r="T5" s="23" t="s">
        <v>22</v>
      </c>
      <c r="U5" s="24" t="s">
        <v>23</v>
      </c>
      <c r="V5" s="23" t="s">
        <v>22</v>
      </c>
      <c r="W5" s="24" t="s">
        <v>23</v>
      </c>
      <c r="X5" s="23" t="s">
        <v>20</v>
      </c>
      <c r="Y5" s="24" t="s">
        <v>21</v>
      </c>
      <c r="Z5" s="23" t="s">
        <v>20</v>
      </c>
      <c r="AA5" s="24" t="s">
        <v>21</v>
      </c>
      <c r="AB5" s="23" t="s">
        <v>20</v>
      </c>
      <c r="AC5" s="24" t="s">
        <v>21</v>
      </c>
      <c r="AD5" s="26" t="s">
        <v>9</v>
      </c>
      <c r="AE5" s="23" t="s">
        <v>22</v>
      </c>
      <c r="AF5" s="27" t="s">
        <v>23</v>
      </c>
    </row>
    <row r="6" spans="1:32" ht="14.1" customHeight="1" x14ac:dyDescent="0.15">
      <c r="A6" s="1" t="s">
        <v>24</v>
      </c>
      <c r="B6" s="28"/>
      <c r="C6" s="31">
        <v>50</v>
      </c>
      <c r="D6" s="32">
        <v>244</v>
      </c>
      <c r="E6" s="32">
        <v>1250</v>
      </c>
      <c r="F6" s="32">
        <v>1090</v>
      </c>
      <c r="G6" s="33">
        <v>65</v>
      </c>
      <c r="H6" s="34">
        <v>1025</v>
      </c>
      <c r="I6" s="32">
        <v>160</v>
      </c>
      <c r="J6" s="33">
        <v>6</v>
      </c>
      <c r="K6" s="34">
        <v>154</v>
      </c>
      <c r="L6" s="32">
        <v>141</v>
      </c>
      <c r="M6" s="33">
        <v>38</v>
      </c>
      <c r="N6" s="34">
        <v>103</v>
      </c>
      <c r="O6" s="32">
        <v>7652</v>
      </c>
      <c r="P6" s="33">
        <v>3962</v>
      </c>
      <c r="Q6" s="34">
        <v>3690</v>
      </c>
      <c r="R6" s="33">
        <v>138</v>
      </c>
      <c r="S6" s="34">
        <v>146</v>
      </c>
      <c r="T6" s="33">
        <v>367</v>
      </c>
      <c r="U6" s="34">
        <v>354</v>
      </c>
      <c r="V6" s="33">
        <v>456</v>
      </c>
      <c r="W6" s="34">
        <v>430</v>
      </c>
      <c r="X6" s="33">
        <v>1004</v>
      </c>
      <c r="Y6" s="34">
        <v>967</v>
      </c>
      <c r="Z6" s="33">
        <v>1005</v>
      </c>
      <c r="AA6" s="34">
        <v>878</v>
      </c>
      <c r="AB6" s="33">
        <v>992</v>
      </c>
      <c r="AC6" s="34">
        <v>915</v>
      </c>
      <c r="AD6" s="35">
        <v>1740</v>
      </c>
      <c r="AE6" s="33">
        <v>887</v>
      </c>
      <c r="AF6" s="31">
        <v>853</v>
      </c>
    </row>
    <row r="7" spans="1:32" ht="14.1" customHeight="1" x14ac:dyDescent="0.15">
      <c r="A7" s="1" t="s">
        <v>25</v>
      </c>
      <c r="B7" s="28"/>
      <c r="C7" s="31">
        <v>55</v>
      </c>
      <c r="D7" s="32">
        <v>257</v>
      </c>
      <c r="E7" s="32">
        <v>1338</v>
      </c>
      <c r="F7" s="32">
        <v>1188</v>
      </c>
      <c r="G7" s="33">
        <v>72</v>
      </c>
      <c r="H7" s="34">
        <v>1116</v>
      </c>
      <c r="I7" s="32">
        <v>150</v>
      </c>
      <c r="J7" s="33">
        <v>7</v>
      </c>
      <c r="K7" s="34">
        <v>143</v>
      </c>
      <c r="L7" s="32">
        <v>162</v>
      </c>
      <c r="M7" s="33">
        <v>38</v>
      </c>
      <c r="N7" s="34">
        <v>124</v>
      </c>
      <c r="O7" s="32">
        <v>8253</v>
      </c>
      <c r="P7" s="33">
        <v>4217</v>
      </c>
      <c r="Q7" s="34">
        <v>4036</v>
      </c>
      <c r="R7" s="33">
        <v>162</v>
      </c>
      <c r="S7" s="34">
        <v>189</v>
      </c>
      <c r="T7" s="33">
        <v>390</v>
      </c>
      <c r="U7" s="34">
        <v>418</v>
      </c>
      <c r="V7" s="33">
        <v>515</v>
      </c>
      <c r="W7" s="34">
        <v>471</v>
      </c>
      <c r="X7" s="33">
        <v>1026</v>
      </c>
      <c r="Y7" s="34">
        <v>1001</v>
      </c>
      <c r="Z7" s="33">
        <v>1062</v>
      </c>
      <c r="AA7" s="34">
        <v>1027</v>
      </c>
      <c r="AB7" s="33">
        <v>1062</v>
      </c>
      <c r="AC7" s="34">
        <v>930</v>
      </c>
      <c r="AD7" s="35">
        <v>1371</v>
      </c>
      <c r="AE7" s="33">
        <v>691</v>
      </c>
      <c r="AF7" s="31">
        <v>680</v>
      </c>
    </row>
    <row r="8" spans="1:32" ht="14.1" customHeight="1" x14ac:dyDescent="0.15">
      <c r="A8" s="1" t="s">
        <v>26</v>
      </c>
      <c r="B8" s="28"/>
      <c r="C8" s="31">
        <v>58</v>
      </c>
      <c r="D8" s="32">
        <v>280</v>
      </c>
      <c r="E8" s="32">
        <v>1469</v>
      </c>
      <c r="F8" s="32">
        <v>1272</v>
      </c>
      <c r="G8" s="33">
        <v>80</v>
      </c>
      <c r="H8" s="34">
        <v>1192</v>
      </c>
      <c r="I8" s="32">
        <v>197</v>
      </c>
      <c r="J8" s="33">
        <v>17</v>
      </c>
      <c r="K8" s="34">
        <v>180</v>
      </c>
      <c r="L8" s="32">
        <v>205</v>
      </c>
      <c r="M8" s="33">
        <v>38</v>
      </c>
      <c r="N8" s="34">
        <v>167</v>
      </c>
      <c r="O8" s="32">
        <v>8514</v>
      </c>
      <c r="P8" s="33">
        <v>4355</v>
      </c>
      <c r="Q8" s="34">
        <v>4159</v>
      </c>
      <c r="R8" s="33">
        <v>163</v>
      </c>
      <c r="S8" s="34">
        <v>156</v>
      </c>
      <c r="T8" s="33">
        <v>419</v>
      </c>
      <c r="U8" s="34">
        <v>418</v>
      </c>
      <c r="V8" s="33">
        <v>521</v>
      </c>
      <c r="W8" s="34">
        <v>486</v>
      </c>
      <c r="X8" s="33">
        <v>1090</v>
      </c>
      <c r="Y8" s="34">
        <v>968</v>
      </c>
      <c r="Z8" s="33">
        <v>1042</v>
      </c>
      <c r="AA8" s="34">
        <v>1046</v>
      </c>
      <c r="AB8" s="33">
        <v>1120</v>
      </c>
      <c r="AC8" s="34">
        <v>1085</v>
      </c>
      <c r="AD8" s="35">
        <v>1355</v>
      </c>
      <c r="AE8" s="33">
        <v>719</v>
      </c>
      <c r="AF8" s="31">
        <v>636</v>
      </c>
    </row>
    <row r="9" spans="1:32" ht="14.1" customHeight="1" x14ac:dyDescent="0.15">
      <c r="A9" s="1" t="s">
        <v>27</v>
      </c>
      <c r="B9" s="28"/>
      <c r="C9" s="31">
        <v>62</v>
      </c>
      <c r="D9" s="32">
        <v>286</v>
      </c>
      <c r="E9" s="32">
        <v>1519</v>
      </c>
      <c r="F9" s="32">
        <v>1330</v>
      </c>
      <c r="G9" s="33">
        <v>87</v>
      </c>
      <c r="H9" s="34">
        <v>1243</v>
      </c>
      <c r="I9" s="32">
        <v>189</v>
      </c>
      <c r="J9" s="33">
        <v>18</v>
      </c>
      <c r="K9" s="34">
        <v>171</v>
      </c>
      <c r="L9" s="32">
        <v>207</v>
      </c>
      <c r="M9" s="33">
        <v>39</v>
      </c>
      <c r="N9" s="34">
        <v>168</v>
      </c>
      <c r="O9" s="32">
        <v>8709</v>
      </c>
      <c r="P9" s="33">
        <v>4454</v>
      </c>
      <c r="Q9" s="34">
        <v>4255</v>
      </c>
      <c r="R9" s="33">
        <v>158</v>
      </c>
      <c r="S9" s="34">
        <v>161</v>
      </c>
      <c r="T9" s="33">
        <v>449</v>
      </c>
      <c r="U9" s="34">
        <v>437</v>
      </c>
      <c r="V9" s="33">
        <v>570</v>
      </c>
      <c r="W9" s="34">
        <v>508</v>
      </c>
      <c r="X9" s="33">
        <v>1102</v>
      </c>
      <c r="Y9" s="34">
        <v>1035</v>
      </c>
      <c r="Z9" s="33">
        <v>1110</v>
      </c>
      <c r="AA9" s="34">
        <v>1023</v>
      </c>
      <c r="AB9" s="33">
        <v>1065</v>
      </c>
      <c r="AC9" s="34">
        <v>1091</v>
      </c>
      <c r="AD9" s="35">
        <v>1291</v>
      </c>
      <c r="AE9" s="33">
        <v>647</v>
      </c>
      <c r="AF9" s="31">
        <v>644</v>
      </c>
    </row>
    <row r="10" spans="1:32" ht="14.1" customHeight="1" x14ac:dyDescent="0.15">
      <c r="A10" s="1" t="s">
        <v>28</v>
      </c>
      <c r="B10" s="28"/>
      <c r="C10" s="31">
        <f>C12</f>
        <v>66</v>
      </c>
      <c r="D10" s="32">
        <f t="shared" ref="D10:AF10" si="0">D12</f>
        <v>313</v>
      </c>
      <c r="E10" s="32">
        <f t="shared" si="0"/>
        <v>1607</v>
      </c>
      <c r="F10" s="32">
        <f t="shared" si="0"/>
        <v>1409</v>
      </c>
      <c r="G10" s="33">
        <f t="shared" si="0"/>
        <v>123</v>
      </c>
      <c r="H10" s="34">
        <f t="shared" si="0"/>
        <v>1286</v>
      </c>
      <c r="I10" s="32">
        <f t="shared" si="0"/>
        <v>198</v>
      </c>
      <c r="J10" s="33">
        <f t="shared" si="0"/>
        <v>17</v>
      </c>
      <c r="K10" s="34">
        <f t="shared" si="0"/>
        <v>181</v>
      </c>
      <c r="L10" s="32">
        <f t="shared" si="0"/>
        <v>209</v>
      </c>
      <c r="M10" s="33">
        <f t="shared" si="0"/>
        <v>42</v>
      </c>
      <c r="N10" s="34">
        <f t="shared" si="0"/>
        <v>167</v>
      </c>
      <c r="O10" s="32">
        <f t="shared" si="0"/>
        <v>9185</v>
      </c>
      <c r="P10" s="33">
        <f t="shared" si="0"/>
        <v>4693</v>
      </c>
      <c r="Q10" s="34">
        <f t="shared" si="0"/>
        <v>4492</v>
      </c>
      <c r="R10" s="33">
        <f t="shared" si="0"/>
        <v>171</v>
      </c>
      <c r="S10" s="34">
        <f t="shared" si="0"/>
        <v>164</v>
      </c>
      <c r="T10" s="33">
        <f t="shared" si="0"/>
        <v>468</v>
      </c>
      <c r="U10" s="34">
        <f t="shared" si="0"/>
        <v>470</v>
      </c>
      <c r="V10" s="33">
        <f t="shared" si="0"/>
        <v>585</v>
      </c>
      <c r="W10" s="34">
        <f t="shared" si="0"/>
        <v>568</v>
      </c>
      <c r="X10" s="33">
        <f t="shared" si="0"/>
        <v>1165</v>
      </c>
      <c r="Y10" s="34">
        <f t="shared" si="0"/>
        <v>1122</v>
      </c>
      <c r="Z10" s="33">
        <f t="shared" si="0"/>
        <v>1148</v>
      </c>
      <c r="AA10" s="34">
        <f t="shared" si="0"/>
        <v>1077</v>
      </c>
      <c r="AB10" s="33">
        <f t="shared" si="0"/>
        <v>1156</v>
      </c>
      <c r="AC10" s="34">
        <f t="shared" si="0"/>
        <v>1091</v>
      </c>
      <c r="AD10" s="35">
        <f t="shared" si="0"/>
        <v>1431</v>
      </c>
      <c r="AE10" s="33">
        <f t="shared" si="0"/>
        <v>724</v>
      </c>
      <c r="AF10" s="31">
        <f t="shared" si="0"/>
        <v>707</v>
      </c>
    </row>
    <row r="11" spans="1:32" ht="6" customHeight="1" x14ac:dyDescent="0.15">
      <c r="A11" s="1"/>
      <c r="B11" s="28"/>
      <c r="C11" s="31"/>
      <c r="D11" s="35"/>
      <c r="E11" s="35"/>
      <c r="F11" s="35"/>
      <c r="G11" s="33"/>
      <c r="H11" s="31"/>
      <c r="I11" s="35"/>
      <c r="J11" s="33"/>
      <c r="K11" s="31"/>
      <c r="L11" s="35"/>
      <c r="M11" s="33"/>
      <c r="N11" s="31"/>
      <c r="O11" s="35"/>
      <c r="P11" s="33"/>
      <c r="Q11" s="31"/>
      <c r="R11" s="33"/>
      <c r="S11" s="31"/>
      <c r="T11" s="33"/>
      <c r="U11" s="31"/>
      <c r="V11" s="33"/>
      <c r="W11" s="31"/>
      <c r="X11" s="33"/>
      <c r="Y11" s="31"/>
      <c r="Z11" s="33"/>
      <c r="AA11" s="31"/>
      <c r="AB11" s="33"/>
      <c r="AC11" s="31"/>
      <c r="AD11" s="35"/>
      <c r="AE11" s="33"/>
      <c r="AF11" s="31"/>
    </row>
    <row r="12" spans="1:32" ht="14.1" customHeight="1" x14ac:dyDescent="0.15">
      <c r="A12" s="1" t="s">
        <v>29</v>
      </c>
      <c r="B12" s="28"/>
      <c r="C12" s="36">
        <f>SUM(C13:C30)</f>
        <v>66</v>
      </c>
      <c r="D12" s="36">
        <f t="shared" ref="D12:AF12" si="1">SUM(D13:D30)</f>
        <v>313</v>
      </c>
      <c r="E12" s="36">
        <f t="shared" si="1"/>
        <v>1607</v>
      </c>
      <c r="F12" s="36">
        <f t="shared" si="1"/>
        <v>1409</v>
      </c>
      <c r="G12" s="37">
        <f t="shared" si="1"/>
        <v>123</v>
      </c>
      <c r="H12" s="38">
        <f t="shared" si="1"/>
        <v>1286</v>
      </c>
      <c r="I12" s="36">
        <f t="shared" si="1"/>
        <v>198</v>
      </c>
      <c r="J12" s="37">
        <f t="shared" si="1"/>
        <v>17</v>
      </c>
      <c r="K12" s="38">
        <f t="shared" si="1"/>
        <v>181</v>
      </c>
      <c r="L12" s="36">
        <f t="shared" si="1"/>
        <v>209</v>
      </c>
      <c r="M12" s="37">
        <f t="shared" si="1"/>
        <v>42</v>
      </c>
      <c r="N12" s="38">
        <f t="shared" si="1"/>
        <v>167</v>
      </c>
      <c r="O12" s="36">
        <f t="shared" si="1"/>
        <v>9185</v>
      </c>
      <c r="P12" s="37">
        <f t="shared" si="1"/>
        <v>4693</v>
      </c>
      <c r="Q12" s="38">
        <f t="shared" si="1"/>
        <v>4492</v>
      </c>
      <c r="R12" s="37">
        <f t="shared" si="1"/>
        <v>171</v>
      </c>
      <c r="S12" s="38">
        <f t="shared" si="1"/>
        <v>164</v>
      </c>
      <c r="T12" s="37">
        <f t="shared" si="1"/>
        <v>468</v>
      </c>
      <c r="U12" s="38">
        <f t="shared" si="1"/>
        <v>470</v>
      </c>
      <c r="V12" s="37">
        <f t="shared" si="1"/>
        <v>585</v>
      </c>
      <c r="W12" s="38">
        <f t="shared" si="1"/>
        <v>568</v>
      </c>
      <c r="X12" s="37">
        <f t="shared" si="1"/>
        <v>1165</v>
      </c>
      <c r="Y12" s="38">
        <f t="shared" si="1"/>
        <v>1122</v>
      </c>
      <c r="Z12" s="37">
        <f t="shared" si="1"/>
        <v>1148</v>
      </c>
      <c r="AA12" s="38">
        <f t="shared" si="1"/>
        <v>1077</v>
      </c>
      <c r="AB12" s="37">
        <f t="shared" si="1"/>
        <v>1156</v>
      </c>
      <c r="AC12" s="38">
        <f t="shared" si="1"/>
        <v>1091</v>
      </c>
      <c r="AD12" s="36">
        <f t="shared" si="1"/>
        <v>1431</v>
      </c>
      <c r="AE12" s="37">
        <f t="shared" si="1"/>
        <v>724</v>
      </c>
      <c r="AF12" s="38">
        <f t="shared" si="1"/>
        <v>707</v>
      </c>
    </row>
    <row r="13" spans="1:32" ht="14.1" customHeight="1" x14ac:dyDescent="0.15">
      <c r="A13" s="1">
        <v>1</v>
      </c>
      <c r="B13" s="28" t="s">
        <v>30</v>
      </c>
      <c r="C13" s="39">
        <v>1</v>
      </c>
      <c r="D13" s="40">
        <v>4</v>
      </c>
      <c r="E13" s="40">
        <f>F13+I13</f>
        <v>18</v>
      </c>
      <c r="F13" s="41">
        <f>G13+H13</f>
        <v>18</v>
      </c>
      <c r="G13" s="37">
        <v>1</v>
      </c>
      <c r="H13" s="42">
        <v>17</v>
      </c>
      <c r="I13" s="40">
        <f>J13+K13</f>
        <v>0</v>
      </c>
      <c r="J13" s="37">
        <v>0</v>
      </c>
      <c r="K13" s="42">
        <v>0</v>
      </c>
      <c r="L13" s="41">
        <f>M13+N13</f>
        <v>4</v>
      </c>
      <c r="M13" s="37">
        <v>3</v>
      </c>
      <c r="N13" s="42">
        <v>1</v>
      </c>
      <c r="O13" s="40">
        <f>P13+Q13</f>
        <v>93</v>
      </c>
      <c r="P13" s="37">
        <f>R13+T13+V13+X13+Z13+AB13</f>
        <v>44</v>
      </c>
      <c r="Q13" s="42">
        <f>S13+U13+W13+Y13+AA13+AC13</f>
        <v>49</v>
      </c>
      <c r="R13" s="37">
        <v>2</v>
      </c>
      <c r="S13" s="42">
        <v>4</v>
      </c>
      <c r="T13" s="37">
        <v>9</v>
      </c>
      <c r="U13" s="42">
        <v>7</v>
      </c>
      <c r="V13" s="37">
        <v>8</v>
      </c>
      <c r="W13" s="42">
        <v>8</v>
      </c>
      <c r="X13" s="37">
        <v>9</v>
      </c>
      <c r="Y13" s="42">
        <v>10</v>
      </c>
      <c r="Z13" s="37">
        <v>7</v>
      </c>
      <c r="AA13" s="42">
        <v>11</v>
      </c>
      <c r="AB13" s="37">
        <v>9</v>
      </c>
      <c r="AC13" s="42">
        <v>9</v>
      </c>
      <c r="AD13" s="36">
        <f>AE13+AF13</f>
        <v>3</v>
      </c>
      <c r="AE13" s="37">
        <v>1</v>
      </c>
      <c r="AF13" s="38">
        <v>2</v>
      </c>
    </row>
    <row r="14" spans="1:32" ht="14.1" customHeight="1" x14ac:dyDescent="0.15">
      <c r="A14" s="1">
        <v>2</v>
      </c>
      <c r="B14" s="28" t="s">
        <v>31</v>
      </c>
      <c r="C14" s="39">
        <v>8</v>
      </c>
      <c r="D14" s="40">
        <v>38</v>
      </c>
      <c r="E14" s="40">
        <f t="shared" ref="E14:E30" si="2">F14+I14</f>
        <v>195</v>
      </c>
      <c r="F14" s="41">
        <f t="shared" ref="F14:F30" si="3">G14+H14</f>
        <v>181</v>
      </c>
      <c r="G14" s="37">
        <v>7</v>
      </c>
      <c r="H14" s="42">
        <v>174</v>
      </c>
      <c r="I14" s="41">
        <f t="shared" ref="I14:I30" si="4">J14+K14</f>
        <v>14</v>
      </c>
      <c r="J14" s="37">
        <v>0</v>
      </c>
      <c r="K14" s="42">
        <v>14</v>
      </c>
      <c r="L14" s="41">
        <f t="shared" ref="L14:L30" si="5">M14+N14</f>
        <v>23</v>
      </c>
      <c r="M14" s="37">
        <v>5</v>
      </c>
      <c r="N14" s="42">
        <v>18</v>
      </c>
      <c r="O14" s="40">
        <f t="shared" ref="O14:O30" si="6">P14+Q14</f>
        <v>1254</v>
      </c>
      <c r="P14" s="37">
        <f t="shared" ref="P14:Q30" si="7">R14+T14+V14+X14+Z14+AB14</f>
        <v>634</v>
      </c>
      <c r="Q14" s="42">
        <f t="shared" si="7"/>
        <v>620</v>
      </c>
      <c r="R14" s="37">
        <v>20</v>
      </c>
      <c r="S14" s="42">
        <v>30</v>
      </c>
      <c r="T14" s="37">
        <v>72</v>
      </c>
      <c r="U14" s="42">
        <v>76</v>
      </c>
      <c r="V14" s="37">
        <v>94</v>
      </c>
      <c r="W14" s="42">
        <v>85</v>
      </c>
      <c r="X14" s="37">
        <v>134</v>
      </c>
      <c r="Y14" s="42">
        <v>152</v>
      </c>
      <c r="Z14" s="37">
        <v>158</v>
      </c>
      <c r="AA14" s="42">
        <v>140</v>
      </c>
      <c r="AB14" s="37">
        <v>156</v>
      </c>
      <c r="AC14" s="42">
        <v>137</v>
      </c>
      <c r="AD14" s="36">
        <f t="shared" ref="AD14:AD30" si="8">AE14+AF14</f>
        <v>120</v>
      </c>
      <c r="AE14" s="37">
        <v>62</v>
      </c>
      <c r="AF14" s="38">
        <v>58</v>
      </c>
    </row>
    <row r="15" spans="1:32" ht="14.1" customHeight="1" x14ac:dyDescent="0.15">
      <c r="A15" s="1">
        <v>3</v>
      </c>
      <c r="B15" s="28" t="s">
        <v>32</v>
      </c>
      <c r="C15" s="39">
        <v>6</v>
      </c>
      <c r="D15" s="40">
        <v>17</v>
      </c>
      <c r="E15" s="40">
        <f t="shared" si="2"/>
        <v>141</v>
      </c>
      <c r="F15" s="41">
        <f t="shared" si="3"/>
        <v>139</v>
      </c>
      <c r="G15" s="37">
        <v>15</v>
      </c>
      <c r="H15" s="42">
        <v>124</v>
      </c>
      <c r="I15" s="41">
        <f t="shared" si="4"/>
        <v>2</v>
      </c>
      <c r="J15" s="37">
        <v>0</v>
      </c>
      <c r="K15" s="42">
        <v>2</v>
      </c>
      <c r="L15" s="41">
        <f t="shared" si="5"/>
        <v>19</v>
      </c>
      <c r="M15" s="37">
        <v>3</v>
      </c>
      <c r="N15" s="42">
        <v>16</v>
      </c>
      <c r="O15" s="40">
        <f t="shared" si="6"/>
        <v>656</v>
      </c>
      <c r="P15" s="37">
        <f t="shared" si="7"/>
        <v>333</v>
      </c>
      <c r="Q15" s="42">
        <f t="shared" si="7"/>
        <v>323</v>
      </c>
      <c r="R15" s="37">
        <v>21</v>
      </c>
      <c r="S15" s="42">
        <v>20</v>
      </c>
      <c r="T15" s="37">
        <v>46</v>
      </c>
      <c r="U15" s="42">
        <v>52</v>
      </c>
      <c r="V15" s="37">
        <v>59</v>
      </c>
      <c r="W15" s="42">
        <v>55</v>
      </c>
      <c r="X15" s="37">
        <v>63</v>
      </c>
      <c r="Y15" s="42">
        <v>77</v>
      </c>
      <c r="Z15" s="37">
        <v>72</v>
      </c>
      <c r="AA15" s="42">
        <v>60</v>
      </c>
      <c r="AB15" s="37">
        <v>72</v>
      </c>
      <c r="AC15" s="42">
        <v>59</v>
      </c>
      <c r="AD15" s="36">
        <f t="shared" si="8"/>
        <v>39</v>
      </c>
      <c r="AE15" s="37">
        <v>23</v>
      </c>
      <c r="AF15" s="38">
        <v>16</v>
      </c>
    </row>
    <row r="16" spans="1:32" ht="14.1" customHeight="1" x14ac:dyDescent="0.15">
      <c r="A16" s="1">
        <v>4</v>
      </c>
      <c r="B16" s="28" t="s">
        <v>33</v>
      </c>
      <c r="C16" s="39">
        <v>1</v>
      </c>
      <c r="D16" s="40">
        <v>8</v>
      </c>
      <c r="E16" s="40">
        <f t="shared" si="2"/>
        <v>40</v>
      </c>
      <c r="F16" s="41">
        <f t="shared" si="3"/>
        <v>29</v>
      </c>
      <c r="G16" s="37">
        <v>3</v>
      </c>
      <c r="H16" s="42">
        <v>26</v>
      </c>
      <c r="I16" s="41">
        <f t="shared" si="4"/>
        <v>11</v>
      </c>
      <c r="J16" s="37">
        <v>0</v>
      </c>
      <c r="K16" s="42">
        <v>11</v>
      </c>
      <c r="L16" s="41">
        <f t="shared" si="5"/>
        <v>7</v>
      </c>
      <c r="M16" s="37">
        <v>0</v>
      </c>
      <c r="N16" s="42">
        <v>7</v>
      </c>
      <c r="O16" s="40">
        <f t="shared" si="6"/>
        <v>161</v>
      </c>
      <c r="P16" s="37">
        <f t="shared" si="7"/>
        <v>80</v>
      </c>
      <c r="Q16" s="42">
        <f t="shared" si="7"/>
        <v>81</v>
      </c>
      <c r="R16" s="37">
        <v>3</v>
      </c>
      <c r="S16" s="42">
        <v>2</v>
      </c>
      <c r="T16" s="37">
        <v>7</v>
      </c>
      <c r="U16" s="42">
        <v>5</v>
      </c>
      <c r="V16" s="37">
        <v>5</v>
      </c>
      <c r="W16" s="42">
        <v>7</v>
      </c>
      <c r="X16" s="37">
        <v>30</v>
      </c>
      <c r="Y16" s="42">
        <v>21</v>
      </c>
      <c r="Z16" s="37">
        <v>24</v>
      </c>
      <c r="AA16" s="42">
        <v>26</v>
      </c>
      <c r="AB16" s="37">
        <v>11</v>
      </c>
      <c r="AC16" s="42">
        <v>20</v>
      </c>
      <c r="AD16" s="36">
        <f t="shared" si="8"/>
        <v>41</v>
      </c>
      <c r="AE16" s="37">
        <v>25</v>
      </c>
      <c r="AF16" s="38">
        <v>16</v>
      </c>
    </row>
    <row r="17" spans="1:32" ht="14.1" customHeight="1" x14ac:dyDescent="0.15">
      <c r="A17" s="1">
        <v>5</v>
      </c>
      <c r="B17" s="28" t="s">
        <v>34</v>
      </c>
      <c r="C17" s="39">
        <v>5</v>
      </c>
      <c r="D17" s="40">
        <v>26</v>
      </c>
      <c r="E17" s="40">
        <f t="shared" si="2"/>
        <v>137</v>
      </c>
      <c r="F17" s="41">
        <f t="shared" si="3"/>
        <v>120</v>
      </c>
      <c r="G17" s="37">
        <v>3</v>
      </c>
      <c r="H17" s="42">
        <v>117</v>
      </c>
      <c r="I17" s="41">
        <f t="shared" si="4"/>
        <v>17</v>
      </c>
      <c r="J17" s="37">
        <v>8</v>
      </c>
      <c r="K17" s="42">
        <v>9</v>
      </c>
      <c r="L17" s="41">
        <f t="shared" si="5"/>
        <v>14</v>
      </c>
      <c r="M17" s="37">
        <v>0</v>
      </c>
      <c r="N17" s="42">
        <v>14</v>
      </c>
      <c r="O17" s="40">
        <f t="shared" si="6"/>
        <v>662</v>
      </c>
      <c r="P17" s="37">
        <f t="shared" si="7"/>
        <v>340</v>
      </c>
      <c r="Q17" s="42">
        <f t="shared" si="7"/>
        <v>322</v>
      </c>
      <c r="R17" s="37">
        <v>14</v>
      </c>
      <c r="S17" s="42">
        <v>14</v>
      </c>
      <c r="T17" s="37">
        <v>32</v>
      </c>
      <c r="U17" s="42">
        <v>21</v>
      </c>
      <c r="V17" s="37">
        <v>48</v>
      </c>
      <c r="W17" s="42">
        <v>44</v>
      </c>
      <c r="X17" s="37">
        <v>90</v>
      </c>
      <c r="Y17" s="42">
        <v>80</v>
      </c>
      <c r="Z17" s="37">
        <v>83</v>
      </c>
      <c r="AA17" s="42">
        <v>78</v>
      </c>
      <c r="AB17" s="37">
        <v>73</v>
      </c>
      <c r="AC17" s="42">
        <v>85</v>
      </c>
      <c r="AD17" s="36">
        <f t="shared" si="8"/>
        <v>176</v>
      </c>
      <c r="AE17" s="37">
        <v>89</v>
      </c>
      <c r="AF17" s="38">
        <v>87</v>
      </c>
    </row>
    <row r="18" spans="1:32" ht="14.1" customHeight="1" x14ac:dyDescent="0.15">
      <c r="A18" s="1">
        <v>6</v>
      </c>
      <c r="B18" s="28" t="s">
        <v>35</v>
      </c>
      <c r="C18" s="39">
        <v>1</v>
      </c>
      <c r="D18" s="40">
        <v>3</v>
      </c>
      <c r="E18" s="40">
        <f t="shared" si="2"/>
        <v>23</v>
      </c>
      <c r="F18" s="41">
        <f t="shared" si="3"/>
        <v>22</v>
      </c>
      <c r="G18" s="37">
        <v>0</v>
      </c>
      <c r="H18" s="42">
        <v>22</v>
      </c>
      <c r="I18" s="41">
        <f t="shared" si="4"/>
        <v>1</v>
      </c>
      <c r="J18" s="37">
        <v>0</v>
      </c>
      <c r="K18" s="42">
        <v>1</v>
      </c>
      <c r="L18" s="41">
        <f t="shared" si="5"/>
        <v>7</v>
      </c>
      <c r="M18" s="37">
        <v>0</v>
      </c>
      <c r="N18" s="42">
        <v>7</v>
      </c>
      <c r="O18" s="40">
        <f t="shared" si="6"/>
        <v>101</v>
      </c>
      <c r="P18" s="37">
        <f t="shared" si="7"/>
        <v>49</v>
      </c>
      <c r="Q18" s="42">
        <f t="shared" si="7"/>
        <v>52</v>
      </c>
      <c r="R18" s="37">
        <v>6</v>
      </c>
      <c r="S18" s="42">
        <v>3</v>
      </c>
      <c r="T18" s="37">
        <v>8</v>
      </c>
      <c r="U18" s="42">
        <v>9</v>
      </c>
      <c r="V18" s="37">
        <v>10</v>
      </c>
      <c r="W18" s="42">
        <v>7</v>
      </c>
      <c r="X18" s="37">
        <v>13</v>
      </c>
      <c r="Y18" s="42">
        <v>7</v>
      </c>
      <c r="Z18" s="37">
        <v>4</v>
      </c>
      <c r="AA18" s="42">
        <v>15</v>
      </c>
      <c r="AB18" s="37">
        <v>8</v>
      </c>
      <c r="AC18" s="42">
        <v>11</v>
      </c>
      <c r="AD18" s="36">
        <f t="shared" si="8"/>
        <v>6</v>
      </c>
      <c r="AE18" s="37">
        <v>4</v>
      </c>
      <c r="AF18" s="38">
        <v>2</v>
      </c>
    </row>
    <row r="19" spans="1:32" ht="14.1" customHeight="1" x14ac:dyDescent="0.15">
      <c r="A19" s="1">
        <v>7</v>
      </c>
      <c r="B19" s="28" t="s">
        <v>36</v>
      </c>
      <c r="C19" s="39">
        <v>2</v>
      </c>
      <c r="D19" s="40">
        <v>21</v>
      </c>
      <c r="E19" s="40">
        <f t="shared" si="2"/>
        <v>60</v>
      </c>
      <c r="F19" s="41">
        <f t="shared" si="3"/>
        <v>48</v>
      </c>
      <c r="G19" s="37">
        <v>1</v>
      </c>
      <c r="H19" s="42">
        <v>47</v>
      </c>
      <c r="I19" s="41">
        <f t="shared" si="4"/>
        <v>12</v>
      </c>
      <c r="J19" s="37">
        <v>0</v>
      </c>
      <c r="K19" s="43">
        <v>12</v>
      </c>
      <c r="L19" s="41">
        <f t="shared" si="5"/>
        <v>5</v>
      </c>
      <c r="M19" s="37">
        <v>1</v>
      </c>
      <c r="N19" s="42">
        <v>4</v>
      </c>
      <c r="O19" s="40">
        <f t="shared" si="6"/>
        <v>512</v>
      </c>
      <c r="P19" s="37">
        <f t="shared" si="7"/>
        <v>273</v>
      </c>
      <c r="Q19" s="42">
        <f t="shared" si="7"/>
        <v>239</v>
      </c>
      <c r="R19" s="37">
        <v>2</v>
      </c>
      <c r="S19" s="42">
        <v>3</v>
      </c>
      <c r="T19" s="37">
        <v>13</v>
      </c>
      <c r="U19" s="42">
        <v>13</v>
      </c>
      <c r="V19" s="37">
        <v>18</v>
      </c>
      <c r="W19" s="42">
        <v>14</v>
      </c>
      <c r="X19" s="37">
        <v>89</v>
      </c>
      <c r="Y19" s="42">
        <v>66</v>
      </c>
      <c r="Z19" s="37">
        <v>67</v>
      </c>
      <c r="AA19" s="42">
        <v>74</v>
      </c>
      <c r="AB19" s="37">
        <v>84</v>
      </c>
      <c r="AC19" s="42">
        <v>69</v>
      </c>
      <c r="AD19" s="36">
        <f t="shared" si="8"/>
        <v>105</v>
      </c>
      <c r="AE19" s="37">
        <v>65</v>
      </c>
      <c r="AF19" s="38">
        <v>40</v>
      </c>
    </row>
    <row r="20" spans="1:32" ht="14.1" customHeight="1" x14ac:dyDescent="0.15">
      <c r="A20" s="1">
        <v>8</v>
      </c>
      <c r="B20" s="28" t="s">
        <v>37</v>
      </c>
      <c r="C20" s="39">
        <v>6</v>
      </c>
      <c r="D20" s="40">
        <v>20</v>
      </c>
      <c r="E20" s="40">
        <f t="shared" si="2"/>
        <v>135</v>
      </c>
      <c r="F20" s="41">
        <f t="shared" si="3"/>
        <v>122</v>
      </c>
      <c r="G20" s="37">
        <v>6</v>
      </c>
      <c r="H20" s="42">
        <v>116</v>
      </c>
      <c r="I20" s="41">
        <f t="shared" si="4"/>
        <v>13</v>
      </c>
      <c r="J20" s="44">
        <v>1</v>
      </c>
      <c r="K20" s="42">
        <v>12</v>
      </c>
      <c r="L20" s="41">
        <f t="shared" si="5"/>
        <v>30</v>
      </c>
      <c r="M20" s="37">
        <v>4</v>
      </c>
      <c r="N20" s="42">
        <v>26</v>
      </c>
      <c r="O20" s="40">
        <f t="shared" si="6"/>
        <v>773</v>
      </c>
      <c r="P20" s="37">
        <f t="shared" si="7"/>
        <v>396</v>
      </c>
      <c r="Q20" s="42">
        <f t="shared" si="7"/>
        <v>377</v>
      </c>
      <c r="R20" s="37">
        <v>22</v>
      </c>
      <c r="S20" s="42">
        <v>22</v>
      </c>
      <c r="T20" s="37">
        <v>44</v>
      </c>
      <c r="U20" s="42">
        <v>49</v>
      </c>
      <c r="V20" s="37">
        <v>55</v>
      </c>
      <c r="W20" s="42">
        <v>48</v>
      </c>
      <c r="X20" s="37">
        <v>81</v>
      </c>
      <c r="Y20" s="42">
        <v>96</v>
      </c>
      <c r="Z20" s="37">
        <v>98</v>
      </c>
      <c r="AA20" s="42">
        <v>74</v>
      </c>
      <c r="AB20" s="37">
        <v>96</v>
      </c>
      <c r="AC20" s="42">
        <v>88</v>
      </c>
      <c r="AD20" s="36">
        <f t="shared" si="8"/>
        <v>140</v>
      </c>
      <c r="AE20" s="37">
        <v>66</v>
      </c>
      <c r="AF20" s="38">
        <v>74</v>
      </c>
    </row>
    <row r="21" spans="1:32" ht="14.1" customHeight="1" x14ac:dyDescent="0.15">
      <c r="A21" s="1">
        <v>9</v>
      </c>
      <c r="B21" s="28" t="s">
        <v>38</v>
      </c>
      <c r="C21" s="39">
        <v>4</v>
      </c>
      <c r="D21" s="40">
        <v>12</v>
      </c>
      <c r="E21" s="40">
        <f t="shared" si="2"/>
        <v>99</v>
      </c>
      <c r="F21" s="41">
        <f t="shared" si="3"/>
        <v>87</v>
      </c>
      <c r="G21" s="37">
        <v>17</v>
      </c>
      <c r="H21" s="42">
        <v>70</v>
      </c>
      <c r="I21" s="41">
        <f t="shared" si="4"/>
        <v>12</v>
      </c>
      <c r="J21" s="37">
        <v>3</v>
      </c>
      <c r="K21" s="42">
        <v>9</v>
      </c>
      <c r="L21" s="41">
        <f t="shared" si="5"/>
        <v>19</v>
      </c>
      <c r="M21" s="37">
        <v>2</v>
      </c>
      <c r="N21" s="42">
        <v>17</v>
      </c>
      <c r="O21" s="40">
        <f t="shared" si="6"/>
        <v>286</v>
      </c>
      <c r="P21" s="37">
        <f t="shared" si="7"/>
        <v>148</v>
      </c>
      <c r="Q21" s="42">
        <f t="shared" si="7"/>
        <v>138</v>
      </c>
      <c r="R21" s="37">
        <v>5</v>
      </c>
      <c r="S21" s="42">
        <v>2</v>
      </c>
      <c r="T21" s="37">
        <v>24</v>
      </c>
      <c r="U21" s="42">
        <v>23</v>
      </c>
      <c r="V21" s="37">
        <v>20</v>
      </c>
      <c r="W21" s="42">
        <v>22</v>
      </c>
      <c r="X21" s="37">
        <v>38</v>
      </c>
      <c r="Y21" s="42">
        <v>27</v>
      </c>
      <c r="Z21" s="37">
        <v>25</v>
      </c>
      <c r="AA21" s="42">
        <v>37</v>
      </c>
      <c r="AB21" s="37">
        <v>36</v>
      </c>
      <c r="AC21" s="42">
        <v>27</v>
      </c>
      <c r="AD21" s="36">
        <f t="shared" si="8"/>
        <v>20</v>
      </c>
      <c r="AE21" s="37">
        <v>10</v>
      </c>
      <c r="AF21" s="38">
        <v>10</v>
      </c>
    </row>
    <row r="22" spans="1:32" ht="14.1" customHeight="1" x14ac:dyDescent="0.15">
      <c r="A22" s="1">
        <v>10</v>
      </c>
      <c r="B22" s="28" t="s">
        <v>39</v>
      </c>
      <c r="C22" s="39">
        <v>1</v>
      </c>
      <c r="D22" s="40">
        <v>11</v>
      </c>
      <c r="E22" s="40">
        <f t="shared" si="2"/>
        <v>41</v>
      </c>
      <c r="F22" s="41">
        <f t="shared" si="3"/>
        <v>34</v>
      </c>
      <c r="G22" s="37">
        <v>0</v>
      </c>
      <c r="H22" s="42">
        <v>34</v>
      </c>
      <c r="I22" s="41">
        <f t="shared" si="4"/>
        <v>7</v>
      </c>
      <c r="J22" s="37">
        <v>0</v>
      </c>
      <c r="K22" s="42">
        <v>7</v>
      </c>
      <c r="L22" s="41">
        <f t="shared" si="5"/>
        <v>7</v>
      </c>
      <c r="M22" s="37">
        <v>3</v>
      </c>
      <c r="N22" s="42">
        <v>4</v>
      </c>
      <c r="O22" s="40">
        <f t="shared" si="6"/>
        <v>247</v>
      </c>
      <c r="P22" s="37">
        <f t="shared" si="7"/>
        <v>127</v>
      </c>
      <c r="Q22" s="42">
        <f t="shared" si="7"/>
        <v>120</v>
      </c>
      <c r="R22" s="37">
        <v>3</v>
      </c>
      <c r="S22" s="42">
        <v>0</v>
      </c>
      <c r="T22" s="37">
        <v>8</v>
      </c>
      <c r="U22" s="42">
        <v>10</v>
      </c>
      <c r="V22" s="37">
        <v>9</v>
      </c>
      <c r="W22" s="42">
        <v>14</v>
      </c>
      <c r="X22" s="37">
        <v>31</v>
      </c>
      <c r="Y22" s="42">
        <v>33</v>
      </c>
      <c r="Z22" s="37">
        <v>35</v>
      </c>
      <c r="AA22" s="42">
        <v>36</v>
      </c>
      <c r="AB22" s="37">
        <v>41</v>
      </c>
      <c r="AC22" s="42">
        <v>27</v>
      </c>
      <c r="AD22" s="36">
        <f t="shared" si="8"/>
        <v>53</v>
      </c>
      <c r="AE22" s="37">
        <v>24</v>
      </c>
      <c r="AF22" s="38">
        <v>29</v>
      </c>
    </row>
    <row r="23" spans="1:32" ht="14.1" customHeight="1" x14ac:dyDescent="0.15">
      <c r="A23" s="1">
        <v>11</v>
      </c>
      <c r="B23" s="28" t="s">
        <v>40</v>
      </c>
      <c r="C23" s="39">
        <v>7</v>
      </c>
      <c r="D23" s="40">
        <v>37</v>
      </c>
      <c r="E23" s="40">
        <f t="shared" si="2"/>
        <v>137</v>
      </c>
      <c r="F23" s="41">
        <f t="shared" si="3"/>
        <v>133</v>
      </c>
      <c r="G23" s="37">
        <v>13</v>
      </c>
      <c r="H23" s="42">
        <v>120</v>
      </c>
      <c r="I23" s="41">
        <f t="shared" si="4"/>
        <v>4</v>
      </c>
      <c r="J23" s="37">
        <v>0</v>
      </c>
      <c r="K23" s="42">
        <v>4</v>
      </c>
      <c r="L23" s="41">
        <f t="shared" si="5"/>
        <v>20</v>
      </c>
      <c r="M23" s="37">
        <v>8</v>
      </c>
      <c r="N23" s="42">
        <v>12</v>
      </c>
      <c r="O23" s="40">
        <f t="shared" si="6"/>
        <v>1105</v>
      </c>
      <c r="P23" s="37">
        <f t="shared" si="7"/>
        <v>560</v>
      </c>
      <c r="Q23" s="42">
        <f t="shared" si="7"/>
        <v>545</v>
      </c>
      <c r="R23" s="37">
        <v>11</v>
      </c>
      <c r="S23" s="42">
        <v>14</v>
      </c>
      <c r="T23" s="37">
        <v>47</v>
      </c>
      <c r="U23" s="42">
        <v>40</v>
      </c>
      <c r="V23" s="37">
        <v>59</v>
      </c>
      <c r="W23" s="42">
        <v>56</v>
      </c>
      <c r="X23" s="37">
        <v>153</v>
      </c>
      <c r="Y23" s="42">
        <v>150</v>
      </c>
      <c r="Z23" s="37">
        <v>142</v>
      </c>
      <c r="AA23" s="42">
        <v>143</v>
      </c>
      <c r="AB23" s="37">
        <v>148</v>
      </c>
      <c r="AC23" s="42">
        <v>142</v>
      </c>
      <c r="AD23" s="36">
        <f t="shared" si="8"/>
        <v>167</v>
      </c>
      <c r="AE23" s="37">
        <v>77</v>
      </c>
      <c r="AF23" s="38">
        <v>90</v>
      </c>
    </row>
    <row r="24" spans="1:32" ht="14.1" customHeight="1" x14ac:dyDescent="0.15">
      <c r="A24" s="1">
        <v>12</v>
      </c>
      <c r="B24" s="28" t="s">
        <v>41</v>
      </c>
      <c r="C24" s="39">
        <v>7</v>
      </c>
      <c r="D24" s="40">
        <v>39</v>
      </c>
      <c r="E24" s="40">
        <f t="shared" si="2"/>
        <v>211</v>
      </c>
      <c r="F24" s="41">
        <f t="shared" si="3"/>
        <v>159</v>
      </c>
      <c r="G24" s="37">
        <v>14</v>
      </c>
      <c r="H24" s="42">
        <v>145</v>
      </c>
      <c r="I24" s="41">
        <f t="shared" si="4"/>
        <v>52</v>
      </c>
      <c r="J24" s="37">
        <v>0</v>
      </c>
      <c r="K24" s="42">
        <v>52</v>
      </c>
      <c r="L24" s="41">
        <f t="shared" si="5"/>
        <v>18</v>
      </c>
      <c r="M24" s="37">
        <v>2</v>
      </c>
      <c r="N24" s="42">
        <v>16</v>
      </c>
      <c r="O24" s="40">
        <f t="shared" si="6"/>
        <v>1261</v>
      </c>
      <c r="P24" s="37">
        <f t="shared" si="7"/>
        <v>630</v>
      </c>
      <c r="Q24" s="42">
        <f t="shared" si="7"/>
        <v>631</v>
      </c>
      <c r="R24" s="37">
        <v>28</v>
      </c>
      <c r="S24" s="42">
        <v>24</v>
      </c>
      <c r="T24" s="37">
        <v>70</v>
      </c>
      <c r="U24" s="42">
        <v>81</v>
      </c>
      <c r="V24" s="37">
        <v>82</v>
      </c>
      <c r="W24" s="42">
        <v>104</v>
      </c>
      <c r="X24" s="37">
        <v>157</v>
      </c>
      <c r="Y24" s="42">
        <v>140</v>
      </c>
      <c r="Z24" s="37">
        <v>142</v>
      </c>
      <c r="AA24" s="42">
        <v>138</v>
      </c>
      <c r="AB24" s="37">
        <v>151</v>
      </c>
      <c r="AC24" s="42">
        <v>144</v>
      </c>
      <c r="AD24" s="36">
        <f t="shared" si="8"/>
        <v>257</v>
      </c>
      <c r="AE24" s="37">
        <v>122</v>
      </c>
      <c r="AF24" s="38">
        <v>135</v>
      </c>
    </row>
    <row r="25" spans="1:32" ht="14.1" customHeight="1" x14ac:dyDescent="0.15">
      <c r="A25" s="1">
        <v>13</v>
      </c>
      <c r="B25" s="28" t="s">
        <v>42</v>
      </c>
      <c r="C25" s="39">
        <v>1</v>
      </c>
      <c r="D25" s="40">
        <v>3</v>
      </c>
      <c r="E25" s="40">
        <f t="shared" si="2"/>
        <v>26</v>
      </c>
      <c r="F25" s="41">
        <f t="shared" si="3"/>
        <v>26</v>
      </c>
      <c r="G25" s="37">
        <v>26</v>
      </c>
      <c r="H25" s="42">
        <v>0</v>
      </c>
      <c r="I25" s="41">
        <f t="shared" si="4"/>
        <v>0</v>
      </c>
      <c r="J25" s="37">
        <v>0</v>
      </c>
      <c r="K25" s="42">
        <v>0</v>
      </c>
      <c r="L25" s="41">
        <f t="shared" si="5"/>
        <v>3</v>
      </c>
      <c r="M25" s="37">
        <v>0</v>
      </c>
      <c r="N25" s="42">
        <v>3</v>
      </c>
      <c r="O25" s="40">
        <f t="shared" si="6"/>
        <v>132</v>
      </c>
      <c r="P25" s="37">
        <f t="shared" si="7"/>
        <v>72</v>
      </c>
      <c r="Q25" s="42">
        <f t="shared" si="7"/>
        <v>60</v>
      </c>
      <c r="R25" s="37">
        <v>3</v>
      </c>
      <c r="S25" s="42">
        <v>3</v>
      </c>
      <c r="T25" s="37">
        <v>9</v>
      </c>
      <c r="U25" s="42">
        <v>9</v>
      </c>
      <c r="V25" s="37">
        <v>10</v>
      </c>
      <c r="W25" s="42">
        <v>11</v>
      </c>
      <c r="X25" s="37">
        <v>16</v>
      </c>
      <c r="Y25" s="42">
        <v>13</v>
      </c>
      <c r="Z25" s="37">
        <v>20</v>
      </c>
      <c r="AA25" s="42">
        <v>9</v>
      </c>
      <c r="AB25" s="37">
        <v>14</v>
      </c>
      <c r="AC25" s="42">
        <v>15</v>
      </c>
      <c r="AD25" s="36">
        <f t="shared" si="8"/>
        <v>7</v>
      </c>
      <c r="AE25" s="37">
        <v>6</v>
      </c>
      <c r="AF25" s="38">
        <v>1</v>
      </c>
    </row>
    <row r="26" spans="1:32" ht="14.1" customHeight="1" x14ac:dyDescent="0.15">
      <c r="A26" s="1">
        <v>14</v>
      </c>
      <c r="B26" s="28" t="s">
        <v>43</v>
      </c>
      <c r="C26" s="39">
        <v>4</v>
      </c>
      <c r="D26" s="40">
        <v>22</v>
      </c>
      <c r="E26" s="40">
        <f t="shared" si="2"/>
        <v>105</v>
      </c>
      <c r="F26" s="41">
        <f t="shared" si="3"/>
        <v>78</v>
      </c>
      <c r="G26" s="37">
        <v>8</v>
      </c>
      <c r="H26" s="42">
        <v>70</v>
      </c>
      <c r="I26" s="41">
        <f t="shared" si="4"/>
        <v>27</v>
      </c>
      <c r="J26" s="37">
        <v>3</v>
      </c>
      <c r="K26" s="42">
        <v>24</v>
      </c>
      <c r="L26" s="41">
        <f t="shared" si="5"/>
        <v>8</v>
      </c>
      <c r="M26" s="37">
        <v>4</v>
      </c>
      <c r="N26" s="42">
        <v>4</v>
      </c>
      <c r="O26" s="40">
        <f t="shared" si="6"/>
        <v>600</v>
      </c>
      <c r="P26" s="37">
        <f t="shared" si="7"/>
        <v>340</v>
      </c>
      <c r="Q26" s="42">
        <f t="shared" si="7"/>
        <v>260</v>
      </c>
      <c r="R26" s="37">
        <v>7</v>
      </c>
      <c r="S26" s="42">
        <v>8</v>
      </c>
      <c r="T26" s="37">
        <v>21</v>
      </c>
      <c r="U26" s="42">
        <v>15</v>
      </c>
      <c r="V26" s="37">
        <v>31</v>
      </c>
      <c r="W26" s="42">
        <v>18</v>
      </c>
      <c r="X26" s="37">
        <v>95</v>
      </c>
      <c r="Y26" s="42">
        <v>74</v>
      </c>
      <c r="Z26" s="37">
        <v>97</v>
      </c>
      <c r="AA26" s="42">
        <v>65</v>
      </c>
      <c r="AB26" s="37">
        <v>89</v>
      </c>
      <c r="AC26" s="42">
        <v>80</v>
      </c>
      <c r="AD26" s="36">
        <f t="shared" si="8"/>
        <v>135</v>
      </c>
      <c r="AE26" s="37">
        <v>71</v>
      </c>
      <c r="AF26" s="38">
        <v>64</v>
      </c>
    </row>
    <row r="27" spans="1:32" ht="14.1" customHeight="1" x14ac:dyDescent="0.15">
      <c r="A27" s="1">
        <v>15</v>
      </c>
      <c r="B27" s="28" t="s">
        <v>44</v>
      </c>
      <c r="C27" s="39">
        <v>7</v>
      </c>
      <c r="D27" s="40">
        <v>22</v>
      </c>
      <c r="E27" s="40">
        <f t="shared" si="2"/>
        <v>149</v>
      </c>
      <c r="F27" s="41">
        <f t="shared" si="3"/>
        <v>142</v>
      </c>
      <c r="G27" s="37">
        <v>4</v>
      </c>
      <c r="H27" s="42">
        <v>138</v>
      </c>
      <c r="I27" s="41">
        <f t="shared" si="4"/>
        <v>7</v>
      </c>
      <c r="J27" s="37">
        <v>1</v>
      </c>
      <c r="K27" s="42">
        <v>6</v>
      </c>
      <c r="L27" s="41">
        <f t="shared" si="5"/>
        <v>16</v>
      </c>
      <c r="M27" s="37">
        <v>1</v>
      </c>
      <c r="N27" s="42">
        <v>15</v>
      </c>
      <c r="O27" s="40">
        <f t="shared" si="6"/>
        <v>662</v>
      </c>
      <c r="P27" s="37">
        <f t="shared" si="7"/>
        <v>321</v>
      </c>
      <c r="Q27" s="42">
        <f t="shared" si="7"/>
        <v>341</v>
      </c>
      <c r="R27" s="37">
        <v>18</v>
      </c>
      <c r="S27" s="42">
        <v>10</v>
      </c>
      <c r="T27" s="37">
        <v>39</v>
      </c>
      <c r="U27" s="42">
        <v>47</v>
      </c>
      <c r="V27" s="37">
        <v>53</v>
      </c>
      <c r="W27" s="42">
        <v>50</v>
      </c>
      <c r="X27" s="37">
        <v>65</v>
      </c>
      <c r="Y27" s="42">
        <v>78</v>
      </c>
      <c r="Z27" s="37">
        <v>72</v>
      </c>
      <c r="AA27" s="42">
        <v>78</v>
      </c>
      <c r="AB27" s="37">
        <v>74</v>
      </c>
      <c r="AC27" s="42">
        <v>78</v>
      </c>
      <c r="AD27" s="36">
        <f t="shared" si="8"/>
        <v>42</v>
      </c>
      <c r="AE27" s="37">
        <v>19</v>
      </c>
      <c r="AF27" s="38">
        <v>23</v>
      </c>
    </row>
    <row r="28" spans="1:32" ht="14.1" customHeight="1" x14ac:dyDescent="0.15">
      <c r="A28" s="1">
        <v>16</v>
      </c>
      <c r="B28" s="28" t="s">
        <v>45</v>
      </c>
      <c r="C28" s="39">
        <v>1</v>
      </c>
      <c r="D28" s="40">
        <v>9</v>
      </c>
      <c r="E28" s="40">
        <f t="shared" si="2"/>
        <v>44</v>
      </c>
      <c r="F28" s="41">
        <f t="shared" si="3"/>
        <v>28</v>
      </c>
      <c r="G28" s="37">
        <v>1</v>
      </c>
      <c r="H28" s="42">
        <v>27</v>
      </c>
      <c r="I28" s="41">
        <f t="shared" si="4"/>
        <v>16</v>
      </c>
      <c r="J28" s="37">
        <v>1</v>
      </c>
      <c r="K28" s="42">
        <v>15</v>
      </c>
      <c r="L28" s="41">
        <f t="shared" si="5"/>
        <v>5</v>
      </c>
      <c r="M28" s="37">
        <v>3</v>
      </c>
      <c r="N28" s="42">
        <v>2</v>
      </c>
      <c r="O28" s="40">
        <f t="shared" si="6"/>
        <v>266</v>
      </c>
      <c r="P28" s="37">
        <f t="shared" si="7"/>
        <v>145</v>
      </c>
      <c r="Q28" s="42">
        <f t="shared" si="7"/>
        <v>121</v>
      </c>
      <c r="R28" s="37">
        <v>5</v>
      </c>
      <c r="S28" s="42">
        <v>3</v>
      </c>
      <c r="T28" s="37">
        <v>7</v>
      </c>
      <c r="U28" s="42">
        <v>7</v>
      </c>
      <c r="V28" s="37">
        <v>16</v>
      </c>
      <c r="W28" s="42">
        <v>14</v>
      </c>
      <c r="X28" s="37">
        <v>40</v>
      </c>
      <c r="Y28" s="42">
        <v>30</v>
      </c>
      <c r="Z28" s="37">
        <v>38</v>
      </c>
      <c r="AA28" s="42">
        <v>34</v>
      </c>
      <c r="AB28" s="37">
        <v>39</v>
      </c>
      <c r="AC28" s="42">
        <v>33</v>
      </c>
      <c r="AD28" s="36">
        <f t="shared" si="8"/>
        <v>46</v>
      </c>
      <c r="AE28" s="37">
        <v>27</v>
      </c>
      <c r="AF28" s="38">
        <v>19</v>
      </c>
    </row>
    <row r="29" spans="1:32" ht="14.1" customHeight="1" x14ac:dyDescent="0.15">
      <c r="A29" s="1">
        <v>17</v>
      </c>
      <c r="B29" s="28" t="s">
        <v>46</v>
      </c>
      <c r="C29" s="39">
        <v>2</v>
      </c>
      <c r="D29" s="40">
        <v>12</v>
      </c>
      <c r="E29" s="40">
        <f t="shared" si="2"/>
        <v>31</v>
      </c>
      <c r="F29" s="41">
        <f t="shared" si="3"/>
        <v>28</v>
      </c>
      <c r="G29" s="37">
        <v>3</v>
      </c>
      <c r="H29" s="42">
        <v>25</v>
      </c>
      <c r="I29" s="41">
        <f t="shared" si="4"/>
        <v>3</v>
      </c>
      <c r="J29" s="37">
        <v>0</v>
      </c>
      <c r="K29" s="42">
        <v>3</v>
      </c>
      <c r="L29" s="41">
        <f t="shared" si="5"/>
        <v>4</v>
      </c>
      <c r="M29" s="37">
        <v>3</v>
      </c>
      <c r="N29" s="42">
        <v>1</v>
      </c>
      <c r="O29" s="40">
        <f t="shared" si="6"/>
        <v>252</v>
      </c>
      <c r="P29" s="37">
        <f t="shared" si="7"/>
        <v>119</v>
      </c>
      <c r="Q29" s="42">
        <f t="shared" si="7"/>
        <v>133</v>
      </c>
      <c r="R29" s="37">
        <v>1</v>
      </c>
      <c r="S29" s="42">
        <v>2</v>
      </c>
      <c r="T29" s="37">
        <v>7</v>
      </c>
      <c r="U29" s="42">
        <v>2</v>
      </c>
      <c r="V29" s="37">
        <v>5</v>
      </c>
      <c r="W29" s="42">
        <v>7</v>
      </c>
      <c r="X29" s="37">
        <v>39</v>
      </c>
      <c r="Y29" s="42">
        <v>42</v>
      </c>
      <c r="Z29" s="37">
        <v>37</v>
      </c>
      <c r="AA29" s="42">
        <v>39</v>
      </c>
      <c r="AB29" s="37">
        <v>30</v>
      </c>
      <c r="AC29" s="42">
        <v>41</v>
      </c>
      <c r="AD29" s="36">
        <f t="shared" si="8"/>
        <v>36</v>
      </c>
      <c r="AE29" s="37">
        <v>15</v>
      </c>
      <c r="AF29" s="38">
        <v>21</v>
      </c>
    </row>
    <row r="30" spans="1:32" ht="15" customHeight="1" x14ac:dyDescent="0.15">
      <c r="A30" s="29">
        <v>18</v>
      </c>
      <c r="B30" s="29" t="s">
        <v>47</v>
      </c>
      <c r="C30" s="45">
        <v>2</v>
      </c>
      <c r="D30" s="46">
        <v>9</v>
      </c>
      <c r="E30" s="46">
        <f t="shared" si="2"/>
        <v>15</v>
      </c>
      <c r="F30" s="47">
        <f t="shared" si="3"/>
        <v>15</v>
      </c>
      <c r="G30" s="48">
        <v>1</v>
      </c>
      <c r="H30" s="49">
        <v>14</v>
      </c>
      <c r="I30" s="47">
        <f t="shared" si="4"/>
        <v>0</v>
      </c>
      <c r="J30" s="48">
        <v>0</v>
      </c>
      <c r="K30" s="49">
        <v>0</v>
      </c>
      <c r="L30" s="47">
        <f t="shared" si="5"/>
        <v>0</v>
      </c>
      <c r="M30" s="48">
        <v>0</v>
      </c>
      <c r="N30" s="49">
        <v>0</v>
      </c>
      <c r="O30" s="46">
        <f t="shared" si="6"/>
        <v>162</v>
      </c>
      <c r="P30" s="48">
        <f t="shared" si="7"/>
        <v>82</v>
      </c>
      <c r="Q30" s="49">
        <f t="shared" si="7"/>
        <v>80</v>
      </c>
      <c r="R30" s="48">
        <v>0</v>
      </c>
      <c r="S30" s="49">
        <v>0</v>
      </c>
      <c r="T30" s="48">
        <v>5</v>
      </c>
      <c r="U30" s="49">
        <v>4</v>
      </c>
      <c r="V30" s="48">
        <v>3</v>
      </c>
      <c r="W30" s="49">
        <v>4</v>
      </c>
      <c r="X30" s="48">
        <v>22</v>
      </c>
      <c r="Y30" s="49">
        <v>26</v>
      </c>
      <c r="Z30" s="48">
        <v>27</v>
      </c>
      <c r="AA30" s="49">
        <v>20</v>
      </c>
      <c r="AB30" s="48">
        <v>25</v>
      </c>
      <c r="AC30" s="49">
        <v>26</v>
      </c>
      <c r="AD30" s="50">
        <f t="shared" si="8"/>
        <v>38</v>
      </c>
      <c r="AE30" s="48">
        <v>18</v>
      </c>
      <c r="AF30" s="51">
        <v>20</v>
      </c>
    </row>
    <row r="31" spans="1:32" ht="15" customHeight="1" x14ac:dyDescent="0.15">
      <c r="A31" s="3" t="s">
        <v>48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</row>
    <row r="32" spans="1:32" ht="15" customHeight="1" x14ac:dyDescent="0.15">
      <c r="A32" s="1" t="s">
        <v>49</v>
      </c>
    </row>
  </sheetData>
  <phoneticPr fontId="2"/>
  <printOptions horizontalCentered="1"/>
  <pageMargins left="0.7" right="0.7" top="0.75" bottom="0.75" header="0.3" footer="0.3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2024-09-04T04:52:57Z</dcterms:created>
  <dcterms:modified xsi:type="dcterms:W3CDTF">2024-09-04T04:53:04Z</dcterms:modified>
</cp:coreProperties>
</file>