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6C98576-7C76-4E90-B317-E8727E134F0E}" xr6:coauthVersionLast="47" xr6:coauthVersionMax="47" xr10:uidLastSave="{00000000-0000-0000-0000-000000000000}"/>
  <bookViews>
    <workbookView xWindow="1560" yWindow="1500" windowWidth="17565" windowHeight="10020" xr2:uid="{00915EE7-4B36-476A-BC5A-24A52C3303FF}"/>
  </bookViews>
  <sheets>
    <sheet name="第３表" sheetId="1" r:id="rId1"/>
  </sheets>
  <definedNames>
    <definedName name="_xlnm._FilterDatabase" localSheetId="0" hidden="1">第３表!$A$37:$P$53</definedName>
    <definedName name="_xlnm.Print_Area" localSheetId="0">第３表!$A$1:$P$83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1" l="1"/>
  <c r="G79" i="1"/>
  <c r="D79" i="1"/>
  <c r="K78" i="1"/>
  <c r="G78" i="1"/>
  <c r="D78" i="1"/>
  <c r="K77" i="1"/>
  <c r="G77" i="1"/>
  <c r="D77" i="1"/>
  <c r="K76" i="1"/>
  <c r="G76" i="1"/>
  <c r="D76" i="1"/>
  <c r="K75" i="1"/>
  <c r="G75" i="1"/>
  <c r="D75" i="1"/>
  <c r="K74" i="1"/>
  <c r="G74" i="1"/>
  <c r="D74" i="1"/>
  <c r="K73" i="1"/>
  <c r="G73" i="1"/>
  <c r="D73" i="1"/>
  <c r="K72" i="1"/>
  <c r="G72" i="1"/>
  <c r="D72" i="1"/>
  <c r="K71" i="1"/>
  <c r="G71" i="1"/>
  <c r="D71" i="1"/>
  <c r="K70" i="1"/>
  <c r="G70" i="1"/>
  <c r="D70" i="1"/>
  <c r="K69" i="1"/>
  <c r="G69" i="1"/>
  <c r="D69" i="1"/>
  <c r="K68" i="1"/>
  <c r="G68" i="1"/>
  <c r="D68" i="1"/>
  <c r="K67" i="1"/>
  <c r="G67" i="1"/>
  <c r="D67" i="1"/>
  <c r="K66" i="1"/>
  <c r="G66" i="1"/>
  <c r="D66" i="1"/>
  <c r="K65" i="1"/>
  <c r="G65" i="1"/>
  <c r="D65" i="1"/>
  <c r="K64" i="1"/>
  <c r="G64" i="1"/>
  <c r="D64" i="1"/>
  <c r="K63" i="1"/>
  <c r="G63" i="1"/>
  <c r="D63" i="1"/>
  <c r="K62" i="1"/>
  <c r="G62" i="1"/>
  <c r="D62" i="1"/>
  <c r="K61" i="1"/>
  <c r="G61" i="1"/>
  <c r="D61" i="1"/>
  <c r="K60" i="1"/>
  <c r="G60" i="1"/>
  <c r="D60" i="1"/>
  <c r="K59" i="1"/>
  <c r="G59" i="1"/>
  <c r="D59" i="1"/>
  <c r="K58" i="1"/>
  <c r="G58" i="1"/>
  <c r="D58" i="1"/>
  <c r="K57" i="1"/>
  <c r="G57" i="1"/>
  <c r="D57" i="1"/>
  <c r="K56" i="1"/>
  <c r="G56" i="1"/>
  <c r="D56" i="1"/>
  <c r="D55" i="1" s="1"/>
  <c r="P55" i="1"/>
  <c r="O55" i="1"/>
  <c r="N55" i="1"/>
  <c r="M55" i="1"/>
  <c r="L55" i="1"/>
  <c r="K55" i="1"/>
  <c r="J55" i="1"/>
  <c r="I55" i="1"/>
  <c r="H55" i="1"/>
  <c r="G55" i="1"/>
  <c r="F55" i="1"/>
  <c r="E55" i="1"/>
  <c r="C55" i="1"/>
  <c r="K53" i="1"/>
  <c r="G53" i="1"/>
  <c r="D53" i="1"/>
  <c r="K52" i="1"/>
  <c r="G52" i="1"/>
  <c r="D52" i="1"/>
  <c r="K51" i="1"/>
  <c r="G51" i="1"/>
  <c r="D51" i="1"/>
  <c r="K50" i="1"/>
  <c r="G50" i="1"/>
  <c r="D50" i="1"/>
  <c r="K49" i="1"/>
  <c r="G49" i="1"/>
  <c r="D49" i="1"/>
  <c r="K48" i="1"/>
  <c r="G48" i="1"/>
  <c r="D48" i="1"/>
  <c r="K47" i="1"/>
  <c r="G47" i="1"/>
  <c r="D47" i="1"/>
  <c r="K46" i="1"/>
  <c r="G46" i="1"/>
  <c r="D46" i="1"/>
  <c r="K45" i="1"/>
  <c r="G45" i="1"/>
  <c r="D45" i="1"/>
  <c r="K44" i="1"/>
  <c r="G44" i="1"/>
  <c r="D44" i="1"/>
  <c r="K43" i="1"/>
  <c r="G43" i="1"/>
  <c r="D43" i="1"/>
  <c r="K42" i="1"/>
  <c r="G42" i="1"/>
  <c r="D42" i="1"/>
  <c r="K41" i="1"/>
  <c r="G41" i="1"/>
  <c r="D41" i="1"/>
  <c r="K40" i="1"/>
  <c r="G40" i="1"/>
  <c r="D40" i="1"/>
  <c r="K39" i="1"/>
  <c r="G39" i="1"/>
  <c r="D39" i="1"/>
  <c r="K38" i="1"/>
  <c r="G38" i="1"/>
  <c r="D38" i="1"/>
  <c r="P37" i="1"/>
  <c r="O37" i="1"/>
  <c r="N37" i="1"/>
  <c r="M37" i="1"/>
  <c r="K37" i="1" s="1"/>
  <c r="L37" i="1"/>
  <c r="J37" i="1"/>
  <c r="I37" i="1"/>
  <c r="G37" i="1" s="1"/>
  <c r="H37" i="1"/>
  <c r="F37" i="1"/>
  <c r="E37" i="1"/>
  <c r="D37" i="1" s="1"/>
  <c r="C37" i="1"/>
  <c r="K35" i="1"/>
  <c r="G35" i="1"/>
  <c r="D35" i="1"/>
  <c r="K34" i="1"/>
  <c r="G34" i="1"/>
  <c r="D34" i="1"/>
  <c r="K33" i="1"/>
  <c r="G33" i="1"/>
  <c r="D33" i="1"/>
  <c r="K32" i="1"/>
  <c r="G32" i="1"/>
  <c r="D32" i="1"/>
  <c r="K31" i="1"/>
  <c r="G31" i="1"/>
  <c r="D31" i="1"/>
  <c r="K30" i="1"/>
  <c r="G30" i="1"/>
  <c r="D30" i="1"/>
  <c r="K29" i="1"/>
  <c r="G29" i="1"/>
  <c r="D29" i="1"/>
  <c r="K28" i="1"/>
  <c r="G28" i="1"/>
  <c r="D28" i="1"/>
  <c r="K27" i="1"/>
  <c r="G27" i="1"/>
  <c r="D27" i="1"/>
  <c r="K26" i="1"/>
  <c r="G26" i="1"/>
  <c r="D26" i="1"/>
  <c r="K25" i="1"/>
  <c r="G25" i="1"/>
  <c r="D25" i="1"/>
  <c r="K24" i="1"/>
  <c r="G24" i="1"/>
  <c r="D24" i="1"/>
  <c r="K23" i="1"/>
  <c r="G23" i="1"/>
  <c r="D23" i="1"/>
  <c r="K22" i="1"/>
  <c r="G22" i="1"/>
  <c r="D22" i="1"/>
  <c r="K21" i="1"/>
  <c r="G21" i="1"/>
  <c r="D21" i="1"/>
  <c r="K20" i="1"/>
  <c r="G20" i="1"/>
  <c r="D20" i="1"/>
  <c r="K19" i="1"/>
  <c r="G19" i="1"/>
  <c r="D19" i="1"/>
  <c r="K18" i="1"/>
  <c r="G18" i="1"/>
  <c r="D18" i="1"/>
  <c r="K17" i="1"/>
  <c r="G17" i="1"/>
  <c r="D17" i="1"/>
  <c r="K16" i="1"/>
  <c r="G16" i="1"/>
  <c r="D16" i="1"/>
  <c r="K15" i="1"/>
  <c r="G15" i="1"/>
  <c r="D15" i="1"/>
  <c r="K14" i="1"/>
  <c r="G14" i="1"/>
  <c r="D14" i="1"/>
  <c r="K13" i="1"/>
  <c r="G13" i="1"/>
  <c r="D13" i="1"/>
  <c r="K12" i="1"/>
  <c r="G12" i="1"/>
  <c r="D12" i="1"/>
  <c r="P11" i="1"/>
  <c r="O11" i="1"/>
  <c r="N11" i="1"/>
  <c r="M11" i="1"/>
  <c r="K11" i="1" s="1"/>
  <c r="L11" i="1"/>
  <c r="J11" i="1"/>
  <c r="I11" i="1"/>
  <c r="G11" i="1" s="1"/>
  <c r="G9" i="1" s="1"/>
  <c r="H11" i="1"/>
  <c r="F11" i="1"/>
  <c r="E11" i="1"/>
  <c r="D11" i="1" s="1"/>
  <c r="C11" i="1"/>
  <c r="P9" i="1"/>
  <c r="O9" i="1"/>
  <c r="N9" i="1"/>
  <c r="M9" i="1"/>
  <c r="L9" i="1"/>
  <c r="J9" i="1"/>
  <c r="I9" i="1"/>
  <c r="H9" i="1"/>
  <c r="F9" i="1"/>
  <c r="E9" i="1"/>
  <c r="C9" i="1"/>
  <c r="K9" i="1" l="1"/>
  <c r="D9" i="1"/>
</calcChain>
</file>

<file path=xl/sharedStrings.xml><?xml version="1.0" encoding="utf-8"?>
<sst xmlns="http://schemas.openxmlformats.org/spreadsheetml/2006/main" count="145" uniqueCount="55">
  <si>
    <t>第３表　大阪市における保育所の概況</t>
    <rPh sb="4" eb="5">
      <t>ダイ</t>
    </rPh>
    <rPh sb="5" eb="6">
      <t>サカ</t>
    </rPh>
    <rPh sb="6" eb="7">
      <t>シ</t>
    </rPh>
    <rPh sb="11" eb="12">
      <t>タモツ</t>
    </rPh>
    <rPh sb="12" eb="13">
      <t>イク</t>
    </rPh>
    <rPh sb="13" eb="14">
      <t>ジョ</t>
    </rPh>
    <rPh sb="15" eb="16">
      <t>オオムネ</t>
    </rPh>
    <rPh sb="16" eb="17">
      <t>イワン</t>
    </rPh>
    <phoneticPr fontId="4"/>
  </si>
  <si>
    <t>（単位：所･人）</t>
    <rPh sb="1" eb="3">
      <t>タンイ</t>
    </rPh>
    <rPh sb="4" eb="5">
      <t>ショ</t>
    </rPh>
    <rPh sb="6" eb="7">
      <t>ニン</t>
    </rPh>
    <phoneticPr fontId="4"/>
  </si>
  <si>
    <t>年度･区分</t>
    <rPh sb="0" eb="1">
      <t>ド</t>
    </rPh>
    <rPh sb="3" eb="4">
      <t>ブン</t>
    </rPh>
    <phoneticPr fontId="3"/>
  </si>
  <si>
    <t>保育所数</t>
    <phoneticPr fontId="4"/>
  </si>
  <si>
    <t>保育士数</t>
    <rPh sb="0" eb="1">
      <t>タモツ</t>
    </rPh>
    <rPh sb="1" eb="2">
      <t>イク</t>
    </rPh>
    <rPh sb="2" eb="3">
      <t>シ</t>
    </rPh>
    <rPh sb="3" eb="4">
      <t>スウ</t>
    </rPh>
    <phoneticPr fontId="4"/>
  </si>
  <si>
    <t>職員数</t>
    <phoneticPr fontId="3"/>
  </si>
  <si>
    <t>定員数</t>
    <phoneticPr fontId="3"/>
  </si>
  <si>
    <t>児童数</t>
    <rPh sb="0" eb="1">
      <t>ジ</t>
    </rPh>
    <rPh sb="1" eb="2">
      <t>ワラベ</t>
    </rPh>
    <rPh sb="2" eb="3">
      <t>スウ</t>
    </rPh>
    <phoneticPr fontId="3"/>
  </si>
  <si>
    <t>総数</t>
    <phoneticPr fontId="3"/>
  </si>
  <si>
    <t>有資格</t>
    <phoneticPr fontId="3"/>
  </si>
  <si>
    <t>無資格</t>
    <phoneticPr fontId="3"/>
  </si>
  <si>
    <t>職員</t>
    <phoneticPr fontId="3"/>
  </si>
  <si>
    <t>臨時職員</t>
    <phoneticPr fontId="3"/>
  </si>
  <si>
    <t>1歳以下</t>
    <phoneticPr fontId="3"/>
  </si>
  <si>
    <t>2歳</t>
    <phoneticPr fontId="3"/>
  </si>
  <si>
    <t>3歳</t>
    <phoneticPr fontId="3"/>
  </si>
  <si>
    <t>4歳</t>
    <phoneticPr fontId="3"/>
  </si>
  <si>
    <t>5歳</t>
    <phoneticPr fontId="3"/>
  </si>
  <si>
    <t>令和元年</t>
    <rPh sb="0" eb="4">
      <t>レイワガンネン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</si>
  <si>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</si>
  <si>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</si>
  <si>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</si>
  <si>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</si>
  <si>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公設公営</t>
    <rPh sb="0" eb="2">
      <t>コウセツ</t>
    </rPh>
    <rPh sb="2" eb="4">
      <t>コウエイ</t>
    </rPh>
    <phoneticPr fontId="4"/>
  </si>
  <si>
    <t>北</t>
    <rPh sb="0" eb="1">
      <t>キタ</t>
    </rPh>
    <phoneticPr fontId="1"/>
  </si>
  <si>
    <t>-</t>
  </si>
  <si>
    <t>都島</t>
    <rPh sb="0" eb="1">
      <t>ミヤコ</t>
    </rPh>
    <rPh sb="1" eb="2">
      <t>シマ</t>
    </rPh>
    <phoneticPr fontId="1"/>
  </si>
  <si>
    <t>福島</t>
    <rPh sb="0" eb="1">
      <t>フク</t>
    </rPh>
    <rPh sb="1" eb="2">
      <t>シマ</t>
    </rPh>
    <phoneticPr fontId="1"/>
  </si>
  <si>
    <t>此花</t>
    <rPh sb="0" eb="1">
      <t>ココ</t>
    </rPh>
    <rPh sb="1" eb="2">
      <t>ハナ</t>
    </rPh>
    <phoneticPr fontId="1"/>
  </si>
  <si>
    <t>中央</t>
    <rPh sb="0" eb="1">
      <t>ナカ</t>
    </rPh>
    <rPh sb="1" eb="2">
      <t>ヒサシ</t>
    </rPh>
    <phoneticPr fontId="1"/>
  </si>
  <si>
    <t>西</t>
    <rPh sb="0" eb="1">
      <t>ニシ</t>
    </rPh>
    <phoneticPr fontId="1"/>
  </si>
  <si>
    <t>港</t>
    <rPh sb="0" eb="1">
      <t>ミナト</t>
    </rPh>
    <phoneticPr fontId="1"/>
  </si>
  <si>
    <t>大正</t>
    <rPh sb="0" eb="1">
      <t>ダイ</t>
    </rPh>
    <rPh sb="1" eb="2">
      <t>セイ</t>
    </rPh>
    <phoneticPr fontId="1"/>
  </si>
  <si>
    <t>天王寺</t>
    <rPh sb="0" eb="3">
      <t>テンノウジ</t>
    </rPh>
    <phoneticPr fontId="1"/>
  </si>
  <si>
    <t>浪速</t>
    <rPh sb="0" eb="1">
      <t>ナミ</t>
    </rPh>
    <rPh sb="1" eb="2">
      <t>ソク</t>
    </rPh>
    <phoneticPr fontId="1"/>
  </si>
  <si>
    <t>西淀川</t>
    <rPh sb="0" eb="2">
      <t>ニシヨド</t>
    </rPh>
    <rPh sb="2" eb="3">
      <t>ガワ</t>
    </rPh>
    <phoneticPr fontId="1"/>
  </si>
  <si>
    <t>淀川</t>
    <rPh sb="0" eb="1">
      <t>ヨド</t>
    </rPh>
    <rPh sb="1" eb="2">
      <t>カワ</t>
    </rPh>
    <phoneticPr fontId="1"/>
  </si>
  <si>
    <t>東淀川</t>
    <rPh sb="0" eb="3">
      <t>ヒガシヨドガワ</t>
    </rPh>
    <phoneticPr fontId="1"/>
  </si>
  <si>
    <t>東成</t>
    <rPh sb="0" eb="1">
      <t>ヒガシ</t>
    </rPh>
    <rPh sb="1" eb="2">
      <t>シゲル</t>
    </rPh>
    <phoneticPr fontId="1"/>
  </si>
  <si>
    <t>生野</t>
    <rPh sb="0" eb="1">
      <t>ショウ</t>
    </rPh>
    <rPh sb="1" eb="2">
      <t>ノ</t>
    </rPh>
    <phoneticPr fontId="1"/>
  </si>
  <si>
    <t>旭</t>
    <rPh sb="0" eb="1">
      <t>アサヒ</t>
    </rPh>
    <phoneticPr fontId="1"/>
  </si>
  <si>
    <t>城東</t>
    <rPh sb="0" eb="1">
      <t>シロ</t>
    </rPh>
    <rPh sb="1" eb="2">
      <t>ヒガシ</t>
    </rPh>
    <phoneticPr fontId="1"/>
  </si>
  <si>
    <t>鶴見</t>
    <rPh sb="0" eb="1">
      <t>ツル</t>
    </rPh>
    <rPh sb="1" eb="2">
      <t>ミ</t>
    </rPh>
    <phoneticPr fontId="1"/>
  </si>
  <si>
    <t>阿倍野</t>
    <rPh sb="0" eb="3">
      <t>アベノ</t>
    </rPh>
    <phoneticPr fontId="1"/>
  </si>
  <si>
    <t>住之江</t>
    <rPh sb="0" eb="3">
      <t>スミノエ</t>
    </rPh>
    <phoneticPr fontId="1"/>
  </si>
  <si>
    <t>住吉</t>
    <rPh sb="0" eb="1">
      <t>ジュウ</t>
    </rPh>
    <rPh sb="1" eb="2">
      <t>キチ</t>
    </rPh>
    <phoneticPr fontId="1"/>
  </si>
  <si>
    <t>東住吉</t>
    <rPh sb="0" eb="1">
      <t>ヒガシ</t>
    </rPh>
    <rPh sb="1" eb="3">
      <t>スミヨシ</t>
    </rPh>
    <phoneticPr fontId="1"/>
  </si>
  <si>
    <t>平野</t>
    <rPh sb="0" eb="1">
      <t>ヒラ</t>
    </rPh>
    <rPh sb="1" eb="2">
      <t>ノ</t>
    </rPh>
    <phoneticPr fontId="1"/>
  </si>
  <si>
    <t>西成</t>
    <rPh sb="0" eb="1">
      <t>ニシ</t>
    </rPh>
    <rPh sb="1" eb="2">
      <t>シゲル</t>
    </rPh>
    <phoneticPr fontId="1"/>
  </si>
  <si>
    <t>公設民営</t>
    <rPh sb="0" eb="2">
      <t>コウセツ</t>
    </rPh>
    <rPh sb="2" eb="4">
      <t>ミンエイ</t>
    </rPh>
    <phoneticPr fontId="4"/>
  </si>
  <si>
    <t>私立</t>
    <rPh sb="0" eb="2">
      <t>シリツ</t>
    </rPh>
    <phoneticPr fontId="4"/>
  </si>
  <si>
    <t>資料：大阪市こども青少年局</t>
    <rPh sb="0" eb="2">
      <t>シリョウ</t>
    </rPh>
    <phoneticPr fontId="3"/>
  </si>
  <si>
    <t>注１：年齢は保育所運営費支弁の年齢区分による。</t>
    <rPh sb="0" eb="1">
      <t>チュウ</t>
    </rPh>
    <rPh sb="3" eb="5">
      <t>ネンレイ</t>
    </rPh>
    <rPh sb="6" eb="9">
      <t>ホイクジョ</t>
    </rPh>
    <rPh sb="9" eb="11">
      <t>ウンエイ</t>
    </rPh>
    <rPh sb="11" eb="12">
      <t>ヒ</t>
    </rPh>
    <rPh sb="12" eb="14">
      <t>シベン</t>
    </rPh>
    <rPh sb="15" eb="17">
      <t>ネンレイ</t>
    </rPh>
    <rPh sb="17" eb="19">
      <t>クブン</t>
    </rPh>
    <phoneticPr fontId="4"/>
  </si>
  <si>
    <t>注２：保育所数及び定員数は休園を除く。</t>
    <rPh sb="0" eb="1">
      <t>チュウ</t>
    </rPh>
    <rPh sb="3" eb="5">
      <t>ホイク</t>
    </rPh>
    <rPh sb="5" eb="6">
      <t>ショ</t>
    </rPh>
    <rPh sb="6" eb="7">
      <t>スウ</t>
    </rPh>
    <rPh sb="7" eb="8">
      <t>オヨ</t>
    </rPh>
    <rPh sb="9" eb="12">
      <t>テイインスウ</t>
    </rPh>
    <rPh sb="13" eb="15">
      <t>キュウエン</t>
    </rPh>
    <rPh sb="16" eb="17">
      <t>ノゾ</t>
    </rPh>
    <phoneticPr fontId="3"/>
  </si>
  <si>
    <t>注３：保育士数は公設民営、私立の園（所）長職を除く。</t>
    <rPh sb="0" eb="1">
      <t>チュウ</t>
    </rPh>
    <rPh sb="3" eb="6">
      <t>ホイクシ</t>
    </rPh>
    <rPh sb="6" eb="7">
      <t>スウ</t>
    </rPh>
    <rPh sb="8" eb="10">
      <t>コウセツ</t>
    </rPh>
    <rPh sb="10" eb="12">
      <t>ミンエイ</t>
    </rPh>
    <rPh sb="13" eb="15">
      <t>シリツ</t>
    </rPh>
    <rPh sb="16" eb="17">
      <t>エン</t>
    </rPh>
    <rPh sb="18" eb="19">
      <t>ショ</t>
    </rPh>
    <rPh sb="20" eb="21">
      <t>チョウ</t>
    </rPh>
    <rPh sb="21" eb="22">
      <t>ショク</t>
    </rPh>
    <rPh sb="23" eb="24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</si>
</sst>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quotePrefix="1" applyNumberFormat="1" applyFont="1" applyAlignment="1">
      <alignment vertical="center"/>
    </xf>
    <xf numFmtId="176" fontId="2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176" fontId="2" fillId="0" borderId="3" xfId="0" applyNumberFormat="1" applyFont="1" applyBorder="1" applyAlignment="1">
      <alignment vertical="top"/>
    </xf>
    <xf numFmtId="176" fontId="2" fillId="0" borderId="4" xfId="0" applyNumberFormat="1" applyFont="1" applyBorder="1" applyAlignment="1">
      <alignment vertical="top"/>
    </xf>
    <xf numFmtId="176" fontId="2" fillId="0" borderId="5" xfId="0" quotePrefix="1" applyNumberFormat="1" applyFont="1" applyBorder="1" applyAlignment="1">
      <alignment vertical="top"/>
    </xf>
    <xf numFmtId="176" fontId="2" fillId="0" borderId="6" xfId="0" quotePrefix="1" applyNumberFormat="1" applyFont="1" applyBorder="1" applyAlignment="1">
      <alignment vertical="top"/>
    </xf>
    <xf numFmtId="176" fontId="2" fillId="0" borderId="0" xfId="0" applyNumberFormat="1" applyFont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176" fontId="2" fillId="0" borderId="10" xfId="0" applyNumberFormat="1" applyFont="1" applyBorder="1" applyAlignment="1">
      <alignment vertical="top"/>
    </xf>
    <xf numFmtId="176" fontId="2" fillId="0" borderId="6" xfId="0" applyNumberFormat="1" applyFont="1" applyBorder="1" applyAlignment="1">
      <alignment vertical="top"/>
    </xf>
    <xf numFmtId="176" fontId="2" fillId="0" borderId="11" xfId="0" applyNumberFormat="1" applyFont="1" applyBorder="1" applyAlignment="1">
      <alignment vertical="top"/>
    </xf>
    <xf numFmtId="176" fontId="2" fillId="0" borderId="12" xfId="0" applyNumberFormat="1" applyFont="1" applyBorder="1" applyAlignment="1">
      <alignment vertical="top"/>
    </xf>
    <xf numFmtId="176" fontId="2" fillId="0" borderId="13" xfId="0" applyNumberFormat="1" applyFont="1" applyBorder="1" applyAlignment="1">
      <alignment vertical="top"/>
    </xf>
    <xf numFmtId="176" fontId="2" fillId="0" borderId="14" xfId="0" applyNumberFormat="1" applyFont="1" applyBorder="1" applyAlignment="1">
      <alignment vertical="top"/>
    </xf>
    <xf numFmtId="176" fontId="2" fillId="0" borderId="15" xfId="0" quotePrefix="1" applyNumberFormat="1" applyFont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5" fillId="0" borderId="18" xfId="1" applyNumberFormat="1" applyFont="1" applyFill="1" applyBorder="1" applyAlignment="1">
      <alignment vertical="center"/>
    </xf>
    <xf numFmtId="41" fontId="5" fillId="0" borderId="19" xfId="1" applyNumberFormat="1" applyFont="1" applyFill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41" fontId="5" fillId="0" borderId="21" xfId="1" applyNumberFormat="1" applyFont="1" applyFill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2" fillId="0" borderId="0" xfId="0" applyNumberFormat="1" applyFont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DDD0-0F71-4724-9B70-6B35FC51AF4B}">
  <dimension ref="A1:P83"/>
  <sheetViews>
    <sheetView tabSelected="1" zoomScaleNormal="100" zoomScaleSheetLayoutView="100" workbookViewId="0"/>
  </sheetViews>
  <sheetFormatPr defaultColWidth="6.25" defaultRowHeight="15" customHeight="1" x14ac:dyDescent="0.15"/>
  <cols>
    <col min="1" max="1" width="3.125" style="1" customWidth="1"/>
    <col min="2" max="2" width="6.25" style="1" customWidth="1"/>
    <col min="3" max="3" width="8.25" style="1" customWidth="1"/>
    <col min="4" max="16" width="7.5" style="1" customWidth="1"/>
    <col min="17" max="16384" width="6.25" style="1"/>
  </cols>
  <sheetData>
    <row r="1" spans="1:16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customHeight="1" x14ac:dyDescent="0.15">
      <c r="A2" s="1" t="s">
        <v>1</v>
      </c>
    </row>
    <row r="3" spans="1:16" s="9" customFormat="1" ht="15" customHeight="1" x14ac:dyDescent="0.15">
      <c r="A3" s="3" t="s">
        <v>2</v>
      </c>
      <c r="B3" s="4"/>
      <c r="C3" s="5" t="s">
        <v>3</v>
      </c>
      <c r="D3" s="6" t="s">
        <v>4</v>
      </c>
      <c r="E3" s="7"/>
      <c r="F3" s="8"/>
      <c r="G3" s="6" t="s">
        <v>5</v>
      </c>
      <c r="H3" s="7"/>
      <c r="I3" s="8"/>
      <c r="J3" s="5" t="s">
        <v>6</v>
      </c>
      <c r="K3" s="6" t="s">
        <v>7</v>
      </c>
      <c r="L3" s="7"/>
      <c r="M3" s="7"/>
      <c r="N3" s="7"/>
      <c r="O3" s="7"/>
      <c r="P3" s="7"/>
    </row>
    <row r="4" spans="1:16" s="9" customFormat="1" ht="15" customHeight="1" x14ac:dyDescent="0.15">
      <c r="A4" s="10"/>
      <c r="B4" s="11"/>
      <c r="C4" s="12"/>
      <c r="D4" s="6" t="s">
        <v>8</v>
      </c>
      <c r="E4" s="13" t="s">
        <v>9</v>
      </c>
      <c r="F4" s="14" t="s">
        <v>10</v>
      </c>
      <c r="G4" s="14" t="s">
        <v>8</v>
      </c>
      <c r="H4" s="13" t="s">
        <v>11</v>
      </c>
      <c r="I4" s="15" t="s">
        <v>12</v>
      </c>
      <c r="J4" s="12"/>
      <c r="K4" s="16" t="s">
        <v>8</v>
      </c>
      <c r="L4" s="13" t="s">
        <v>13</v>
      </c>
      <c r="M4" s="17" t="s">
        <v>14</v>
      </c>
      <c r="N4" s="17" t="s">
        <v>15</v>
      </c>
      <c r="O4" s="17" t="s">
        <v>16</v>
      </c>
      <c r="P4" s="18" t="s">
        <v>17</v>
      </c>
    </row>
    <row r="5" spans="1:16" ht="15" customHeight="1" x14ac:dyDescent="0.15">
      <c r="A5" s="1" t="s">
        <v>18</v>
      </c>
      <c r="B5" s="19"/>
      <c r="C5" s="20">
        <v>456</v>
      </c>
      <c r="D5" s="21">
        <v>7227</v>
      </c>
      <c r="E5" s="22">
        <v>7118</v>
      </c>
      <c r="F5" s="23">
        <v>109</v>
      </c>
      <c r="G5" s="24">
        <v>4972</v>
      </c>
      <c r="H5" s="22">
        <v>2740</v>
      </c>
      <c r="I5" s="25">
        <v>2232</v>
      </c>
      <c r="J5" s="24">
        <v>53986</v>
      </c>
      <c r="K5" s="24">
        <v>43638</v>
      </c>
      <c r="L5" s="22">
        <v>10103</v>
      </c>
      <c r="M5" s="26">
        <v>8380</v>
      </c>
      <c r="N5" s="26">
        <v>8695</v>
      </c>
      <c r="O5" s="26">
        <v>8262</v>
      </c>
      <c r="P5" s="27">
        <v>8198</v>
      </c>
    </row>
    <row r="6" spans="1:16" ht="15" customHeight="1" x14ac:dyDescent="0.15">
      <c r="A6" s="1" t="s">
        <v>19</v>
      </c>
      <c r="B6" s="19"/>
      <c r="C6" s="20">
        <v>456</v>
      </c>
      <c r="D6" s="21">
        <v>7137</v>
      </c>
      <c r="E6" s="22">
        <v>7061</v>
      </c>
      <c r="F6" s="23">
        <v>76</v>
      </c>
      <c r="G6" s="21">
        <v>4603</v>
      </c>
      <c r="H6" s="22">
        <v>2429</v>
      </c>
      <c r="I6" s="25">
        <v>2174</v>
      </c>
      <c r="J6" s="21">
        <v>46632</v>
      </c>
      <c r="K6" s="21">
        <v>43204</v>
      </c>
      <c r="L6" s="22">
        <v>9818</v>
      </c>
      <c r="M6" s="26">
        <v>8276</v>
      </c>
      <c r="N6" s="26">
        <v>8634</v>
      </c>
      <c r="O6" s="26">
        <v>8459</v>
      </c>
      <c r="P6" s="27">
        <v>8017</v>
      </c>
    </row>
    <row r="7" spans="1:16" ht="15" customHeight="1" x14ac:dyDescent="0.15">
      <c r="A7" s="1" t="s">
        <v>20</v>
      </c>
      <c r="B7" s="28"/>
      <c r="C7" s="20">
        <v>467</v>
      </c>
      <c r="D7" s="21">
        <v>6867</v>
      </c>
      <c r="E7" s="22">
        <v>6807</v>
      </c>
      <c r="F7" s="23">
        <v>60</v>
      </c>
      <c r="G7" s="21">
        <v>4538</v>
      </c>
      <c r="H7" s="22">
        <v>2391</v>
      </c>
      <c r="I7" s="25">
        <v>2147</v>
      </c>
      <c r="J7" s="21">
        <v>47333</v>
      </c>
      <c r="K7" s="21">
        <v>43465</v>
      </c>
      <c r="L7" s="22">
        <v>9709</v>
      </c>
      <c r="M7" s="26">
        <v>8183</v>
      </c>
      <c r="N7" s="26">
        <v>8695</v>
      </c>
      <c r="O7" s="26">
        <v>8544</v>
      </c>
      <c r="P7" s="27">
        <v>8334</v>
      </c>
    </row>
    <row r="8" spans="1:16" ht="15" customHeight="1" x14ac:dyDescent="0.15">
      <c r="A8" s="1" t="s">
        <v>21</v>
      </c>
      <c r="B8" s="19"/>
      <c r="C8" s="20">
        <v>477</v>
      </c>
      <c r="D8" s="21">
        <v>7451</v>
      </c>
      <c r="E8" s="22">
        <v>7397</v>
      </c>
      <c r="F8" s="23">
        <v>54</v>
      </c>
      <c r="G8" s="21">
        <v>5717</v>
      </c>
      <c r="H8" s="22">
        <v>2873</v>
      </c>
      <c r="I8" s="25">
        <v>2844</v>
      </c>
      <c r="J8" s="20">
        <v>47523</v>
      </c>
      <c r="K8" s="24">
        <v>43364</v>
      </c>
      <c r="L8" s="22">
        <v>9558</v>
      </c>
      <c r="M8" s="26">
        <v>8176</v>
      </c>
      <c r="N8" s="26">
        <v>8681</v>
      </c>
      <c r="O8" s="26">
        <v>8563</v>
      </c>
      <c r="P8" s="27">
        <v>8386</v>
      </c>
    </row>
    <row r="9" spans="1:16" ht="15" customHeight="1" x14ac:dyDescent="0.15">
      <c r="A9" s="1" t="s">
        <v>22</v>
      </c>
      <c r="B9" s="28"/>
      <c r="C9" s="23">
        <f t="shared" ref="C9:P9" si="0">SUM(C11+C37+C55)</f>
        <v>478</v>
      </c>
      <c r="D9" s="23">
        <f t="shared" si="0"/>
        <v>7278</v>
      </c>
      <c r="E9" s="20">
        <f t="shared" si="0"/>
        <v>7241</v>
      </c>
      <c r="F9" s="25">
        <f t="shared" si="0"/>
        <v>37</v>
      </c>
      <c r="G9" s="23">
        <f t="shared" si="0"/>
        <v>5803</v>
      </c>
      <c r="H9" s="20">
        <f t="shared" si="0"/>
        <v>2897</v>
      </c>
      <c r="I9" s="25">
        <f t="shared" si="0"/>
        <v>2906</v>
      </c>
      <c r="J9" s="23">
        <f t="shared" si="0"/>
        <v>46534</v>
      </c>
      <c r="K9" s="23">
        <f t="shared" si="0"/>
        <v>42283</v>
      </c>
      <c r="L9" s="20">
        <f t="shared" si="0"/>
        <v>9148</v>
      </c>
      <c r="M9" s="27">
        <f t="shared" si="0"/>
        <v>7896</v>
      </c>
      <c r="N9" s="27">
        <f t="shared" si="0"/>
        <v>8539</v>
      </c>
      <c r="O9" s="27">
        <f t="shared" si="0"/>
        <v>8363</v>
      </c>
      <c r="P9" s="27">
        <f t="shared" si="0"/>
        <v>8337</v>
      </c>
    </row>
    <row r="10" spans="1:16" ht="6" customHeight="1" x14ac:dyDescent="0.15">
      <c r="B10" s="19"/>
      <c r="C10" s="20"/>
      <c r="D10" s="21"/>
      <c r="E10" s="22"/>
      <c r="F10" s="23"/>
      <c r="G10" s="21"/>
      <c r="H10" s="22"/>
      <c r="I10" s="25"/>
      <c r="J10" s="20"/>
      <c r="K10" s="24"/>
      <c r="L10" s="22"/>
      <c r="M10" s="26"/>
      <c r="N10" s="26"/>
      <c r="O10" s="26"/>
      <c r="P10" s="27"/>
    </row>
    <row r="11" spans="1:16" ht="15" customHeight="1" x14ac:dyDescent="0.15">
      <c r="A11" s="1" t="s">
        <v>23</v>
      </c>
      <c r="B11" s="28"/>
      <c r="C11" s="20">
        <f>SUM(C12:C35)</f>
        <v>54</v>
      </c>
      <c r="D11" s="21">
        <f>SUM(E11:F11)</f>
        <v>968</v>
      </c>
      <c r="E11" s="22">
        <f>SUM(E12:E35)</f>
        <v>968</v>
      </c>
      <c r="F11" s="23">
        <f>SUM(F12:F35)</f>
        <v>0</v>
      </c>
      <c r="G11" s="24">
        <f>SUM(H11:I11)</f>
        <v>1209</v>
      </c>
      <c r="H11" s="22">
        <f>SUM(H12:H35)</f>
        <v>1000</v>
      </c>
      <c r="I11" s="25">
        <f>SUM(I12:I35)</f>
        <v>209</v>
      </c>
      <c r="J11" s="24">
        <f>SUM(J12:J35)</f>
        <v>5787</v>
      </c>
      <c r="K11" s="24">
        <f>SUM(L11:P11)</f>
        <v>4699</v>
      </c>
      <c r="L11" s="22">
        <f>SUM(L12:L35)</f>
        <v>761</v>
      </c>
      <c r="M11" s="26">
        <f>SUM(M12:M35)</f>
        <v>792</v>
      </c>
      <c r="N11" s="26">
        <f>SUM(N12:N35)</f>
        <v>1013</v>
      </c>
      <c r="O11" s="26">
        <f t="shared" ref="O11" si="1">SUM(O12:O35)</f>
        <v>1035</v>
      </c>
      <c r="P11" s="27">
        <f>SUM(P12:P35)</f>
        <v>1098</v>
      </c>
    </row>
    <row r="12" spans="1:16" ht="15" customHeight="1" x14ac:dyDescent="0.15">
      <c r="A12" s="1">
        <v>1</v>
      </c>
      <c r="B12" s="28" t="s">
        <v>24</v>
      </c>
      <c r="C12" s="20">
        <v>1</v>
      </c>
      <c r="D12" s="21">
        <f t="shared" ref="D12:D35" si="2">SUM(E12:F12)</f>
        <v>24</v>
      </c>
      <c r="E12" s="22">
        <v>24</v>
      </c>
      <c r="F12" s="29" t="s">
        <v>25</v>
      </c>
      <c r="G12" s="24">
        <f t="shared" ref="G12:G35" si="3">SUM(H12:I12)</f>
        <v>30</v>
      </c>
      <c r="H12" s="22">
        <v>24</v>
      </c>
      <c r="I12" s="25">
        <v>6</v>
      </c>
      <c r="J12" s="24">
        <v>135</v>
      </c>
      <c r="K12" s="24">
        <f t="shared" ref="K12:K35" si="4">SUM(L12:P12)</f>
        <v>87</v>
      </c>
      <c r="L12" s="22">
        <v>14</v>
      </c>
      <c r="M12" s="26">
        <v>14</v>
      </c>
      <c r="N12" s="26">
        <v>21</v>
      </c>
      <c r="O12" s="26">
        <v>21</v>
      </c>
      <c r="P12" s="27">
        <v>17</v>
      </c>
    </row>
    <row r="13" spans="1:16" ht="15" customHeight="1" x14ac:dyDescent="0.15">
      <c r="A13" s="1">
        <v>2</v>
      </c>
      <c r="B13" s="28" t="s">
        <v>26</v>
      </c>
      <c r="C13" s="20">
        <v>2</v>
      </c>
      <c r="D13" s="21">
        <f t="shared" si="2"/>
        <v>37</v>
      </c>
      <c r="E13" s="22">
        <v>37</v>
      </c>
      <c r="F13" s="29" t="s">
        <v>25</v>
      </c>
      <c r="G13" s="24">
        <f t="shared" si="3"/>
        <v>45</v>
      </c>
      <c r="H13" s="22">
        <v>36</v>
      </c>
      <c r="I13" s="25">
        <v>9</v>
      </c>
      <c r="J13" s="24">
        <v>202</v>
      </c>
      <c r="K13" s="24">
        <f t="shared" si="4"/>
        <v>158</v>
      </c>
      <c r="L13" s="22">
        <v>26</v>
      </c>
      <c r="M13" s="26">
        <v>27</v>
      </c>
      <c r="N13" s="26">
        <v>29</v>
      </c>
      <c r="O13" s="26">
        <v>36</v>
      </c>
      <c r="P13" s="27">
        <v>40</v>
      </c>
    </row>
    <row r="14" spans="1:16" ht="15" customHeight="1" x14ac:dyDescent="0.15">
      <c r="A14" s="1">
        <v>3</v>
      </c>
      <c r="B14" s="28" t="s">
        <v>27</v>
      </c>
      <c r="C14" s="20">
        <v>2</v>
      </c>
      <c r="D14" s="21">
        <f t="shared" si="2"/>
        <v>32</v>
      </c>
      <c r="E14" s="22">
        <v>32</v>
      </c>
      <c r="F14" s="29" t="s">
        <v>25</v>
      </c>
      <c r="G14" s="24">
        <f t="shared" si="3"/>
        <v>40</v>
      </c>
      <c r="H14" s="22">
        <v>33</v>
      </c>
      <c r="I14" s="25">
        <v>7</v>
      </c>
      <c r="J14" s="24">
        <v>204</v>
      </c>
      <c r="K14" s="24">
        <f>SUM(L14:P14)</f>
        <v>157</v>
      </c>
      <c r="L14" s="22">
        <v>22</v>
      </c>
      <c r="M14" s="26">
        <v>24</v>
      </c>
      <c r="N14" s="26">
        <v>39</v>
      </c>
      <c r="O14" s="26">
        <v>36</v>
      </c>
      <c r="P14" s="27">
        <v>36</v>
      </c>
    </row>
    <row r="15" spans="1:16" ht="15" customHeight="1" x14ac:dyDescent="0.15">
      <c r="A15" s="1">
        <v>4</v>
      </c>
      <c r="B15" s="28" t="s">
        <v>28</v>
      </c>
      <c r="C15" s="20">
        <v>2</v>
      </c>
      <c r="D15" s="21">
        <f t="shared" si="2"/>
        <v>27</v>
      </c>
      <c r="E15" s="22">
        <v>27</v>
      </c>
      <c r="F15" s="29" t="s">
        <v>25</v>
      </c>
      <c r="G15" s="24">
        <f t="shared" si="3"/>
        <v>35</v>
      </c>
      <c r="H15" s="22">
        <v>29</v>
      </c>
      <c r="I15" s="25">
        <v>6</v>
      </c>
      <c r="J15" s="24">
        <v>197</v>
      </c>
      <c r="K15" s="24">
        <f t="shared" si="4"/>
        <v>168</v>
      </c>
      <c r="L15" s="22">
        <v>18</v>
      </c>
      <c r="M15" s="26">
        <v>22</v>
      </c>
      <c r="N15" s="26">
        <v>40</v>
      </c>
      <c r="O15" s="26">
        <v>41</v>
      </c>
      <c r="P15" s="27">
        <v>47</v>
      </c>
    </row>
    <row r="16" spans="1:16" ht="15" customHeight="1" x14ac:dyDescent="0.15">
      <c r="A16" s="1">
        <v>5</v>
      </c>
      <c r="B16" s="28" t="s">
        <v>29</v>
      </c>
      <c r="C16" s="20">
        <v>1</v>
      </c>
      <c r="D16" s="21">
        <f t="shared" si="2"/>
        <v>27</v>
      </c>
      <c r="E16" s="22">
        <v>27</v>
      </c>
      <c r="F16" s="29" t="s">
        <v>25</v>
      </c>
      <c r="G16" s="24">
        <f t="shared" si="3"/>
        <v>33</v>
      </c>
      <c r="H16" s="22">
        <v>27</v>
      </c>
      <c r="I16" s="25">
        <v>6</v>
      </c>
      <c r="J16" s="24">
        <v>114</v>
      </c>
      <c r="K16" s="24">
        <f>SUM(L16:P16)</f>
        <v>108</v>
      </c>
      <c r="L16" s="22">
        <v>19</v>
      </c>
      <c r="M16" s="26">
        <v>17</v>
      </c>
      <c r="N16" s="26">
        <v>20</v>
      </c>
      <c r="O16" s="26">
        <v>25</v>
      </c>
      <c r="P16" s="27">
        <v>27</v>
      </c>
    </row>
    <row r="17" spans="1:16" ht="15" customHeight="1" x14ac:dyDescent="0.15">
      <c r="A17" s="1">
        <v>6</v>
      </c>
      <c r="B17" s="28" t="s">
        <v>30</v>
      </c>
      <c r="C17" s="20">
        <v>1</v>
      </c>
      <c r="D17" s="21">
        <f t="shared" si="2"/>
        <v>22</v>
      </c>
      <c r="E17" s="22">
        <v>22</v>
      </c>
      <c r="F17" s="29" t="s">
        <v>25</v>
      </c>
      <c r="G17" s="24">
        <f t="shared" si="3"/>
        <v>27</v>
      </c>
      <c r="H17" s="22">
        <v>22</v>
      </c>
      <c r="I17" s="25">
        <v>5</v>
      </c>
      <c r="J17" s="24">
        <v>138</v>
      </c>
      <c r="K17" s="24">
        <f t="shared" si="4"/>
        <v>124</v>
      </c>
      <c r="L17" s="22">
        <v>20</v>
      </c>
      <c r="M17" s="26">
        <v>21</v>
      </c>
      <c r="N17" s="26">
        <v>27</v>
      </c>
      <c r="O17" s="26">
        <v>27</v>
      </c>
      <c r="P17" s="27">
        <v>29</v>
      </c>
    </row>
    <row r="18" spans="1:16" ht="15" customHeight="1" x14ac:dyDescent="0.15">
      <c r="A18" s="1">
        <v>7</v>
      </c>
      <c r="B18" s="28" t="s">
        <v>31</v>
      </c>
      <c r="C18" s="20">
        <v>2</v>
      </c>
      <c r="D18" s="21">
        <f t="shared" si="2"/>
        <v>35</v>
      </c>
      <c r="E18" s="22">
        <v>35</v>
      </c>
      <c r="F18" s="29" t="s">
        <v>25</v>
      </c>
      <c r="G18" s="24">
        <f t="shared" si="3"/>
        <v>45</v>
      </c>
      <c r="H18" s="22">
        <v>37</v>
      </c>
      <c r="I18" s="25">
        <v>8</v>
      </c>
      <c r="J18" s="24">
        <v>188</v>
      </c>
      <c r="K18" s="24">
        <f t="shared" si="4"/>
        <v>164</v>
      </c>
      <c r="L18" s="22">
        <v>18</v>
      </c>
      <c r="M18" s="26">
        <v>22</v>
      </c>
      <c r="N18" s="26">
        <v>37</v>
      </c>
      <c r="O18" s="26">
        <v>46</v>
      </c>
      <c r="P18" s="27">
        <v>41</v>
      </c>
    </row>
    <row r="19" spans="1:16" ht="15" customHeight="1" x14ac:dyDescent="0.15">
      <c r="A19" s="1">
        <v>8</v>
      </c>
      <c r="B19" s="28" t="s">
        <v>32</v>
      </c>
      <c r="C19" s="20">
        <v>2</v>
      </c>
      <c r="D19" s="21">
        <f t="shared" si="2"/>
        <v>29</v>
      </c>
      <c r="E19" s="22">
        <v>29</v>
      </c>
      <c r="F19" s="29" t="s">
        <v>25</v>
      </c>
      <c r="G19" s="24">
        <f t="shared" si="3"/>
        <v>37</v>
      </c>
      <c r="H19" s="22">
        <v>31</v>
      </c>
      <c r="I19" s="25">
        <v>6</v>
      </c>
      <c r="J19" s="24">
        <v>200</v>
      </c>
      <c r="K19" s="24">
        <f t="shared" si="4"/>
        <v>135</v>
      </c>
      <c r="L19" s="22">
        <v>24</v>
      </c>
      <c r="M19" s="26">
        <v>22</v>
      </c>
      <c r="N19" s="26">
        <v>30</v>
      </c>
      <c r="O19" s="26">
        <v>31</v>
      </c>
      <c r="P19" s="27">
        <v>28</v>
      </c>
    </row>
    <row r="20" spans="1:16" ht="15" customHeight="1" x14ac:dyDescent="0.15">
      <c r="A20" s="1">
        <v>9</v>
      </c>
      <c r="B20" s="28" t="s">
        <v>33</v>
      </c>
      <c r="C20" s="20">
        <v>1</v>
      </c>
      <c r="D20" s="21">
        <f t="shared" si="2"/>
        <v>21</v>
      </c>
      <c r="E20" s="22">
        <v>21</v>
      </c>
      <c r="F20" s="29" t="s">
        <v>25</v>
      </c>
      <c r="G20" s="24">
        <f t="shared" si="3"/>
        <v>26</v>
      </c>
      <c r="H20" s="22">
        <v>22</v>
      </c>
      <c r="I20" s="25">
        <v>4</v>
      </c>
      <c r="J20" s="24">
        <v>114</v>
      </c>
      <c r="K20" s="24">
        <f t="shared" si="4"/>
        <v>94</v>
      </c>
      <c r="L20" s="22">
        <v>18</v>
      </c>
      <c r="M20" s="26">
        <v>17</v>
      </c>
      <c r="N20" s="26">
        <v>18</v>
      </c>
      <c r="O20" s="26">
        <v>18</v>
      </c>
      <c r="P20" s="27">
        <v>23</v>
      </c>
    </row>
    <row r="21" spans="1:16" ht="15" customHeight="1" x14ac:dyDescent="0.15">
      <c r="A21" s="1">
        <v>10</v>
      </c>
      <c r="B21" s="28" t="s">
        <v>34</v>
      </c>
      <c r="C21" s="20">
        <v>3</v>
      </c>
      <c r="D21" s="21">
        <f>SUM(E21:F21)</f>
        <v>57</v>
      </c>
      <c r="E21" s="22">
        <v>57</v>
      </c>
      <c r="F21" s="29" t="s">
        <v>25</v>
      </c>
      <c r="G21" s="24">
        <f t="shared" si="3"/>
        <v>71</v>
      </c>
      <c r="H21" s="22">
        <v>58</v>
      </c>
      <c r="I21" s="25">
        <v>13</v>
      </c>
      <c r="J21" s="24">
        <v>356</v>
      </c>
      <c r="K21" s="24">
        <f t="shared" si="4"/>
        <v>271</v>
      </c>
      <c r="L21" s="22">
        <v>44</v>
      </c>
      <c r="M21" s="26">
        <v>33</v>
      </c>
      <c r="N21" s="26">
        <v>56</v>
      </c>
      <c r="O21" s="26">
        <v>69</v>
      </c>
      <c r="P21" s="27">
        <v>69</v>
      </c>
    </row>
    <row r="22" spans="1:16" ht="15" customHeight="1" x14ac:dyDescent="0.15">
      <c r="A22" s="1">
        <v>11</v>
      </c>
      <c r="B22" s="28" t="s">
        <v>35</v>
      </c>
      <c r="C22" s="20">
        <v>2</v>
      </c>
      <c r="D22" s="21">
        <f t="shared" si="2"/>
        <v>34</v>
      </c>
      <c r="E22" s="22">
        <v>34</v>
      </c>
      <c r="F22" s="29" t="s">
        <v>25</v>
      </c>
      <c r="G22" s="24">
        <f t="shared" si="3"/>
        <v>42</v>
      </c>
      <c r="H22" s="22">
        <v>33</v>
      </c>
      <c r="I22" s="25">
        <v>9</v>
      </c>
      <c r="J22" s="24">
        <v>186</v>
      </c>
      <c r="K22" s="24">
        <f t="shared" si="4"/>
        <v>167</v>
      </c>
      <c r="L22" s="22">
        <v>24</v>
      </c>
      <c r="M22" s="26">
        <v>28</v>
      </c>
      <c r="N22" s="26">
        <v>38</v>
      </c>
      <c r="O22" s="26">
        <v>35</v>
      </c>
      <c r="P22" s="27">
        <v>42</v>
      </c>
    </row>
    <row r="23" spans="1:16" ht="15" customHeight="1" x14ac:dyDescent="0.15">
      <c r="A23" s="1">
        <v>12</v>
      </c>
      <c r="B23" s="28" t="s">
        <v>36</v>
      </c>
      <c r="C23" s="20">
        <v>3</v>
      </c>
      <c r="D23" s="21">
        <f t="shared" si="2"/>
        <v>57</v>
      </c>
      <c r="E23" s="22">
        <v>57</v>
      </c>
      <c r="F23" s="29" t="s">
        <v>25</v>
      </c>
      <c r="G23" s="24">
        <f t="shared" si="3"/>
        <v>73</v>
      </c>
      <c r="H23" s="22">
        <v>62</v>
      </c>
      <c r="I23" s="25">
        <v>11</v>
      </c>
      <c r="J23" s="24">
        <v>357</v>
      </c>
      <c r="K23" s="24">
        <f t="shared" si="4"/>
        <v>276</v>
      </c>
      <c r="L23" s="22">
        <v>54</v>
      </c>
      <c r="M23" s="26">
        <v>53</v>
      </c>
      <c r="N23" s="26">
        <v>66</v>
      </c>
      <c r="O23" s="26">
        <v>50</v>
      </c>
      <c r="P23" s="27">
        <v>53</v>
      </c>
    </row>
    <row r="24" spans="1:16" ht="15" customHeight="1" x14ac:dyDescent="0.15">
      <c r="A24" s="1">
        <v>13</v>
      </c>
      <c r="B24" s="28" t="s">
        <v>37</v>
      </c>
      <c r="C24" s="20">
        <v>4</v>
      </c>
      <c r="D24" s="21">
        <f t="shared" si="2"/>
        <v>70</v>
      </c>
      <c r="E24" s="22">
        <v>70</v>
      </c>
      <c r="F24" s="29" t="s">
        <v>25</v>
      </c>
      <c r="G24" s="24">
        <f t="shared" si="3"/>
        <v>87</v>
      </c>
      <c r="H24" s="22">
        <v>73</v>
      </c>
      <c r="I24" s="25">
        <v>14</v>
      </c>
      <c r="J24" s="24">
        <v>443</v>
      </c>
      <c r="K24" s="24">
        <f t="shared" si="4"/>
        <v>326</v>
      </c>
      <c r="L24" s="22">
        <v>66</v>
      </c>
      <c r="M24" s="26">
        <v>62</v>
      </c>
      <c r="N24" s="26">
        <v>65</v>
      </c>
      <c r="O24" s="26">
        <v>61</v>
      </c>
      <c r="P24" s="27">
        <v>72</v>
      </c>
    </row>
    <row r="25" spans="1:16" ht="15" customHeight="1" x14ac:dyDescent="0.15">
      <c r="A25" s="1">
        <v>14</v>
      </c>
      <c r="B25" s="28" t="s">
        <v>38</v>
      </c>
      <c r="C25" s="20">
        <v>1</v>
      </c>
      <c r="D25" s="21">
        <f t="shared" si="2"/>
        <v>16</v>
      </c>
      <c r="E25" s="22">
        <v>16</v>
      </c>
      <c r="F25" s="29" t="s">
        <v>25</v>
      </c>
      <c r="G25" s="24">
        <f t="shared" si="3"/>
        <v>19</v>
      </c>
      <c r="H25" s="22">
        <v>14</v>
      </c>
      <c r="I25" s="25">
        <v>5</v>
      </c>
      <c r="J25" s="24">
        <v>87</v>
      </c>
      <c r="K25" s="24">
        <f t="shared" si="4"/>
        <v>63</v>
      </c>
      <c r="L25" s="22">
        <v>8</v>
      </c>
      <c r="M25" s="26">
        <v>11</v>
      </c>
      <c r="N25" s="26">
        <v>13</v>
      </c>
      <c r="O25" s="26">
        <v>13</v>
      </c>
      <c r="P25" s="27">
        <v>18</v>
      </c>
    </row>
    <row r="26" spans="1:16" ht="15" customHeight="1" x14ac:dyDescent="0.15">
      <c r="A26" s="1">
        <v>15</v>
      </c>
      <c r="B26" s="28" t="s">
        <v>39</v>
      </c>
      <c r="C26" s="20">
        <v>2</v>
      </c>
      <c r="D26" s="21">
        <f t="shared" si="2"/>
        <v>23</v>
      </c>
      <c r="E26" s="22">
        <v>23</v>
      </c>
      <c r="F26" s="29" t="s">
        <v>25</v>
      </c>
      <c r="G26" s="24">
        <f t="shared" si="3"/>
        <v>32</v>
      </c>
      <c r="H26" s="22">
        <v>26</v>
      </c>
      <c r="I26" s="25">
        <v>6</v>
      </c>
      <c r="J26" s="24">
        <v>136</v>
      </c>
      <c r="K26" s="24">
        <f t="shared" si="4"/>
        <v>104</v>
      </c>
      <c r="L26" s="22">
        <v>9</v>
      </c>
      <c r="M26" s="26">
        <v>10</v>
      </c>
      <c r="N26" s="26">
        <v>27</v>
      </c>
      <c r="O26" s="26">
        <v>26</v>
      </c>
      <c r="P26" s="27">
        <v>32</v>
      </c>
    </row>
    <row r="27" spans="1:16" ht="15" customHeight="1" x14ac:dyDescent="0.15">
      <c r="A27" s="1">
        <v>16</v>
      </c>
      <c r="B27" s="28" t="s">
        <v>40</v>
      </c>
      <c r="C27" s="20">
        <v>2</v>
      </c>
      <c r="D27" s="21">
        <f t="shared" si="2"/>
        <v>29</v>
      </c>
      <c r="E27" s="22">
        <v>29</v>
      </c>
      <c r="F27" s="29" t="s">
        <v>25</v>
      </c>
      <c r="G27" s="24">
        <f t="shared" si="3"/>
        <v>37</v>
      </c>
      <c r="H27" s="22">
        <v>31</v>
      </c>
      <c r="I27" s="25">
        <v>6</v>
      </c>
      <c r="J27" s="24">
        <v>170</v>
      </c>
      <c r="K27" s="24">
        <f t="shared" si="4"/>
        <v>142</v>
      </c>
      <c r="L27" s="22">
        <v>21</v>
      </c>
      <c r="M27" s="26">
        <v>20</v>
      </c>
      <c r="N27" s="26">
        <v>31</v>
      </c>
      <c r="O27" s="26">
        <v>31</v>
      </c>
      <c r="P27" s="27">
        <v>39</v>
      </c>
    </row>
    <row r="28" spans="1:16" ht="15" customHeight="1" x14ac:dyDescent="0.15">
      <c r="A28" s="1">
        <v>17</v>
      </c>
      <c r="B28" s="28" t="s">
        <v>41</v>
      </c>
      <c r="C28" s="20">
        <v>3</v>
      </c>
      <c r="D28" s="21">
        <f t="shared" si="2"/>
        <v>65</v>
      </c>
      <c r="E28" s="22">
        <v>65</v>
      </c>
      <c r="F28" s="29" t="s">
        <v>25</v>
      </c>
      <c r="G28" s="24">
        <f t="shared" si="3"/>
        <v>78</v>
      </c>
      <c r="H28" s="22">
        <v>66</v>
      </c>
      <c r="I28" s="25">
        <v>12</v>
      </c>
      <c r="J28" s="24">
        <v>388</v>
      </c>
      <c r="K28" s="24">
        <f t="shared" si="4"/>
        <v>337</v>
      </c>
      <c r="L28" s="22">
        <v>60</v>
      </c>
      <c r="M28" s="26">
        <v>63</v>
      </c>
      <c r="N28" s="26">
        <v>67</v>
      </c>
      <c r="O28" s="26">
        <v>69</v>
      </c>
      <c r="P28" s="27">
        <v>78</v>
      </c>
    </row>
    <row r="29" spans="1:16" ht="15" customHeight="1" x14ac:dyDescent="0.15">
      <c r="A29" s="1">
        <v>18</v>
      </c>
      <c r="B29" s="28" t="s">
        <v>42</v>
      </c>
      <c r="C29" s="20">
        <v>1</v>
      </c>
      <c r="D29" s="21">
        <f t="shared" si="2"/>
        <v>21</v>
      </c>
      <c r="E29" s="22">
        <v>21</v>
      </c>
      <c r="F29" s="29" t="s">
        <v>25</v>
      </c>
      <c r="G29" s="24">
        <f>SUM(H29:I29)</f>
        <v>26</v>
      </c>
      <c r="H29" s="22">
        <v>22</v>
      </c>
      <c r="I29" s="25">
        <v>4</v>
      </c>
      <c r="J29" s="24">
        <v>135</v>
      </c>
      <c r="K29" s="24">
        <f t="shared" si="4"/>
        <v>133</v>
      </c>
      <c r="L29" s="22">
        <v>21</v>
      </c>
      <c r="M29" s="26">
        <v>24</v>
      </c>
      <c r="N29" s="26">
        <v>28</v>
      </c>
      <c r="O29" s="26">
        <v>30</v>
      </c>
      <c r="P29" s="27">
        <v>30</v>
      </c>
    </row>
    <row r="30" spans="1:16" ht="15" customHeight="1" x14ac:dyDescent="0.15">
      <c r="A30" s="1">
        <v>19</v>
      </c>
      <c r="B30" s="28" t="s">
        <v>43</v>
      </c>
      <c r="C30" s="20">
        <v>1</v>
      </c>
      <c r="D30" s="21">
        <f t="shared" si="2"/>
        <v>24</v>
      </c>
      <c r="E30" s="22">
        <v>24</v>
      </c>
      <c r="F30" s="29" t="s">
        <v>25</v>
      </c>
      <c r="G30" s="24">
        <f t="shared" si="3"/>
        <v>28</v>
      </c>
      <c r="H30" s="22">
        <v>24</v>
      </c>
      <c r="I30" s="25">
        <v>4</v>
      </c>
      <c r="J30" s="24">
        <v>135</v>
      </c>
      <c r="K30" s="24">
        <f t="shared" si="4"/>
        <v>132</v>
      </c>
      <c r="L30" s="22">
        <v>21</v>
      </c>
      <c r="M30" s="26">
        <v>24</v>
      </c>
      <c r="N30" s="26">
        <v>27</v>
      </c>
      <c r="O30" s="26">
        <v>30</v>
      </c>
      <c r="P30" s="27">
        <v>30</v>
      </c>
    </row>
    <row r="31" spans="1:16" ht="15" customHeight="1" x14ac:dyDescent="0.15">
      <c r="A31" s="1">
        <v>20</v>
      </c>
      <c r="B31" s="28" t="s">
        <v>44</v>
      </c>
      <c r="C31" s="20">
        <v>2</v>
      </c>
      <c r="D31" s="21">
        <f t="shared" si="2"/>
        <v>41</v>
      </c>
      <c r="E31" s="22">
        <v>41</v>
      </c>
      <c r="F31" s="29" t="s">
        <v>25</v>
      </c>
      <c r="G31" s="24">
        <f t="shared" si="3"/>
        <v>51</v>
      </c>
      <c r="H31" s="22">
        <v>43</v>
      </c>
      <c r="I31" s="25">
        <v>8</v>
      </c>
      <c r="J31" s="24">
        <v>233</v>
      </c>
      <c r="K31" s="24">
        <f>SUM(L31:P31)</f>
        <v>213</v>
      </c>
      <c r="L31" s="22">
        <v>30</v>
      </c>
      <c r="M31" s="26">
        <v>42</v>
      </c>
      <c r="N31" s="26">
        <v>43</v>
      </c>
      <c r="O31" s="26">
        <v>47</v>
      </c>
      <c r="P31" s="27">
        <v>51</v>
      </c>
    </row>
    <row r="32" spans="1:16" ht="15" customHeight="1" x14ac:dyDescent="0.15">
      <c r="A32" s="1">
        <v>21</v>
      </c>
      <c r="B32" s="28" t="s">
        <v>45</v>
      </c>
      <c r="C32" s="20">
        <v>4</v>
      </c>
      <c r="D32" s="21">
        <f t="shared" si="2"/>
        <v>66</v>
      </c>
      <c r="E32" s="22">
        <v>66</v>
      </c>
      <c r="F32" s="29" t="s">
        <v>25</v>
      </c>
      <c r="G32" s="24">
        <f t="shared" si="3"/>
        <v>82</v>
      </c>
      <c r="H32" s="22">
        <v>67</v>
      </c>
      <c r="I32" s="25">
        <v>15</v>
      </c>
      <c r="J32" s="24">
        <v>356</v>
      </c>
      <c r="K32" s="24">
        <f t="shared" si="4"/>
        <v>314</v>
      </c>
      <c r="L32" s="22">
        <v>60</v>
      </c>
      <c r="M32" s="26">
        <v>59</v>
      </c>
      <c r="N32" s="26">
        <v>68</v>
      </c>
      <c r="O32" s="26">
        <v>62</v>
      </c>
      <c r="P32" s="27">
        <v>65</v>
      </c>
    </row>
    <row r="33" spans="1:16" ht="15" customHeight="1" x14ac:dyDescent="0.15">
      <c r="A33" s="1">
        <v>22</v>
      </c>
      <c r="B33" s="28" t="s">
        <v>46</v>
      </c>
      <c r="C33" s="20">
        <v>2</v>
      </c>
      <c r="D33" s="21">
        <f t="shared" si="2"/>
        <v>38</v>
      </c>
      <c r="E33" s="22">
        <v>38</v>
      </c>
      <c r="F33" s="29" t="s">
        <v>25</v>
      </c>
      <c r="G33" s="24">
        <f t="shared" si="3"/>
        <v>48</v>
      </c>
      <c r="H33" s="22">
        <v>40</v>
      </c>
      <c r="I33" s="25">
        <v>8</v>
      </c>
      <c r="J33" s="24">
        <v>248</v>
      </c>
      <c r="K33" s="24">
        <f t="shared" si="4"/>
        <v>211</v>
      </c>
      <c r="L33" s="22">
        <v>36</v>
      </c>
      <c r="M33" s="26">
        <v>39</v>
      </c>
      <c r="N33" s="26">
        <v>44</v>
      </c>
      <c r="O33" s="26">
        <v>42</v>
      </c>
      <c r="P33" s="27">
        <v>50</v>
      </c>
    </row>
    <row r="34" spans="1:16" ht="15" customHeight="1" x14ac:dyDescent="0.15">
      <c r="A34" s="1">
        <v>23</v>
      </c>
      <c r="B34" s="28" t="s">
        <v>47</v>
      </c>
      <c r="C34" s="20">
        <v>5</v>
      </c>
      <c r="D34" s="21">
        <f t="shared" si="2"/>
        <v>96</v>
      </c>
      <c r="E34" s="22">
        <v>96</v>
      </c>
      <c r="F34" s="29" t="s">
        <v>25</v>
      </c>
      <c r="G34" s="24">
        <f t="shared" si="3"/>
        <v>119</v>
      </c>
      <c r="H34" s="22">
        <v>101</v>
      </c>
      <c r="I34" s="25">
        <v>18</v>
      </c>
      <c r="J34" s="24">
        <v>559</v>
      </c>
      <c r="K34" s="24">
        <f t="shared" si="4"/>
        <v>456</v>
      </c>
      <c r="L34" s="22">
        <v>65</v>
      </c>
      <c r="M34" s="26">
        <v>82</v>
      </c>
      <c r="N34" s="26">
        <v>98</v>
      </c>
      <c r="O34" s="26">
        <v>102</v>
      </c>
      <c r="P34" s="27">
        <v>109</v>
      </c>
    </row>
    <row r="35" spans="1:16" ht="15" customHeight="1" x14ac:dyDescent="0.15">
      <c r="A35" s="1">
        <v>24</v>
      </c>
      <c r="B35" s="28" t="s">
        <v>48</v>
      </c>
      <c r="C35" s="20">
        <v>5</v>
      </c>
      <c r="D35" s="21">
        <f t="shared" si="2"/>
        <v>77</v>
      </c>
      <c r="E35" s="22">
        <v>77</v>
      </c>
      <c r="F35" s="29" t="s">
        <v>25</v>
      </c>
      <c r="G35" s="24">
        <f t="shared" si="3"/>
        <v>98</v>
      </c>
      <c r="H35" s="22">
        <v>79</v>
      </c>
      <c r="I35" s="25">
        <v>19</v>
      </c>
      <c r="J35" s="24">
        <v>506</v>
      </c>
      <c r="K35" s="24">
        <f t="shared" si="4"/>
        <v>359</v>
      </c>
      <c r="L35" s="22">
        <v>63</v>
      </c>
      <c r="M35" s="26">
        <v>56</v>
      </c>
      <c r="N35" s="26">
        <v>81</v>
      </c>
      <c r="O35" s="26">
        <v>87</v>
      </c>
      <c r="P35" s="27">
        <v>72</v>
      </c>
    </row>
    <row r="36" spans="1:16" ht="6" customHeight="1" x14ac:dyDescent="0.15">
      <c r="B36" s="28"/>
      <c r="C36" s="30"/>
      <c r="D36" s="31"/>
      <c r="E36" s="32"/>
      <c r="F36" s="33"/>
      <c r="G36" s="34"/>
      <c r="H36" s="32"/>
      <c r="I36" s="35"/>
      <c r="J36" s="34"/>
      <c r="K36" s="34"/>
      <c r="L36" s="32"/>
      <c r="M36" s="36"/>
      <c r="N36" s="36"/>
      <c r="O36" s="36"/>
      <c r="P36" s="37"/>
    </row>
    <row r="37" spans="1:16" ht="15" customHeight="1" x14ac:dyDescent="0.15">
      <c r="A37" s="1" t="s">
        <v>49</v>
      </c>
      <c r="B37" s="28"/>
      <c r="C37" s="38">
        <f>SUM(C38:C53)</f>
        <v>30</v>
      </c>
      <c r="D37" s="31">
        <f>SUM(E37:F37)</f>
        <v>485</v>
      </c>
      <c r="E37" s="32">
        <f>SUM(E38:E53)</f>
        <v>481</v>
      </c>
      <c r="F37" s="33">
        <f>SUM(F38:F53)</f>
        <v>4</v>
      </c>
      <c r="G37" s="34">
        <f>SUM(H37:I37)</f>
        <v>737</v>
      </c>
      <c r="H37" s="32">
        <f>SUM(H38:H53)</f>
        <v>362</v>
      </c>
      <c r="I37" s="35">
        <f>SUM(I38:I53)</f>
        <v>375</v>
      </c>
      <c r="J37" s="34">
        <f>SUM(J38:J53)</f>
        <v>2838</v>
      </c>
      <c r="K37" s="34">
        <f>SUM(L37:P37)</f>
        <v>2660</v>
      </c>
      <c r="L37" s="32">
        <f>SUM(L38:L53)</f>
        <v>508</v>
      </c>
      <c r="M37" s="36">
        <f>SUM(M38:M53)</f>
        <v>464</v>
      </c>
      <c r="N37" s="36">
        <f>SUM(N38:N53)</f>
        <v>557</v>
      </c>
      <c r="O37" s="36">
        <f>SUM(O38:O53)</f>
        <v>554</v>
      </c>
      <c r="P37" s="37">
        <f>SUM(P38:P53)</f>
        <v>577</v>
      </c>
    </row>
    <row r="38" spans="1:16" ht="15" customHeight="1" x14ac:dyDescent="0.15">
      <c r="A38" s="1">
        <v>1</v>
      </c>
      <c r="B38" s="28" t="s">
        <v>27</v>
      </c>
      <c r="C38" s="38">
        <v>1</v>
      </c>
      <c r="D38" s="31">
        <f t="shared" ref="D38:D53" si="5">SUM(E38:F38)</f>
        <v>13</v>
      </c>
      <c r="E38" s="32">
        <v>13</v>
      </c>
      <c r="F38" s="39" t="s">
        <v>25</v>
      </c>
      <c r="G38" s="34">
        <f t="shared" ref="G38:G53" si="6">SUM(H38:I38)</f>
        <v>19</v>
      </c>
      <c r="H38" s="32">
        <v>10</v>
      </c>
      <c r="I38" s="35">
        <v>9</v>
      </c>
      <c r="J38" s="34">
        <v>30</v>
      </c>
      <c r="K38" s="34">
        <f t="shared" ref="K38:K53" si="7">SUM(L38:P38)</f>
        <v>23</v>
      </c>
      <c r="L38" s="40">
        <v>14</v>
      </c>
      <c r="M38" s="41">
        <v>9</v>
      </c>
      <c r="N38" s="41" t="s">
        <v>25</v>
      </c>
      <c r="O38" s="41" t="s">
        <v>25</v>
      </c>
      <c r="P38" s="42" t="s">
        <v>25</v>
      </c>
    </row>
    <row r="39" spans="1:16" ht="15" customHeight="1" x14ac:dyDescent="0.15">
      <c r="A39" s="1">
        <v>2</v>
      </c>
      <c r="B39" s="28" t="s">
        <v>28</v>
      </c>
      <c r="C39" s="38">
        <v>1</v>
      </c>
      <c r="D39" s="31">
        <f t="shared" si="5"/>
        <v>15</v>
      </c>
      <c r="E39" s="32">
        <v>15</v>
      </c>
      <c r="F39" s="39" t="s">
        <v>25</v>
      </c>
      <c r="G39" s="34">
        <f t="shared" si="6"/>
        <v>24</v>
      </c>
      <c r="H39" s="32">
        <v>11</v>
      </c>
      <c r="I39" s="35">
        <v>13</v>
      </c>
      <c r="J39" s="34">
        <v>90</v>
      </c>
      <c r="K39" s="34">
        <f t="shared" si="7"/>
        <v>89</v>
      </c>
      <c r="L39" s="40">
        <v>18</v>
      </c>
      <c r="M39" s="41">
        <v>15</v>
      </c>
      <c r="N39" s="41">
        <v>18</v>
      </c>
      <c r="O39" s="41">
        <v>19</v>
      </c>
      <c r="P39" s="42">
        <v>19</v>
      </c>
    </row>
    <row r="40" spans="1:16" ht="15" customHeight="1" x14ac:dyDescent="0.15">
      <c r="A40" s="1">
        <v>3</v>
      </c>
      <c r="B40" s="28" t="s">
        <v>31</v>
      </c>
      <c r="C40" s="38">
        <v>1</v>
      </c>
      <c r="D40" s="31">
        <f t="shared" si="5"/>
        <v>19</v>
      </c>
      <c r="E40" s="32">
        <v>19</v>
      </c>
      <c r="F40" s="39" t="s">
        <v>25</v>
      </c>
      <c r="G40" s="34">
        <f>SUM(H40:I40)</f>
        <v>29</v>
      </c>
      <c r="H40" s="32">
        <v>11</v>
      </c>
      <c r="I40" s="35">
        <v>18</v>
      </c>
      <c r="J40" s="34">
        <v>99</v>
      </c>
      <c r="K40" s="34">
        <f>SUM(L40:P40)</f>
        <v>88</v>
      </c>
      <c r="L40" s="40">
        <v>14</v>
      </c>
      <c r="M40" s="41">
        <v>16</v>
      </c>
      <c r="N40" s="41">
        <v>17</v>
      </c>
      <c r="O40" s="41">
        <v>20</v>
      </c>
      <c r="P40" s="42">
        <v>21</v>
      </c>
    </row>
    <row r="41" spans="1:16" ht="15" customHeight="1" x14ac:dyDescent="0.15">
      <c r="A41" s="1">
        <v>4</v>
      </c>
      <c r="B41" s="28" t="s">
        <v>32</v>
      </c>
      <c r="C41" s="38">
        <v>3</v>
      </c>
      <c r="D41" s="31">
        <f t="shared" si="5"/>
        <v>41</v>
      </c>
      <c r="E41" s="32">
        <v>41</v>
      </c>
      <c r="F41" s="39" t="s">
        <v>25</v>
      </c>
      <c r="G41" s="34">
        <f t="shared" si="6"/>
        <v>65</v>
      </c>
      <c r="H41" s="32">
        <v>35</v>
      </c>
      <c r="I41" s="35">
        <v>30</v>
      </c>
      <c r="J41" s="34">
        <v>284</v>
      </c>
      <c r="K41" s="34">
        <f t="shared" si="7"/>
        <v>244</v>
      </c>
      <c r="L41" s="40">
        <v>39</v>
      </c>
      <c r="M41" s="41">
        <v>36</v>
      </c>
      <c r="N41" s="41">
        <v>55</v>
      </c>
      <c r="O41" s="41">
        <v>55</v>
      </c>
      <c r="P41" s="42">
        <v>59</v>
      </c>
    </row>
    <row r="42" spans="1:16" ht="15" customHeight="1" x14ac:dyDescent="0.15">
      <c r="A42" s="1">
        <v>6</v>
      </c>
      <c r="B42" s="28" t="s">
        <v>34</v>
      </c>
      <c r="C42" s="38">
        <v>1</v>
      </c>
      <c r="D42" s="31">
        <f t="shared" si="5"/>
        <v>13</v>
      </c>
      <c r="E42" s="32">
        <v>13</v>
      </c>
      <c r="F42" s="39" t="s">
        <v>25</v>
      </c>
      <c r="G42" s="34">
        <f t="shared" si="6"/>
        <v>17</v>
      </c>
      <c r="H42" s="32">
        <v>11</v>
      </c>
      <c r="I42" s="35">
        <v>6</v>
      </c>
      <c r="J42" s="34">
        <v>70</v>
      </c>
      <c r="K42" s="34">
        <f t="shared" si="7"/>
        <v>69</v>
      </c>
      <c r="L42" s="40">
        <v>11</v>
      </c>
      <c r="M42" s="41">
        <v>12</v>
      </c>
      <c r="N42" s="41">
        <v>15</v>
      </c>
      <c r="O42" s="41">
        <v>14</v>
      </c>
      <c r="P42" s="42">
        <v>17</v>
      </c>
    </row>
    <row r="43" spans="1:16" ht="15" customHeight="1" x14ac:dyDescent="0.15">
      <c r="A43" s="1">
        <v>7</v>
      </c>
      <c r="B43" s="28" t="s">
        <v>35</v>
      </c>
      <c r="C43" s="38">
        <v>2</v>
      </c>
      <c r="D43" s="31">
        <f t="shared" si="5"/>
        <v>28</v>
      </c>
      <c r="E43" s="32">
        <v>27</v>
      </c>
      <c r="F43" s="39">
        <v>1</v>
      </c>
      <c r="G43" s="34">
        <f t="shared" si="6"/>
        <v>59</v>
      </c>
      <c r="H43" s="32">
        <v>22</v>
      </c>
      <c r="I43" s="35">
        <v>37</v>
      </c>
      <c r="J43" s="34">
        <v>187</v>
      </c>
      <c r="K43" s="34">
        <f t="shared" si="7"/>
        <v>179</v>
      </c>
      <c r="L43" s="40">
        <v>35</v>
      </c>
      <c r="M43" s="41">
        <v>30</v>
      </c>
      <c r="N43" s="41">
        <v>38</v>
      </c>
      <c r="O43" s="41">
        <v>38</v>
      </c>
      <c r="P43" s="42">
        <v>38</v>
      </c>
    </row>
    <row r="44" spans="1:16" ht="15" customHeight="1" x14ac:dyDescent="0.15">
      <c r="A44" s="1">
        <v>8</v>
      </c>
      <c r="B44" s="28" t="s">
        <v>36</v>
      </c>
      <c r="C44" s="38">
        <v>2</v>
      </c>
      <c r="D44" s="31">
        <f>SUM(E44:F44)</f>
        <v>25</v>
      </c>
      <c r="E44" s="32">
        <v>25</v>
      </c>
      <c r="F44" s="39" t="s">
        <v>25</v>
      </c>
      <c r="G44" s="34">
        <f t="shared" si="6"/>
        <v>50</v>
      </c>
      <c r="H44" s="32">
        <v>22</v>
      </c>
      <c r="I44" s="35">
        <v>28</v>
      </c>
      <c r="J44" s="34">
        <v>140</v>
      </c>
      <c r="K44" s="34">
        <f t="shared" si="7"/>
        <v>131</v>
      </c>
      <c r="L44" s="40">
        <v>23</v>
      </c>
      <c r="M44" s="41">
        <v>27</v>
      </c>
      <c r="N44" s="41">
        <v>30</v>
      </c>
      <c r="O44" s="41">
        <v>30</v>
      </c>
      <c r="P44" s="42">
        <v>21</v>
      </c>
    </row>
    <row r="45" spans="1:16" ht="15" customHeight="1" x14ac:dyDescent="0.15">
      <c r="A45" s="1">
        <v>9</v>
      </c>
      <c r="B45" s="28" t="s">
        <v>37</v>
      </c>
      <c r="C45" s="38">
        <v>3</v>
      </c>
      <c r="D45" s="31">
        <f t="shared" si="5"/>
        <v>44</v>
      </c>
      <c r="E45" s="32">
        <v>43</v>
      </c>
      <c r="F45" s="39">
        <v>1</v>
      </c>
      <c r="G45" s="34">
        <f t="shared" si="6"/>
        <v>66</v>
      </c>
      <c r="H45" s="32">
        <v>38</v>
      </c>
      <c r="I45" s="35">
        <v>28</v>
      </c>
      <c r="J45" s="34">
        <v>317</v>
      </c>
      <c r="K45" s="34">
        <f t="shared" si="7"/>
        <v>304</v>
      </c>
      <c r="L45" s="40">
        <v>56</v>
      </c>
      <c r="M45" s="41">
        <v>48</v>
      </c>
      <c r="N45" s="41">
        <v>65</v>
      </c>
      <c r="O45" s="41">
        <v>68</v>
      </c>
      <c r="P45" s="42">
        <v>67</v>
      </c>
    </row>
    <row r="46" spans="1:16" ht="15" customHeight="1" x14ac:dyDescent="0.15">
      <c r="A46" s="1">
        <v>10</v>
      </c>
      <c r="B46" s="28" t="s">
        <v>38</v>
      </c>
      <c r="C46" s="38">
        <v>2</v>
      </c>
      <c r="D46" s="31">
        <f t="shared" si="5"/>
        <v>31</v>
      </c>
      <c r="E46" s="32">
        <v>30</v>
      </c>
      <c r="F46" s="39">
        <v>1</v>
      </c>
      <c r="G46" s="34">
        <f t="shared" si="6"/>
        <v>46</v>
      </c>
      <c r="H46" s="32">
        <v>24</v>
      </c>
      <c r="I46" s="35">
        <v>22</v>
      </c>
      <c r="J46" s="34">
        <v>200</v>
      </c>
      <c r="K46" s="34">
        <f t="shared" si="7"/>
        <v>187</v>
      </c>
      <c r="L46" s="40">
        <v>36</v>
      </c>
      <c r="M46" s="41">
        <v>33</v>
      </c>
      <c r="N46" s="41">
        <v>39</v>
      </c>
      <c r="O46" s="41">
        <v>39</v>
      </c>
      <c r="P46" s="42">
        <v>40</v>
      </c>
    </row>
    <row r="47" spans="1:16" ht="15" customHeight="1" x14ac:dyDescent="0.15">
      <c r="A47" s="1">
        <v>11</v>
      </c>
      <c r="B47" s="28" t="s">
        <v>40</v>
      </c>
      <c r="C47" s="38">
        <v>3</v>
      </c>
      <c r="D47" s="31">
        <f t="shared" si="5"/>
        <v>69</v>
      </c>
      <c r="E47" s="32">
        <v>69</v>
      </c>
      <c r="F47" s="39" t="s">
        <v>25</v>
      </c>
      <c r="G47" s="34">
        <f t="shared" si="6"/>
        <v>88</v>
      </c>
      <c r="H47" s="32">
        <v>46</v>
      </c>
      <c r="I47" s="35">
        <v>42</v>
      </c>
      <c r="J47" s="34">
        <v>336</v>
      </c>
      <c r="K47" s="34">
        <f t="shared" si="7"/>
        <v>327</v>
      </c>
      <c r="L47" s="40">
        <v>64</v>
      </c>
      <c r="M47" s="41">
        <v>60</v>
      </c>
      <c r="N47" s="41">
        <v>68</v>
      </c>
      <c r="O47" s="41">
        <v>66</v>
      </c>
      <c r="P47" s="42">
        <v>69</v>
      </c>
    </row>
    <row r="48" spans="1:16" ht="15" customHeight="1" x14ac:dyDescent="0.15">
      <c r="A48" s="1">
        <v>12</v>
      </c>
      <c r="B48" s="28" t="s">
        <v>41</v>
      </c>
      <c r="C48" s="38">
        <v>1</v>
      </c>
      <c r="D48" s="31">
        <f t="shared" si="5"/>
        <v>18</v>
      </c>
      <c r="E48" s="32">
        <v>18</v>
      </c>
      <c r="F48" s="39" t="s">
        <v>25</v>
      </c>
      <c r="G48" s="34">
        <f t="shared" si="6"/>
        <v>26</v>
      </c>
      <c r="H48" s="32">
        <v>11</v>
      </c>
      <c r="I48" s="35">
        <v>15</v>
      </c>
      <c r="J48" s="34">
        <v>110</v>
      </c>
      <c r="K48" s="34">
        <f t="shared" si="7"/>
        <v>106</v>
      </c>
      <c r="L48" s="40">
        <v>22</v>
      </c>
      <c r="M48" s="41">
        <v>18</v>
      </c>
      <c r="N48" s="41">
        <v>20</v>
      </c>
      <c r="O48" s="41">
        <v>20</v>
      </c>
      <c r="P48" s="42">
        <v>26</v>
      </c>
    </row>
    <row r="49" spans="1:16" ht="15" customHeight="1" x14ac:dyDescent="0.15">
      <c r="A49" s="1">
        <v>13</v>
      </c>
      <c r="B49" s="28" t="s">
        <v>42</v>
      </c>
      <c r="C49" s="38">
        <v>2</v>
      </c>
      <c r="D49" s="31">
        <f t="shared" si="5"/>
        <v>39</v>
      </c>
      <c r="E49" s="32">
        <v>39</v>
      </c>
      <c r="F49" s="39" t="s">
        <v>25</v>
      </c>
      <c r="G49" s="34">
        <f t="shared" si="6"/>
        <v>58</v>
      </c>
      <c r="H49" s="32">
        <v>24</v>
      </c>
      <c r="I49" s="35">
        <v>34</v>
      </c>
      <c r="J49" s="34">
        <v>225</v>
      </c>
      <c r="K49" s="34">
        <f t="shared" si="7"/>
        <v>219</v>
      </c>
      <c r="L49" s="40">
        <v>43</v>
      </c>
      <c r="M49" s="41">
        <v>39</v>
      </c>
      <c r="N49" s="41">
        <v>45</v>
      </c>
      <c r="O49" s="41">
        <v>48</v>
      </c>
      <c r="P49" s="42">
        <v>44</v>
      </c>
    </row>
    <row r="50" spans="1:16" ht="15" customHeight="1" x14ac:dyDescent="0.15">
      <c r="A50" s="1">
        <v>15</v>
      </c>
      <c r="B50" s="28" t="s">
        <v>44</v>
      </c>
      <c r="C50" s="38">
        <v>2</v>
      </c>
      <c r="D50" s="31">
        <f t="shared" si="5"/>
        <v>34</v>
      </c>
      <c r="E50" s="32">
        <v>33</v>
      </c>
      <c r="F50" s="39">
        <v>1</v>
      </c>
      <c r="G50" s="34">
        <f t="shared" si="6"/>
        <v>44</v>
      </c>
      <c r="H50" s="32">
        <v>21</v>
      </c>
      <c r="I50" s="35">
        <v>23</v>
      </c>
      <c r="J50" s="34">
        <v>210</v>
      </c>
      <c r="K50" s="34">
        <f t="shared" si="7"/>
        <v>203</v>
      </c>
      <c r="L50" s="40">
        <v>35</v>
      </c>
      <c r="M50" s="41">
        <v>36</v>
      </c>
      <c r="N50" s="41">
        <v>44</v>
      </c>
      <c r="O50" s="41">
        <v>41</v>
      </c>
      <c r="P50" s="42">
        <v>47</v>
      </c>
    </row>
    <row r="51" spans="1:16" ht="15" customHeight="1" x14ac:dyDescent="0.15">
      <c r="A51" s="1">
        <v>16</v>
      </c>
      <c r="B51" s="28" t="s">
        <v>46</v>
      </c>
      <c r="C51" s="38">
        <v>1</v>
      </c>
      <c r="D51" s="31">
        <f t="shared" si="5"/>
        <v>15</v>
      </c>
      <c r="E51" s="32">
        <v>15</v>
      </c>
      <c r="F51" s="39" t="s">
        <v>25</v>
      </c>
      <c r="G51" s="34">
        <f t="shared" si="6"/>
        <v>21</v>
      </c>
      <c r="H51" s="32">
        <v>15</v>
      </c>
      <c r="I51" s="35">
        <v>6</v>
      </c>
      <c r="J51" s="34">
        <v>90</v>
      </c>
      <c r="K51" s="34">
        <f t="shared" si="7"/>
        <v>90</v>
      </c>
      <c r="L51" s="40">
        <v>19</v>
      </c>
      <c r="M51" s="41">
        <v>16</v>
      </c>
      <c r="N51" s="41">
        <v>18</v>
      </c>
      <c r="O51" s="41">
        <v>17</v>
      </c>
      <c r="P51" s="42">
        <v>20</v>
      </c>
    </row>
    <row r="52" spans="1:16" ht="15" customHeight="1" x14ac:dyDescent="0.15">
      <c r="A52" s="1">
        <v>17</v>
      </c>
      <c r="B52" s="28" t="s">
        <v>47</v>
      </c>
      <c r="C52" s="38">
        <v>3</v>
      </c>
      <c r="D52" s="31">
        <f t="shared" si="5"/>
        <v>52</v>
      </c>
      <c r="E52" s="32">
        <v>52</v>
      </c>
      <c r="F52" s="39" t="s">
        <v>25</v>
      </c>
      <c r="G52" s="34">
        <f t="shared" si="6"/>
        <v>79</v>
      </c>
      <c r="H52" s="32">
        <v>34</v>
      </c>
      <c r="I52" s="35">
        <v>45</v>
      </c>
      <c r="J52" s="34">
        <v>300</v>
      </c>
      <c r="K52" s="34">
        <f t="shared" si="7"/>
        <v>259</v>
      </c>
      <c r="L52" s="40">
        <v>50</v>
      </c>
      <c r="M52" s="41">
        <v>47</v>
      </c>
      <c r="N52" s="41">
        <v>51</v>
      </c>
      <c r="O52" s="41">
        <v>53</v>
      </c>
      <c r="P52" s="42">
        <v>58</v>
      </c>
    </row>
    <row r="53" spans="1:16" ht="15" customHeight="1" x14ac:dyDescent="0.15">
      <c r="A53" s="1">
        <v>18</v>
      </c>
      <c r="B53" s="28" t="s">
        <v>48</v>
      </c>
      <c r="C53" s="38">
        <v>2</v>
      </c>
      <c r="D53" s="31">
        <f t="shared" si="5"/>
        <v>29</v>
      </c>
      <c r="E53" s="32">
        <v>29</v>
      </c>
      <c r="F53" s="39" t="s">
        <v>25</v>
      </c>
      <c r="G53" s="34">
        <f t="shared" si="6"/>
        <v>46</v>
      </c>
      <c r="H53" s="32">
        <v>27</v>
      </c>
      <c r="I53" s="35">
        <v>19</v>
      </c>
      <c r="J53" s="34">
        <v>150</v>
      </c>
      <c r="K53" s="34">
        <f t="shared" si="7"/>
        <v>142</v>
      </c>
      <c r="L53" s="40">
        <v>29</v>
      </c>
      <c r="M53" s="41">
        <v>22</v>
      </c>
      <c r="N53" s="41">
        <v>34</v>
      </c>
      <c r="O53" s="41">
        <v>26</v>
      </c>
      <c r="P53" s="42">
        <v>31</v>
      </c>
    </row>
    <row r="54" spans="1:16" ht="6" customHeight="1" x14ac:dyDescent="0.15">
      <c r="B54" s="28"/>
      <c r="C54" s="38"/>
      <c r="D54" s="31"/>
      <c r="E54" s="32"/>
      <c r="F54" s="33"/>
      <c r="G54" s="34"/>
      <c r="H54" s="32"/>
      <c r="I54" s="35"/>
      <c r="J54" s="34"/>
      <c r="K54" s="34"/>
      <c r="L54" s="32"/>
      <c r="M54" s="36"/>
      <c r="N54" s="36"/>
      <c r="O54" s="36"/>
      <c r="P54" s="37"/>
    </row>
    <row r="55" spans="1:16" ht="15" customHeight="1" x14ac:dyDescent="0.15">
      <c r="A55" s="1" t="s">
        <v>50</v>
      </c>
      <c r="B55" s="28"/>
      <c r="C55" s="38">
        <f>SUM(C56:C79)</f>
        <v>394</v>
      </c>
      <c r="D55" s="31">
        <f t="shared" ref="D55:P55" si="8">SUM(D56:D79)</f>
        <v>5825</v>
      </c>
      <c r="E55" s="32">
        <f t="shared" si="8"/>
        <v>5792</v>
      </c>
      <c r="F55" s="33">
        <f t="shared" si="8"/>
        <v>33</v>
      </c>
      <c r="G55" s="34">
        <f t="shared" si="8"/>
        <v>3857</v>
      </c>
      <c r="H55" s="32">
        <f t="shared" si="8"/>
        <v>1535</v>
      </c>
      <c r="I55" s="35">
        <f>SUM(I56:I79)</f>
        <v>2322</v>
      </c>
      <c r="J55" s="34">
        <f t="shared" si="8"/>
        <v>37909</v>
      </c>
      <c r="K55" s="34">
        <f>SUM(K56:K79)</f>
        <v>34924</v>
      </c>
      <c r="L55" s="32">
        <f>SUM(L56:L79)</f>
        <v>7879</v>
      </c>
      <c r="M55" s="36">
        <f t="shared" si="8"/>
        <v>6640</v>
      </c>
      <c r="N55" s="36">
        <f t="shared" si="8"/>
        <v>6969</v>
      </c>
      <c r="O55" s="36">
        <f t="shared" si="8"/>
        <v>6774</v>
      </c>
      <c r="P55" s="37">
        <f t="shared" si="8"/>
        <v>6662</v>
      </c>
    </row>
    <row r="56" spans="1:16" ht="15" customHeight="1" x14ac:dyDescent="0.15">
      <c r="A56" s="1">
        <v>1</v>
      </c>
      <c r="B56" s="28" t="s">
        <v>24</v>
      </c>
      <c r="C56" s="38">
        <v>27</v>
      </c>
      <c r="D56" s="31">
        <f>SUM(E56:F56)</f>
        <v>369</v>
      </c>
      <c r="E56" s="32">
        <v>365</v>
      </c>
      <c r="F56" s="39">
        <v>4</v>
      </c>
      <c r="G56" s="34">
        <f>SUM(H56:I56)</f>
        <v>250</v>
      </c>
      <c r="H56" s="32">
        <v>100</v>
      </c>
      <c r="I56" s="35">
        <v>150</v>
      </c>
      <c r="J56" s="34">
        <v>2354</v>
      </c>
      <c r="K56" s="34">
        <f>SUM(L56:P56)</f>
        <v>2188</v>
      </c>
      <c r="L56" s="32">
        <v>497</v>
      </c>
      <c r="M56" s="36">
        <v>408</v>
      </c>
      <c r="N56" s="36">
        <v>448</v>
      </c>
      <c r="O56" s="36">
        <v>435</v>
      </c>
      <c r="P56" s="37">
        <v>400</v>
      </c>
    </row>
    <row r="57" spans="1:16" ht="15" customHeight="1" x14ac:dyDescent="0.15">
      <c r="A57" s="1">
        <v>2</v>
      </c>
      <c r="B57" s="28" t="s">
        <v>26</v>
      </c>
      <c r="C57" s="38">
        <v>11</v>
      </c>
      <c r="D57" s="31">
        <f t="shared" ref="D57:D79" si="9">SUM(E57:F57)</f>
        <v>166</v>
      </c>
      <c r="E57" s="32">
        <v>166</v>
      </c>
      <c r="F57" s="39" t="s">
        <v>25</v>
      </c>
      <c r="G57" s="34">
        <f t="shared" ref="G57:G79" si="10">SUM(H57:I57)</f>
        <v>102</v>
      </c>
      <c r="H57" s="32">
        <v>40</v>
      </c>
      <c r="I57" s="35">
        <v>62</v>
      </c>
      <c r="J57" s="34">
        <v>875</v>
      </c>
      <c r="K57" s="34">
        <f t="shared" ref="K57:K79" si="11">SUM(L57:P57)</f>
        <v>822</v>
      </c>
      <c r="L57" s="32">
        <v>234</v>
      </c>
      <c r="M57" s="36">
        <v>190</v>
      </c>
      <c r="N57" s="36">
        <v>129</v>
      </c>
      <c r="O57" s="36">
        <v>144</v>
      </c>
      <c r="P57" s="37">
        <v>125</v>
      </c>
    </row>
    <row r="58" spans="1:16" ht="15" customHeight="1" x14ac:dyDescent="0.15">
      <c r="A58" s="1">
        <v>3</v>
      </c>
      <c r="B58" s="28" t="s">
        <v>27</v>
      </c>
      <c r="C58" s="38">
        <v>15</v>
      </c>
      <c r="D58" s="31">
        <f t="shared" si="9"/>
        <v>198</v>
      </c>
      <c r="E58" s="32">
        <v>196</v>
      </c>
      <c r="F58" s="39">
        <v>2</v>
      </c>
      <c r="G58" s="34">
        <f t="shared" si="10"/>
        <v>111</v>
      </c>
      <c r="H58" s="32">
        <v>49</v>
      </c>
      <c r="I58" s="35">
        <v>62</v>
      </c>
      <c r="J58" s="34">
        <v>1287</v>
      </c>
      <c r="K58" s="34">
        <f t="shared" si="11"/>
        <v>1251</v>
      </c>
      <c r="L58" s="32">
        <v>264</v>
      </c>
      <c r="M58" s="36">
        <v>214</v>
      </c>
      <c r="N58" s="36">
        <v>260</v>
      </c>
      <c r="O58" s="36">
        <v>263</v>
      </c>
      <c r="P58" s="37">
        <v>250</v>
      </c>
    </row>
    <row r="59" spans="1:16" ht="15" customHeight="1" x14ac:dyDescent="0.15">
      <c r="A59" s="1">
        <v>4</v>
      </c>
      <c r="B59" s="28" t="s">
        <v>28</v>
      </c>
      <c r="C59" s="38">
        <v>14</v>
      </c>
      <c r="D59" s="31">
        <f t="shared" si="9"/>
        <v>137</v>
      </c>
      <c r="E59" s="32">
        <v>137</v>
      </c>
      <c r="F59" s="39" t="s">
        <v>25</v>
      </c>
      <c r="G59" s="34">
        <f t="shared" si="10"/>
        <v>139</v>
      </c>
      <c r="H59" s="32">
        <v>52</v>
      </c>
      <c r="I59" s="35">
        <v>87</v>
      </c>
      <c r="J59" s="34">
        <v>1093</v>
      </c>
      <c r="K59" s="34">
        <f t="shared" si="11"/>
        <v>965</v>
      </c>
      <c r="L59" s="32">
        <v>165</v>
      </c>
      <c r="M59" s="36">
        <v>164</v>
      </c>
      <c r="N59" s="36">
        <v>211</v>
      </c>
      <c r="O59" s="36">
        <v>214</v>
      </c>
      <c r="P59" s="37">
        <v>211</v>
      </c>
    </row>
    <row r="60" spans="1:16" ht="15" customHeight="1" x14ac:dyDescent="0.15">
      <c r="A60" s="1">
        <v>5</v>
      </c>
      <c r="B60" s="28" t="s">
        <v>29</v>
      </c>
      <c r="C60" s="38">
        <v>21</v>
      </c>
      <c r="D60" s="31">
        <f t="shared" si="9"/>
        <v>276</v>
      </c>
      <c r="E60" s="32">
        <v>272</v>
      </c>
      <c r="F60" s="39">
        <v>4</v>
      </c>
      <c r="G60" s="34">
        <f t="shared" si="10"/>
        <v>157</v>
      </c>
      <c r="H60" s="32">
        <v>67</v>
      </c>
      <c r="I60" s="35">
        <v>90</v>
      </c>
      <c r="J60" s="34">
        <v>1684</v>
      </c>
      <c r="K60" s="34">
        <f t="shared" si="11"/>
        <v>1457</v>
      </c>
      <c r="L60" s="32">
        <v>366</v>
      </c>
      <c r="M60" s="36">
        <v>272</v>
      </c>
      <c r="N60" s="36">
        <v>295</v>
      </c>
      <c r="O60" s="36">
        <v>275</v>
      </c>
      <c r="P60" s="37">
        <v>249</v>
      </c>
    </row>
    <row r="61" spans="1:16" ht="15" customHeight="1" x14ac:dyDescent="0.15">
      <c r="A61" s="1">
        <v>6</v>
      </c>
      <c r="B61" s="28" t="s">
        <v>30</v>
      </c>
      <c r="C61" s="38">
        <v>28</v>
      </c>
      <c r="D61" s="31">
        <f t="shared" si="9"/>
        <v>389</v>
      </c>
      <c r="E61" s="32">
        <v>385</v>
      </c>
      <c r="F61" s="39">
        <v>4</v>
      </c>
      <c r="G61" s="34">
        <f t="shared" si="10"/>
        <v>252</v>
      </c>
      <c r="H61" s="32">
        <v>120</v>
      </c>
      <c r="I61" s="35">
        <v>132</v>
      </c>
      <c r="J61" s="34">
        <v>2449</v>
      </c>
      <c r="K61" s="34">
        <f t="shared" si="11"/>
        <v>2280</v>
      </c>
      <c r="L61" s="32">
        <v>514</v>
      </c>
      <c r="M61" s="36">
        <v>401</v>
      </c>
      <c r="N61" s="36">
        <v>457</v>
      </c>
      <c r="O61" s="36">
        <v>463</v>
      </c>
      <c r="P61" s="37">
        <v>445</v>
      </c>
    </row>
    <row r="62" spans="1:16" ht="15" customHeight="1" x14ac:dyDescent="0.15">
      <c r="A62" s="1">
        <v>7</v>
      </c>
      <c r="B62" s="28" t="s">
        <v>31</v>
      </c>
      <c r="C62" s="38">
        <v>10</v>
      </c>
      <c r="D62" s="31">
        <f t="shared" si="9"/>
        <v>143</v>
      </c>
      <c r="E62" s="32">
        <v>143</v>
      </c>
      <c r="F62" s="39" t="s">
        <v>25</v>
      </c>
      <c r="G62" s="34">
        <f t="shared" si="10"/>
        <v>85</v>
      </c>
      <c r="H62" s="32">
        <v>38</v>
      </c>
      <c r="I62" s="35">
        <v>47</v>
      </c>
      <c r="J62" s="34">
        <v>1187</v>
      </c>
      <c r="K62" s="34">
        <f t="shared" si="11"/>
        <v>952</v>
      </c>
      <c r="L62" s="32">
        <v>142</v>
      </c>
      <c r="M62" s="36">
        <v>156</v>
      </c>
      <c r="N62" s="36">
        <v>215</v>
      </c>
      <c r="O62" s="36">
        <v>225</v>
      </c>
      <c r="P62" s="37">
        <v>214</v>
      </c>
    </row>
    <row r="63" spans="1:16" ht="15" customHeight="1" x14ac:dyDescent="0.15">
      <c r="A63" s="1">
        <v>8</v>
      </c>
      <c r="B63" s="28" t="s">
        <v>32</v>
      </c>
      <c r="C63" s="38">
        <v>3</v>
      </c>
      <c r="D63" s="31">
        <f t="shared" si="9"/>
        <v>35</v>
      </c>
      <c r="E63" s="32">
        <v>35</v>
      </c>
      <c r="F63" s="39" t="s">
        <v>25</v>
      </c>
      <c r="G63" s="34">
        <f t="shared" si="10"/>
        <v>28</v>
      </c>
      <c r="H63" s="32">
        <v>13</v>
      </c>
      <c r="I63" s="35">
        <v>15</v>
      </c>
      <c r="J63" s="34">
        <v>190</v>
      </c>
      <c r="K63" s="34">
        <f t="shared" si="11"/>
        <v>189</v>
      </c>
      <c r="L63" s="32">
        <v>76</v>
      </c>
      <c r="M63" s="36">
        <v>38</v>
      </c>
      <c r="N63" s="36">
        <v>28</v>
      </c>
      <c r="O63" s="36">
        <v>26</v>
      </c>
      <c r="P63" s="37">
        <v>21</v>
      </c>
    </row>
    <row r="64" spans="1:16" ht="15" customHeight="1" x14ac:dyDescent="0.15">
      <c r="A64" s="1">
        <v>9</v>
      </c>
      <c r="B64" s="28" t="s">
        <v>33</v>
      </c>
      <c r="C64" s="38">
        <v>20</v>
      </c>
      <c r="D64" s="31">
        <f t="shared" si="9"/>
        <v>302</v>
      </c>
      <c r="E64" s="32">
        <v>302</v>
      </c>
      <c r="F64" s="39" t="s">
        <v>25</v>
      </c>
      <c r="G64" s="34">
        <f t="shared" si="10"/>
        <v>226</v>
      </c>
      <c r="H64" s="32">
        <v>75</v>
      </c>
      <c r="I64" s="35">
        <v>151</v>
      </c>
      <c r="J64" s="34">
        <v>1763</v>
      </c>
      <c r="K64" s="34">
        <f t="shared" si="11"/>
        <v>1725</v>
      </c>
      <c r="L64" s="32">
        <v>398</v>
      </c>
      <c r="M64" s="36">
        <v>317</v>
      </c>
      <c r="N64" s="36">
        <v>349</v>
      </c>
      <c r="O64" s="36">
        <v>339</v>
      </c>
      <c r="P64" s="37">
        <v>322</v>
      </c>
    </row>
    <row r="65" spans="1:16" ht="15" customHeight="1" x14ac:dyDescent="0.15">
      <c r="A65" s="1">
        <v>10</v>
      </c>
      <c r="B65" s="28" t="s">
        <v>34</v>
      </c>
      <c r="C65" s="38">
        <v>9</v>
      </c>
      <c r="D65" s="31">
        <f t="shared" si="9"/>
        <v>117</v>
      </c>
      <c r="E65" s="32">
        <v>116</v>
      </c>
      <c r="F65" s="39">
        <v>1</v>
      </c>
      <c r="G65" s="34">
        <f t="shared" si="10"/>
        <v>77</v>
      </c>
      <c r="H65" s="32">
        <v>49</v>
      </c>
      <c r="I65" s="35">
        <v>28</v>
      </c>
      <c r="J65" s="34">
        <v>736</v>
      </c>
      <c r="K65" s="34">
        <f t="shared" si="11"/>
        <v>655</v>
      </c>
      <c r="L65" s="32">
        <v>137</v>
      </c>
      <c r="M65" s="36">
        <v>128</v>
      </c>
      <c r="N65" s="36">
        <v>133</v>
      </c>
      <c r="O65" s="36">
        <v>139</v>
      </c>
      <c r="P65" s="37">
        <v>118</v>
      </c>
    </row>
    <row r="66" spans="1:16" ht="15" customHeight="1" x14ac:dyDescent="0.15">
      <c r="A66" s="1">
        <v>11</v>
      </c>
      <c r="B66" s="28" t="s">
        <v>35</v>
      </c>
      <c r="C66" s="38">
        <v>15</v>
      </c>
      <c r="D66" s="31">
        <f t="shared" si="9"/>
        <v>214</v>
      </c>
      <c r="E66" s="32">
        <v>214</v>
      </c>
      <c r="F66" s="39" t="s">
        <v>25</v>
      </c>
      <c r="G66" s="34">
        <f t="shared" si="10"/>
        <v>148</v>
      </c>
      <c r="H66" s="32">
        <v>54</v>
      </c>
      <c r="I66" s="35">
        <v>94</v>
      </c>
      <c r="J66" s="34">
        <v>1275</v>
      </c>
      <c r="K66" s="34">
        <f t="shared" si="11"/>
        <v>1239</v>
      </c>
      <c r="L66" s="32">
        <v>275</v>
      </c>
      <c r="M66" s="36">
        <v>246</v>
      </c>
      <c r="N66" s="36">
        <v>265</v>
      </c>
      <c r="O66" s="36">
        <v>237</v>
      </c>
      <c r="P66" s="37">
        <v>216</v>
      </c>
    </row>
    <row r="67" spans="1:16" ht="15" customHeight="1" x14ac:dyDescent="0.15">
      <c r="A67" s="1">
        <v>12</v>
      </c>
      <c r="B67" s="28" t="s">
        <v>36</v>
      </c>
      <c r="C67" s="38">
        <v>20</v>
      </c>
      <c r="D67" s="31">
        <f t="shared" si="9"/>
        <v>284</v>
      </c>
      <c r="E67" s="32">
        <v>281</v>
      </c>
      <c r="F67" s="39">
        <v>3</v>
      </c>
      <c r="G67" s="34">
        <f t="shared" si="10"/>
        <v>203</v>
      </c>
      <c r="H67" s="32">
        <v>67</v>
      </c>
      <c r="I67" s="35">
        <v>136</v>
      </c>
      <c r="J67" s="34">
        <v>1710</v>
      </c>
      <c r="K67" s="34">
        <f t="shared" si="11"/>
        <v>1664</v>
      </c>
      <c r="L67" s="32">
        <v>398</v>
      </c>
      <c r="M67" s="36">
        <v>313</v>
      </c>
      <c r="N67" s="36">
        <v>342</v>
      </c>
      <c r="O67" s="36">
        <v>311</v>
      </c>
      <c r="P67" s="37">
        <v>300</v>
      </c>
    </row>
    <row r="68" spans="1:16" ht="15" customHeight="1" x14ac:dyDescent="0.15">
      <c r="A68" s="1">
        <v>13</v>
      </c>
      <c r="B68" s="28" t="s">
        <v>37</v>
      </c>
      <c r="C68" s="38">
        <v>21</v>
      </c>
      <c r="D68" s="31">
        <f t="shared" si="9"/>
        <v>302</v>
      </c>
      <c r="E68" s="32">
        <v>298</v>
      </c>
      <c r="F68" s="39">
        <v>4</v>
      </c>
      <c r="G68" s="34">
        <f t="shared" si="10"/>
        <v>203</v>
      </c>
      <c r="H68" s="32">
        <v>69</v>
      </c>
      <c r="I68" s="35">
        <v>134</v>
      </c>
      <c r="J68" s="34">
        <v>1870</v>
      </c>
      <c r="K68" s="34">
        <f t="shared" si="11"/>
        <v>1767</v>
      </c>
      <c r="L68" s="32">
        <v>411</v>
      </c>
      <c r="M68" s="36">
        <v>356</v>
      </c>
      <c r="N68" s="36">
        <v>335</v>
      </c>
      <c r="O68" s="36">
        <v>323</v>
      </c>
      <c r="P68" s="37">
        <v>342</v>
      </c>
    </row>
    <row r="69" spans="1:16" ht="15" customHeight="1" x14ac:dyDescent="0.15">
      <c r="A69" s="1">
        <v>14</v>
      </c>
      <c r="B69" s="28" t="s">
        <v>38</v>
      </c>
      <c r="C69" s="38">
        <v>10</v>
      </c>
      <c r="D69" s="31">
        <f t="shared" si="9"/>
        <v>155</v>
      </c>
      <c r="E69" s="32">
        <v>155</v>
      </c>
      <c r="F69" s="39" t="s">
        <v>25</v>
      </c>
      <c r="G69" s="34">
        <f t="shared" si="10"/>
        <v>76</v>
      </c>
      <c r="H69" s="32">
        <v>41</v>
      </c>
      <c r="I69" s="35">
        <v>35</v>
      </c>
      <c r="J69" s="34">
        <v>1338</v>
      </c>
      <c r="K69" s="34">
        <f t="shared" si="11"/>
        <v>1185</v>
      </c>
      <c r="L69" s="32">
        <v>235</v>
      </c>
      <c r="M69" s="36">
        <v>212</v>
      </c>
      <c r="N69" s="36">
        <v>249</v>
      </c>
      <c r="O69" s="36">
        <v>248</v>
      </c>
      <c r="P69" s="37">
        <v>241</v>
      </c>
    </row>
    <row r="70" spans="1:16" ht="15" customHeight="1" x14ac:dyDescent="0.15">
      <c r="A70" s="1">
        <v>15</v>
      </c>
      <c r="B70" s="28" t="s">
        <v>39</v>
      </c>
      <c r="C70" s="38">
        <v>17</v>
      </c>
      <c r="D70" s="31">
        <f t="shared" si="9"/>
        <v>238</v>
      </c>
      <c r="E70" s="32">
        <v>237</v>
      </c>
      <c r="F70" s="39">
        <v>1</v>
      </c>
      <c r="G70" s="34">
        <f t="shared" si="10"/>
        <v>207</v>
      </c>
      <c r="H70" s="32">
        <v>88</v>
      </c>
      <c r="I70" s="35">
        <v>119</v>
      </c>
      <c r="J70" s="34">
        <v>1487</v>
      </c>
      <c r="K70" s="34">
        <f>SUM(L70:P70)</f>
        <v>1465</v>
      </c>
      <c r="L70" s="32">
        <v>329</v>
      </c>
      <c r="M70" s="36">
        <v>302</v>
      </c>
      <c r="N70" s="36">
        <v>288</v>
      </c>
      <c r="O70" s="36">
        <v>277</v>
      </c>
      <c r="P70" s="37">
        <v>269</v>
      </c>
    </row>
    <row r="71" spans="1:16" ht="15" customHeight="1" x14ac:dyDescent="0.15">
      <c r="A71" s="1">
        <v>16</v>
      </c>
      <c r="B71" s="28" t="s">
        <v>40</v>
      </c>
      <c r="C71" s="38">
        <v>10</v>
      </c>
      <c r="D71" s="31">
        <f t="shared" si="9"/>
        <v>159</v>
      </c>
      <c r="E71" s="32">
        <v>157</v>
      </c>
      <c r="F71" s="39">
        <v>2</v>
      </c>
      <c r="G71" s="34">
        <f t="shared" si="10"/>
        <v>104</v>
      </c>
      <c r="H71" s="32">
        <v>35</v>
      </c>
      <c r="I71" s="35">
        <v>69</v>
      </c>
      <c r="J71" s="34">
        <v>864</v>
      </c>
      <c r="K71" s="34">
        <f t="shared" si="11"/>
        <v>885</v>
      </c>
      <c r="L71" s="32">
        <v>215</v>
      </c>
      <c r="M71" s="36">
        <v>165</v>
      </c>
      <c r="N71" s="36">
        <v>168</v>
      </c>
      <c r="O71" s="36">
        <v>167</v>
      </c>
      <c r="P71" s="37">
        <v>170</v>
      </c>
    </row>
    <row r="72" spans="1:16" ht="15" customHeight="1" x14ac:dyDescent="0.15">
      <c r="A72" s="1">
        <v>17</v>
      </c>
      <c r="B72" s="28" t="s">
        <v>41</v>
      </c>
      <c r="C72" s="38">
        <v>23</v>
      </c>
      <c r="D72" s="31">
        <f t="shared" si="9"/>
        <v>414</v>
      </c>
      <c r="E72" s="32">
        <v>413</v>
      </c>
      <c r="F72" s="39">
        <v>1</v>
      </c>
      <c r="G72" s="34">
        <f t="shared" si="10"/>
        <v>276</v>
      </c>
      <c r="H72" s="32">
        <v>104</v>
      </c>
      <c r="I72" s="35">
        <v>172</v>
      </c>
      <c r="J72" s="34">
        <v>2741</v>
      </c>
      <c r="K72" s="34">
        <f t="shared" si="11"/>
        <v>2518</v>
      </c>
      <c r="L72" s="32">
        <v>579</v>
      </c>
      <c r="M72" s="36">
        <v>502</v>
      </c>
      <c r="N72" s="36">
        <v>495</v>
      </c>
      <c r="O72" s="36">
        <v>468</v>
      </c>
      <c r="P72" s="37">
        <v>474</v>
      </c>
    </row>
    <row r="73" spans="1:16" ht="15" customHeight="1" x14ac:dyDescent="0.15">
      <c r="A73" s="1">
        <v>18</v>
      </c>
      <c r="B73" s="28" t="s">
        <v>42</v>
      </c>
      <c r="C73" s="38">
        <v>25</v>
      </c>
      <c r="D73" s="31">
        <f t="shared" si="9"/>
        <v>346</v>
      </c>
      <c r="E73" s="32">
        <v>345</v>
      </c>
      <c r="F73" s="39">
        <v>1</v>
      </c>
      <c r="G73" s="34">
        <f t="shared" si="10"/>
        <v>244</v>
      </c>
      <c r="H73" s="32">
        <v>88</v>
      </c>
      <c r="I73" s="35">
        <v>156</v>
      </c>
      <c r="J73" s="34">
        <v>2145</v>
      </c>
      <c r="K73" s="34">
        <f t="shared" si="11"/>
        <v>1972</v>
      </c>
      <c r="L73" s="32">
        <v>470</v>
      </c>
      <c r="M73" s="36">
        <v>381</v>
      </c>
      <c r="N73" s="36">
        <v>378</v>
      </c>
      <c r="O73" s="36">
        <v>369</v>
      </c>
      <c r="P73" s="37">
        <v>374</v>
      </c>
    </row>
    <row r="74" spans="1:16" ht="15" customHeight="1" x14ac:dyDescent="0.15">
      <c r="A74" s="1">
        <v>19</v>
      </c>
      <c r="B74" s="28" t="s">
        <v>43</v>
      </c>
      <c r="C74" s="38">
        <v>17</v>
      </c>
      <c r="D74" s="31">
        <f t="shared" si="9"/>
        <v>259</v>
      </c>
      <c r="E74" s="32">
        <v>258</v>
      </c>
      <c r="F74" s="39">
        <v>1</v>
      </c>
      <c r="G74" s="34">
        <f t="shared" si="10"/>
        <v>167</v>
      </c>
      <c r="H74" s="32">
        <v>53</v>
      </c>
      <c r="I74" s="35">
        <v>114</v>
      </c>
      <c r="J74" s="34">
        <v>1441</v>
      </c>
      <c r="K74" s="34">
        <f t="shared" si="11"/>
        <v>1461</v>
      </c>
      <c r="L74" s="32">
        <v>365</v>
      </c>
      <c r="M74" s="36">
        <v>298</v>
      </c>
      <c r="N74" s="36">
        <v>274</v>
      </c>
      <c r="O74" s="36">
        <v>264</v>
      </c>
      <c r="P74" s="37">
        <v>260</v>
      </c>
    </row>
    <row r="75" spans="1:16" ht="15" customHeight="1" x14ac:dyDescent="0.15">
      <c r="A75" s="1">
        <v>20</v>
      </c>
      <c r="B75" s="28" t="s">
        <v>44</v>
      </c>
      <c r="C75" s="38">
        <v>12</v>
      </c>
      <c r="D75" s="31">
        <f t="shared" si="9"/>
        <v>195</v>
      </c>
      <c r="E75" s="32">
        <v>195</v>
      </c>
      <c r="F75" s="39" t="s">
        <v>25</v>
      </c>
      <c r="G75" s="34">
        <f t="shared" si="10"/>
        <v>104</v>
      </c>
      <c r="H75" s="32">
        <v>40</v>
      </c>
      <c r="I75" s="35">
        <v>64</v>
      </c>
      <c r="J75" s="34">
        <v>1232</v>
      </c>
      <c r="K75" s="34">
        <f t="shared" si="11"/>
        <v>1152</v>
      </c>
      <c r="L75" s="32">
        <v>243</v>
      </c>
      <c r="M75" s="36">
        <v>217</v>
      </c>
      <c r="N75" s="36">
        <v>230</v>
      </c>
      <c r="O75" s="36">
        <v>221</v>
      </c>
      <c r="P75" s="37">
        <v>241</v>
      </c>
    </row>
    <row r="76" spans="1:16" ht="15" customHeight="1" x14ac:dyDescent="0.15">
      <c r="A76" s="1">
        <v>21</v>
      </c>
      <c r="B76" s="28" t="s">
        <v>45</v>
      </c>
      <c r="C76" s="38">
        <v>21</v>
      </c>
      <c r="D76" s="31">
        <f t="shared" si="9"/>
        <v>310</v>
      </c>
      <c r="E76" s="32">
        <v>309</v>
      </c>
      <c r="F76" s="39">
        <v>1</v>
      </c>
      <c r="G76" s="34">
        <f t="shared" si="10"/>
        <v>268</v>
      </c>
      <c r="H76" s="32">
        <v>89</v>
      </c>
      <c r="I76" s="35">
        <v>179</v>
      </c>
      <c r="J76" s="34">
        <v>1882</v>
      </c>
      <c r="K76" s="34">
        <f t="shared" si="11"/>
        <v>1759</v>
      </c>
      <c r="L76" s="32">
        <v>469</v>
      </c>
      <c r="M76" s="36">
        <v>393</v>
      </c>
      <c r="N76" s="36">
        <v>327</v>
      </c>
      <c r="O76" s="36">
        <v>290</v>
      </c>
      <c r="P76" s="37">
        <v>280</v>
      </c>
    </row>
    <row r="77" spans="1:16" ht="15" customHeight="1" x14ac:dyDescent="0.15">
      <c r="A77" s="1">
        <v>22</v>
      </c>
      <c r="B77" s="28" t="s">
        <v>46</v>
      </c>
      <c r="C77" s="38">
        <v>13</v>
      </c>
      <c r="D77" s="31">
        <f t="shared" si="9"/>
        <v>275</v>
      </c>
      <c r="E77" s="32">
        <v>275</v>
      </c>
      <c r="F77" s="39" t="s">
        <v>25</v>
      </c>
      <c r="G77" s="34">
        <f t="shared" si="10"/>
        <v>161</v>
      </c>
      <c r="H77" s="32">
        <v>78</v>
      </c>
      <c r="I77" s="35">
        <v>83</v>
      </c>
      <c r="J77" s="34">
        <v>1885</v>
      </c>
      <c r="K77" s="34">
        <f>SUM(L77:P77)</f>
        <v>1784</v>
      </c>
      <c r="L77" s="32">
        <v>395</v>
      </c>
      <c r="M77" s="36">
        <v>335</v>
      </c>
      <c r="N77" s="36">
        <v>349</v>
      </c>
      <c r="O77" s="36">
        <v>349</v>
      </c>
      <c r="P77" s="37">
        <v>356</v>
      </c>
    </row>
    <row r="78" spans="1:16" ht="15" customHeight="1" x14ac:dyDescent="0.15">
      <c r="A78" s="1">
        <v>23</v>
      </c>
      <c r="B78" s="28" t="s">
        <v>47</v>
      </c>
      <c r="C78" s="38">
        <v>23</v>
      </c>
      <c r="D78" s="31">
        <f t="shared" si="9"/>
        <v>399</v>
      </c>
      <c r="E78" s="32">
        <v>395</v>
      </c>
      <c r="F78" s="39">
        <v>4</v>
      </c>
      <c r="G78" s="34">
        <f>SUM(H78:I78)</f>
        <v>203</v>
      </c>
      <c r="H78" s="32">
        <v>96</v>
      </c>
      <c r="I78" s="35">
        <v>107</v>
      </c>
      <c r="J78" s="34">
        <v>3444</v>
      </c>
      <c r="K78" s="34">
        <f t="shared" si="11"/>
        <v>2753</v>
      </c>
      <c r="L78" s="32">
        <v>542</v>
      </c>
      <c r="M78" s="36">
        <v>483</v>
      </c>
      <c r="N78" s="36">
        <v>562</v>
      </c>
      <c r="O78" s="36">
        <v>556</v>
      </c>
      <c r="P78" s="37">
        <v>610</v>
      </c>
    </row>
    <row r="79" spans="1:16" ht="15" customHeight="1" x14ac:dyDescent="0.15">
      <c r="A79" s="43">
        <v>24</v>
      </c>
      <c r="B79" s="44" t="s">
        <v>48</v>
      </c>
      <c r="C79" s="45">
        <v>9</v>
      </c>
      <c r="D79" s="45">
        <f t="shared" si="9"/>
        <v>143</v>
      </c>
      <c r="E79" s="46">
        <v>143</v>
      </c>
      <c r="F79" s="47" t="s">
        <v>25</v>
      </c>
      <c r="G79" s="48">
        <f t="shared" si="10"/>
        <v>66</v>
      </c>
      <c r="H79" s="46">
        <v>30</v>
      </c>
      <c r="I79" s="49">
        <v>36</v>
      </c>
      <c r="J79" s="48">
        <v>977</v>
      </c>
      <c r="K79" s="48">
        <f t="shared" si="11"/>
        <v>836</v>
      </c>
      <c r="L79" s="46">
        <v>160</v>
      </c>
      <c r="M79" s="50">
        <v>149</v>
      </c>
      <c r="N79" s="50">
        <v>182</v>
      </c>
      <c r="O79" s="50">
        <v>171</v>
      </c>
      <c r="P79" s="51">
        <v>174</v>
      </c>
    </row>
    <row r="80" spans="1:16" ht="15" customHeight="1" x14ac:dyDescent="0.15">
      <c r="A80" s="1" t="s">
        <v>51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" ht="15" customHeight="1" x14ac:dyDescent="0.15">
      <c r="A81" s="1" t="s">
        <v>52</v>
      </c>
    </row>
    <row r="82" spans="1:1" ht="15" customHeight="1" x14ac:dyDescent="0.15">
      <c r="A82" s="1" t="s">
        <v>53</v>
      </c>
    </row>
    <row r="83" spans="1:1" ht="15" customHeight="1" x14ac:dyDescent="0.15">
      <c r="A83" s="1" t="s">
        <v>54</v>
      </c>
    </row>
  </sheetData>
  <phoneticPr fontId="3"/>
  <printOptions horizontalCentered="1" verticalCentered="1"/>
  <pageMargins left="0.7" right="0.7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2024-06-06T03:20:12Z</dcterms:created>
  <dcterms:modified xsi:type="dcterms:W3CDTF">2024-06-06T03:20:17Z</dcterms:modified>
</cp:coreProperties>
</file>