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ABF4FA6-A800-4D02-8A41-5EDA00E00892}" xr6:coauthVersionLast="47" xr6:coauthVersionMax="47" xr10:uidLastSave="{00000000-0000-0000-0000-000000000000}"/>
  <bookViews>
    <workbookView xWindow="1170" yWindow="1170" windowWidth="17565" windowHeight="10020" xr2:uid="{FC482076-61D2-415A-9BDC-7B04BFA419AA}"/>
  </bookViews>
  <sheets>
    <sheet name="第５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9" i="1" l="1"/>
  <c r="Q59" i="1"/>
  <c r="P59" i="1"/>
  <c r="M59" i="1"/>
  <c r="J59" i="1"/>
  <c r="G59" i="1"/>
  <c r="F59" i="1"/>
  <c r="R58" i="1"/>
  <c r="Q58" i="1"/>
  <c r="P58" i="1" s="1"/>
  <c r="M58" i="1"/>
  <c r="J58" i="1"/>
  <c r="F58" i="1" s="1"/>
  <c r="G58" i="1"/>
  <c r="R57" i="1"/>
  <c r="Q57" i="1"/>
  <c r="P57" i="1" s="1"/>
  <c r="M57" i="1"/>
  <c r="J57" i="1"/>
  <c r="G57" i="1"/>
  <c r="F57" i="1" s="1"/>
  <c r="R56" i="1"/>
  <c r="Q56" i="1"/>
  <c r="P56" i="1" s="1"/>
  <c r="M56" i="1"/>
  <c r="J56" i="1"/>
  <c r="G56" i="1"/>
  <c r="F56" i="1" s="1"/>
  <c r="R55" i="1"/>
  <c r="Q55" i="1"/>
  <c r="P55" i="1"/>
  <c r="M55" i="1"/>
  <c r="J55" i="1"/>
  <c r="G55" i="1"/>
  <c r="F55" i="1"/>
  <c r="R54" i="1"/>
  <c r="Q54" i="1"/>
  <c r="P54" i="1" s="1"/>
  <c r="M54" i="1"/>
  <c r="J54" i="1"/>
  <c r="G54" i="1"/>
  <c r="F54" i="1" s="1"/>
  <c r="R53" i="1"/>
  <c r="Q53" i="1"/>
  <c r="P53" i="1" s="1"/>
  <c r="M53" i="1"/>
  <c r="J53" i="1"/>
  <c r="G53" i="1"/>
  <c r="F53" i="1" s="1"/>
  <c r="R52" i="1"/>
  <c r="Q52" i="1"/>
  <c r="P52" i="1" s="1"/>
  <c r="M52" i="1"/>
  <c r="J52" i="1"/>
  <c r="G52" i="1"/>
  <c r="F52" i="1" s="1"/>
  <c r="R51" i="1"/>
  <c r="Q51" i="1"/>
  <c r="P51" i="1"/>
  <c r="M51" i="1"/>
  <c r="J51" i="1"/>
  <c r="G51" i="1"/>
  <c r="F51" i="1"/>
  <c r="R50" i="1"/>
  <c r="Q50" i="1"/>
  <c r="P50" i="1" s="1"/>
  <c r="M50" i="1"/>
  <c r="J50" i="1"/>
  <c r="G50" i="1"/>
  <c r="F50" i="1" s="1"/>
  <c r="R49" i="1"/>
  <c r="R47" i="1" s="1"/>
  <c r="Q49" i="1"/>
  <c r="P49" i="1" s="1"/>
  <c r="M49" i="1"/>
  <c r="J49" i="1"/>
  <c r="J47" i="1" s="1"/>
  <c r="G49" i="1"/>
  <c r="F49" i="1" s="1"/>
  <c r="R48" i="1"/>
  <c r="Q48" i="1"/>
  <c r="P48" i="1" s="1"/>
  <c r="P47" i="1" s="1"/>
  <c r="M48" i="1"/>
  <c r="J48" i="1"/>
  <c r="G48" i="1"/>
  <c r="G47" i="1" s="1"/>
  <c r="AA47" i="1"/>
  <c r="Z47" i="1"/>
  <c r="Y47" i="1"/>
  <c r="Y10" i="1" s="1"/>
  <c r="X47" i="1"/>
  <c r="W47" i="1"/>
  <c r="V47" i="1"/>
  <c r="U47" i="1"/>
  <c r="U10" i="1" s="1"/>
  <c r="T47" i="1"/>
  <c r="S47" i="1"/>
  <c r="Q47" i="1"/>
  <c r="O47" i="1"/>
  <c r="N47" i="1"/>
  <c r="M47" i="1"/>
  <c r="L47" i="1"/>
  <c r="K47" i="1"/>
  <c r="I47" i="1"/>
  <c r="I10" i="1" s="1"/>
  <c r="H47" i="1"/>
  <c r="E47" i="1"/>
  <c r="E10" i="1" s="1"/>
  <c r="D47" i="1"/>
  <c r="C47" i="1"/>
  <c r="R45" i="1"/>
  <c r="Q45" i="1"/>
  <c r="Q43" i="1" s="1"/>
  <c r="M45" i="1"/>
  <c r="J45" i="1"/>
  <c r="G45" i="1"/>
  <c r="F45" i="1" s="1"/>
  <c r="R44" i="1"/>
  <c r="Q44" i="1"/>
  <c r="P44" i="1"/>
  <c r="M44" i="1"/>
  <c r="J44" i="1"/>
  <c r="G44" i="1"/>
  <c r="F44" i="1"/>
  <c r="AA43" i="1"/>
  <c r="Z43" i="1"/>
  <c r="Y43" i="1"/>
  <c r="X43" i="1"/>
  <c r="W43" i="1"/>
  <c r="V43" i="1"/>
  <c r="U43" i="1"/>
  <c r="T43" i="1"/>
  <c r="S43" i="1"/>
  <c r="R43" i="1"/>
  <c r="O43" i="1"/>
  <c r="N43" i="1"/>
  <c r="M43" i="1"/>
  <c r="L43" i="1"/>
  <c r="K43" i="1"/>
  <c r="J43" i="1"/>
  <c r="I43" i="1"/>
  <c r="H43" i="1"/>
  <c r="E43" i="1"/>
  <c r="D43" i="1"/>
  <c r="C43" i="1"/>
  <c r="R41" i="1"/>
  <c r="Q41" i="1"/>
  <c r="P41" i="1"/>
  <c r="M41" i="1"/>
  <c r="J41" i="1"/>
  <c r="G41" i="1"/>
  <c r="F41" i="1"/>
  <c r="R40" i="1"/>
  <c r="Q40" i="1"/>
  <c r="P40" i="1" s="1"/>
  <c r="P39" i="1" s="1"/>
  <c r="M40" i="1"/>
  <c r="M39" i="1" s="1"/>
  <c r="J40" i="1"/>
  <c r="G40" i="1"/>
  <c r="F40" i="1" s="1"/>
  <c r="F39" i="1" s="1"/>
  <c r="AA39" i="1"/>
  <c r="Z39" i="1"/>
  <c r="Y39" i="1"/>
  <c r="X39" i="1"/>
  <c r="W39" i="1"/>
  <c r="V39" i="1"/>
  <c r="U39" i="1"/>
  <c r="T39" i="1"/>
  <c r="S39" i="1"/>
  <c r="R39" i="1"/>
  <c r="Q39" i="1"/>
  <c r="O39" i="1"/>
  <c r="N39" i="1"/>
  <c r="L39" i="1"/>
  <c r="K39" i="1"/>
  <c r="J39" i="1"/>
  <c r="I39" i="1"/>
  <c r="H39" i="1"/>
  <c r="G39" i="1"/>
  <c r="E39" i="1"/>
  <c r="D39" i="1"/>
  <c r="C39" i="1"/>
  <c r="R37" i="1"/>
  <c r="Q37" i="1"/>
  <c r="P37" i="1" s="1"/>
  <c r="M37" i="1"/>
  <c r="J37" i="1"/>
  <c r="G37" i="1"/>
  <c r="F37" i="1" s="1"/>
  <c r="R36" i="1"/>
  <c r="P36" i="1" s="1"/>
  <c r="Q36" i="1"/>
  <c r="M36" i="1"/>
  <c r="J36" i="1"/>
  <c r="F36" i="1" s="1"/>
  <c r="G36" i="1"/>
  <c r="R35" i="1"/>
  <c r="Q35" i="1"/>
  <c r="P35" i="1" s="1"/>
  <c r="M35" i="1"/>
  <c r="J35" i="1"/>
  <c r="G35" i="1"/>
  <c r="F35" i="1" s="1"/>
  <c r="R34" i="1"/>
  <c r="Q34" i="1"/>
  <c r="P34" i="1"/>
  <c r="M34" i="1"/>
  <c r="J34" i="1"/>
  <c r="G34" i="1"/>
  <c r="F34" i="1"/>
  <c r="R33" i="1"/>
  <c r="Q33" i="1"/>
  <c r="P33" i="1" s="1"/>
  <c r="M33" i="1"/>
  <c r="J33" i="1"/>
  <c r="G33" i="1"/>
  <c r="F33" i="1" s="1"/>
  <c r="R32" i="1"/>
  <c r="P32" i="1" s="1"/>
  <c r="Q32" i="1"/>
  <c r="M32" i="1"/>
  <c r="J32" i="1"/>
  <c r="F32" i="1" s="1"/>
  <c r="G32" i="1"/>
  <c r="R31" i="1"/>
  <c r="Q31" i="1"/>
  <c r="P31" i="1" s="1"/>
  <c r="M31" i="1"/>
  <c r="J31" i="1"/>
  <c r="G31" i="1"/>
  <c r="F31" i="1" s="1"/>
  <c r="R30" i="1"/>
  <c r="Q30" i="1"/>
  <c r="P30" i="1"/>
  <c r="M30" i="1"/>
  <c r="J30" i="1"/>
  <c r="G30" i="1"/>
  <c r="F30" i="1"/>
  <c r="R29" i="1"/>
  <c r="Q29" i="1"/>
  <c r="P29" i="1" s="1"/>
  <c r="M29" i="1"/>
  <c r="J29" i="1"/>
  <c r="G29" i="1"/>
  <c r="F29" i="1" s="1"/>
  <c r="R28" i="1"/>
  <c r="P28" i="1" s="1"/>
  <c r="Q28" i="1"/>
  <c r="M28" i="1"/>
  <c r="J28" i="1"/>
  <c r="F28" i="1" s="1"/>
  <c r="G28" i="1"/>
  <c r="R27" i="1"/>
  <c r="Q27" i="1"/>
  <c r="P27" i="1" s="1"/>
  <c r="M27" i="1"/>
  <c r="J27" i="1"/>
  <c r="G27" i="1"/>
  <c r="F27" i="1" s="1"/>
  <c r="R26" i="1"/>
  <c r="Q26" i="1"/>
  <c r="P26" i="1"/>
  <c r="M26" i="1"/>
  <c r="J26" i="1"/>
  <c r="G26" i="1"/>
  <c r="F26" i="1"/>
  <c r="R25" i="1"/>
  <c r="Q25" i="1"/>
  <c r="P25" i="1" s="1"/>
  <c r="M25" i="1"/>
  <c r="J25" i="1"/>
  <c r="G25" i="1"/>
  <c r="F25" i="1" s="1"/>
  <c r="R24" i="1"/>
  <c r="P24" i="1" s="1"/>
  <c r="Q24" i="1"/>
  <c r="M24" i="1"/>
  <c r="J24" i="1"/>
  <c r="F24" i="1" s="1"/>
  <c r="G24" i="1"/>
  <c r="R23" i="1"/>
  <c r="Q23" i="1"/>
  <c r="P23" i="1" s="1"/>
  <c r="M23" i="1"/>
  <c r="J23" i="1"/>
  <c r="G23" i="1"/>
  <c r="F23" i="1" s="1"/>
  <c r="R22" i="1"/>
  <c r="Q22" i="1"/>
  <c r="P22" i="1"/>
  <c r="M22" i="1"/>
  <c r="J22" i="1"/>
  <c r="G22" i="1"/>
  <c r="F22" i="1"/>
  <c r="R21" i="1"/>
  <c r="Q21" i="1"/>
  <c r="P21" i="1" s="1"/>
  <c r="M21" i="1"/>
  <c r="J21" i="1"/>
  <c r="G21" i="1"/>
  <c r="F21" i="1" s="1"/>
  <c r="R20" i="1"/>
  <c r="P20" i="1" s="1"/>
  <c r="Q20" i="1"/>
  <c r="M20" i="1"/>
  <c r="J20" i="1"/>
  <c r="F20" i="1" s="1"/>
  <c r="G20" i="1"/>
  <c r="R19" i="1"/>
  <c r="Q19" i="1"/>
  <c r="P19" i="1" s="1"/>
  <c r="M19" i="1"/>
  <c r="J19" i="1"/>
  <c r="G19" i="1"/>
  <c r="F19" i="1" s="1"/>
  <c r="R18" i="1"/>
  <c r="Q18" i="1"/>
  <c r="P18" i="1"/>
  <c r="M18" i="1"/>
  <c r="J18" i="1"/>
  <c r="G18" i="1"/>
  <c r="F18" i="1"/>
  <c r="R17" i="1"/>
  <c r="Q17" i="1"/>
  <c r="P17" i="1" s="1"/>
  <c r="M17" i="1"/>
  <c r="J17" i="1"/>
  <c r="G17" i="1"/>
  <c r="F17" i="1" s="1"/>
  <c r="R16" i="1"/>
  <c r="P16" i="1" s="1"/>
  <c r="Q16" i="1"/>
  <c r="M16" i="1"/>
  <c r="J16" i="1"/>
  <c r="J12" i="1" s="1"/>
  <c r="J10" i="1" s="1"/>
  <c r="G16" i="1"/>
  <c r="F16" i="1" s="1"/>
  <c r="R15" i="1"/>
  <c r="Q15" i="1"/>
  <c r="Q12" i="1" s="1"/>
  <c r="Q10" i="1" s="1"/>
  <c r="M15" i="1"/>
  <c r="J15" i="1"/>
  <c r="G15" i="1"/>
  <c r="F15" i="1" s="1"/>
  <c r="R14" i="1"/>
  <c r="Q14" i="1"/>
  <c r="P14" i="1"/>
  <c r="M14" i="1"/>
  <c r="J14" i="1"/>
  <c r="G14" i="1"/>
  <c r="F14" i="1"/>
  <c r="R13" i="1"/>
  <c r="Q13" i="1"/>
  <c r="P13" i="1" s="1"/>
  <c r="M13" i="1"/>
  <c r="M12" i="1" s="1"/>
  <c r="M10" i="1" s="1"/>
  <c r="J13" i="1"/>
  <c r="G13" i="1"/>
  <c r="F13" i="1" s="1"/>
  <c r="F12" i="1" s="1"/>
  <c r="AA12" i="1"/>
  <c r="AA10" i="1" s="1"/>
  <c r="Z12" i="1"/>
  <c r="Y12" i="1"/>
  <c r="X12" i="1"/>
  <c r="W12" i="1"/>
  <c r="W10" i="1" s="1"/>
  <c r="V12" i="1"/>
  <c r="U12" i="1"/>
  <c r="T12" i="1"/>
  <c r="S12" i="1"/>
  <c r="S10" i="1" s="1"/>
  <c r="O12" i="1"/>
  <c r="O10" i="1" s="1"/>
  <c r="N12" i="1"/>
  <c r="L12" i="1"/>
  <c r="K12" i="1"/>
  <c r="K10" i="1" s="1"/>
  <c r="I12" i="1"/>
  <c r="H12" i="1"/>
  <c r="G12" i="1"/>
  <c r="E12" i="1"/>
  <c r="D12" i="1"/>
  <c r="C12" i="1"/>
  <c r="C10" i="1" s="1"/>
  <c r="Z10" i="1"/>
  <c r="X10" i="1"/>
  <c r="V10" i="1"/>
  <c r="T10" i="1"/>
  <c r="N10" i="1"/>
  <c r="L10" i="1"/>
  <c r="H10" i="1"/>
  <c r="D10" i="1"/>
  <c r="F43" i="1" l="1"/>
  <c r="R12" i="1"/>
  <c r="R10" i="1" s="1"/>
  <c r="P15" i="1"/>
  <c r="P12" i="1" s="1"/>
  <c r="P10" i="1" s="1"/>
  <c r="G43" i="1"/>
  <c r="G10" i="1" s="1"/>
  <c r="P45" i="1"/>
  <c r="P43" i="1" s="1"/>
  <c r="F48" i="1"/>
  <c r="F47" i="1" s="1"/>
  <c r="F10" i="1" s="1"/>
</calcChain>
</file>

<file path=xl/sharedStrings.xml><?xml version="1.0" encoding="utf-8"?>
<sst xmlns="http://schemas.openxmlformats.org/spreadsheetml/2006/main" count="93" uniqueCount="70">
  <si>
    <t>第５表　大阪市における中学校の概況</t>
    <rPh sb="0" eb="1">
      <t>ダイ</t>
    </rPh>
    <rPh sb="2" eb="3">
      <t>ヒョウ</t>
    </rPh>
    <phoneticPr fontId="4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</si>
  <si>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4"/>
  </si>
  <si>
    <t>年度・区分</t>
    <rPh sb="0" eb="1">
      <t>ド</t>
    </rPh>
    <rPh sb="3" eb="4">
      <t>ブン</t>
    </rPh>
    <phoneticPr fontId="4"/>
  </si>
  <si>
    <t>学校数</t>
    <phoneticPr fontId="6"/>
  </si>
  <si>
    <t>学級数</t>
    <phoneticPr fontId="6"/>
  </si>
  <si>
    <t>教員数</t>
    <phoneticPr fontId="6"/>
  </si>
  <si>
    <t>職員数(本務者)</t>
    <phoneticPr fontId="6"/>
  </si>
  <si>
    <t>生徒数</t>
    <phoneticPr fontId="6"/>
  </si>
  <si>
    <t>外国人生徒</t>
    <rPh sb="0" eb="2">
      <t>ガイコク</t>
    </rPh>
    <rPh sb="2" eb="3">
      <t>ジン</t>
    </rPh>
    <rPh sb="3" eb="5">
      <t>セイト</t>
    </rPh>
    <phoneticPr fontId="6"/>
  </si>
  <si>
    <t>特別支援学級</t>
    <rPh sb="0" eb="2">
      <t>トクベツ</t>
    </rPh>
    <rPh sb="2" eb="4">
      <t>シエン</t>
    </rPh>
    <rPh sb="4" eb="6">
      <t>ガッキュウ</t>
    </rPh>
    <phoneticPr fontId="6"/>
  </si>
  <si>
    <t>総数</t>
    <rPh sb="0" eb="2">
      <t>ソウスウ</t>
    </rPh>
    <phoneticPr fontId="6"/>
  </si>
  <si>
    <t>うち本務者</t>
    <phoneticPr fontId="6"/>
  </si>
  <si>
    <t>うち兼務者</t>
    <phoneticPr fontId="6"/>
  </si>
  <si>
    <t>総数</t>
    <phoneticPr fontId="6"/>
  </si>
  <si>
    <t>1学年</t>
    <phoneticPr fontId="6"/>
  </si>
  <si>
    <t>2学年</t>
    <phoneticPr fontId="6"/>
  </si>
  <si>
    <t>3学年</t>
    <phoneticPr fontId="6"/>
  </si>
  <si>
    <t>数（再掲）</t>
    <phoneticPr fontId="6"/>
  </si>
  <si>
    <t>(再掲)</t>
    <phoneticPr fontId="6"/>
  </si>
  <si>
    <t>本校</t>
    <phoneticPr fontId="6"/>
  </si>
  <si>
    <t>分校</t>
    <phoneticPr fontId="6"/>
  </si>
  <si>
    <t>男</t>
    <phoneticPr fontId="6"/>
  </si>
  <si>
    <t>女</t>
    <phoneticPr fontId="6"/>
  </si>
  <si>
    <t>令和元年</t>
    <rPh sb="0" eb="4">
      <t>レイワガンネン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</si>
  <si>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</si>
  <si>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</si>
  <si>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</si>
  <si>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</si>
  <si>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市立</t>
    <phoneticPr fontId="6"/>
  </si>
  <si>
    <t>北</t>
    <phoneticPr fontId="4"/>
  </si>
  <si>
    <t>都島</t>
  </si>
  <si>
    <t>福島</t>
  </si>
  <si>
    <t>此花</t>
  </si>
  <si>
    <t>中央</t>
  </si>
  <si>
    <t>西</t>
    <phoneticPr fontId="4"/>
  </si>
  <si>
    <t>港</t>
    <phoneticPr fontId="4"/>
  </si>
  <si>
    <t>大正</t>
  </si>
  <si>
    <t>天王寺</t>
  </si>
  <si>
    <t>浪速</t>
  </si>
  <si>
    <t>西淀川</t>
  </si>
  <si>
    <t>淀川</t>
  </si>
  <si>
    <t>東淀川</t>
  </si>
  <si>
    <t>東成</t>
  </si>
  <si>
    <t>生野</t>
  </si>
  <si>
    <t>旭</t>
    <phoneticPr fontId="4"/>
  </si>
  <si>
    <t>城東</t>
  </si>
  <si>
    <t>鶴見</t>
  </si>
  <si>
    <t>阿倍野</t>
  </si>
  <si>
    <t>住之江</t>
  </si>
  <si>
    <t>住吉</t>
  </si>
  <si>
    <t>東住吉</t>
  </si>
  <si>
    <t>平野</t>
  </si>
  <si>
    <t>西成</t>
  </si>
  <si>
    <t>(別掲)郊外</t>
    <phoneticPr fontId="6"/>
  </si>
  <si>
    <t>府立</t>
    <rPh sb="0" eb="2">
      <t>フリツ</t>
    </rPh>
    <phoneticPr fontId="6"/>
  </si>
  <si>
    <t>此花</t>
    <rPh sb="0" eb="2">
      <t>コノハナ</t>
    </rPh>
    <phoneticPr fontId="4"/>
  </si>
  <si>
    <t>住之江</t>
    <rPh sb="0" eb="3">
      <t>スミノエ</t>
    </rPh>
    <phoneticPr fontId="6"/>
  </si>
  <si>
    <t>国立</t>
    <phoneticPr fontId="6"/>
  </si>
  <si>
    <t>天王寺</t>
    <phoneticPr fontId="4"/>
  </si>
  <si>
    <t>私立</t>
    <phoneticPr fontId="6"/>
  </si>
  <si>
    <t>北</t>
    <rPh sb="0" eb="1">
      <t>キタ</t>
    </rPh>
    <phoneticPr fontId="4"/>
  </si>
  <si>
    <t>中央</t>
    <phoneticPr fontId="4"/>
  </si>
  <si>
    <t>東淀川</t>
    <phoneticPr fontId="4"/>
  </si>
  <si>
    <t>生野</t>
    <phoneticPr fontId="4"/>
  </si>
  <si>
    <t>旭</t>
    <rPh sb="0" eb="1">
      <t>アサヒ</t>
    </rPh>
    <phoneticPr fontId="6"/>
  </si>
  <si>
    <t>城東</t>
    <phoneticPr fontId="4"/>
  </si>
  <si>
    <t>阿倍野</t>
    <phoneticPr fontId="4"/>
  </si>
  <si>
    <t>住之江</t>
    <rPh sb="0" eb="3">
      <t>スミノエ</t>
    </rPh>
    <phoneticPr fontId="4"/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</si>
  <si>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6"/>
  </si>
  <si>
    <t>注：郊外校は市立計にも総数にも含まれていない。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</si>
</sst>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;&quot;△ &quot;#,##0.0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176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2" fillId="0" borderId="1" xfId="1" applyNumberFormat="1" applyFont="1" applyFill="1" applyBorder="1" applyAlignment="1">
      <alignment vertical="top"/>
    </xf>
    <xf numFmtId="177" fontId="2" fillId="0" borderId="2" xfId="1" applyNumberFormat="1" applyFont="1" applyFill="1" applyBorder="1" applyAlignment="1">
      <alignment vertical="top"/>
    </xf>
    <xf numFmtId="177" fontId="2" fillId="0" borderId="3" xfId="1" applyNumberFormat="1" applyFont="1" applyFill="1" applyBorder="1" applyAlignment="1">
      <alignment vertical="top"/>
    </xf>
    <xf numFmtId="177" fontId="2" fillId="0" borderId="4" xfId="1" applyNumberFormat="1" applyFont="1" applyFill="1" applyBorder="1" applyAlignment="1">
      <alignment vertical="top"/>
    </xf>
    <xf numFmtId="177" fontId="2" fillId="0" borderId="5" xfId="1" applyNumberFormat="1" applyFont="1" applyFill="1" applyBorder="1" applyAlignment="1">
      <alignment vertical="top"/>
    </xf>
    <xf numFmtId="177" fontId="2" fillId="0" borderId="6" xfId="1" quotePrefix="1" applyNumberFormat="1" applyFont="1" applyFill="1" applyBorder="1" applyAlignment="1">
      <alignment vertical="top"/>
    </xf>
    <xf numFmtId="177" fontId="2" fillId="0" borderId="7" xfId="1" quotePrefix="1" applyNumberFormat="1" applyFont="1" applyFill="1" applyBorder="1" applyAlignment="1">
      <alignment vertical="top"/>
    </xf>
    <xf numFmtId="177" fontId="2" fillId="0" borderId="1" xfId="1" applyNumberFormat="1" applyFont="1" applyFill="1" applyBorder="1" applyAlignment="1">
      <alignment vertical="top" wrapText="1"/>
    </xf>
    <xf numFmtId="177" fontId="2" fillId="0" borderId="2" xfId="1" applyNumberFormat="1" applyFont="1" applyFill="1" applyBorder="1" applyAlignment="1">
      <alignment vertical="top" wrapText="1"/>
    </xf>
    <xf numFmtId="177" fontId="2" fillId="0" borderId="4" xfId="1" applyNumberFormat="1" applyFont="1" applyFill="1" applyBorder="1" applyAlignment="1">
      <alignment vertical="top" wrapText="1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 applyAlignment="1">
      <alignment vertical="top"/>
    </xf>
    <xf numFmtId="177" fontId="2" fillId="0" borderId="8" xfId="1" applyNumberFormat="1" applyFont="1" applyFill="1" applyBorder="1" applyAlignment="1">
      <alignment vertical="top"/>
    </xf>
    <xf numFmtId="177" fontId="2" fillId="0" borderId="9" xfId="1" applyNumberFormat="1" applyFont="1" applyFill="1" applyBorder="1" applyAlignment="1">
      <alignment vertical="top"/>
    </xf>
    <xf numFmtId="177" fontId="2" fillId="0" borderId="10" xfId="1" applyNumberFormat="1" applyFont="1" applyFill="1" applyBorder="1" applyAlignment="1">
      <alignment vertical="top"/>
    </xf>
    <xf numFmtId="177" fontId="2" fillId="0" borderId="11" xfId="1" applyNumberFormat="1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177" fontId="2" fillId="0" borderId="9" xfId="1" applyNumberFormat="1" applyFont="1" applyFill="1" applyBorder="1" applyAlignment="1">
      <alignment vertical="top" wrapText="1"/>
    </xf>
    <xf numFmtId="177" fontId="2" fillId="0" borderId="12" xfId="1" applyNumberFormat="1" applyFont="1" applyFill="1" applyBorder="1" applyAlignment="1">
      <alignment vertical="top" wrapText="1"/>
    </xf>
    <xf numFmtId="177" fontId="2" fillId="0" borderId="10" xfId="1" applyNumberFormat="1" applyFont="1" applyFill="1" applyBorder="1" applyAlignment="1">
      <alignment vertical="top" wrapText="1"/>
    </xf>
    <xf numFmtId="177" fontId="2" fillId="0" borderId="13" xfId="1" applyNumberFormat="1" applyFont="1" applyFill="1" applyBorder="1" applyAlignment="1">
      <alignment vertical="top" wrapText="1"/>
    </xf>
    <xf numFmtId="177" fontId="2" fillId="0" borderId="12" xfId="1" applyNumberFormat="1" applyFont="1" applyFill="1" applyBorder="1" applyAlignment="1">
      <alignment vertical="top"/>
    </xf>
    <xf numFmtId="177" fontId="2" fillId="0" borderId="14" xfId="1" applyNumberFormat="1" applyFont="1" applyFill="1" applyBorder="1" applyAlignment="1">
      <alignment vertical="top"/>
    </xf>
    <xf numFmtId="177" fontId="2" fillId="0" borderId="7" xfId="1" applyNumberFormat="1" applyFont="1" applyFill="1" applyBorder="1" applyAlignment="1">
      <alignment vertical="top"/>
    </xf>
    <xf numFmtId="177" fontId="2" fillId="0" borderId="13" xfId="1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177" fontId="2" fillId="0" borderId="15" xfId="1" applyNumberFormat="1" applyFont="1" applyFill="1" applyBorder="1" applyAlignment="1">
      <alignment vertical="top"/>
    </xf>
    <xf numFmtId="177" fontId="2" fillId="0" borderId="8" xfId="1" quotePrefix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7" fillId="0" borderId="11" xfId="1" applyNumberFormat="1" applyFont="1" applyFill="1" applyBorder="1" applyAlignment="1">
      <alignment vertical="center"/>
    </xf>
    <xf numFmtId="41" fontId="7" fillId="0" borderId="16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17" xfId="0" applyNumberFormat="1" applyFont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16" xfId="1" quotePrefix="1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>
      <alignment vertical="center"/>
    </xf>
    <xf numFmtId="41" fontId="7" fillId="0" borderId="17" xfId="1" quotePrefix="1" applyNumberFormat="1" applyFont="1" applyFill="1" applyBorder="1" applyAlignment="1">
      <alignment vertical="center"/>
    </xf>
    <xf numFmtId="41" fontId="7" fillId="0" borderId="11" xfId="1" quotePrefix="1" applyNumberFormat="1" applyFont="1" applyFill="1" applyBorder="1" applyAlignment="1">
      <alignment vertical="center"/>
    </xf>
    <xf numFmtId="41" fontId="7" fillId="0" borderId="0" xfId="1" quotePrefix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_Sheet1" xfId="2" xr:uid="{0F9BD28E-EF3C-4F06-A9C5-15B77E94A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DAF0-330E-466F-B02D-120EBE7A44F2}">
  <dimension ref="A1:AB61"/>
  <sheetViews>
    <sheetView tabSelected="1" view="pageBreakPreview" zoomScale="90" zoomScaleNormal="100" zoomScaleSheetLayoutView="90" workbookViewId="0"/>
  </sheetViews>
  <sheetFormatPr defaultColWidth="6.25" defaultRowHeight="15" customHeight="1" x14ac:dyDescent="0.15"/>
  <cols>
    <col min="1" max="1" width="3.125" style="2" customWidth="1"/>
    <col min="2" max="2" width="7.5" style="2" customWidth="1"/>
    <col min="3" max="4" width="5.625" style="2" customWidth="1"/>
    <col min="5" max="7" width="6.625" style="2" customWidth="1"/>
    <col min="8" max="9" width="5.625" style="2" customWidth="1"/>
    <col min="10" max="10" width="6.625" style="2" customWidth="1"/>
    <col min="11" max="12" width="5.625" style="2" customWidth="1"/>
    <col min="13" max="15" width="5.125" style="2" customWidth="1"/>
    <col min="16" max="24" width="7.125" style="2" customWidth="1"/>
    <col min="25" max="25" width="9.5" style="2" customWidth="1"/>
    <col min="26" max="27" width="7.5" style="2" customWidth="1"/>
    <col min="28" max="28" width="6.25" style="3" customWidth="1"/>
    <col min="29" max="16384" width="6.25" style="2"/>
  </cols>
  <sheetData>
    <row r="1" spans="1:28" ht="15" customHeight="1" x14ac:dyDescent="0.15">
      <c r="A1" s="1" t="s">
        <v>0</v>
      </c>
    </row>
    <row r="2" spans="1:28" ht="1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</row>
    <row r="3" spans="1:28" s="16" customFormat="1" ht="11.25" x14ac:dyDescent="0.15">
      <c r="A3" s="5" t="s">
        <v>2</v>
      </c>
      <c r="B3" s="6"/>
      <c r="C3" s="7" t="s">
        <v>3</v>
      </c>
      <c r="D3" s="6"/>
      <c r="E3" s="8" t="s">
        <v>4</v>
      </c>
      <c r="F3" s="9" t="s">
        <v>5</v>
      </c>
      <c r="G3" s="9"/>
      <c r="H3" s="10"/>
      <c r="I3" s="10"/>
      <c r="J3" s="10"/>
      <c r="K3" s="10"/>
      <c r="L3" s="11"/>
      <c r="M3" s="7" t="s">
        <v>6</v>
      </c>
      <c r="N3" s="12"/>
      <c r="O3" s="13"/>
      <c r="P3" s="9" t="s">
        <v>7</v>
      </c>
      <c r="Q3" s="10"/>
      <c r="R3" s="10"/>
      <c r="S3" s="10"/>
      <c r="T3" s="10"/>
      <c r="U3" s="10"/>
      <c r="V3" s="10"/>
      <c r="W3" s="10"/>
      <c r="X3" s="11"/>
      <c r="Y3" s="14" t="s">
        <v>8</v>
      </c>
      <c r="Z3" s="7" t="s">
        <v>9</v>
      </c>
      <c r="AA3" s="5"/>
      <c r="AB3" s="15"/>
    </row>
    <row r="4" spans="1:28" s="16" customFormat="1" ht="11.25" x14ac:dyDescent="0.15">
      <c r="A4" s="15"/>
      <c r="B4" s="17"/>
      <c r="C4" s="18"/>
      <c r="D4" s="19"/>
      <c r="E4" s="20"/>
      <c r="F4" s="21" t="s">
        <v>10</v>
      </c>
      <c r="G4" s="9" t="s">
        <v>11</v>
      </c>
      <c r="H4" s="10"/>
      <c r="I4" s="11"/>
      <c r="J4" s="9" t="s">
        <v>12</v>
      </c>
      <c r="K4" s="10"/>
      <c r="L4" s="11"/>
      <c r="M4" s="22"/>
      <c r="N4" s="23"/>
      <c r="O4" s="24"/>
      <c r="P4" s="7" t="s">
        <v>13</v>
      </c>
      <c r="Q4" s="10"/>
      <c r="R4" s="11"/>
      <c r="S4" s="9" t="s">
        <v>14</v>
      </c>
      <c r="T4" s="11"/>
      <c r="U4" s="9" t="s">
        <v>15</v>
      </c>
      <c r="V4" s="11"/>
      <c r="W4" s="9" t="s">
        <v>16</v>
      </c>
      <c r="X4" s="11"/>
      <c r="Y4" s="25" t="s">
        <v>17</v>
      </c>
      <c r="Z4" s="22" t="s">
        <v>18</v>
      </c>
      <c r="AA4" s="23"/>
      <c r="AB4" s="15"/>
    </row>
    <row r="5" spans="1:28" s="16" customFormat="1" ht="11.25" x14ac:dyDescent="0.15">
      <c r="A5" s="26"/>
      <c r="B5" s="19"/>
      <c r="C5" s="27" t="s">
        <v>19</v>
      </c>
      <c r="D5" s="28" t="s">
        <v>20</v>
      </c>
      <c r="E5" s="29"/>
      <c r="F5" s="30"/>
      <c r="G5" s="31" t="s">
        <v>13</v>
      </c>
      <c r="H5" s="27" t="s">
        <v>21</v>
      </c>
      <c r="I5" s="28" t="s">
        <v>22</v>
      </c>
      <c r="J5" s="31" t="s">
        <v>13</v>
      </c>
      <c r="K5" s="27" t="s">
        <v>21</v>
      </c>
      <c r="L5" s="28" t="s">
        <v>22</v>
      </c>
      <c r="M5" s="31" t="s">
        <v>13</v>
      </c>
      <c r="N5" s="27" t="s">
        <v>21</v>
      </c>
      <c r="O5" s="28" t="s">
        <v>22</v>
      </c>
      <c r="P5" s="29"/>
      <c r="Q5" s="27" t="s">
        <v>21</v>
      </c>
      <c r="R5" s="28" t="s">
        <v>22</v>
      </c>
      <c r="S5" s="27" t="s">
        <v>21</v>
      </c>
      <c r="T5" s="28" t="s">
        <v>22</v>
      </c>
      <c r="U5" s="27" t="s">
        <v>21</v>
      </c>
      <c r="V5" s="28" t="s">
        <v>22</v>
      </c>
      <c r="W5" s="27" t="s">
        <v>21</v>
      </c>
      <c r="X5" s="28" t="s">
        <v>22</v>
      </c>
      <c r="Y5" s="9" t="s">
        <v>10</v>
      </c>
      <c r="Z5" s="31" t="s">
        <v>4</v>
      </c>
      <c r="AA5" s="9" t="s">
        <v>7</v>
      </c>
      <c r="AB5" s="15"/>
    </row>
    <row r="6" spans="1:28" ht="15" customHeight="1" x14ac:dyDescent="0.15">
      <c r="A6" s="3" t="s">
        <v>23</v>
      </c>
      <c r="B6" s="32"/>
      <c r="C6" s="33">
        <v>155</v>
      </c>
      <c r="D6" s="34">
        <v>0</v>
      </c>
      <c r="E6" s="35">
        <v>2229</v>
      </c>
      <c r="F6" s="36">
        <v>5453</v>
      </c>
      <c r="G6" s="36">
        <v>4746</v>
      </c>
      <c r="H6" s="33">
        <v>2566</v>
      </c>
      <c r="I6" s="34">
        <v>2180</v>
      </c>
      <c r="J6" s="36">
        <v>707</v>
      </c>
      <c r="K6" s="33">
        <v>367</v>
      </c>
      <c r="L6" s="34">
        <v>340</v>
      </c>
      <c r="M6" s="36">
        <v>492</v>
      </c>
      <c r="N6" s="33">
        <v>320</v>
      </c>
      <c r="O6" s="34">
        <v>172</v>
      </c>
      <c r="P6" s="36">
        <v>60148</v>
      </c>
      <c r="Q6" s="33">
        <v>30686</v>
      </c>
      <c r="R6" s="34">
        <v>29462</v>
      </c>
      <c r="S6" s="33">
        <v>10438</v>
      </c>
      <c r="T6" s="34">
        <v>9932</v>
      </c>
      <c r="U6" s="33">
        <v>9947</v>
      </c>
      <c r="V6" s="34">
        <v>9634</v>
      </c>
      <c r="W6" s="33">
        <v>10301</v>
      </c>
      <c r="X6" s="34">
        <v>9896</v>
      </c>
      <c r="Y6" s="35">
        <v>1053</v>
      </c>
      <c r="Z6" s="36">
        <v>548</v>
      </c>
      <c r="AA6" s="35">
        <v>2380</v>
      </c>
    </row>
    <row r="7" spans="1:28" ht="15" customHeight="1" x14ac:dyDescent="0.15">
      <c r="A7" s="3" t="s">
        <v>24</v>
      </c>
      <c r="B7" s="32"/>
      <c r="C7" s="33">
        <v>155</v>
      </c>
      <c r="D7" s="34">
        <v>0</v>
      </c>
      <c r="E7" s="35">
        <v>2291</v>
      </c>
      <c r="F7" s="36">
        <v>5531</v>
      </c>
      <c r="G7" s="36">
        <v>4865</v>
      </c>
      <c r="H7" s="33">
        <v>2634</v>
      </c>
      <c r="I7" s="34">
        <v>2231</v>
      </c>
      <c r="J7" s="36">
        <v>666</v>
      </c>
      <c r="K7" s="33">
        <v>333</v>
      </c>
      <c r="L7" s="34">
        <v>333</v>
      </c>
      <c r="M7" s="36">
        <v>495</v>
      </c>
      <c r="N7" s="33">
        <v>314</v>
      </c>
      <c r="O7" s="34">
        <v>181</v>
      </c>
      <c r="P7" s="36">
        <v>60736</v>
      </c>
      <c r="Q7" s="33">
        <v>30851</v>
      </c>
      <c r="R7" s="34">
        <v>29885</v>
      </c>
      <c r="S7" s="33">
        <v>10470</v>
      </c>
      <c r="T7" s="34">
        <v>10286</v>
      </c>
      <c r="U7" s="33">
        <v>10424</v>
      </c>
      <c r="V7" s="34">
        <v>9958</v>
      </c>
      <c r="W7" s="33">
        <v>9957</v>
      </c>
      <c r="X7" s="34">
        <v>9641</v>
      </c>
      <c r="Y7" s="35">
        <v>1051</v>
      </c>
      <c r="Z7" s="36">
        <v>603</v>
      </c>
      <c r="AA7" s="35">
        <v>2670</v>
      </c>
    </row>
    <row r="8" spans="1:28" ht="15" customHeight="1" x14ac:dyDescent="0.15">
      <c r="A8" s="3" t="s">
        <v>25</v>
      </c>
      <c r="B8" s="32"/>
      <c r="C8" s="33">
        <v>154</v>
      </c>
      <c r="D8" s="34">
        <v>0</v>
      </c>
      <c r="E8" s="35">
        <v>2353</v>
      </c>
      <c r="F8" s="36">
        <v>5707</v>
      </c>
      <c r="G8" s="34">
        <v>4978</v>
      </c>
      <c r="H8" s="37">
        <v>2706</v>
      </c>
      <c r="I8" s="38">
        <v>2272</v>
      </c>
      <c r="J8" s="36">
        <v>729</v>
      </c>
      <c r="K8" s="33">
        <v>368</v>
      </c>
      <c r="L8" s="34">
        <v>361</v>
      </c>
      <c r="M8" s="36">
        <v>492</v>
      </c>
      <c r="N8" s="33">
        <v>311</v>
      </c>
      <c r="O8" s="34">
        <v>181</v>
      </c>
      <c r="P8" s="36">
        <v>61689</v>
      </c>
      <c r="Q8" s="33">
        <v>31374</v>
      </c>
      <c r="R8" s="34">
        <v>30315</v>
      </c>
      <c r="S8" s="33">
        <v>10528</v>
      </c>
      <c r="T8" s="34">
        <v>10069</v>
      </c>
      <c r="U8" s="33">
        <v>10452</v>
      </c>
      <c r="V8" s="34">
        <v>10294</v>
      </c>
      <c r="W8" s="33">
        <v>10394</v>
      </c>
      <c r="X8" s="34">
        <v>9952</v>
      </c>
      <c r="Y8" s="35">
        <v>1070</v>
      </c>
      <c r="Z8" s="36">
        <v>651</v>
      </c>
      <c r="AA8" s="39">
        <v>3011</v>
      </c>
    </row>
    <row r="9" spans="1:28" ht="15" customHeight="1" x14ac:dyDescent="0.15">
      <c r="A9" s="3" t="s">
        <v>26</v>
      </c>
      <c r="B9" s="32"/>
      <c r="C9" s="33">
        <v>153</v>
      </c>
      <c r="D9" s="34">
        <v>0</v>
      </c>
      <c r="E9" s="35">
        <v>2387</v>
      </c>
      <c r="F9" s="36">
        <v>5399</v>
      </c>
      <c r="G9" s="36">
        <v>4677</v>
      </c>
      <c r="H9" s="33">
        <v>2480</v>
      </c>
      <c r="I9" s="34">
        <v>2197</v>
      </c>
      <c r="J9" s="36">
        <v>722</v>
      </c>
      <c r="K9" s="33">
        <v>333</v>
      </c>
      <c r="L9" s="34">
        <v>389</v>
      </c>
      <c r="M9" s="36">
        <v>470</v>
      </c>
      <c r="N9" s="33">
        <v>284</v>
      </c>
      <c r="O9" s="34">
        <v>186</v>
      </c>
      <c r="P9" s="36">
        <v>61426</v>
      </c>
      <c r="Q9" s="33">
        <v>31112</v>
      </c>
      <c r="R9" s="34">
        <v>30314</v>
      </c>
      <c r="S9" s="33">
        <v>10227</v>
      </c>
      <c r="T9" s="34">
        <v>10052</v>
      </c>
      <c r="U9" s="33">
        <v>10469</v>
      </c>
      <c r="V9" s="34">
        <v>10014</v>
      </c>
      <c r="W9" s="33">
        <v>10416</v>
      </c>
      <c r="X9" s="34">
        <v>10248</v>
      </c>
      <c r="Y9" s="35">
        <v>1121</v>
      </c>
      <c r="Z9" s="36">
        <v>695</v>
      </c>
      <c r="AA9" s="35">
        <v>3370</v>
      </c>
    </row>
    <row r="10" spans="1:28" ht="15" customHeight="1" x14ac:dyDescent="0.15">
      <c r="A10" s="3" t="s">
        <v>27</v>
      </c>
      <c r="B10" s="32"/>
      <c r="C10" s="33">
        <f t="shared" ref="C10:AA10" si="0">C12+C43+C39+C47</f>
        <v>153</v>
      </c>
      <c r="D10" s="34">
        <f t="shared" si="0"/>
        <v>0</v>
      </c>
      <c r="E10" s="35">
        <f t="shared" si="0"/>
        <v>2329</v>
      </c>
      <c r="F10" s="35">
        <f t="shared" si="0"/>
        <v>5696</v>
      </c>
      <c r="G10" s="36">
        <f t="shared" si="0"/>
        <v>4977</v>
      </c>
      <c r="H10" s="33">
        <f t="shared" si="0"/>
        <v>2678</v>
      </c>
      <c r="I10" s="34">
        <f t="shared" si="0"/>
        <v>2299</v>
      </c>
      <c r="J10" s="36">
        <f t="shared" si="0"/>
        <v>719</v>
      </c>
      <c r="K10" s="33">
        <f t="shared" si="0"/>
        <v>339</v>
      </c>
      <c r="L10" s="34">
        <f t="shared" si="0"/>
        <v>380</v>
      </c>
      <c r="M10" s="36">
        <f t="shared" si="0"/>
        <v>486</v>
      </c>
      <c r="N10" s="33">
        <f t="shared" si="0"/>
        <v>295</v>
      </c>
      <c r="O10" s="34">
        <f t="shared" si="0"/>
        <v>191</v>
      </c>
      <c r="P10" s="36">
        <f t="shared" si="0"/>
        <v>61254</v>
      </c>
      <c r="Q10" s="33">
        <f t="shared" si="0"/>
        <v>31202</v>
      </c>
      <c r="R10" s="34">
        <f t="shared" si="0"/>
        <v>30052</v>
      </c>
      <c r="S10" s="33">
        <f t="shared" si="0"/>
        <v>10487</v>
      </c>
      <c r="T10" s="34">
        <f t="shared" si="0"/>
        <v>9963</v>
      </c>
      <c r="U10" s="33">
        <f t="shared" si="0"/>
        <v>10245</v>
      </c>
      <c r="V10" s="34">
        <f t="shared" si="0"/>
        <v>10057</v>
      </c>
      <c r="W10" s="33">
        <f t="shared" si="0"/>
        <v>10470</v>
      </c>
      <c r="X10" s="34">
        <f t="shared" si="0"/>
        <v>10032</v>
      </c>
      <c r="Y10" s="35">
        <f t="shared" si="0"/>
        <v>1218</v>
      </c>
      <c r="Z10" s="36">
        <f t="shared" si="0"/>
        <v>659</v>
      </c>
      <c r="AA10" s="35">
        <f t="shared" si="0"/>
        <v>3476</v>
      </c>
    </row>
    <row r="11" spans="1:28" ht="6" customHeight="1" x14ac:dyDescent="0.15">
      <c r="A11" s="3"/>
      <c r="B11" s="32"/>
      <c r="C11" s="33"/>
      <c r="D11" s="34"/>
      <c r="E11" s="35"/>
      <c r="F11" s="35"/>
      <c r="G11" s="36"/>
      <c r="H11" s="33"/>
      <c r="I11" s="34"/>
      <c r="J11" s="36"/>
      <c r="K11" s="33"/>
      <c r="L11" s="34"/>
      <c r="M11" s="36"/>
      <c r="N11" s="33"/>
      <c r="O11" s="34"/>
      <c r="P11" s="36"/>
      <c r="Q11" s="33"/>
      <c r="R11" s="34"/>
      <c r="S11" s="33"/>
      <c r="T11" s="34"/>
      <c r="U11" s="33"/>
      <c r="V11" s="34"/>
      <c r="W11" s="33"/>
      <c r="X11" s="34"/>
      <c r="Y11" s="35"/>
      <c r="Z11" s="36"/>
      <c r="AA11" s="35"/>
    </row>
    <row r="12" spans="1:28" ht="15" customHeight="1" x14ac:dyDescent="0.15">
      <c r="A12" s="3" t="s">
        <v>28</v>
      </c>
      <c r="B12" s="32"/>
      <c r="C12" s="33">
        <f>SUM(C13:C36)</f>
        <v>125</v>
      </c>
      <c r="D12" s="34">
        <f>SUM(D13:D36)</f>
        <v>0</v>
      </c>
      <c r="E12" s="35">
        <f t="shared" ref="E12:Z12" si="1">SUM(E13:E36)</f>
        <v>2032</v>
      </c>
      <c r="F12" s="35">
        <f t="shared" si="1"/>
        <v>4481</v>
      </c>
      <c r="G12" s="36">
        <f t="shared" si="1"/>
        <v>4346</v>
      </c>
      <c r="H12" s="33">
        <f t="shared" si="1"/>
        <v>2283</v>
      </c>
      <c r="I12" s="34">
        <f t="shared" si="1"/>
        <v>2063</v>
      </c>
      <c r="J12" s="36">
        <f t="shared" si="1"/>
        <v>135</v>
      </c>
      <c r="K12" s="33">
        <f t="shared" si="1"/>
        <v>54</v>
      </c>
      <c r="L12" s="34">
        <f t="shared" si="1"/>
        <v>81</v>
      </c>
      <c r="M12" s="36">
        <f t="shared" si="1"/>
        <v>407</v>
      </c>
      <c r="N12" s="33">
        <f t="shared" si="1"/>
        <v>260</v>
      </c>
      <c r="O12" s="34">
        <f t="shared" si="1"/>
        <v>147</v>
      </c>
      <c r="P12" s="36">
        <f t="shared" si="1"/>
        <v>50847</v>
      </c>
      <c r="Q12" s="33">
        <f t="shared" si="1"/>
        <v>26382</v>
      </c>
      <c r="R12" s="34">
        <f t="shared" si="1"/>
        <v>24465</v>
      </c>
      <c r="S12" s="33">
        <f t="shared" si="1"/>
        <v>8796</v>
      </c>
      <c r="T12" s="34">
        <f t="shared" si="1"/>
        <v>8029</v>
      </c>
      <c r="U12" s="33">
        <f t="shared" si="1"/>
        <v>8692</v>
      </c>
      <c r="V12" s="34">
        <f t="shared" si="1"/>
        <v>8229</v>
      </c>
      <c r="W12" s="33">
        <f t="shared" si="1"/>
        <v>8894</v>
      </c>
      <c r="X12" s="34">
        <f t="shared" si="1"/>
        <v>8207</v>
      </c>
      <c r="Y12" s="35">
        <f t="shared" si="1"/>
        <v>1071</v>
      </c>
      <c r="Z12" s="36">
        <f t="shared" si="1"/>
        <v>659</v>
      </c>
      <c r="AA12" s="35">
        <f>SUM(AA13:AA36)</f>
        <v>3476</v>
      </c>
    </row>
    <row r="13" spans="1:28" ht="15" customHeight="1" x14ac:dyDescent="0.15">
      <c r="A13" s="3">
        <v>1</v>
      </c>
      <c r="B13" s="40" t="s">
        <v>29</v>
      </c>
      <c r="C13" s="37">
        <v>5</v>
      </c>
      <c r="D13" s="34">
        <v>0</v>
      </c>
      <c r="E13" s="41">
        <v>71</v>
      </c>
      <c r="F13" s="42">
        <f>G13+J13</f>
        <v>162</v>
      </c>
      <c r="G13" s="43">
        <f>H13+I13</f>
        <v>156</v>
      </c>
      <c r="H13" s="37">
        <v>83</v>
      </c>
      <c r="I13" s="38">
        <v>73</v>
      </c>
      <c r="J13" s="41">
        <f>K13+L13</f>
        <v>6</v>
      </c>
      <c r="K13" s="37">
        <v>1</v>
      </c>
      <c r="L13" s="38">
        <v>5</v>
      </c>
      <c r="M13" s="41">
        <f>N13+O13</f>
        <v>13</v>
      </c>
      <c r="N13" s="37">
        <v>6</v>
      </c>
      <c r="O13" s="38">
        <v>7</v>
      </c>
      <c r="P13" s="42">
        <f>Q13+R13</f>
        <v>1647</v>
      </c>
      <c r="Q13" s="37">
        <f>S13+U13+W13</f>
        <v>828</v>
      </c>
      <c r="R13" s="38">
        <f>T13+V13+X13</f>
        <v>819</v>
      </c>
      <c r="S13" s="37">
        <v>310</v>
      </c>
      <c r="T13" s="38">
        <v>282</v>
      </c>
      <c r="U13" s="37">
        <v>253</v>
      </c>
      <c r="V13" s="41">
        <v>272</v>
      </c>
      <c r="W13" s="37">
        <v>265</v>
      </c>
      <c r="X13" s="38">
        <v>265</v>
      </c>
      <c r="Y13" s="41">
        <v>49</v>
      </c>
      <c r="Z13" s="42">
        <v>23</v>
      </c>
      <c r="AA13" s="42">
        <v>126</v>
      </c>
    </row>
    <row r="14" spans="1:28" ht="15" customHeight="1" x14ac:dyDescent="0.15">
      <c r="A14" s="3">
        <v>2</v>
      </c>
      <c r="B14" s="40" t="s">
        <v>30</v>
      </c>
      <c r="C14" s="37">
        <v>5</v>
      </c>
      <c r="D14" s="34">
        <v>0</v>
      </c>
      <c r="E14" s="41">
        <v>83</v>
      </c>
      <c r="F14" s="42">
        <f t="shared" ref="F14:F37" si="2">G14+J14</f>
        <v>175</v>
      </c>
      <c r="G14" s="43">
        <f t="shared" ref="G14:G37" si="3">H14+I14</f>
        <v>173</v>
      </c>
      <c r="H14" s="37">
        <v>81</v>
      </c>
      <c r="I14" s="38">
        <v>92</v>
      </c>
      <c r="J14" s="41">
        <f t="shared" ref="J14:J37" si="4">K14+L14</f>
        <v>2</v>
      </c>
      <c r="K14" s="37">
        <v>0</v>
      </c>
      <c r="L14" s="38">
        <v>2</v>
      </c>
      <c r="M14" s="41">
        <f t="shared" ref="M14:M37" si="5">N14+O14</f>
        <v>13</v>
      </c>
      <c r="N14" s="37">
        <v>9</v>
      </c>
      <c r="O14" s="38">
        <v>4</v>
      </c>
      <c r="P14" s="42">
        <f t="shared" ref="P14:P37" si="6">Q14+R14</f>
        <v>2120</v>
      </c>
      <c r="Q14" s="37">
        <f t="shared" ref="Q14:R37" si="7">S14+U14+W14</f>
        <v>1092</v>
      </c>
      <c r="R14" s="38">
        <f t="shared" si="7"/>
        <v>1028</v>
      </c>
      <c r="S14" s="37">
        <v>370</v>
      </c>
      <c r="T14" s="38">
        <v>349</v>
      </c>
      <c r="U14" s="37">
        <v>370</v>
      </c>
      <c r="V14" s="41">
        <v>330</v>
      </c>
      <c r="W14" s="37">
        <v>352</v>
      </c>
      <c r="X14" s="38">
        <v>349</v>
      </c>
      <c r="Y14" s="41">
        <v>28</v>
      </c>
      <c r="Z14" s="42">
        <v>26</v>
      </c>
      <c r="AA14" s="42">
        <v>130</v>
      </c>
    </row>
    <row r="15" spans="1:28" ht="15" customHeight="1" x14ac:dyDescent="0.15">
      <c r="A15" s="3">
        <v>3</v>
      </c>
      <c r="B15" s="40" t="s">
        <v>31</v>
      </c>
      <c r="C15" s="37">
        <v>3</v>
      </c>
      <c r="D15" s="34">
        <v>0</v>
      </c>
      <c r="E15" s="41">
        <v>53</v>
      </c>
      <c r="F15" s="42">
        <f t="shared" si="2"/>
        <v>111</v>
      </c>
      <c r="G15" s="43">
        <f t="shared" si="3"/>
        <v>109</v>
      </c>
      <c r="H15" s="37">
        <v>58</v>
      </c>
      <c r="I15" s="38">
        <v>51</v>
      </c>
      <c r="J15" s="41">
        <f t="shared" si="4"/>
        <v>2</v>
      </c>
      <c r="K15" s="44">
        <v>2</v>
      </c>
      <c r="L15" s="38">
        <v>0</v>
      </c>
      <c r="M15" s="41">
        <f t="shared" si="5"/>
        <v>7</v>
      </c>
      <c r="N15" s="37">
        <v>4</v>
      </c>
      <c r="O15" s="38">
        <v>3</v>
      </c>
      <c r="P15" s="42">
        <f t="shared" si="6"/>
        <v>1415</v>
      </c>
      <c r="Q15" s="37">
        <f t="shared" si="7"/>
        <v>737</v>
      </c>
      <c r="R15" s="38">
        <f t="shared" si="7"/>
        <v>678</v>
      </c>
      <c r="S15" s="37">
        <v>275</v>
      </c>
      <c r="T15" s="38">
        <v>229</v>
      </c>
      <c r="U15" s="37">
        <v>229</v>
      </c>
      <c r="V15" s="41">
        <v>213</v>
      </c>
      <c r="W15" s="37">
        <v>233</v>
      </c>
      <c r="X15" s="38">
        <v>236</v>
      </c>
      <c r="Y15" s="41">
        <v>19</v>
      </c>
      <c r="Z15" s="42">
        <v>15</v>
      </c>
      <c r="AA15" s="42">
        <v>65</v>
      </c>
    </row>
    <row r="16" spans="1:28" ht="15" customHeight="1" x14ac:dyDescent="0.15">
      <c r="A16" s="3">
        <v>4</v>
      </c>
      <c r="B16" s="40" t="s">
        <v>32</v>
      </c>
      <c r="C16" s="37">
        <v>3</v>
      </c>
      <c r="D16" s="34">
        <v>0</v>
      </c>
      <c r="E16" s="41">
        <v>50</v>
      </c>
      <c r="F16" s="42">
        <f t="shared" si="2"/>
        <v>105</v>
      </c>
      <c r="G16" s="43">
        <f t="shared" si="3"/>
        <v>104</v>
      </c>
      <c r="H16" s="37">
        <v>60</v>
      </c>
      <c r="I16" s="38">
        <v>44</v>
      </c>
      <c r="J16" s="41">
        <f t="shared" si="4"/>
        <v>1</v>
      </c>
      <c r="K16" s="37">
        <v>1</v>
      </c>
      <c r="L16" s="45">
        <v>0</v>
      </c>
      <c r="M16" s="41">
        <f t="shared" si="5"/>
        <v>8</v>
      </c>
      <c r="N16" s="37">
        <v>6</v>
      </c>
      <c r="O16" s="38">
        <v>2</v>
      </c>
      <c r="P16" s="42">
        <f t="shared" si="6"/>
        <v>1364</v>
      </c>
      <c r="Q16" s="37">
        <f t="shared" si="7"/>
        <v>748</v>
      </c>
      <c r="R16" s="38">
        <f t="shared" si="7"/>
        <v>616</v>
      </c>
      <c r="S16" s="37">
        <v>267</v>
      </c>
      <c r="T16" s="38">
        <v>188</v>
      </c>
      <c r="U16" s="37">
        <v>242</v>
      </c>
      <c r="V16" s="41">
        <v>226</v>
      </c>
      <c r="W16" s="37">
        <v>239</v>
      </c>
      <c r="X16" s="38">
        <v>202</v>
      </c>
      <c r="Y16" s="41">
        <v>20</v>
      </c>
      <c r="Z16" s="42">
        <v>14</v>
      </c>
      <c r="AA16" s="42">
        <v>80</v>
      </c>
    </row>
    <row r="17" spans="1:27" ht="15" customHeight="1" x14ac:dyDescent="0.15">
      <c r="A17" s="3">
        <v>5</v>
      </c>
      <c r="B17" s="40" t="s">
        <v>33</v>
      </c>
      <c r="C17" s="37">
        <v>3</v>
      </c>
      <c r="D17" s="34">
        <v>0</v>
      </c>
      <c r="E17" s="41">
        <v>48</v>
      </c>
      <c r="F17" s="42">
        <f t="shared" si="2"/>
        <v>112</v>
      </c>
      <c r="G17" s="43">
        <f t="shared" si="3"/>
        <v>106</v>
      </c>
      <c r="H17" s="37">
        <v>59</v>
      </c>
      <c r="I17" s="38">
        <v>47</v>
      </c>
      <c r="J17" s="41">
        <f t="shared" si="4"/>
        <v>6</v>
      </c>
      <c r="K17" s="37">
        <v>2</v>
      </c>
      <c r="L17" s="38">
        <v>4</v>
      </c>
      <c r="M17" s="41">
        <f t="shared" si="5"/>
        <v>11</v>
      </c>
      <c r="N17" s="37">
        <v>5</v>
      </c>
      <c r="O17" s="38">
        <v>6</v>
      </c>
      <c r="P17" s="42">
        <f t="shared" si="6"/>
        <v>1233</v>
      </c>
      <c r="Q17" s="37">
        <f t="shared" si="7"/>
        <v>641</v>
      </c>
      <c r="R17" s="38">
        <f t="shared" si="7"/>
        <v>592</v>
      </c>
      <c r="S17" s="37">
        <v>228</v>
      </c>
      <c r="T17" s="38">
        <v>189</v>
      </c>
      <c r="U17" s="37">
        <v>202</v>
      </c>
      <c r="V17" s="41">
        <v>201</v>
      </c>
      <c r="W17" s="37">
        <v>211</v>
      </c>
      <c r="X17" s="38">
        <v>202</v>
      </c>
      <c r="Y17" s="41">
        <v>68</v>
      </c>
      <c r="Z17" s="42">
        <v>16</v>
      </c>
      <c r="AA17" s="42">
        <v>80</v>
      </c>
    </row>
    <row r="18" spans="1:27" ht="15" customHeight="1" x14ac:dyDescent="0.15">
      <c r="A18" s="3">
        <v>6</v>
      </c>
      <c r="B18" s="40" t="s">
        <v>34</v>
      </c>
      <c r="C18" s="37">
        <v>3</v>
      </c>
      <c r="D18" s="34">
        <v>0</v>
      </c>
      <c r="E18" s="41">
        <v>65</v>
      </c>
      <c r="F18" s="42">
        <f t="shared" si="2"/>
        <v>134</v>
      </c>
      <c r="G18" s="43">
        <f t="shared" si="3"/>
        <v>128</v>
      </c>
      <c r="H18" s="37">
        <v>66</v>
      </c>
      <c r="I18" s="38">
        <v>62</v>
      </c>
      <c r="J18" s="41">
        <f t="shared" si="4"/>
        <v>6</v>
      </c>
      <c r="K18" s="37">
        <v>1</v>
      </c>
      <c r="L18" s="38">
        <v>5</v>
      </c>
      <c r="M18" s="41">
        <f t="shared" si="5"/>
        <v>11</v>
      </c>
      <c r="N18" s="37">
        <v>6</v>
      </c>
      <c r="O18" s="38">
        <v>5</v>
      </c>
      <c r="P18" s="42">
        <f t="shared" si="6"/>
        <v>1717</v>
      </c>
      <c r="Q18" s="37">
        <f t="shared" si="7"/>
        <v>911</v>
      </c>
      <c r="R18" s="38">
        <f t="shared" si="7"/>
        <v>806</v>
      </c>
      <c r="S18" s="37">
        <v>296</v>
      </c>
      <c r="T18" s="38">
        <v>299</v>
      </c>
      <c r="U18" s="37">
        <v>302</v>
      </c>
      <c r="V18" s="41">
        <v>247</v>
      </c>
      <c r="W18" s="37">
        <v>313</v>
      </c>
      <c r="X18" s="38">
        <v>260</v>
      </c>
      <c r="Y18" s="41">
        <v>33</v>
      </c>
      <c r="Z18" s="42">
        <v>22</v>
      </c>
      <c r="AA18" s="42">
        <v>124</v>
      </c>
    </row>
    <row r="19" spans="1:27" ht="15" customHeight="1" x14ac:dyDescent="0.15">
      <c r="A19" s="3">
        <v>7</v>
      </c>
      <c r="B19" s="40" t="s">
        <v>35</v>
      </c>
      <c r="C19" s="37">
        <v>5</v>
      </c>
      <c r="D19" s="34">
        <v>0</v>
      </c>
      <c r="E19" s="41">
        <v>69</v>
      </c>
      <c r="F19" s="42">
        <f t="shared" si="2"/>
        <v>157</v>
      </c>
      <c r="G19" s="43">
        <f t="shared" si="3"/>
        <v>148</v>
      </c>
      <c r="H19" s="37">
        <v>78</v>
      </c>
      <c r="I19" s="38">
        <v>70</v>
      </c>
      <c r="J19" s="41">
        <f t="shared" si="4"/>
        <v>9</v>
      </c>
      <c r="K19" s="44">
        <v>3</v>
      </c>
      <c r="L19" s="38">
        <v>6</v>
      </c>
      <c r="M19" s="41">
        <f t="shared" si="5"/>
        <v>14</v>
      </c>
      <c r="N19" s="37">
        <v>11</v>
      </c>
      <c r="O19" s="38">
        <v>3</v>
      </c>
      <c r="P19" s="42">
        <f t="shared" si="6"/>
        <v>1610</v>
      </c>
      <c r="Q19" s="37">
        <f t="shared" si="7"/>
        <v>817</v>
      </c>
      <c r="R19" s="38">
        <f t="shared" si="7"/>
        <v>793</v>
      </c>
      <c r="S19" s="37">
        <v>276</v>
      </c>
      <c r="T19" s="38">
        <v>244</v>
      </c>
      <c r="U19" s="37">
        <v>276</v>
      </c>
      <c r="V19" s="41">
        <v>275</v>
      </c>
      <c r="W19" s="37">
        <v>265</v>
      </c>
      <c r="X19" s="38">
        <v>274</v>
      </c>
      <c r="Y19" s="41">
        <v>29</v>
      </c>
      <c r="Z19" s="42">
        <v>24</v>
      </c>
      <c r="AA19" s="42">
        <v>114</v>
      </c>
    </row>
    <row r="20" spans="1:27" ht="15" customHeight="1" x14ac:dyDescent="0.15">
      <c r="A20" s="3">
        <v>8</v>
      </c>
      <c r="B20" s="40" t="s">
        <v>36</v>
      </c>
      <c r="C20" s="37">
        <v>4</v>
      </c>
      <c r="D20" s="34">
        <v>0</v>
      </c>
      <c r="E20" s="41">
        <v>54</v>
      </c>
      <c r="F20" s="42">
        <f t="shared" si="2"/>
        <v>127</v>
      </c>
      <c r="G20" s="43">
        <f t="shared" si="3"/>
        <v>127</v>
      </c>
      <c r="H20" s="37">
        <v>67</v>
      </c>
      <c r="I20" s="38">
        <v>60</v>
      </c>
      <c r="J20" s="41">
        <f t="shared" si="4"/>
        <v>0</v>
      </c>
      <c r="K20" s="37">
        <v>0</v>
      </c>
      <c r="L20" s="45">
        <v>0</v>
      </c>
      <c r="M20" s="41">
        <f t="shared" si="5"/>
        <v>12</v>
      </c>
      <c r="N20" s="37">
        <v>10</v>
      </c>
      <c r="O20" s="38">
        <v>2</v>
      </c>
      <c r="P20" s="42">
        <f t="shared" si="6"/>
        <v>1278</v>
      </c>
      <c r="Q20" s="37">
        <f t="shared" si="7"/>
        <v>638</v>
      </c>
      <c r="R20" s="38">
        <f t="shared" si="7"/>
        <v>640</v>
      </c>
      <c r="S20" s="37">
        <v>222</v>
      </c>
      <c r="T20" s="38">
        <v>215</v>
      </c>
      <c r="U20" s="37">
        <v>229</v>
      </c>
      <c r="V20" s="41">
        <v>207</v>
      </c>
      <c r="W20" s="37">
        <v>187</v>
      </c>
      <c r="X20" s="38">
        <v>218</v>
      </c>
      <c r="Y20" s="41">
        <v>13</v>
      </c>
      <c r="Z20" s="42">
        <v>18</v>
      </c>
      <c r="AA20" s="42">
        <v>92</v>
      </c>
    </row>
    <row r="21" spans="1:27" ht="15" customHeight="1" x14ac:dyDescent="0.15">
      <c r="A21" s="3">
        <v>9</v>
      </c>
      <c r="B21" s="40" t="s">
        <v>37</v>
      </c>
      <c r="C21" s="37">
        <v>3</v>
      </c>
      <c r="D21" s="34">
        <v>0</v>
      </c>
      <c r="E21" s="41">
        <v>52</v>
      </c>
      <c r="F21" s="42">
        <f t="shared" si="2"/>
        <v>111</v>
      </c>
      <c r="G21" s="43">
        <f t="shared" si="3"/>
        <v>107</v>
      </c>
      <c r="H21" s="37">
        <v>53</v>
      </c>
      <c r="I21" s="38">
        <v>54</v>
      </c>
      <c r="J21" s="41">
        <f t="shared" si="4"/>
        <v>4</v>
      </c>
      <c r="K21" s="37">
        <v>1</v>
      </c>
      <c r="L21" s="38">
        <v>3</v>
      </c>
      <c r="M21" s="41">
        <f t="shared" si="5"/>
        <v>8</v>
      </c>
      <c r="N21" s="37">
        <v>4</v>
      </c>
      <c r="O21" s="38">
        <v>4</v>
      </c>
      <c r="P21" s="42">
        <f t="shared" si="6"/>
        <v>1468</v>
      </c>
      <c r="Q21" s="37">
        <f t="shared" si="7"/>
        <v>733</v>
      </c>
      <c r="R21" s="38">
        <f t="shared" si="7"/>
        <v>735</v>
      </c>
      <c r="S21" s="37">
        <v>253</v>
      </c>
      <c r="T21" s="38">
        <v>226</v>
      </c>
      <c r="U21" s="37">
        <v>219</v>
      </c>
      <c r="V21" s="41">
        <v>255</v>
      </c>
      <c r="W21" s="37">
        <v>261</v>
      </c>
      <c r="X21" s="38">
        <v>254</v>
      </c>
      <c r="Y21" s="41">
        <v>67</v>
      </c>
      <c r="Z21" s="42">
        <v>12</v>
      </c>
      <c r="AA21" s="42">
        <v>48</v>
      </c>
    </row>
    <row r="22" spans="1:27" ht="15" customHeight="1" x14ac:dyDescent="0.15">
      <c r="A22" s="3">
        <v>10</v>
      </c>
      <c r="B22" s="40" t="s">
        <v>38</v>
      </c>
      <c r="C22" s="37">
        <v>3</v>
      </c>
      <c r="D22" s="34">
        <v>0</v>
      </c>
      <c r="E22" s="41">
        <v>28</v>
      </c>
      <c r="F22" s="42">
        <f t="shared" si="2"/>
        <v>88</v>
      </c>
      <c r="G22" s="43">
        <f t="shared" si="3"/>
        <v>80</v>
      </c>
      <c r="H22" s="37">
        <v>40</v>
      </c>
      <c r="I22" s="38">
        <v>40</v>
      </c>
      <c r="J22" s="41">
        <f t="shared" si="4"/>
        <v>8</v>
      </c>
      <c r="K22" s="44">
        <v>3</v>
      </c>
      <c r="L22" s="38">
        <v>5</v>
      </c>
      <c r="M22" s="41">
        <f t="shared" si="5"/>
        <v>9</v>
      </c>
      <c r="N22" s="37">
        <v>7</v>
      </c>
      <c r="O22" s="38">
        <v>2</v>
      </c>
      <c r="P22" s="42">
        <f t="shared" si="6"/>
        <v>613</v>
      </c>
      <c r="Q22" s="37">
        <f t="shared" si="7"/>
        <v>312</v>
      </c>
      <c r="R22" s="38">
        <f t="shared" si="7"/>
        <v>301</v>
      </c>
      <c r="S22" s="37">
        <v>102</v>
      </c>
      <c r="T22" s="38">
        <v>112</v>
      </c>
      <c r="U22" s="37">
        <v>90</v>
      </c>
      <c r="V22" s="41">
        <v>96</v>
      </c>
      <c r="W22" s="37">
        <v>120</v>
      </c>
      <c r="X22" s="38">
        <v>93</v>
      </c>
      <c r="Y22" s="41">
        <v>54</v>
      </c>
      <c r="Z22" s="42">
        <v>10</v>
      </c>
      <c r="AA22" s="42">
        <v>60</v>
      </c>
    </row>
    <row r="23" spans="1:27" ht="15" customHeight="1" x14ac:dyDescent="0.15">
      <c r="A23" s="3">
        <v>11</v>
      </c>
      <c r="B23" s="40" t="s">
        <v>39</v>
      </c>
      <c r="C23" s="37">
        <v>4</v>
      </c>
      <c r="D23" s="34">
        <v>0</v>
      </c>
      <c r="E23" s="41">
        <v>80</v>
      </c>
      <c r="F23" s="42">
        <f t="shared" si="2"/>
        <v>166</v>
      </c>
      <c r="G23" s="43">
        <f t="shared" si="3"/>
        <v>160</v>
      </c>
      <c r="H23" s="37">
        <v>91</v>
      </c>
      <c r="I23" s="38">
        <v>69</v>
      </c>
      <c r="J23" s="41">
        <f t="shared" si="4"/>
        <v>6</v>
      </c>
      <c r="K23" s="44">
        <v>2</v>
      </c>
      <c r="L23" s="38">
        <v>4</v>
      </c>
      <c r="M23" s="41">
        <f t="shared" si="5"/>
        <v>13</v>
      </c>
      <c r="N23" s="37">
        <v>10</v>
      </c>
      <c r="O23" s="38">
        <v>3</v>
      </c>
      <c r="P23" s="42">
        <f t="shared" si="6"/>
        <v>2089</v>
      </c>
      <c r="Q23" s="37">
        <f t="shared" si="7"/>
        <v>1108</v>
      </c>
      <c r="R23" s="38">
        <f t="shared" si="7"/>
        <v>981</v>
      </c>
      <c r="S23" s="37">
        <v>370</v>
      </c>
      <c r="T23" s="38">
        <v>301</v>
      </c>
      <c r="U23" s="37">
        <v>360</v>
      </c>
      <c r="V23" s="41">
        <v>330</v>
      </c>
      <c r="W23" s="37">
        <v>378</v>
      </c>
      <c r="X23" s="38">
        <v>350</v>
      </c>
      <c r="Y23" s="41">
        <v>32</v>
      </c>
      <c r="Z23" s="42">
        <v>25</v>
      </c>
      <c r="AA23" s="42">
        <v>132</v>
      </c>
    </row>
    <row r="24" spans="1:27" ht="15" customHeight="1" x14ac:dyDescent="0.15">
      <c r="A24" s="3">
        <v>12</v>
      </c>
      <c r="B24" s="40" t="s">
        <v>40</v>
      </c>
      <c r="C24" s="37">
        <v>6</v>
      </c>
      <c r="D24" s="34">
        <v>0</v>
      </c>
      <c r="E24" s="41">
        <v>122</v>
      </c>
      <c r="F24" s="42">
        <f t="shared" si="2"/>
        <v>242</v>
      </c>
      <c r="G24" s="43">
        <f t="shared" si="3"/>
        <v>241</v>
      </c>
      <c r="H24" s="37">
        <v>128</v>
      </c>
      <c r="I24" s="38">
        <v>113</v>
      </c>
      <c r="J24" s="41">
        <f t="shared" si="4"/>
        <v>1</v>
      </c>
      <c r="K24" s="37">
        <v>1</v>
      </c>
      <c r="L24" s="38">
        <v>0</v>
      </c>
      <c r="M24" s="41">
        <f t="shared" si="5"/>
        <v>19</v>
      </c>
      <c r="N24" s="37">
        <v>10</v>
      </c>
      <c r="O24" s="38">
        <v>9</v>
      </c>
      <c r="P24" s="42">
        <f t="shared" si="6"/>
        <v>3130</v>
      </c>
      <c r="Q24" s="37">
        <f t="shared" si="7"/>
        <v>1648</v>
      </c>
      <c r="R24" s="38">
        <f t="shared" si="7"/>
        <v>1482</v>
      </c>
      <c r="S24" s="37">
        <v>527</v>
      </c>
      <c r="T24" s="38">
        <v>508</v>
      </c>
      <c r="U24" s="37">
        <v>565</v>
      </c>
      <c r="V24" s="41">
        <v>484</v>
      </c>
      <c r="W24" s="37">
        <v>556</v>
      </c>
      <c r="X24" s="38">
        <v>490</v>
      </c>
      <c r="Y24" s="41">
        <v>49</v>
      </c>
      <c r="Z24" s="42">
        <v>40</v>
      </c>
      <c r="AA24" s="42">
        <v>208</v>
      </c>
    </row>
    <row r="25" spans="1:27" ht="15" customHeight="1" x14ac:dyDescent="0.15">
      <c r="A25" s="3">
        <v>13</v>
      </c>
      <c r="B25" s="40" t="s">
        <v>41</v>
      </c>
      <c r="C25" s="37">
        <v>8</v>
      </c>
      <c r="D25" s="34">
        <v>0</v>
      </c>
      <c r="E25" s="41">
        <v>135</v>
      </c>
      <c r="F25" s="42">
        <f t="shared" si="2"/>
        <v>305</v>
      </c>
      <c r="G25" s="43">
        <f t="shared" si="3"/>
        <v>293</v>
      </c>
      <c r="H25" s="37">
        <v>154</v>
      </c>
      <c r="I25" s="38">
        <v>139</v>
      </c>
      <c r="J25" s="41">
        <f t="shared" si="4"/>
        <v>12</v>
      </c>
      <c r="K25" s="37">
        <v>9</v>
      </c>
      <c r="L25" s="38">
        <v>3</v>
      </c>
      <c r="M25" s="41">
        <f t="shared" si="5"/>
        <v>26</v>
      </c>
      <c r="N25" s="37">
        <v>16</v>
      </c>
      <c r="O25" s="38">
        <v>10</v>
      </c>
      <c r="P25" s="42">
        <f t="shared" si="6"/>
        <v>3277</v>
      </c>
      <c r="Q25" s="37">
        <f t="shared" si="7"/>
        <v>1663</v>
      </c>
      <c r="R25" s="38">
        <f t="shared" si="7"/>
        <v>1614</v>
      </c>
      <c r="S25" s="37">
        <v>562</v>
      </c>
      <c r="T25" s="38">
        <v>516</v>
      </c>
      <c r="U25" s="37">
        <v>535</v>
      </c>
      <c r="V25" s="41">
        <v>549</v>
      </c>
      <c r="W25" s="37">
        <v>566</v>
      </c>
      <c r="X25" s="38">
        <v>549</v>
      </c>
      <c r="Y25" s="41">
        <v>46</v>
      </c>
      <c r="Z25" s="42">
        <v>46</v>
      </c>
      <c r="AA25" s="42">
        <v>263</v>
      </c>
    </row>
    <row r="26" spans="1:27" ht="15" customHeight="1" x14ac:dyDescent="0.15">
      <c r="A26" s="3">
        <v>14</v>
      </c>
      <c r="B26" s="40" t="s">
        <v>42</v>
      </c>
      <c r="C26" s="37">
        <v>4</v>
      </c>
      <c r="D26" s="34">
        <v>0</v>
      </c>
      <c r="E26" s="41">
        <v>61</v>
      </c>
      <c r="F26" s="42">
        <f t="shared" si="2"/>
        <v>132</v>
      </c>
      <c r="G26" s="43">
        <f t="shared" si="3"/>
        <v>126</v>
      </c>
      <c r="H26" s="37">
        <v>61</v>
      </c>
      <c r="I26" s="38">
        <v>65</v>
      </c>
      <c r="J26" s="41">
        <f t="shared" si="4"/>
        <v>6</v>
      </c>
      <c r="K26" s="37">
        <v>4</v>
      </c>
      <c r="L26" s="38">
        <v>2</v>
      </c>
      <c r="M26" s="41">
        <f t="shared" si="5"/>
        <v>11</v>
      </c>
      <c r="N26" s="37">
        <v>7</v>
      </c>
      <c r="O26" s="38">
        <v>4</v>
      </c>
      <c r="P26" s="42">
        <f t="shared" si="6"/>
        <v>1506</v>
      </c>
      <c r="Q26" s="37">
        <f t="shared" si="7"/>
        <v>821</v>
      </c>
      <c r="R26" s="38">
        <f t="shared" si="7"/>
        <v>685</v>
      </c>
      <c r="S26" s="37">
        <v>271</v>
      </c>
      <c r="T26" s="38">
        <v>221</v>
      </c>
      <c r="U26" s="37">
        <v>295</v>
      </c>
      <c r="V26" s="41">
        <v>253</v>
      </c>
      <c r="W26" s="37">
        <v>255</v>
      </c>
      <c r="X26" s="38">
        <v>211</v>
      </c>
      <c r="Y26" s="41">
        <v>38</v>
      </c>
      <c r="Z26" s="42">
        <v>19</v>
      </c>
      <c r="AA26" s="42">
        <v>93</v>
      </c>
    </row>
    <row r="27" spans="1:27" ht="15" customHeight="1" x14ac:dyDescent="0.15">
      <c r="A27" s="3">
        <v>15</v>
      </c>
      <c r="B27" s="40" t="s">
        <v>43</v>
      </c>
      <c r="C27" s="37">
        <v>7</v>
      </c>
      <c r="D27" s="34">
        <v>0</v>
      </c>
      <c r="E27" s="41">
        <v>79</v>
      </c>
      <c r="F27" s="42">
        <f t="shared" si="2"/>
        <v>210</v>
      </c>
      <c r="G27" s="43">
        <f t="shared" si="3"/>
        <v>203</v>
      </c>
      <c r="H27" s="37">
        <v>105</v>
      </c>
      <c r="I27" s="38">
        <v>98</v>
      </c>
      <c r="J27" s="41">
        <f t="shared" si="4"/>
        <v>7</v>
      </c>
      <c r="K27" s="37">
        <v>2</v>
      </c>
      <c r="L27" s="38">
        <v>5</v>
      </c>
      <c r="M27" s="41">
        <f t="shared" si="5"/>
        <v>22</v>
      </c>
      <c r="N27" s="37">
        <v>18</v>
      </c>
      <c r="O27" s="38">
        <v>4</v>
      </c>
      <c r="P27" s="42">
        <f t="shared" si="6"/>
        <v>1804</v>
      </c>
      <c r="Q27" s="37">
        <f t="shared" si="7"/>
        <v>972</v>
      </c>
      <c r="R27" s="38">
        <f t="shared" si="7"/>
        <v>832</v>
      </c>
      <c r="S27" s="37">
        <v>340</v>
      </c>
      <c r="T27" s="38">
        <v>281</v>
      </c>
      <c r="U27" s="37">
        <v>332</v>
      </c>
      <c r="V27" s="41">
        <v>266</v>
      </c>
      <c r="W27" s="37">
        <v>300</v>
      </c>
      <c r="X27" s="38">
        <v>285</v>
      </c>
      <c r="Y27" s="41">
        <v>180</v>
      </c>
      <c r="Z27" s="42">
        <v>26</v>
      </c>
      <c r="AA27" s="42">
        <v>139</v>
      </c>
    </row>
    <row r="28" spans="1:27" ht="15" customHeight="1" x14ac:dyDescent="0.15">
      <c r="A28" s="3">
        <v>16</v>
      </c>
      <c r="B28" s="40" t="s">
        <v>44</v>
      </c>
      <c r="C28" s="37">
        <v>4</v>
      </c>
      <c r="D28" s="34">
        <v>0</v>
      </c>
      <c r="E28" s="41">
        <v>69</v>
      </c>
      <c r="F28" s="42">
        <f t="shared" si="2"/>
        <v>146</v>
      </c>
      <c r="G28" s="43">
        <f t="shared" si="3"/>
        <v>141</v>
      </c>
      <c r="H28" s="37">
        <v>70</v>
      </c>
      <c r="I28" s="38">
        <v>71</v>
      </c>
      <c r="J28" s="41">
        <f t="shared" si="4"/>
        <v>5</v>
      </c>
      <c r="K28" s="37">
        <v>2</v>
      </c>
      <c r="L28" s="38">
        <v>3</v>
      </c>
      <c r="M28" s="41">
        <f t="shared" si="5"/>
        <v>12</v>
      </c>
      <c r="N28" s="37">
        <v>7</v>
      </c>
      <c r="O28" s="38">
        <v>5</v>
      </c>
      <c r="P28" s="42">
        <f t="shared" si="6"/>
        <v>1710</v>
      </c>
      <c r="Q28" s="37">
        <f t="shared" si="7"/>
        <v>893</v>
      </c>
      <c r="R28" s="38">
        <f t="shared" si="7"/>
        <v>817</v>
      </c>
      <c r="S28" s="37">
        <v>305</v>
      </c>
      <c r="T28" s="38">
        <v>262</v>
      </c>
      <c r="U28" s="37">
        <v>271</v>
      </c>
      <c r="V28" s="41">
        <v>284</v>
      </c>
      <c r="W28" s="37">
        <v>317</v>
      </c>
      <c r="X28" s="38">
        <v>271</v>
      </c>
      <c r="Y28" s="41">
        <v>8</v>
      </c>
      <c r="Z28" s="42">
        <v>24</v>
      </c>
      <c r="AA28" s="42">
        <v>128</v>
      </c>
    </row>
    <row r="29" spans="1:27" ht="15" customHeight="1" x14ac:dyDescent="0.15">
      <c r="A29" s="3">
        <v>17</v>
      </c>
      <c r="B29" s="40" t="s">
        <v>45</v>
      </c>
      <c r="C29" s="37">
        <v>6</v>
      </c>
      <c r="D29" s="34">
        <v>0</v>
      </c>
      <c r="E29" s="41">
        <v>130</v>
      </c>
      <c r="F29" s="42">
        <f t="shared" si="2"/>
        <v>264</v>
      </c>
      <c r="G29" s="43">
        <f t="shared" si="3"/>
        <v>260</v>
      </c>
      <c r="H29" s="37">
        <v>127</v>
      </c>
      <c r="I29" s="38">
        <v>133</v>
      </c>
      <c r="J29" s="41">
        <f t="shared" si="4"/>
        <v>4</v>
      </c>
      <c r="K29" s="37">
        <v>2</v>
      </c>
      <c r="L29" s="38">
        <v>2</v>
      </c>
      <c r="M29" s="41">
        <f t="shared" si="5"/>
        <v>20</v>
      </c>
      <c r="N29" s="37">
        <v>10</v>
      </c>
      <c r="O29" s="38">
        <v>10</v>
      </c>
      <c r="P29" s="42">
        <f t="shared" si="6"/>
        <v>3682</v>
      </c>
      <c r="Q29" s="37">
        <f t="shared" si="7"/>
        <v>1942</v>
      </c>
      <c r="R29" s="38">
        <f t="shared" si="7"/>
        <v>1740</v>
      </c>
      <c r="S29" s="37">
        <v>609</v>
      </c>
      <c r="T29" s="38">
        <v>539</v>
      </c>
      <c r="U29" s="37">
        <v>667</v>
      </c>
      <c r="V29" s="41">
        <v>628</v>
      </c>
      <c r="W29" s="37">
        <v>666</v>
      </c>
      <c r="X29" s="38">
        <v>573</v>
      </c>
      <c r="Y29" s="41">
        <v>34</v>
      </c>
      <c r="Z29" s="42">
        <v>35</v>
      </c>
      <c r="AA29" s="42">
        <v>191</v>
      </c>
    </row>
    <row r="30" spans="1:27" ht="15" customHeight="1" x14ac:dyDescent="0.15">
      <c r="A30" s="3">
        <v>18</v>
      </c>
      <c r="B30" s="40" t="s">
        <v>46</v>
      </c>
      <c r="C30" s="37">
        <v>5</v>
      </c>
      <c r="D30" s="34">
        <v>0</v>
      </c>
      <c r="E30" s="41">
        <v>112</v>
      </c>
      <c r="F30" s="42">
        <f t="shared" si="2"/>
        <v>227</v>
      </c>
      <c r="G30" s="43">
        <f t="shared" si="3"/>
        <v>221</v>
      </c>
      <c r="H30" s="37">
        <v>112</v>
      </c>
      <c r="I30" s="38">
        <v>109</v>
      </c>
      <c r="J30" s="41">
        <f t="shared" si="4"/>
        <v>6</v>
      </c>
      <c r="K30" s="37">
        <v>2</v>
      </c>
      <c r="L30" s="38">
        <v>4</v>
      </c>
      <c r="M30" s="41">
        <f t="shared" si="5"/>
        <v>19</v>
      </c>
      <c r="N30" s="37">
        <v>15</v>
      </c>
      <c r="O30" s="38">
        <v>4</v>
      </c>
      <c r="P30" s="42">
        <f t="shared" si="6"/>
        <v>3096</v>
      </c>
      <c r="Q30" s="37">
        <f t="shared" si="7"/>
        <v>1599</v>
      </c>
      <c r="R30" s="38">
        <f t="shared" si="7"/>
        <v>1497</v>
      </c>
      <c r="S30" s="37">
        <v>504</v>
      </c>
      <c r="T30" s="38">
        <v>476</v>
      </c>
      <c r="U30" s="37">
        <v>543</v>
      </c>
      <c r="V30" s="41">
        <v>517</v>
      </c>
      <c r="W30" s="37">
        <v>552</v>
      </c>
      <c r="X30" s="38">
        <v>504</v>
      </c>
      <c r="Y30" s="41">
        <v>14</v>
      </c>
      <c r="Z30" s="42">
        <v>32</v>
      </c>
      <c r="AA30" s="42">
        <v>176</v>
      </c>
    </row>
    <row r="31" spans="1:27" ht="15" customHeight="1" x14ac:dyDescent="0.15">
      <c r="A31" s="3">
        <v>19</v>
      </c>
      <c r="B31" s="40" t="s">
        <v>47</v>
      </c>
      <c r="C31" s="37">
        <v>5</v>
      </c>
      <c r="D31" s="34">
        <v>0</v>
      </c>
      <c r="E31" s="41">
        <v>89</v>
      </c>
      <c r="F31" s="42">
        <f t="shared" si="2"/>
        <v>187</v>
      </c>
      <c r="G31" s="43">
        <f t="shared" si="3"/>
        <v>179</v>
      </c>
      <c r="H31" s="37">
        <v>96</v>
      </c>
      <c r="I31" s="38">
        <v>83</v>
      </c>
      <c r="J31" s="41">
        <f t="shared" si="4"/>
        <v>8</v>
      </c>
      <c r="K31" s="37">
        <v>2</v>
      </c>
      <c r="L31" s="38">
        <v>6</v>
      </c>
      <c r="M31" s="41">
        <f t="shared" si="5"/>
        <v>18</v>
      </c>
      <c r="N31" s="37">
        <v>8</v>
      </c>
      <c r="O31" s="38">
        <v>10</v>
      </c>
      <c r="P31" s="42">
        <f t="shared" si="6"/>
        <v>2293</v>
      </c>
      <c r="Q31" s="37">
        <f t="shared" si="7"/>
        <v>1170</v>
      </c>
      <c r="R31" s="38">
        <f t="shared" si="7"/>
        <v>1123</v>
      </c>
      <c r="S31" s="37">
        <v>383</v>
      </c>
      <c r="T31" s="38">
        <v>379</v>
      </c>
      <c r="U31" s="37">
        <v>427</v>
      </c>
      <c r="V31" s="41">
        <v>381</v>
      </c>
      <c r="W31" s="37">
        <v>360</v>
      </c>
      <c r="X31" s="38">
        <v>363</v>
      </c>
      <c r="Y31" s="41">
        <v>43</v>
      </c>
      <c r="Z31" s="42">
        <v>28</v>
      </c>
      <c r="AA31" s="42">
        <v>135</v>
      </c>
    </row>
    <row r="32" spans="1:27" ht="15" customHeight="1" x14ac:dyDescent="0.15">
      <c r="A32" s="3">
        <v>20</v>
      </c>
      <c r="B32" s="40" t="s">
        <v>48</v>
      </c>
      <c r="C32" s="37">
        <v>7</v>
      </c>
      <c r="D32" s="34">
        <v>0</v>
      </c>
      <c r="E32" s="41">
        <v>103</v>
      </c>
      <c r="F32" s="42">
        <f t="shared" si="2"/>
        <v>233</v>
      </c>
      <c r="G32" s="43">
        <f t="shared" si="3"/>
        <v>226</v>
      </c>
      <c r="H32" s="37">
        <v>124</v>
      </c>
      <c r="I32" s="38">
        <v>102</v>
      </c>
      <c r="J32" s="41">
        <f t="shared" si="4"/>
        <v>7</v>
      </c>
      <c r="K32" s="37">
        <v>3</v>
      </c>
      <c r="L32" s="38">
        <v>4</v>
      </c>
      <c r="M32" s="41">
        <f t="shared" si="5"/>
        <v>23</v>
      </c>
      <c r="N32" s="37">
        <v>15</v>
      </c>
      <c r="O32" s="38">
        <v>8</v>
      </c>
      <c r="P32" s="42">
        <f t="shared" si="6"/>
        <v>2513</v>
      </c>
      <c r="Q32" s="37">
        <f t="shared" si="7"/>
        <v>1282</v>
      </c>
      <c r="R32" s="38">
        <f t="shared" si="7"/>
        <v>1231</v>
      </c>
      <c r="S32" s="37">
        <v>422</v>
      </c>
      <c r="T32" s="38">
        <v>413</v>
      </c>
      <c r="U32" s="37">
        <v>393</v>
      </c>
      <c r="V32" s="41">
        <v>396</v>
      </c>
      <c r="W32" s="37">
        <v>467</v>
      </c>
      <c r="X32" s="38">
        <v>422</v>
      </c>
      <c r="Y32" s="41">
        <v>24</v>
      </c>
      <c r="Z32" s="42">
        <v>34</v>
      </c>
      <c r="AA32" s="42">
        <v>193</v>
      </c>
    </row>
    <row r="33" spans="1:27" ht="15" customHeight="1" x14ac:dyDescent="0.15">
      <c r="A33" s="3">
        <v>21</v>
      </c>
      <c r="B33" s="40" t="s">
        <v>49</v>
      </c>
      <c r="C33" s="37">
        <v>8</v>
      </c>
      <c r="D33" s="34">
        <v>0</v>
      </c>
      <c r="E33" s="41">
        <v>128</v>
      </c>
      <c r="F33" s="42">
        <f t="shared" si="2"/>
        <v>283</v>
      </c>
      <c r="G33" s="43">
        <f t="shared" si="3"/>
        <v>275</v>
      </c>
      <c r="H33" s="37">
        <v>135</v>
      </c>
      <c r="I33" s="38">
        <v>140</v>
      </c>
      <c r="J33" s="41">
        <f t="shared" si="4"/>
        <v>8</v>
      </c>
      <c r="K33" s="37">
        <v>2</v>
      </c>
      <c r="L33" s="38">
        <v>6</v>
      </c>
      <c r="M33" s="41">
        <f t="shared" si="5"/>
        <v>28</v>
      </c>
      <c r="N33" s="37">
        <v>15</v>
      </c>
      <c r="O33" s="38">
        <v>13</v>
      </c>
      <c r="P33" s="42">
        <f t="shared" si="6"/>
        <v>3116</v>
      </c>
      <c r="Q33" s="37">
        <f t="shared" si="7"/>
        <v>1544</v>
      </c>
      <c r="R33" s="38">
        <f t="shared" si="7"/>
        <v>1572</v>
      </c>
      <c r="S33" s="37">
        <v>501</v>
      </c>
      <c r="T33" s="38">
        <v>532</v>
      </c>
      <c r="U33" s="37">
        <v>527</v>
      </c>
      <c r="V33" s="41">
        <v>509</v>
      </c>
      <c r="W33" s="37">
        <v>516</v>
      </c>
      <c r="X33" s="38">
        <v>531</v>
      </c>
      <c r="Y33" s="41">
        <v>42</v>
      </c>
      <c r="Z33" s="42">
        <v>43</v>
      </c>
      <c r="AA33" s="42">
        <v>234</v>
      </c>
    </row>
    <row r="34" spans="1:27" ht="15" customHeight="1" x14ac:dyDescent="0.15">
      <c r="A34" s="3">
        <v>22</v>
      </c>
      <c r="B34" s="40" t="s">
        <v>50</v>
      </c>
      <c r="C34" s="37">
        <v>7</v>
      </c>
      <c r="D34" s="34">
        <v>0</v>
      </c>
      <c r="E34" s="41">
        <v>112</v>
      </c>
      <c r="F34" s="42">
        <f t="shared" si="2"/>
        <v>251</v>
      </c>
      <c r="G34" s="43">
        <f t="shared" si="3"/>
        <v>243</v>
      </c>
      <c r="H34" s="37">
        <v>130</v>
      </c>
      <c r="I34" s="38">
        <v>113</v>
      </c>
      <c r="J34" s="41">
        <f t="shared" si="4"/>
        <v>8</v>
      </c>
      <c r="K34" s="37">
        <v>4</v>
      </c>
      <c r="L34" s="38">
        <v>4</v>
      </c>
      <c r="M34" s="41">
        <f t="shared" si="5"/>
        <v>23</v>
      </c>
      <c r="N34" s="37">
        <v>19</v>
      </c>
      <c r="O34" s="38">
        <v>4</v>
      </c>
      <c r="P34" s="42">
        <f t="shared" si="6"/>
        <v>2617</v>
      </c>
      <c r="Q34" s="37">
        <f t="shared" si="7"/>
        <v>1340</v>
      </c>
      <c r="R34" s="38">
        <f t="shared" si="7"/>
        <v>1277</v>
      </c>
      <c r="S34" s="37">
        <v>469</v>
      </c>
      <c r="T34" s="38">
        <v>425</v>
      </c>
      <c r="U34" s="37">
        <v>415</v>
      </c>
      <c r="V34" s="41">
        <v>422</v>
      </c>
      <c r="W34" s="37">
        <v>456</v>
      </c>
      <c r="X34" s="38">
        <v>430</v>
      </c>
      <c r="Y34" s="41">
        <v>36</v>
      </c>
      <c r="Z34" s="42">
        <v>42</v>
      </c>
      <c r="AA34" s="42">
        <v>234</v>
      </c>
    </row>
    <row r="35" spans="1:27" ht="15" customHeight="1" x14ac:dyDescent="0.15">
      <c r="A35" s="3">
        <v>23</v>
      </c>
      <c r="B35" s="40" t="s">
        <v>51</v>
      </c>
      <c r="C35" s="37">
        <v>11</v>
      </c>
      <c r="D35" s="34">
        <v>0</v>
      </c>
      <c r="E35" s="41">
        <v>171</v>
      </c>
      <c r="F35" s="42">
        <f t="shared" si="2"/>
        <v>375</v>
      </c>
      <c r="G35" s="43">
        <f t="shared" si="3"/>
        <v>367</v>
      </c>
      <c r="H35" s="37">
        <v>208</v>
      </c>
      <c r="I35" s="38">
        <v>159</v>
      </c>
      <c r="J35" s="41">
        <f t="shared" si="4"/>
        <v>8</v>
      </c>
      <c r="K35" s="37">
        <v>5</v>
      </c>
      <c r="L35" s="38">
        <v>3</v>
      </c>
      <c r="M35" s="41">
        <f t="shared" si="5"/>
        <v>49</v>
      </c>
      <c r="N35" s="37">
        <v>29</v>
      </c>
      <c r="O35" s="38">
        <v>20</v>
      </c>
      <c r="P35" s="42">
        <f t="shared" si="6"/>
        <v>4122</v>
      </c>
      <c r="Q35" s="37">
        <f t="shared" si="7"/>
        <v>2189</v>
      </c>
      <c r="R35" s="38">
        <f t="shared" si="7"/>
        <v>1933</v>
      </c>
      <c r="S35" s="37">
        <v>690</v>
      </c>
      <c r="T35" s="38">
        <v>643</v>
      </c>
      <c r="U35" s="37">
        <v>717</v>
      </c>
      <c r="V35" s="41">
        <v>651</v>
      </c>
      <c r="W35" s="37">
        <v>782</v>
      </c>
      <c r="X35" s="38">
        <v>639</v>
      </c>
      <c r="Y35" s="41">
        <v>86</v>
      </c>
      <c r="Z35" s="42">
        <v>58</v>
      </c>
      <c r="AA35" s="42">
        <v>299</v>
      </c>
    </row>
    <row r="36" spans="1:27" ht="15" customHeight="1" x14ac:dyDescent="0.15">
      <c r="A36" s="3">
        <v>24</v>
      </c>
      <c r="B36" s="40" t="s">
        <v>52</v>
      </c>
      <c r="C36" s="37">
        <v>6</v>
      </c>
      <c r="D36" s="34">
        <v>0</v>
      </c>
      <c r="E36" s="41">
        <v>68</v>
      </c>
      <c r="F36" s="42">
        <f t="shared" si="2"/>
        <v>178</v>
      </c>
      <c r="G36" s="43">
        <f t="shared" si="3"/>
        <v>173</v>
      </c>
      <c r="H36" s="37">
        <v>97</v>
      </c>
      <c r="I36" s="38">
        <v>76</v>
      </c>
      <c r="J36" s="41">
        <f t="shared" si="4"/>
        <v>5</v>
      </c>
      <c r="K36" s="37">
        <v>0</v>
      </c>
      <c r="L36" s="38">
        <v>5</v>
      </c>
      <c r="M36" s="41">
        <f t="shared" si="5"/>
        <v>18</v>
      </c>
      <c r="N36" s="37">
        <v>13</v>
      </c>
      <c r="O36" s="38">
        <v>5</v>
      </c>
      <c r="P36" s="42">
        <f t="shared" si="6"/>
        <v>1427</v>
      </c>
      <c r="Q36" s="37">
        <f t="shared" si="7"/>
        <v>754</v>
      </c>
      <c r="R36" s="38">
        <f t="shared" si="7"/>
        <v>673</v>
      </c>
      <c r="S36" s="37">
        <v>244</v>
      </c>
      <c r="T36" s="38">
        <v>200</v>
      </c>
      <c r="U36" s="37">
        <v>233</v>
      </c>
      <c r="V36" s="41">
        <v>237</v>
      </c>
      <c r="W36" s="37">
        <v>277</v>
      </c>
      <c r="X36" s="38">
        <v>236</v>
      </c>
      <c r="Y36" s="41">
        <v>59</v>
      </c>
      <c r="Z36" s="42">
        <v>27</v>
      </c>
      <c r="AA36" s="42">
        <v>132</v>
      </c>
    </row>
    <row r="37" spans="1:27" ht="15" customHeight="1" x14ac:dyDescent="0.15">
      <c r="A37" s="3" t="s">
        <v>53</v>
      </c>
      <c r="B37" s="32"/>
      <c r="C37" s="37">
        <v>2</v>
      </c>
      <c r="D37" s="34">
        <v>1</v>
      </c>
      <c r="E37" s="41">
        <v>15</v>
      </c>
      <c r="F37" s="42">
        <f t="shared" si="2"/>
        <v>72</v>
      </c>
      <c r="G37" s="43">
        <f t="shared" si="3"/>
        <v>64</v>
      </c>
      <c r="H37" s="37">
        <v>39</v>
      </c>
      <c r="I37" s="38">
        <v>25</v>
      </c>
      <c r="J37" s="41">
        <f t="shared" si="4"/>
        <v>8</v>
      </c>
      <c r="K37" s="44">
        <v>3</v>
      </c>
      <c r="L37" s="38">
        <v>5</v>
      </c>
      <c r="M37" s="41">
        <f t="shared" si="5"/>
        <v>3</v>
      </c>
      <c r="N37" s="37">
        <v>3</v>
      </c>
      <c r="O37" s="38">
        <v>0</v>
      </c>
      <c r="P37" s="42">
        <f t="shared" si="6"/>
        <v>80</v>
      </c>
      <c r="Q37" s="37">
        <f t="shared" si="7"/>
        <v>57</v>
      </c>
      <c r="R37" s="38">
        <f t="shared" si="7"/>
        <v>23</v>
      </c>
      <c r="S37" s="37">
        <v>13</v>
      </c>
      <c r="T37" s="38">
        <v>2</v>
      </c>
      <c r="U37" s="37">
        <v>17</v>
      </c>
      <c r="V37" s="41">
        <v>9</v>
      </c>
      <c r="W37" s="37">
        <v>27</v>
      </c>
      <c r="X37" s="38">
        <v>12</v>
      </c>
      <c r="Y37" s="41">
        <v>1</v>
      </c>
      <c r="Z37" s="42">
        <v>7</v>
      </c>
      <c r="AA37" s="42">
        <v>29</v>
      </c>
    </row>
    <row r="38" spans="1:27" ht="6" customHeight="1" x14ac:dyDescent="0.15">
      <c r="A38" s="3"/>
      <c r="B38" s="40"/>
      <c r="C38" s="33"/>
      <c r="D38" s="34"/>
      <c r="E38" s="35"/>
      <c r="F38" s="35"/>
      <c r="G38" s="36"/>
      <c r="H38" s="33"/>
      <c r="I38" s="34"/>
      <c r="J38" s="36"/>
      <c r="K38" s="33"/>
      <c r="L38" s="34"/>
      <c r="M38" s="36"/>
      <c r="N38" s="33"/>
      <c r="O38" s="34"/>
      <c r="P38" s="42"/>
      <c r="Q38" s="37"/>
      <c r="R38" s="38"/>
      <c r="S38" s="33"/>
      <c r="T38" s="34"/>
      <c r="U38" s="33"/>
      <c r="V38" s="34"/>
      <c r="W38" s="33"/>
      <c r="X38" s="34"/>
      <c r="Y38" s="35"/>
      <c r="Z38" s="36"/>
      <c r="AA38" s="35"/>
    </row>
    <row r="39" spans="1:27" ht="15" customHeight="1" x14ac:dyDescent="0.15">
      <c r="A39" s="3" t="s">
        <v>54</v>
      </c>
      <c r="B39" s="32"/>
      <c r="C39" s="33">
        <f>C40+C41</f>
        <v>2</v>
      </c>
      <c r="D39" s="34">
        <f t="shared" ref="D39:AA39" si="8">D40+D41</f>
        <v>0</v>
      </c>
      <c r="E39" s="46">
        <f t="shared" si="8"/>
        <v>12</v>
      </c>
      <c r="F39" s="46">
        <f t="shared" si="8"/>
        <v>31</v>
      </c>
      <c r="G39" s="47">
        <f t="shared" si="8"/>
        <v>30</v>
      </c>
      <c r="H39" s="44">
        <f t="shared" si="8"/>
        <v>20</v>
      </c>
      <c r="I39" s="45">
        <f t="shared" si="8"/>
        <v>10</v>
      </c>
      <c r="J39" s="47">
        <f t="shared" si="8"/>
        <v>1</v>
      </c>
      <c r="K39" s="44">
        <f t="shared" si="8"/>
        <v>1</v>
      </c>
      <c r="L39" s="45">
        <f t="shared" si="8"/>
        <v>0</v>
      </c>
      <c r="M39" s="47">
        <f t="shared" si="8"/>
        <v>3</v>
      </c>
      <c r="N39" s="33">
        <f t="shared" si="8"/>
        <v>1</v>
      </c>
      <c r="O39" s="45">
        <f t="shared" si="8"/>
        <v>2</v>
      </c>
      <c r="P39" s="47">
        <f t="shared" si="8"/>
        <v>476</v>
      </c>
      <c r="Q39" s="44">
        <f t="shared" si="8"/>
        <v>150</v>
      </c>
      <c r="R39" s="45">
        <f t="shared" si="8"/>
        <v>326</v>
      </c>
      <c r="S39" s="44">
        <f t="shared" si="8"/>
        <v>50</v>
      </c>
      <c r="T39" s="45">
        <f t="shared" si="8"/>
        <v>110</v>
      </c>
      <c r="U39" s="44">
        <f t="shared" si="8"/>
        <v>51</v>
      </c>
      <c r="V39" s="45">
        <f t="shared" si="8"/>
        <v>107</v>
      </c>
      <c r="W39" s="44">
        <f t="shared" si="8"/>
        <v>49</v>
      </c>
      <c r="X39" s="45">
        <f t="shared" si="8"/>
        <v>109</v>
      </c>
      <c r="Y39" s="35">
        <f t="shared" si="8"/>
        <v>15</v>
      </c>
      <c r="Z39" s="36">
        <f t="shared" si="8"/>
        <v>0</v>
      </c>
      <c r="AA39" s="35">
        <f t="shared" si="8"/>
        <v>0</v>
      </c>
    </row>
    <row r="40" spans="1:27" ht="15" customHeight="1" x14ac:dyDescent="0.15">
      <c r="A40" s="3">
        <v>1</v>
      </c>
      <c r="B40" s="40" t="s">
        <v>55</v>
      </c>
      <c r="C40" s="37">
        <v>1</v>
      </c>
      <c r="D40" s="34">
        <v>0</v>
      </c>
      <c r="E40" s="41">
        <v>6</v>
      </c>
      <c r="F40" s="35">
        <f t="shared" ref="F40:F41" si="9">G40+J40</f>
        <v>14</v>
      </c>
      <c r="G40" s="36">
        <f t="shared" ref="G40:G41" si="10">H40+I40</f>
        <v>14</v>
      </c>
      <c r="H40" s="37">
        <v>10</v>
      </c>
      <c r="I40" s="38">
        <v>4</v>
      </c>
      <c r="J40" s="36">
        <f t="shared" ref="J40:J41" si="11">K40+L40</f>
        <v>0</v>
      </c>
      <c r="K40" s="37">
        <v>0</v>
      </c>
      <c r="L40" s="38">
        <v>0</v>
      </c>
      <c r="M40" s="36">
        <f t="shared" ref="M40:M41" si="12">N40+O40</f>
        <v>1</v>
      </c>
      <c r="N40" s="37">
        <v>0</v>
      </c>
      <c r="O40" s="38">
        <v>1</v>
      </c>
      <c r="P40" s="42">
        <f t="shared" ref="P40:P41" si="13">Q40+R40</f>
        <v>239</v>
      </c>
      <c r="Q40" s="37">
        <f t="shared" ref="Q40:R41" si="14">S40+U40+W40</f>
        <v>93</v>
      </c>
      <c r="R40" s="38">
        <f t="shared" si="14"/>
        <v>146</v>
      </c>
      <c r="S40" s="37">
        <v>32</v>
      </c>
      <c r="T40" s="38">
        <v>48</v>
      </c>
      <c r="U40" s="37">
        <v>30</v>
      </c>
      <c r="V40" s="41">
        <v>49</v>
      </c>
      <c r="W40" s="37">
        <v>31</v>
      </c>
      <c r="X40" s="38">
        <v>49</v>
      </c>
      <c r="Y40" s="41">
        <v>5</v>
      </c>
      <c r="Z40" s="42">
        <v>0</v>
      </c>
      <c r="AA40" s="42">
        <v>0</v>
      </c>
    </row>
    <row r="41" spans="1:27" ht="15" customHeight="1" x14ac:dyDescent="0.15">
      <c r="A41" s="3">
        <v>2</v>
      </c>
      <c r="B41" s="40" t="s">
        <v>56</v>
      </c>
      <c r="C41" s="37">
        <v>1</v>
      </c>
      <c r="D41" s="34">
        <v>0</v>
      </c>
      <c r="E41" s="41">
        <v>6</v>
      </c>
      <c r="F41" s="35">
        <f t="shared" si="9"/>
        <v>17</v>
      </c>
      <c r="G41" s="36">
        <f t="shared" si="10"/>
        <v>16</v>
      </c>
      <c r="H41" s="37">
        <v>10</v>
      </c>
      <c r="I41" s="38">
        <v>6</v>
      </c>
      <c r="J41" s="36">
        <f t="shared" si="11"/>
        <v>1</v>
      </c>
      <c r="K41" s="37">
        <v>1</v>
      </c>
      <c r="L41" s="38">
        <v>0</v>
      </c>
      <c r="M41" s="36">
        <f t="shared" si="12"/>
        <v>2</v>
      </c>
      <c r="N41" s="37">
        <v>1</v>
      </c>
      <c r="O41" s="38">
        <v>1</v>
      </c>
      <c r="P41" s="42">
        <f t="shared" si="13"/>
        <v>237</v>
      </c>
      <c r="Q41" s="37">
        <f t="shared" si="14"/>
        <v>57</v>
      </c>
      <c r="R41" s="38">
        <f t="shared" si="14"/>
        <v>180</v>
      </c>
      <c r="S41" s="37">
        <v>18</v>
      </c>
      <c r="T41" s="38">
        <v>62</v>
      </c>
      <c r="U41" s="37">
        <v>21</v>
      </c>
      <c r="V41" s="41">
        <v>58</v>
      </c>
      <c r="W41" s="37">
        <v>18</v>
      </c>
      <c r="X41" s="38">
        <v>60</v>
      </c>
      <c r="Y41" s="41">
        <v>10</v>
      </c>
      <c r="Z41" s="42">
        <v>0</v>
      </c>
      <c r="AA41" s="42">
        <v>0</v>
      </c>
    </row>
    <row r="42" spans="1:27" ht="6" customHeight="1" x14ac:dyDescent="0.15">
      <c r="A42" s="3"/>
      <c r="B42" s="32"/>
      <c r="C42" s="37"/>
      <c r="D42" s="45"/>
      <c r="E42" s="41"/>
      <c r="F42" s="42"/>
      <c r="G42" s="43"/>
      <c r="H42" s="37"/>
      <c r="I42" s="38"/>
      <c r="J42" s="41"/>
      <c r="K42" s="44"/>
      <c r="L42" s="38"/>
      <c r="M42" s="41"/>
      <c r="N42" s="37"/>
      <c r="O42" s="38"/>
      <c r="P42" s="42"/>
      <c r="Q42" s="37"/>
      <c r="R42" s="38"/>
      <c r="S42" s="37"/>
      <c r="T42" s="38"/>
      <c r="U42" s="37"/>
      <c r="V42" s="41"/>
      <c r="W42" s="37"/>
      <c r="X42" s="38"/>
      <c r="Y42" s="41"/>
      <c r="Z42" s="42"/>
      <c r="AA42" s="42"/>
    </row>
    <row r="43" spans="1:27" ht="15" customHeight="1" x14ac:dyDescent="0.15">
      <c r="A43" s="3" t="s">
        <v>57</v>
      </c>
      <c r="B43" s="32"/>
      <c r="C43" s="33">
        <f>C44+C45</f>
        <v>2</v>
      </c>
      <c r="D43" s="34">
        <f t="shared" ref="D43:AA43" si="15">D44+D45</f>
        <v>0</v>
      </c>
      <c r="E43" s="46">
        <f t="shared" si="15"/>
        <v>21</v>
      </c>
      <c r="F43" s="46">
        <f t="shared" si="15"/>
        <v>61</v>
      </c>
      <c r="G43" s="47">
        <f t="shared" si="15"/>
        <v>41</v>
      </c>
      <c r="H43" s="44">
        <f t="shared" si="15"/>
        <v>26</v>
      </c>
      <c r="I43" s="45">
        <f t="shared" si="15"/>
        <v>15</v>
      </c>
      <c r="J43" s="47">
        <f t="shared" si="15"/>
        <v>20</v>
      </c>
      <c r="K43" s="44">
        <f t="shared" si="15"/>
        <v>10</v>
      </c>
      <c r="L43" s="45">
        <f t="shared" si="15"/>
        <v>10</v>
      </c>
      <c r="M43" s="47">
        <f t="shared" si="15"/>
        <v>0</v>
      </c>
      <c r="N43" s="33">
        <f t="shared" si="15"/>
        <v>0</v>
      </c>
      <c r="O43" s="45">
        <f t="shared" si="15"/>
        <v>0</v>
      </c>
      <c r="P43" s="47">
        <f t="shared" si="15"/>
        <v>755</v>
      </c>
      <c r="Q43" s="44">
        <f t="shared" si="15"/>
        <v>356</v>
      </c>
      <c r="R43" s="45">
        <f t="shared" si="15"/>
        <v>399</v>
      </c>
      <c r="S43" s="44">
        <f t="shared" si="15"/>
        <v>116</v>
      </c>
      <c r="T43" s="45">
        <f t="shared" si="15"/>
        <v>136</v>
      </c>
      <c r="U43" s="44">
        <f t="shared" si="15"/>
        <v>120</v>
      </c>
      <c r="V43" s="45">
        <f t="shared" si="15"/>
        <v>132</v>
      </c>
      <c r="W43" s="44">
        <f t="shared" si="15"/>
        <v>120</v>
      </c>
      <c r="X43" s="45">
        <f t="shared" si="15"/>
        <v>131</v>
      </c>
      <c r="Y43" s="35">
        <f t="shared" si="15"/>
        <v>0</v>
      </c>
      <c r="Z43" s="36">
        <f t="shared" si="15"/>
        <v>0</v>
      </c>
      <c r="AA43" s="35">
        <f t="shared" si="15"/>
        <v>0</v>
      </c>
    </row>
    <row r="44" spans="1:27" ht="15" customHeight="1" x14ac:dyDescent="0.15">
      <c r="A44" s="3">
        <v>1</v>
      </c>
      <c r="B44" s="40" t="s">
        <v>58</v>
      </c>
      <c r="C44" s="33">
        <v>1</v>
      </c>
      <c r="D44" s="34">
        <v>0</v>
      </c>
      <c r="E44" s="35">
        <v>12</v>
      </c>
      <c r="F44" s="35">
        <f t="shared" ref="F44:F45" si="16">G44+J44</f>
        <v>30</v>
      </c>
      <c r="G44" s="36">
        <f t="shared" ref="G44:G45" si="17">H44+I44</f>
        <v>22</v>
      </c>
      <c r="H44" s="33">
        <v>14</v>
      </c>
      <c r="I44" s="34">
        <v>8</v>
      </c>
      <c r="J44" s="36">
        <f t="shared" ref="J44:J45" si="18">K44+L44</f>
        <v>8</v>
      </c>
      <c r="K44" s="33">
        <v>4</v>
      </c>
      <c r="L44" s="34">
        <v>4</v>
      </c>
      <c r="M44" s="36">
        <f t="shared" ref="M44:M45" si="19">N44+O44</f>
        <v>0</v>
      </c>
      <c r="N44" s="33">
        <v>0</v>
      </c>
      <c r="O44" s="34">
        <v>0</v>
      </c>
      <c r="P44" s="42">
        <f t="shared" ref="P44:P45" si="20">Q44+R44</f>
        <v>432</v>
      </c>
      <c r="Q44" s="37">
        <f t="shared" ref="Q44:R45" si="21">S44+U44+W44</f>
        <v>215</v>
      </c>
      <c r="R44" s="38">
        <f t="shared" si="21"/>
        <v>217</v>
      </c>
      <c r="S44" s="33">
        <v>71</v>
      </c>
      <c r="T44" s="34">
        <v>73</v>
      </c>
      <c r="U44" s="33">
        <v>72</v>
      </c>
      <c r="V44" s="34">
        <v>72</v>
      </c>
      <c r="W44" s="33">
        <v>72</v>
      </c>
      <c r="X44" s="34">
        <v>72</v>
      </c>
      <c r="Y44" s="35">
        <v>0</v>
      </c>
      <c r="Z44" s="36">
        <v>0</v>
      </c>
      <c r="AA44" s="35">
        <v>0</v>
      </c>
    </row>
    <row r="45" spans="1:27" ht="15" customHeight="1" x14ac:dyDescent="0.15">
      <c r="A45" s="3">
        <v>2</v>
      </c>
      <c r="B45" s="40" t="s">
        <v>51</v>
      </c>
      <c r="C45" s="33">
        <v>1</v>
      </c>
      <c r="D45" s="34">
        <v>0</v>
      </c>
      <c r="E45" s="35">
        <v>9</v>
      </c>
      <c r="F45" s="35">
        <f t="shared" si="16"/>
        <v>31</v>
      </c>
      <c r="G45" s="36">
        <f t="shared" si="17"/>
        <v>19</v>
      </c>
      <c r="H45" s="33">
        <v>12</v>
      </c>
      <c r="I45" s="34">
        <v>7</v>
      </c>
      <c r="J45" s="36">
        <f t="shared" si="18"/>
        <v>12</v>
      </c>
      <c r="K45" s="33">
        <v>6</v>
      </c>
      <c r="L45" s="34">
        <v>6</v>
      </c>
      <c r="M45" s="36">
        <f t="shared" si="19"/>
        <v>0</v>
      </c>
      <c r="N45" s="33">
        <v>0</v>
      </c>
      <c r="O45" s="34">
        <v>0</v>
      </c>
      <c r="P45" s="42">
        <f t="shared" si="20"/>
        <v>323</v>
      </c>
      <c r="Q45" s="37">
        <f t="shared" si="21"/>
        <v>141</v>
      </c>
      <c r="R45" s="38">
        <f t="shared" si="21"/>
        <v>182</v>
      </c>
      <c r="S45" s="33">
        <v>45</v>
      </c>
      <c r="T45" s="34">
        <v>63</v>
      </c>
      <c r="U45" s="33">
        <v>48</v>
      </c>
      <c r="V45" s="34">
        <v>60</v>
      </c>
      <c r="W45" s="33">
        <v>48</v>
      </c>
      <c r="X45" s="34">
        <v>59</v>
      </c>
      <c r="Y45" s="35">
        <v>0</v>
      </c>
      <c r="Z45" s="36">
        <v>0</v>
      </c>
      <c r="AA45" s="35">
        <v>0</v>
      </c>
    </row>
    <row r="46" spans="1:27" ht="6" customHeight="1" x14ac:dyDescent="0.15">
      <c r="A46" s="3"/>
      <c r="B46" s="32"/>
      <c r="C46" s="37"/>
      <c r="D46" s="45"/>
      <c r="E46" s="41"/>
      <c r="F46" s="42"/>
      <c r="G46" s="43"/>
      <c r="H46" s="37"/>
      <c r="I46" s="38"/>
      <c r="J46" s="41"/>
      <c r="K46" s="44"/>
      <c r="L46" s="38"/>
      <c r="M46" s="41"/>
      <c r="N46" s="37"/>
      <c r="O46" s="38"/>
      <c r="P46" s="42"/>
      <c r="Q46" s="37"/>
      <c r="R46" s="38"/>
      <c r="S46" s="37"/>
      <c r="T46" s="38"/>
      <c r="U46" s="37"/>
      <c r="V46" s="41"/>
      <c r="W46" s="37"/>
      <c r="X46" s="38"/>
      <c r="Y46" s="41"/>
      <c r="Z46" s="42"/>
      <c r="AA46" s="42"/>
    </row>
    <row r="47" spans="1:27" ht="15" customHeight="1" x14ac:dyDescent="0.15">
      <c r="A47" s="3" t="s">
        <v>59</v>
      </c>
      <c r="B47" s="32"/>
      <c r="C47" s="33">
        <f>SUM(C48:C59)</f>
        <v>24</v>
      </c>
      <c r="D47" s="34">
        <f t="shared" ref="D47:AA47" si="22">SUM(D48:D59)</f>
        <v>0</v>
      </c>
      <c r="E47" s="46">
        <f t="shared" si="22"/>
        <v>264</v>
      </c>
      <c r="F47" s="46">
        <f t="shared" si="22"/>
        <v>1123</v>
      </c>
      <c r="G47" s="47">
        <f t="shared" si="22"/>
        <v>560</v>
      </c>
      <c r="H47" s="44">
        <f t="shared" si="22"/>
        <v>349</v>
      </c>
      <c r="I47" s="45">
        <f t="shared" si="22"/>
        <v>211</v>
      </c>
      <c r="J47" s="47">
        <f t="shared" si="22"/>
        <v>563</v>
      </c>
      <c r="K47" s="44">
        <f t="shared" si="22"/>
        <v>274</v>
      </c>
      <c r="L47" s="45">
        <f t="shared" si="22"/>
        <v>289</v>
      </c>
      <c r="M47" s="47">
        <f t="shared" si="22"/>
        <v>76</v>
      </c>
      <c r="N47" s="44">
        <f t="shared" si="22"/>
        <v>34</v>
      </c>
      <c r="O47" s="45">
        <f t="shared" si="22"/>
        <v>42</v>
      </c>
      <c r="P47" s="47">
        <f t="shared" si="22"/>
        <v>9176</v>
      </c>
      <c r="Q47" s="44">
        <f t="shared" si="22"/>
        <v>4314</v>
      </c>
      <c r="R47" s="45">
        <f t="shared" si="22"/>
        <v>4862</v>
      </c>
      <c r="S47" s="44">
        <f t="shared" si="22"/>
        <v>1525</v>
      </c>
      <c r="T47" s="45">
        <f t="shared" si="22"/>
        <v>1688</v>
      </c>
      <c r="U47" s="44">
        <f t="shared" si="22"/>
        <v>1382</v>
      </c>
      <c r="V47" s="45">
        <f t="shared" si="22"/>
        <v>1589</v>
      </c>
      <c r="W47" s="44">
        <f t="shared" si="22"/>
        <v>1407</v>
      </c>
      <c r="X47" s="45">
        <f t="shared" si="22"/>
        <v>1585</v>
      </c>
      <c r="Y47" s="35">
        <f t="shared" si="22"/>
        <v>132</v>
      </c>
      <c r="Z47" s="36">
        <f t="shared" si="22"/>
        <v>0</v>
      </c>
      <c r="AA47" s="35">
        <f t="shared" si="22"/>
        <v>0</v>
      </c>
    </row>
    <row r="48" spans="1:27" ht="15" customHeight="1" x14ac:dyDescent="0.15">
      <c r="A48" s="3">
        <v>1</v>
      </c>
      <c r="B48" s="40" t="s">
        <v>60</v>
      </c>
      <c r="C48" s="33">
        <v>1</v>
      </c>
      <c r="D48" s="34">
        <v>0</v>
      </c>
      <c r="E48" s="35">
        <v>4</v>
      </c>
      <c r="F48" s="35">
        <f t="shared" ref="F48:F59" si="23">G48+J48</f>
        <v>34</v>
      </c>
      <c r="G48" s="43">
        <f t="shared" ref="G48:G59" si="24">H48+I48</f>
        <v>12</v>
      </c>
      <c r="H48" s="37">
        <v>3</v>
      </c>
      <c r="I48" s="38">
        <v>9</v>
      </c>
      <c r="J48" s="35">
        <f t="shared" ref="J48:J59" si="25">K48+L48</f>
        <v>22</v>
      </c>
      <c r="K48" s="33">
        <v>10</v>
      </c>
      <c r="L48" s="34">
        <v>12</v>
      </c>
      <c r="M48" s="36">
        <f t="shared" ref="M48:M59" si="26">N48+O48</f>
        <v>2</v>
      </c>
      <c r="N48" s="44">
        <v>0</v>
      </c>
      <c r="O48" s="34">
        <v>2</v>
      </c>
      <c r="P48" s="36">
        <f t="shared" ref="P48:P59" si="27">Q48+R48</f>
        <v>81</v>
      </c>
      <c r="Q48" s="33">
        <f t="shared" ref="Q48:R59" si="28">S48+U48+W48</f>
        <v>0</v>
      </c>
      <c r="R48" s="39">
        <f t="shared" si="28"/>
        <v>81</v>
      </c>
      <c r="S48" s="33">
        <v>0</v>
      </c>
      <c r="T48" s="39">
        <v>35</v>
      </c>
      <c r="U48" s="33">
        <v>0</v>
      </c>
      <c r="V48" s="39">
        <v>18</v>
      </c>
      <c r="W48" s="33">
        <v>0</v>
      </c>
      <c r="X48" s="34">
        <v>28</v>
      </c>
      <c r="Y48" s="35">
        <v>0</v>
      </c>
      <c r="Z48" s="36">
        <v>0</v>
      </c>
      <c r="AA48" s="35">
        <v>0</v>
      </c>
    </row>
    <row r="49" spans="1:27" ht="15" customHeight="1" x14ac:dyDescent="0.15">
      <c r="A49" s="3">
        <v>2</v>
      </c>
      <c r="B49" s="40" t="s">
        <v>32</v>
      </c>
      <c r="C49" s="33">
        <v>1</v>
      </c>
      <c r="D49" s="34">
        <v>0</v>
      </c>
      <c r="E49" s="35">
        <v>3</v>
      </c>
      <c r="F49" s="35">
        <f t="shared" si="23"/>
        <v>21</v>
      </c>
      <c r="G49" s="43">
        <f t="shared" si="24"/>
        <v>6</v>
      </c>
      <c r="H49" s="37">
        <v>5</v>
      </c>
      <c r="I49" s="38">
        <v>1</v>
      </c>
      <c r="J49" s="35">
        <f t="shared" si="25"/>
        <v>15</v>
      </c>
      <c r="K49" s="33">
        <v>8</v>
      </c>
      <c r="L49" s="34">
        <v>7</v>
      </c>
      <c r="M49" s="36">
        <f t="shared" si="26"/>
        <v>1</v>
      </c>
      <c r="N49" s="33">
        <v>1</v>
      </c>
      <c r="O49" s="34">
        <v>0</v>
      </c>
      <c r="P49" s="42">
        <f t="shared" si="27"/>
        <v>69</v>
      </c>
      <c r="Q49" s="37">
        <f t="shared" si="28"/>
        <v>45</v>
      </c>
      <c r="R49" s="41">
        <f t="shared" si="28"/>
        <v>24</v>
      </c>
      <c r="S49" s="37">
        <v>14</v>
      </c>
      <c r="T49" s="41">
        <v>10</v>
      </c>
      <c r="U49" s="44">
        <v>12</v>
      </c>
      <c r="V49" s="41">
        <v>4</v>
      </c>
      <c r="W49" s="37">
        <v>19</v>
      </c>
      <c r="X49" s="34">
        <v>10</v>
      </c>
      <c r="Y49" s="35">
        <v>0</v>
      </c>
      <c r="Z49" s="36">
        <v>0</v>
      </c>
      <c r="AA49" s="35">
        <v>0</v>
      </c>
    </row>
    <row r="50" spans="1:27" ht="15" customHeight="1" x14ac:dyDescent="0.15">
      <c r="A50" s="3">
        <v>3</v>
      </c>
      <c r="B50" s="40" t="s">
        <v>61</v>
      </c>
      <c r="C50" s="33">
        <v>4</v>
      </c>
      <c r="D50" s="34">
        <v>0</v>
      </c>
      <c r="E50" s="35">
        <v>31</v>
      </c>
      <c r="F50" s="35">
        <f t="shared" si="23"/>
        <v>139</v>
      </c>
      <c r="G50" s="43">
        <f t="shared" si="24"/>
        <v>63</v>
      </c>
      <c r="H50" s="37">
        <v>36</v>
      </c>
      <c r="I50" s="38">
        <v>27</v>
      </c>
      <c r="J50" s="43">
        <f t="shared" si="25"/>
        <v>76</v>
      </c>
      <c r="K50" s="37">
        <v>29</v>
      </c>
      <c r="L50" s="38">
        <v>47</v>
      </c>
      <c r="M50" s="36">
        <f t="shared" si="26"/>
        <v>15</v>
      </c>
      <c r="N50" s="33">
        <v>5</v>
      </c>
      <c r="O50" s="34">
        <v>10</v>
      </c>
      <c r="P50" s="42">
        <f t="shared" si="27"/>
        <v>936</v>
      </c>
      <c r="Q50" s="37">
        <f t="shared" si="28"/>
        <v>198</v>
      </c>
      <c r="R50" s="41">
        <f t="shared" si="28"/>
        <v>738</v>
      </c>
      <c r="S50" s="37">
        <v>77</v>
      </c>
      <c r="T50" s="41">
        <v>236</v>
      </c>
      <c r="U50" s="37">
        <v>64</v>
      </c>
      <c r="V50" s="41">
        <v>248</v>
      </c>
      <c r="W50" s="37">
        <v>57</v>
      </c>
      <c r="X50" s="38">
        <v>254</v>
      </c>
      <c r="Y50" s="35">
        <v>19</v>
      </c>
      <c r="Z50" s="36">
        <v>0</v>
      </c>
      <c r="AA50" s="35">
        <v>0</v>
      </c>
    </row>
    <row r="51" spans="1:27" ht="15" customHeight="1" x14ac:dyDescent="0.15">
      <c r="A51" s="3">
        <v>4</v>
      </c>
      <c r="B51" s="40" t="s">
        <v>58</v>
      </c>
      <c r="C51" s="33">
        <v>5</v>
      </c>
      <c r="D51" s="34">
        <v>0</v>
      </c>
      <c r="E51" s="35">
        <v>93</v>
      </c>
      <c r="F51" s="35">
        <f t="shared" si="23"/>
        <v>311</v>
      </c>
      <c r="G51" s="43">
        <f t="shared" si="24"/>
        <v>191</v>
      </c>
      <c r="H51" s="37">
        <v>149</v>
      </c>
      <c r="I51" s="38">
        <v>42</v>
      </c>
      <c r="J51" s="43">
        <f t="shared" si="25"/>
        <v>120</v>
      </c>
      <c r="K51" s="37">
        <v>64</v>
      </c>
      <c r="L51" s="38">
        <v>56</v>
      </c>
      <c r="M51" s="36">
        <f t="shared" si="26"/>
        <v>27</v>
      </c>
      <c r="N51" s="33">
        <v>17</v>
      </c>
      <c r="O51" s="34">
        <v>10</v>
      </c>
      <c r="P51" s="42">
        <f t="shared" si="27"/>
        <v>3589</v>
      </c>
      <c r="Q51" s="37">
        <f t="shared" si="28"/>
        <v>2543</v>
      </c>
      <c r="R51" s="41">
        <f t="shared" si="28"/>
        <v>1046</v>
      </c>
      <c r="S51" s="37">
        <v>903</v>
      </c>
      <c r="T51" s="41">
        <v>379</v>
      </c>
      <c r="U51" s="37">
        <v>815</v>
      </c>
      <c r="V51" s="41">
        <v>310</v>
      </c>
      <c r="W51" s="37">
        <v>825</v>
      </c>
      <c r="X51" s="38">
        <v>357</v>
      </c>
      <c r="Y51" s="35">
        <v>2</v>
      </c>
      <c r="Z51" s="36">
        <v>0</v>
      </c>
      <c r="AA51" s="35">
        <v>0</v>
      </c>
    </row>
    <row r="52" spans="1:27" ht="15" customHeight="1" x14ac:dyDescent="0.15">
      <c r="A52" s="3">
        <v>5</v>
      </c>
      <c r="B52" s="40" t="s">
        <v>62</v>
      </c>
      <c r="C52" s="33">
        <v>1</v>
      </c>
      <c r="D52" s="34">
        <v>0</v>
      </c>
      <c r="E52" s="46">
        <v>9</v>
      </c>
      <c r="F52" s="46">
        <f t="shared" si="23"/>
        <v>78</v>
      </c>
      <c r="G52" s="43">
        <f t="shared" si="24"/>
        <v>17</v>
      </c>
      <c r="H52" s="37">
        <v>10</v>
      </c>
      <c r="I52" s="38">
        <v>7</v>
      </c>
      <c r="J52" s="43">
        <f t="shared" si="25"/>
        <v>61</v>
      </c>
      <c r="K52" s="37">
        <v>44</v>
      </c>
      <c r="L52" s="38">
        <v>17</v>
      </c>
      <c r="M52" s="36">
        <f t="shared" si="26"/>
        <v>6</v>
      </c>
      <c r="N52" s="44">
        <v>2</v>
      </c>
      <c r="O52" s="45">
        <v>4</v>
      </c>
      <c r="P52" s="42">
        <f t="shared" si="27"/>
        <v>365</v>
      </c>
      <c r="Q52" s="37">
        <f t="shared" si="28"/>
        <v>211</v>
      </c>
      <c r="R52" s="41">
        <f t="shared" si="28"/>
        <v>154</v>
      </c>
      <c r="S52" s="37">
        <v>73</v>
      </c>
      <c r="T52" s="41">
        <v>53</v>
      </c>
      <c r="U52" s="44">
        <v>61</v>
      </c>
      <c r="V52" s="48">
        <v>54</v>
      </c>
      <c r="W52" s="44">
        <v>77</v>
      </c>
      <c r="X52" s="45">
        <v>47</v>
      </c>
      <c r="Y52" s="35">
        <v>0</v>
      </c>
      <c r="Z52" s="36">
        <v>0</v>
      </c>
      <c r="AA52" s="35">
        <v>0</v>
      </c>
    </row>
    <row r="53" spans="1:27" ht="15" customHeight="1" x14ac:dyDescent="0.15">
      <c r="A53" s="3">
        <v>6</v>
      </c>
      <c r="B53" s="40" t="s">
        <v>63</v>
      </c>
      <c r="C53" s="33">
        <v>1</v>
      </c>
      <c r="D53" s="34">
        <v>0</v>
      </c>
      <c r="E53" s="35">
        <v>9</v>
      </c>
      <c r="F53" s="35">
        <f t="shared" si="23"/>
        <v>40</v>
      </c>
      <c r="G53" s="43">
        <f t="shared" si="24"/>
        <v>18</v>
      </c>
      <c r="H53" s="37">
        <v>5</v>
      </c>
      <c r="I53" s="38">
        <v>13</v>
      </c>
      <c r="J53" s="43">
        <f t="shared" si="25"/>
        <v>22</v>
      </c>
      <c r="K53" s="37">
        <v>8</v>
      </c>
      <c r="L53" s="38">
        <v>14</v>
      </c>
      <c r="M53" s="36">
        <f t="shared" si="26"/>
        <v>4</v>
      </c>
      <c r="N53" s="33">
        <v>1</v>
      </c>
      <c r="O53" s="34">
        <v>3</v>
      </c>
      <c r="P53" s="42">
        <f t="shared" si="27"/>
        <v>246</v>
      </c>
      <c r="Q53" s="33">
        <f t="shared" si="28"/>
        <v>0</v>
      </c>
      <c r="R53" s="41">
        <f t="shared" si="28"/>
        <v>246</v>
      </c>
      <c r="S53" s="33">
        <v>0</v>
      </c>
      <c r="T53" s="39">
        <v>92</v>
      </c>
      <c r="U53" s="33">
        <v>0</v>
      </c>
      <c r="V53" s="39">
        <v>76</v>
      </c>
      <c r="W53" s="33">
        <v>0</v>
      </c>
      <c r="X53" s="34">
        <v>78</v>
      </c>
      <c r="Y53" s="35">
        <v>0</v>
      </c>
      <c r="Z53" s="36">
        <v>0</v>
      </c>
      <c r="AA53" s="35">
        <v>0</v>
      </c>
    </row>
    <row r="54" spans="1:27" ht="15" customHeight="1" x14ac:dyDescent="0.15">
      <c r="A54" s="3">
        <v>7</v>
      </c>
      <c r="B54" s="40" t="s">
        <v>64</v>
      </c>
      <c r="C54" s="33">
        <v>1</v>
      </c>
      <c r="D54" s="34">
        <v>0</v>
      </c>
      <c r="E54" s="35">
        <v>12</v>
      </c>
      <c r="F54" s="35">
        <f t="shared" si="23"/>
        <v>45</v>
      </c>
      <c r="G54" s="43">
        <f t="shared" si="24"/>
        <v>29</v>
      </c>
      <c r="H54" s="37">
        <v>18</v>
      </c>
      <c r="I54" s="38">
        <v>11</v>
      </c>
      <c r="J54" s="43">
        <f t="shared" si="25"/>
        <v>16</v>
      </c>
      <c r="K54" s="37">
        <v>12</v>
      </c>
      <c r="L54" s="38">
        <v>4</v>
      </c>
      <c r="M54" s="36">
        <f t="shared" si="26"/>
        <v>4</v>
      </c>
      <c r="N54" s="33">
        <v>2</v>
      </c>
      <c r="O54" s="34">
        <v>2</v>
      </c>
      <c r="P54" s="42">
        <f t="shared" si="27"/>
        <v>395</v>
      </c>
      <c r="Q54" s="33">
        <f t="shared" si="28"/>
        <v>253</v>
      </c>
      <c r="R54" s="41">
        <f>T54+V54+X54</f>
        <v>142</v>
      </c>
      <c r="S54" s="44">
        <v>81</v>
      </c>
      <c r="T54" s="39">
        <v>44</v>
      </c>
      <c r="U54" s="44">
        <v>81</v>
      </c>
      <c r="V54" s="39">
        <v>62</v>
      </c>
      <c r="W54" s="44">
        <v>91</v>
      </c>
      <c r="X54" s="34">
        <v>36</v>
      </c>
      <c r="Y54" s="35">
        <v>5</v>
      </c>
      <c r="Z54" s="36">
        <v>0</v>
      </c>
      <c r="AA54" s="35">
        <v>0</v>
      </c>
    </row>
    <row r="55" spans="1:27" ht="15" customHeight="1" x14ac:dyDescent="0.15">
      <c r="A55" s="3">
        <v>8</v>
      </c>
      <c r="B55" s="40" t="s">
        <v>65</v>
      </c>
      <c r="C55" s="33">
        <v>2</v>
      </c>
      <c r="D55" s="34">
        <v>0</v>
      </c>
      <c r="E55" s="35">
        <v>26</v>
      </c>
      <c r="F55" s="35">
        <f t="shared" si="23"/>
        <v>77</v>
      </c>
      <c r="G55" s="43">
        <f t="shared" si="24"/>
        <v>54</v>
      </c>
      <c r="H55" s="37">
        <v>34</v>
      </c>
      <c r="I55" s="38">
        <v>20</v>
      </c>
      <c r="J55" s="43">
        <f t="shared" si="25"/>
        <v>23</v>
      </c>
      <c r="K55" s="37">
        <v>11</v>
      </c>
      <c r="L55" s="38">
        <v>12</v>
      </c>
      <c r="M55" s="36">
        <f t="shared" si="26"/>
        <v>4</v>
      </c>
      <c r="N55" s="33">
        <v>2</v>
      </c>
      <c r="O55" s="34">
        <v>2</v>
      </c>
      <c r="P55" s="42">
        <f t="shared" si="27"/>
        <v>944</v>
      </c>
      <c r="Q55" s="37">
        <f t="shared" si="28"/>
        <v>477</v>
      </c>
      <c r="R55" s="41">
        <f t="shared" si="28"/>
        <v>467</v>
      </c>
      <c r="S55" s="37">
        <v>179</v>
      </c>
      <c r="T55" s="41">
        <v>157</v>
      </c>
      <c r="U55" s="37">
        <v>159</v>
      </c>
      <c r="V55" s="41">
        <v>171</v>
      </c>
      <c r="W55" s="37">
        <v>139</v>
      </c>
      <c r="X55" s="38">
        <v>139</v>
      </c>
      <c r="Y55" s="35">
        <v>17</v>
      </c>
      <c r="Z55" s="36">
        <v>0</v>
      </c>
      <c r="AA55" s="35">
        <v>0</v>
      </c>
    </row>
    <row r="56" spans="1:27" ht="15" customHeight="1" x14ac:dyDescent="0.15">
      <c r="A56" s="3">
        <v>9</v>
      </c>
      <c r="B56" s="40" t="s">
        <v>66</v>
      </c>
      <c r="C56" s="33">
        <v>2</v>
      </c>
      <c r="D56" s="34">
        <v>0</v>
      </c>
      <c r="E56" s="35">
        <v>25</v>
      </c>
      <c r="F56" s="35">
        <f t="shared" si="23"/>
        <v>122</v>
      </c>
      <c r="G56" s="43">
        <f t="shared" si="24"/>
        <v>53</v>
      </c>
      <c r="H56" s="37">
        <v>32</v>
      </c>
      <c r="I56" s="38">
        <v>21</v>
      </c>
      <c r="J56" s="43">
        <f t="shared" si="25"/>
        <v>69</v>
      </c>
      <c r="K56" s="37">
        <v>27</v>
      </c>
      <c r="L56" s="38">
        <v>42</v>
      </c>
      <c r="M56" s="36">
        <f t="shared" si="26"/>
        <v>6</v>
      </c>
      <c r="N56" s="44">
        <v>1</v>
      </c>
      <c r="O56" s="34">
        <v>5</v>
      </c>
      <c r="P56" s="42">
        <f t="shared" si="27"/>
        <v>889</v>
      </c>
      <c r="Q56" s="37">
        <f t="shared" si="28"/>
        <v>156</v>
      </c>
      <c r="R56" s="41">
        <f t="shared" si="28"/>
        <v>733</v>
      </c>
      <c r="S56" s="37">
        <v>58</v>
      </c>
      <c r="T56" s="41">
        <v>253</v>
      </c>
      <c r="U56" s="37">
        <v>47</v>
      </c>
      <c r="V56" s="41">
        <v>252</v>
      </c>
      <c r="W56" s="37">
        <v>51</v>
      </c>
      <c r="X56" s="38">
        <v>228</v>
      </c>
      <c r="Y56" s="35">
        <v>6</v>
      </c>
      <c r="Z56" s="36">
        <v>0</v>
      </c>
      <c r="AA56" s="35">
        <v>0</v>
      </c>
    </row>
    <row r="57" spans="1:27" ht="15" customHeight="1" x14ac:dyDescent="0.15">
      <c r="A57" s="3">
        <v>10</v>
      </c>
      <c r="B57" s="40" t="s">
        <v>67</v>
      </c>
      <c r="C57" s="33">
        <v>1</v>
      </c>
      <c r="D57" s="34">
        <v>0</v>
      </c>
      <c r="E57" s="35">
        <v>3</v>
      </c>
      <c r="F57" s="35">
        <f t="shared" si="23"/>
        <v>28</v>
      </c>
      <c r="G57" s="43">
        <f t="shared" si="24"/>
        <v>8</v>
      </c>
      <c r="H57" s="37">
        <v>5</v>
      </c>
      <c r="I57" s="38">
        <v>3</v>
      </c>
      <c r="J57" s="43">
        <f t="shared" si="25"/>
        <v>20</v>
      </c>
      <c r="K57" s="37">
        <v>9</v>
      </c>
      <c r="L57" s="38">
        <v>11</v>
      </c>
      <c r="M57" s="36">
        <f t="shared" si="26"/>
        <v>3</v>
      </c>
      <c r="N57" s="33">
        <v>0</v>
      </c>
      <c r="O57" s="34">
        <v>3</v>
      </c>
      <c r="P57" s="42">
        <f t="shared" si="27"/>
        <v>75</v>
      </c>
      <c r="Q57" s="37">
        <f t="shared" si="28"/>
        <v>34</v>
      </c>
      <c r="R57" s="41">
        <f t="shared" si="28"/>
        <v>41</v>
      </c>
      <c r="S57" s="37">
        <v>13</v>
      </c>
      <c r="T57" s="41">
        <v>13</v>
      </c>
      <c r="U57" s="37">
        <v>13</v>
      </c>
      <c r="V57" s="41">
        <v>11</v>
      </c>
      <c r="W57" s="37">
        <v>8</v>
      </c>
      <c r="X57" s="38">
        <v>17</v>
      </c>
      <c r="Y57" s="35">
        <v>25</v>
      </c>
      <c r="Z57" s="36">
        <v>0</v>
      </c>
      <c r="AA57" s="35">
        <v>0</v>
      </c>
    </row>
    <row r="58" spans="1:27" ht="15" customHeight="1" x14ac:dyDescent="0.15">
      <c r="A58" s="3">
        <v>11</v>
      </c>
      <c r="B58" s="40" t="s">
        <v>49</v>
      </c>
      <c r="C58" s="33">
        <v>4</v>
      </c>
      <c r="D58" s="34">
        <v>0</v>
      </c>
      <c r="E58" s="35">
        <v>46</v>
      </c>
      <c r="F58" s="35">
        <f t="shared" si="23"/>
        <v>200</v>
      </c>
      <c r="G58" s="43">
        <f t="shared" si="24"/>
        <v>103</v>
      </c>
      <c r="H58" s="37">
        <v>48</v>
      </c>
      <c r="I58" s="38">
        <v>55</v>
      </c>
      <c r="J58" s="43">
        <f t="shared" si="25"/>
        <v>97</v>
      </c>
      <c r="K58" s="37">
        <v>42</v>
      </c>
      <c r="L58" s="38">
        <v>55</v>
      </c>
      <c r="M58" s="36">
        <f t="shared" si="26"/>
        <v>4</v>
      </c>
      <c r="N58" s="33">
        <v>3</v>
      </c>
      <c r="O58" s="45">
        <v>1</v>
      </c>
      <c r="P58" s="42">
        <f t="shared" si="27"/>
        <v>1502</v>
      </c>
      <c r="Q58" s="37">
        <f t="shared" si="28"/>
        <v>397</v>
      </c>
      <c r="R58" s="41">
        <f t="shared" si="28"/>
        <v>1105</v>
      </c>
      <c r="S58" s="37">
        <v>127</v>
      </c>
      <c r="T58" s="41">
        <v>383</v>
      </c>
      <c r="U58" s="37">
        <v>130</v>
      </c>
      <c r="V58" s="41">
        <v>357</v>
      </c>
      <c r="W58" s="37">
        <v>140</v>
      </c>
      <c r="X58" s="38">
        <v>365</v>
      </c>
      <c r="Y58" s="35">
        <v>58</v>
      </c>
      <c r="Z58" s="36">
        <v>0</v>
      </c>
      <c r="AA58" s="35">
        <v>0</v>
      </c>
    </row>
    <row r="59" spans="1:27" ht="15" customHeight="1" x14ac:dyDescent="0.15">
      <c r="A59" s="49">
        <v>12</v>
      </c>
      <c r="B59" s="50" t="s">
        <v>50</v>
      </c>
      <c r="C59" s="51">
        <v>1</v>
      </c>
      <c r="D59" s="52">
        <v>0</v>
      </c>
      <c r="E59" s="53">
        <v>3</v>
      </c>
      <c r="F59" s="53">
        <f t="shared" si="23"/>
        <v>28</v>
      </c>
      <c r="G59" s="54">
        <f t="shared" si="24"/>
        <v>6</v>
      </c>
      <c r="H59" s="55">
        <v>4</v>
      </c>
      <c r="I59" s="56">
        <v>2</v>
      </c>
      <c r="J59" s="54">
        <f t="shared" si="25"/>
        <v>22</v>
      </c>
      <c r="K59" s="55">
        <v>10</v>
      </c>
      <c r="L59" s="56">
        <v>12</v>
      </c>
      <c r="M59" s="57">
        <f t="shared" si="26"/>
        <v>0</v>
      </c>
      <c r="N59" s="51">
        <v>0</v>
      </c>
      <c r="O59" s="52">
        <v>0</v>
      </c>
      <c r="P59" s="54">
        <f t="shared" si="27"/>
        <v>85</v>
      </c>
      <c r="Q59" s="51">
        <f t="shared" si="28"/>
        <v>0</v>
      </c>
      <c r="R59" s="58">
        <f t="shared" si="28"/>
        <v>85</v>
      </c>
      <c r="S59" s="51">
        <v>0</v>
      </c>
      <c r="T59" s="58">
        <v>33</v>
      </c>
      <c r="U59" s="51">
        <v>0</v>
      </c>
      <c r="V59" s="58">
        <v>26</v>
      </c>
      <c r="W59" s="51">
        <v>0</v>
      </c>
      <c r="X59" s="56">
        <v>26</v>
      </c>
      <c r="Y59" s="53">
        <v>0</v>
      </c>
      <c r="Z59" s="57">
        <v>0</v>
      </c>
      <c r="AA59" s="53">
        <v>0</v>
      </c>
    </row>
    <row r="60" spans="1:27" ht="15" customHeight="1" x14ac:dyDescent="0.15">
      <c r="A60" s="3" t="s">
        <v>68</v>
      </c>
      <c r="B60" s="3"/>
      <c r="C60" s="3"/>
      <c r="D60" s="3"/>
      <c r="E60" s="3"/>
      <c r="F60" s="3"/>
      <c r="G60" s="59"/>
      <c r="H60" s="59"/>
      <c r="I60" s="59"/>
      <c r="J60" s="59"/>
      <c r="K60" s="59"/>
      <c r="L60" s="59"/>
      <c r="M60" s="3"/>
      <c r="N60" s="3"/>
      <c r="O60" s="3"/>
      <c r="P60" s="59"/>
      <c r="Q60" s="3"/>
      <c r="R60" s="59"/>
      <c r="S60" s="3"/>
      <c r="T60" s="59"/>
      <c r="U60" s="3"/>
      <c r="V60" s="59"/>
      <c r="W60" s="3"/>
      <c r="X60" s="59"/>
      <c r="Y60" s="3"/>
      <c r="Z60" s="3"/>
      <c r="AA60" s="3"/>
    </row>
    <row r="61" spans="1:27" s="3" customFormat="1" ht="15" customHeight="1" x14ac:dyDescent="0.15">
      <c r="A61" s="3" t="s">
        <v>69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2024-06-06T03:59:16Z</dcterms:created>
  <dcterms:modified xsi:type="dcterms:W3CDTF">2024-06-06T03:59:26Z</dcterms:modified>
</cp:coreProperties>
</file>