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18E5CD5-8CCF-40A4-982C-FE5C158F8088}" xr6:coauthVersionLast="47" xr6:coauthVersionMax="47" xr10:uidLastSave="{00000000-0000-0000-0000-000000000000}"/>
  <bookViews>
    <workbookView xWindow="-120" yWindow="-120" windowWidth="20730" windowHeight="11160" xr2:uid="{F294E8AA-6D23-4AAB-810F-0EE515F85D7B}"/>
  </bookViews>
  <sheets>
    <sheet name="第７表その１" sheetId="1" r:id="rId1"/>
  </sheets>
  <definedNames>
    <definedName name="_xlnm.Print_Area" localSheetId="0">第７表その１!$A$1:$AH$56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2" i="1" l="1"/>
  <c r="Q52" i="1"/>
  <c r="P52" i="1" s="1"/>
  <c r="L52" i="1"/>
  <c r="I52" i="1"/>
  <c r="F52" i="1"/>
  <c r="E52" i="1"/>
  <c r="R51" i="1"/>
  <c r="P51" i="1" s="1"/>
  <c r="Q51" i="1"/>
  <c r="L51" i="1"/>
  <c r="I51" i="1"/>
  <c r="E51" i="1" s="1"/>
  <c r="F51" i="1"/>
  <c r="R50" i="1"/>
  <c r="Q50" i="1"/>
  <c r="P50" i="1" s="1"/>
  <c r="L50" i="1"/>
  <c r="I50" i="1"/>
  <c r="F50" i="1"/>
  <c r="E50" i="1" s="1"/>
  <c r="R49" i="1"/>
  <c r="Q49" i="1"/>
  <c r="P49" i="1" s="1"/>
  <c r="L49" i="1"/>
  <c r="I49" i="1"/>
  <c r="F49" i="1"/>
  <c r="E49" i="1" s="1"/>
  <c r="R48" i="1"/>
  <c r="Q48" i="1"/>
  <c r="P48" i="1"/>
  <c r="L48" i="1"/>
  <c r="I48" i="1"/>
  <c r="F48" i="1"/>
  <c r="E48" i="1"/>
  <c r="R47" i="1"/>
  <c r="P47" i="1" s="1"/>
  <c r="Q47" i="1"/>
  <c r="L47" i="1"/>
  <c r="I47" i="1"/>
  <c r="E47" i="1" s="1"/>
  <c r="F47" i="1"/>
  <c r="R46" i="1"/>
  <c r="Q46" i="1"/>
  <c r="P46" i="1" s="1"/>
  <c r="L46" i="1"/>
  <c r="I46" i="1"/>
  <c r="F46" i="1"/>
  <c r="R45" i="1"/>
  <c r="Q45" i="1"/>
  <c r="P45" i="1" s="1"/>
  <c r="L45" i="1"/>
  <c r="I45" i="1"/>
  <c r="F45" i="1"/>
  <c r="E45" i="1" s="1"/>
  <c r="R44" i="1"/>
  <c r="P44" i="1" s="1"/>
  <c r="Q44" i="1"/>
  <c r="L44" i="1"/>
  <c r="I44" i="1"/>
  <c r="E44" i="1" s="1"/>
  <c r="F44" i="1"/>
  <c r="R43" i="1"/>
  <c r="Q43" i="1"/>
  <c r="L43" i="1"/>
  <c r="I43" i="1"/>
  <c r="E43" i="1" s="1"/>
  <c r="F43" i="1"/>
  <c r="R42" i="1"/>
  <c r="Q42" i="1"/>
  <c r="L42" i="1"/>
  <c r="I42" i="1"/>
  <c r="F42" i="1"/>
  <c r="E42" i="1" s="1"/>
  <c r="R41" i="1"/>
  <c r="Q41" i="1"/>
  <c r="P41" i="1" s="1"/>
  <c r="L41" i="1"/>
  <c r="I41" i="1"/>
  <c r="F41" i="1"/>
  <c r="E41" i="1" s="1"/>
  <c r="R40" i="1"/>
  <c r="Q40" i="1"/>
  <c r="P40" i="1" s="1"/>
  <c r="L40" i="1"/>
  <c r="I40" i="1"/>
  <c r="F40" i="1"/>
  <c r="E40" i="1" s="1"/>
  <c r="R39" i="1"/>
  <c r="Q39" i="1"/>
  <c r="L39" i="1"/>
  <c r="I39" i="1"/>
  <c r="E39" i="1" s="1"/>
  <c r="F39" i="1"/>
  <c r="AF38" i="1"/>
  <c r="AE38" i="1"/>
  <c r="AE10" i="1" s="1"/>
  <c r="AD38" i="1"/>
  <c r="AC38" i="1"/>
  <c r="AB38" i="1"/>
  <c r="AA38" i="1"/>
  <c r="Z38" i="1"/>
  <c r="Y38" i="1"/>
  <c r="X38" i="1"/>
  <c r="W38" i="1"/>
  <c r="V38" i="1"/>
  <c r="U38" i="1"/>
  <c r="T38" i="1"/>
  <c r="S38" i="1"/>
  <c r="O38" i="1"/>
  <c r="N38" i="1"/>
  <c r="M38" i="1"/>
  <c r="K38" i="1"/>
  <c r="J38" i="1"/>
  <c r="H38" i="1"/>
  <c r="G38" i="1"/>
  <c r="D38" i="1"/>
  <c r="C38" i="1"/>
  <c r="R36" i="1"/>
  <c r="Q36" i="1"/>
  <c r="P36" i="1"/>
  <c r="L36" i="1"/>
  <c r="I36" i="1"/>
  <c r="F36" i="1"/>
  <c r="E36" i="1"/>
  <c r="R35" i="1"/>
  <c r="P35" i="1" s="1"/>
  <c r="Q35" i="1"/>
  <c r="L35" i="1"/>
  <c r="I35" i="1"/>
  <c r="E35" i="1" s="1"/>
  <c r="F35" i="1"/>
  <c r="R34" i="1"/>
  <c r="Q34" i="1"/>
  <c r="P34" i="1" s="1"/>
  <c r="L34" i="1"/>
  <c r="I34" i="1"/>
  <c r="F34" i="1"/>
  <c r="R33" i="1"/>
  <c r="Q33" i="1"/>
  <c r="P33" i="1" s="1"/>
  <c r="L33" i="1"/>
  <c r="I33" i="1"/>
  <c r="F33" i="1"/>
  <c r="E33" i="1" s="1"/>
  <c r="R32" i="1"/>
  <c r="Q32" i="1"/>
  <c r="P32" i="1"/>
  <c r="L32" i="1"/>
  <c r="I32" i="1"/>
  <c r="F32" i="1"/>
  <c r="E32" i="1"/>
  <c r="R31" i="1"/>
  <c r="P31" i="1" s="1"/>
  <c r="Q31" i="1"/>
  <c r="L31" i="1"/>
  <c r="I31" i="1"/>
  <c r="E31" i="1" s="1"/>
  <c r="F31" i="1"/>
  <c r="R30" i="1"/>
  <c r="Q30" i="1"/>
  <c r="P30" i="1" s="1"/>
  <c r="L30" i="1"/>
  <c r="I30" i="1"/>
  <c r="F30" i="1"/>
  <c r="R29" i="1"/>
  <c r="Q29" i="1"/>
  <c r="P29" i="1" s="1"/>
  <c r="L29" i="1"/>
  <c r="I29" i="1"/>
  <c r="F29" i="1"/>
  <c r="E29" i="1" s="1"/>
  <c r="R28" i="1"/>
  <c r="Q28" i="1"/>
  <c r="P28" i="1"/>
  <c r="L28" i="1"/>
  <c r="I28" i="1"/>
  <c r="F28" i="1"/>
  <c r="E28" i="1"/>
  <c r="R27" i="1"/>
  <c r="P27" i="1" s="1"/>
  <c r="Q27" i="1"/>
  <c r="L27" i="1"/>
  <c r="I27" i="1"/>
  <c r="E27" i="1" s="1"/>
  <c r="F27" i="1"/>
  <c r="R26" i="1"/>
  <c r="Q26" i="1"/>
  <c r="P26" i="1" s="1"/>
  <c r="L26" i="1"/>
  <c r="I26" i="1"/>
  <c r="F26" i="1"/>
  <c r="R25" i="1"/>
  <c r="Q25" i="1"/>
  <c r="P25" i="1" s="1"/>
  <c r="L25" i="1"/>
  <c r="I25" i="1"/>
  <c r="F25" i="1"/>
  <c r="E25" i="1" s="1"/>
  <c r="R24" i="1"/>
  <c r="Q24" i="1"/>
  <c r="P24" i="1"/>
  <c r="L24" i="1"/>
  <c r="I24" i="1"/>
  <c r="F24" i="1"/>
  <c r="E24" i="1"/>
  <c r="R23" i="1"/>
  <c r="P23" i="1" s="1"/>
  <c r="Q23" i="1"/>
  <c r="L23" i="1"/>
  <c r="I23" i="1"/>
  <c r="E23" i="1" s="1"/>
  <c r="F23" i="1"/>
  <c r="R22" i="1"/>
  <c r="Q22" i="1"/>
  <c r="P22" i="1" s="1"/>
  <c r="L22" i="1"/>
  <c r="I22" i="1"/>
  <c r="F22" i="1"/>
  <c r="R21" i="1"/>
  <c r="Q21" i="1"/>
  <c r="P21" i="1" s="1"/>
  <c r="L21" i="1"/>
  <c r="I21" i="1"/>
  <c r="F21" i="1"/>
  <c r="E21" i="1" s="1"/>
  <c r="R20" i="1"/>
  <c r="Q20" i="1"/>
  <c r="P20" i="1"/>
  <c r="L20" i="1"/>
  <c r="I20" i="1"/>
  <c r="F20" i="1"/>
  <c r="E20" i="1"/>
  <c r="R19" i="1"/>
  <c r="P19" i="1" s="1"/>
  <c r="Q19" i="1"/>
  <c r="L19" i="1"/>
  <c r="I19" i="1"/>
  <c r="I15" i="1" s="1"/>
  <c r="F19" i="1"/>
  <c r="R18" i="1"/>
  <c r="Q18" i="1"/>
  <c r="P18" i="1" s="1"/>
  <c r="L18" i="1"/>
  <c r="I18" i="1"/>
  <c r="F18" i="1"/>
  <c r="R17" i="1"/>
  <c r="Q17" i="1"/>
  <c r="P17" i="1" s="1"/>
  <c r="L17" i="1"/>
  <c r="I17" i="1"/>
  <c r="F17" i="1"/>
  <c r="F15" i="1" s="1"/>
  <c r="R16" i="1"/>
  <c r="Q16" i="1"/>
  <c r="P16" i="1"/>
  <c r="L16" i="1"/>
  <c r="L15" i="1" s="1"/>
  <c r="I16" i="1"/>
  <c r="F16" i="1"/>
  <c r="E16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O15" i="1"/>
  <c r="N15" i="1"/>
  <c r="M15" i="1"/>
  <c r="K15" i="1"/>
  <c r="J15" i="1"/>
  <c r="H15" i="1"/>
  <c r="G15" i="1"/>
  <c r="D15" i="1"/>
  <c r="C15" i="1"/>
  <c r="R13" i="1"/>
  <c r="R12" i="1" s="1"/>
  <c r="Q13" i="1"/>
  <c r="P13" i="1"/>
  <c r="P12" i="1" s="1"/>
  <c r="L13" i="1"/>
  <c r="L12" i="1" s="1"/>
  <c r="I13" i="1"/>
  <c r="I12" i="1" s="1"/>
  <c r="F13" i="1"/>
  <c r="E13" i="1"/>
  <c r="E12" i="1" s="1"/>
  <c r="AF12" i="1"/>
  <c r="AE12" i="1"/>
  <c r="AD12" i="1"/>
  <c r="AC12" i="1"/>
  <c r="AB12" i="1"/>
  <c r="AA12" i="1"/>
  <c r="AA10" i="1" s="1"/>
  <c r="Z12" i="1"/>
  <c r="Y12" i="1"/>
  <c r="X12" i="1"/>
  <c r="W12" i="1"/>
  <c r="V12" i="1"/>
  <c r="U12" i="1"/>
  <c r="T12" i="1"/>
  <c r="S12" i="1"/>
  <c r="Q12" i="1"/>
  <c r="O12" i="1"/>
  <c r="O10" i="1" s="1"/>
  <c r="N12" i="1"/>
  <c r="M12" i="1"/>
  <c r="K12" i="1"/>
  <c r="K10" i="1" s="1"/>
  <c r="J12" i="1"/>
  <c r="H12" i="1"/>
  <c r="G12" i="1"/>
  <c r="G10" i="1" s="1"/>
  <c r="F12" i="1"/>
  <c r="D12" i="1"/>
  <c r="C12" i="1"/>
  <c r="W10" i="1"/>
  <c r="S10" i="1"/>
  <c r="C10" i="1"/>
  <c r="Y10" i="1" l="1"/>
  <c r="D10" i="1"/>
  <c r="M10" i="1"/>
  <c r="V10" i="1"/>
  <c r="Z10" i="1"/>
  <c r="AD10" i="1"/>
  <c r="E18" i="1"/>
  <c r="R15" i="1"/>
  <c r="R10" i="1" s="1"/>
  <c r="E22" i="1"/>
  <c r="E26" i="1"/>
  <c r="E30" i="1"/>
  <c r="E34" i="1"/>
  <c r="R38" i="1"/>
  <c r="L38" i="1"/>
  <c r="L10" i="1" s="1"/>
  <c r="P43" i="1"/>
  <c r="U10" i="1"/>
  <c r="AC10" i="1"/>
  <c r="F10" i="1"/>
  <c r="J10" i="1"/>
  <c r="N10" i="1"/>
  <c r="H10" i="1"/>
  <c r="T10" i="1"/>
  <c r="X10" i="1"/>
  <c r="AB10" i="1"/>
  <c r="AF10" i="1"/>
  <c r="E17" i="1"/>
  <c r="F38" i="1"/>
  <c r="Q38" i="1"/>
  <c r="Q10" i="1" s="1"/>
  <c r="P42" i="1"/>
  <c r="E46" i="1"/>
  <c r="E38" i="1" s="1"/>
  <c r="P15" i="1"/>
  <c r="Q15" i="1"/>
  <c r="E19" i="1"/>
  <c r="I38" i="1"/>
  <c r="I10" i="1" s="1"/>
  <c r="P39" i="1"/>
  <c r="P38" i="1" s="1"/>
  <c r="E15" i="1" l="1"/>
  <c r="E10" i="1" s="1"/>
  <c r="P10" i="1"/>
</calcChain>
</file>

<file path=xl/sharedStrings.xml><?xml version="1.0" encoding="utf-8"?>
<sst xmlns="http://schemas.openxmlformats.org/spreadsheetml/2006/main" count="99" uniqueCount="66">
  <si>
    <t>第７表　大阪市における高等学校の概況（その１　全日制）</t>
    <rPh sb="0" eb="1">
      <t>ダイ</t>
    </rPh>
    <rPh sb="2" eb="3">
      <t>ヒョウ</t>
    </rPh>
    <rPh sb="23" eb="26">
      <t>ゼンニチセイ</t>
    </rPh>
    <phoneticPr fontId="4"/>
  </si>
  <si>
    <t>(単位：校・人)</t>
    <rPh sb="1" eb="3">
      <t>タンイ</t>
    </rPh>
    <rPh sb="4" eb="5">
      <t>コウ</t>
    </rPh>
    <rPh sb="6" eb="7">
      <t>ニン</t>
    </rPh>
    <phoneticPr fontId="4"/>
  </si>
  <si>
    <t>年度・区分</t>
    <rPh sb="0" eb="2">
      <t>ネンド</t>
    </rPh>
    <rPh sb="3" eb="5">
      <t>クブン</t>
    </rPh>
    <phoneticPr fontId="4"/>
  </si>
  <si>
    <t>学校数</t>
    <rPh sb="0" eb="3">
      <t>ガッコウスウ</t>
    </rPh>
    <phoneticPr fontId="3"/>
  </si>
  <si>
    <t>教員数</t>
    <phoneticPr fontId="3"/>
  </si>
  <si>
    <t>職員数(本務者)</t>
    <phoneticPr fontId="3"/>
  </si>
  <si>
    <t>入学定員</t>
    <phoneticPr fontId="3"/>
  </si>
  <si>
    <t>生徒数</t>
    <phoneticPr fontId="3"/>
  </si>
  <si>
    <t>学科別生徒数(再掲)</t>
    <phoneticPr fontId="3"/>
  </si>
  <si>
    <t>全日制課程
に定時制</t>
    <rPh sb="0" eb="1">
      <t>ゼンニチセイ</t>
    </rPh>
    <rPh sb="2" eb="4">
      <t>カテイ</t>
    </rPh>
    <rPh sb="6" eb="9">
      <t>テイジセイ</t>
    </rPh>
    <phoneticPr fontId="3"/>
  </si>
  <si>
    <t>総数</t>
    <rPh sb="0" eb="2">
      <t>ソウスウ</t>
    </rPh>
    <phoneticPr fontId="3"/>
  </si>
  <si>
    <t>うち本務者</t>
    <phoneticPr fontId="3"/>
  </si>
  <si>
    <t>うち兼務者</t>
    <phoneticPr fontId="3"/>
  </si>
  <si>
    <t>総数</t>
    <phoneticPr fontId="3"/>
  </si>
  <si>
    <t>1学年</t>
    <phoneticPr fontId="3"/>
  </si>
  <si>
    <t>2学年</t>
    <phoneticPr fontId="3"/>
  </si>
  <si>
    <t>3学年</t>
    <phoneticPr fontId="3"/>
  </si>
  <si>
    <t>普通</t>
    <phoneticPr fontId="3"/>
  </si>
  <si>
    <t>総合</t>
    <rPh sb="0" eb="2">
      <t>ソウゴウ</t>
    </rPh>
    <phoneticPr fontId="3"/>
  </si>
  <si>
    <t>工業</t>
    <phoneticPr fontId="3"/>
  </si>
  <si>
    <t>商業</t>
    <phoneticPr fontId="3"/>
  </si>
  <si>
    <t>その他</t>
    <phoneticPr fontId="3"/>
  </si>
  <si>
    <t>課程を併置</t>
    <phoneticPr fontId="3"/>
  </si>
  <si>
    <t>男</t>
    <phoneticPr fontId="3"/>
  </si>
  <si>
    <t>女</t>
    <phoneticPr fontId="3"/>
  </si>
  <si>
    <t>令和元年</t>
    <rPh sb="0" eb="4">
      <t>レイワガンネン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</si>
  <si>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</si>
  <si>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</si>
  <si>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</si>
  <si>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</si>
  <si>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国立（注１）</t>
    <rPh sb="3" eb="4">
      <t>チュウ</t>
    </rPh>
    <phoneticPr fontId="3"/>
  </si>
  <si>
    <t>天王寺</t>
  </si>
  <si>
    <t>府立</t>
    <phoneticPr fontId="3"/>
  </si>
  <si>
    <t>北</t>
    <rPh sb="0" eb="1">
      <t>キタ</t>
    </rPh>
    <phoneticPr fontId="3"/>
  </si>
  <si>
    <t>都島</t>
    <rPh sb="0" eb="1">
      <t>ミヤコジマ</t>
    </rPh>
    <phoneticPr fontId="3"/>
  </si>
  <si>
    <t>福島</t>
  </si>
  <si>
    <t>此花</t>
    <rPh sb="0" eb="2">
      <t>コノハナ</t>
    </rPh>
    <phoneticPr fontId="3"/>
  </si>
  <si>
    <t>中央</t>
  </si>
  <si>
    <t>港</t>
  </si>
  <si>
    <t>大正</t>
  </si>
  <si>
    <t>浪速</t>
  </si>
  <si>
    <t>西淀川</t>
    <rPh sb="0" eb="3">
      <t>ニシヨドガワ</t>
    </rPh>
    <phoneticPr fontId="3"/>
  </si>
  <si>
    <t>淀川</t>
  </si>
  <si>
    <t>東淀川</t>
  </si>
  <si>
    <t>生野</t>
  </si>
  <si>
    <t>旭</t>
  </si>
  <si>
    <t>城東</t>
    <rPh sb="0" eb="2">
      <t>ジョウトウ</t>
    </rPh>
    <phoneticPr fontId="8"/>
  </si>
  <si>
    <t>鶴見</t>
  </si>
  <si>
    <t>阿倍野</t>
  </si>
  <si>
    <t>住之江</t>
  </si>
  <si>
    <t>住吉</t>
  </si>
  <si>
    <t>平野</t>
  </si>
  <si>
    <t>西成</t>
  </si>
  <si>
    <t>私立</t>
    <phoneticPr fontId="3"/>
  </si>
  <si>
    <t>北</t>
    <phoneticPr fontId="4"/>
  </si>
  <si>
    <t>此花</t>
  </si>
  <si>
    <t>西淀川</t>
  </si>
  <si>
    <t>旭</t>
    <phoneticPr fontId="4"/>
  </si>
  <si>
    <t>城東</t>
  </si>
  <si>
    <t>住之江</t>
    <rPh sb="0" eb="3">
      <t>スミノエ</t>
    </rPh>
    <phoneticPr fontId="3"/>
  </si>
  <si>
    <t>東住吉</t>
  </si>
  <si>
    <t>資料：大阪市計画調整局</t>
    <rPh sb="0" eb="2">
      <t>シリョウ</t>
    </rPh>
    <rPh sb="3" eb="6">
      <t>オオサカシ</t>
    </rPh>
    <rPh sb="6" eb="8">
      <t>ケイカク</t>
    </rPh>
    <rPh sb="8" eb="11">
      <t>チョウセイキョク</t>
    </rPh>
    <phoneticPr fontId="3"/>
  </si>
  <si>
    <t>注：市立は令和４年度から大阪府立へ移管</t>
    <rPh sb="0" eb="1">
      <t>チュウ</t>
    </rPh>
    <rPh sb="2" eb="4">
      <t>イチリツ</t>
    </rPh>
    <rPh sb="5" eb="7">
      <t>レイワ</t>
    </rPh>
    <rPh sb="8" eb="9">
      <t>ネン</t>
    </rPh>
    <rPh sb="9" eb="10">
      <t>ド</t>
    </rPh>
    <rPh sb="12" eb="14">
      <t>オオサカ</t>
    </rPh>
    <rPh sb="14" eb="16">
      <t>フリツ</t>
    </rPh>
    <rPh sb="16" eb="17">
      <t>オオブ</t>
    </rPh>
    <rPh sb="17" eb="19">
      <t>イカン</t>
    </rPh>
    <phoneticPr fontId="4"/>
  </si>
  <si>
    <t>注１：高等学校の国立は、大阪教育大学付属高等学校天王寺校舎、平野校舎及び池田校舎の３校舎あるが、天王寺校舎の所在地である天王寺区で３校舎分を集約し計上している。</t>
    <rPh sb="0" eb="1">
      <t>チュウ</t>
    </rPh>
    <rPh sb="3" eb="7">
      <t>コウトウガッコウ</t>
    </rPh>
    <rPh sb="8" eb="10">
      <t>コクリツ</t>
    </rPh>
    <rPh sb="42" eb="44">
      <t>コウシャ</t>
    </rPh>
    <rPh sb="48" eb="51">
      <t>テンノウジ</t>
    </rPh>
    <rPh sb="51" eb="53">
      <t>コウシャ</t>
    </rPh>
    <rPh sb="54" eb="57">
      <t>ショザイチ</t>
    </rPh>
    <rPh sb="60" eb="64">
      <t>テンノウジク</t>
    </rPh>
    <rPh sb="66" eb="68">
      <t>コウシャ</t>
    </rPh>
    <rPh sb="68" eb="69">
      <t>ブン</t>
    </rPh>
    <rPh sb="70" eb="72">
      <t>シュウヤク</t>
    </rPh>
    <rPh sb="73" eb="75">
      <t>ケイジョウ</t>
    </rPh>
    <phoneticPr fontId="3"/>
  </si>
  <si>
    <t xml:space="preserve"> </t>
    <phoneticPr fontId="3"/>
  </si>
  <si>
    <t>全日制課程のみ</t>
    <rPh sb="0" eb="2">
      <t>カテイ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</si>
</sst>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Border="0" applyAlignment="0" applyProtection="0"/>
    <xf numFmtId="0" fontId="1" fillId="0" borderId="0">
      <alignment vertical="center"/>
    </xf>
  </cellStyleXfs>
  <cellXfs count="53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top"/>
    </xf>
    <xf numFmtId="0" fontId="2" fillId="0" borderId="2" xfId="0" applyFont="1" applyBorder="1" applyAlignment="1">
      <alignment vertical="top"/>
    </xf>
    <xf numFmtId="176" fontId="2" fillId="0" borderId="3" xfId="0" applyNumberFormat="1" applyFont="1" applyBorder="1" applyAlignment="1">
      <alignment vertical="top"/>
    </xf>
    <xf numFmtId="176" fontId="2" fillId="0" borderId="4" xfId="0" applyNumberFormat="1" applyFont="1" applyBorder="1" applyAlignment="1">
      <alignment vertical="top"/>
    </xf>
    <xf numFmtId="176" fontId="2" fillId="0" borderId="5" xfId="0" applyNumberFormat="1" applyFont="1" applyBorder="1" applyAlignment="1">
      <alignment vertical="top"/>
    </xf>
    <xf numFmtId="176" fontId="2" fillId="0" borderId="3" xfId="0" quotePrefix="1" applyNumberFormat="1" applyFont="1" applyBorder="1" applyAlignment="1">
      <alignment vertical="top"/>
    </xf>
    <xf numFmtId="176" fontId="2" fillId="0" borderId="4" xfId="0" quotePrefix="1" applyNumberFormat="1" applyFont="1" applyBorder="1" applyAlignment="1">
      <alignment vertical="top"/>
    </xf>
    <xf numFmtId="176" fontId="2" fillId="0" borderId="6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176" fontId="2" fillId="0" borderId="7" xfId="0" applyNumberFormat="1" applyFont="1" applyBorder="1" applyAlignment="1">
      <alignment vertical="top" wrapText="1"/>
    </xf>
    <xf numFmtId="176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8" xfId="0" applyFont="1" applyBorder="1" applyAlignment="1">
      <alignment vertical="top"/>
    </xf>
    <xf numFmtId="176" fontId="6" fillId="0" borderId="10" xfId="0" quotePrefix="1" applyNumberFormat="1" applyFont="1" applyBorder="1" applyAlignment="1">
      <alignment vertical="top" wrapText="1"/>
    </xf>
    <xf numFmtId="176" fontId="2" fillId="0" borderId="7" xfId="0" applyNumberFormat="1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176" fontId="2" fillId="0" borderId="14" xfId="0" applyNumberFormat="1" applyFont="1" applyBorder="1" applyAlignment="1">
      <alignment vertical="top" wrapText="1"/>
    </xf>
    <xf numFmtId="0" fontId="5" fillId="0" borderId="15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176" fontId="2" fillId="0" borderId="18" xfId="0" applyNumberFormat="1" applyFont="1" applyBorder="1" applyAlignment="1">
      <alignment vertical="top"/>
    </xf>
    <xf numFmtId="176" fontId="2" fillId="0" borderId="19" xfId="0" applyNumberFormat="1" applyFont="1" applyBorder="1" applyAlignment="1">
      <alignment vertical="top"/>
    </xf>
    <xf numFmtId="176" fontId="2" fillId="0" borderId="17" xfId="0" applyNumberFormat="1" applyFont="1" applyBorder="1" applyAlignment="1">
      <alignment vertical="top" wrapText="1"/>
    </xf>
    <xf numFmtId="176" fontId="2" fillId="0" borderId="17" xfId="0" applyNumberFormat="1" applyFont="1" applyBorder="1" applyAlignment="1">
      <alignment vertical="top"/>
    </xf>
    <xf numFmtId="176" fontId="2" fillId="0" borderId="8" xfId="0" quotePrefix="1" applyNumberFormat="1" applyFont="1" applyBorder="1" applyAlignment="1">
      <alignment vertical="center"/>
    </xf>
    <xf numFmtId="41" fontId="7" fillId="0" borderId="20" xfId="1" applyNumberFormat="1" applyFont="1" applyBorder="1" applyAlignment="1">
      <alignment vertical="center"/>
    </xf>
    <xf numFmtId="41" fontId="7" fillId="0" borderId="21" xfId="1" applyNumberFormat="1" applyFont="1" applyBorder="1" applyAlignment="1">
      <alignment vertical="center"/>
    </xf>
    <xf numFmtId="41" fontId="7" fillId="0" borderId="14" xfId="1" applyNumberFormat="1" applyFont="1" applyBorder="1" applyAlignment="1">
      <alignment vertical="center"/>
    </xf>
    <xf numFmtId="41" fontId="7" fillId="0" borderId="8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41" fontId="7" fillId="0" borderId="22" xfId="1" applyNumberFormat="1" applyFont="1" applyBorder="1" applyAlignment="1">
      <alignment vertical="center"/>
    </xf>
    <xf numFmtId="41" fontId="7" fillId="0" borderId="0" xfId="2" applyNumberFormat="1" applyFont="1">
      <alignment vertical="center"/>
    </xf>
    <xf numFmtId="41" fontId="7" fillId="0" borderId="20" xfId="0" applyNumberFormat="1" applyFont="1" applyBorder="1" applyAlignment="1">
      <alignment vertical="center"/>
    </xf>
    <xf numFmtId="41" fontId="7" fillId="0" borderId="8" xfId="0" applyNumberFormat="1" applyFont="1" applyBorder="1" applyAlignment="1">
      <alignment vertical="center"/>
    </xf>
    <xf numFmtId="41" fontId="7" fillId="0" borderId="20" xfId="1" quotePrefix="1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41" fontId="7" fillId="0" borderId="15" xfId="1" applyNumberFormat="1" applyFont="1" applyBorder="1" applyAlignment="1">
      <alignment vertical="center"/>
    </xf>
    <xf numFmtId="41" fontId="7" fillId="0" borderId="16" xfId="1" applyNumberFormat="1" applyFont="1" applyBorder="1" applyAlignment="1">
      <alignment vertical="center"/>
    </xf>
    <xf numFmtId="41" fontId="7" fillId="0" borderId="17" xfId="1" applyNumberFormat="1" applyFont="1" applyBorder="1" applyAlignment="1">
      <alignment vertical="center"/>
    </xf>
    <xf numFmtId="41" fontId="7" fillId="0" borderId="13" xfId="1" applyNumberFormat="1" applyFont="1" applyBorder="1" applyAlignment="1">
      <alignment vertical="center"/>
    </xf>
    <xf numFmtId="41" fontId="7" fillId="0" borderId="12" xfId="2" applyNumberFormat="1" applyFont="1" applyBorder="1">
      <alignment vertical="center"/>
    </xf>
    <xf numFmtId="41" fontId="7" fillId="0" borderId="15" xfId="0" applyNumberFormat="1" applyFont="1" applyBorder="1" applyAlignment="1">
      <alignment vertical="center"/>
    </xf>
    <xf numFmtId="41" fontId="7" fillId="0" borderId="13" xfId="0" applyNumberFormat="1" applyFont="1" applyBorder="1" applyAlignment="1">
      <alignment vertical="center"/>
    </xf>
    <xf numFmtId="41" fontId="7" fillId="0" borderId="12" xfId="1" applyNumberFormat="1" applyFont="1" applyBorder="1" applyAlignment="1">
      <alignment vertical="center"/>
    </xf>
    <xf numFmtId="176" fontId="2" fillId="0" borderId="0" xfId="2" applyNumberFormat="1" applyFont="1">
      <alignment vertical="center"/>
    </xf>
    <xf numFmtId="176" fontId="9" fillId="0" borderId="9" xfId="0" quotePrefix="1" applyNumberFormat="1" applyFont="1" applyBorder="1" applyAlignment="1">
      <alignment vertical="top" wrapText="1"/>
    </xf>
  </cellXfs>
  <cellStyles count="3">
    <cellStyle name="桁区切り 2" xfId="1" xr:uid="{9C572678-C586-46AF-9912-32BF5C5F7977}"/>
    <cellStyle name="標準" xfId="0" builtinId="0"/>
    <cellStyle name="標準_その１　全日制" xfId="2" xr:uid="{B229D5E2-D20D-4C18-B184-516922555F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96E5C-F015-4876-9D68-1F8A0979C13A}">
  <sheetPr>
    <pageSetUpPr fitToPage="1"/>
  </sheetPr>
  <dimension ref="A1:AH56"/>
  <sheetViews>
    <sheetView tabSelected="1" view="pageBreakPreview" zoomScale="85" zoomScaleNormal="85" zoomScaleSheetLayoutView="85" workbookViewId="0"/>
  </sheetViews>
  <sheetFormatPr defaultColWidth="7.5" defaultRowHeight="15" customHeight="1" outlineLevelRow="1" x14ac:dyDescent="0.15"/>
  <cols>
    <col min="1" max="1" width="3.125" style="1" customWidth="1"/>
    <col min="2" max="2" width="7.5" style="1" customWidth="1"/>
    <col min="3" max="3" width="7.625" style="1" bestFit="1" customWidth="1"/>
    <col min="4" max="4" width="7.75" style="1" customWidth="1"/>
    <col min="5" max="11" width="7.875" style="1" customWidth="1"/>
    <col min="12" max="14" width="5.625" style="1" customWidth="1"/>
    <col min="15" max="15" width="7.375" style="1" customWidth="1"/>
    <col min="16" max="30" width="7.875" style="1" customWidth="1"/>
    <col min="31" max="32" width="6.625" style="1" customWidth="1"/>
    <col min="33" max="34" width="7.875" style="1" customWidth="1"/>
    <col min="35" max="35" width="7.5" style="1" customWidth="1"/>
    <col min="36" max="16384" width="7.5" style="1"/>
  </cols>
  <sheetData>
    <row r="1" spans="1:34" ht="15" customHeight="1" x14ac:dyDescent="0.15">
      <c r="A1" s="1" t="s">
        <v>0</v>
      </c>
      <c r="S1" s="2"/>
    </row>
    <row r="2" spans="1:34" ht="15" customHeight="1" x14ac:dyDescent="0.15">
      <c r="A2" s="1" t="s">
        <v>1</v>
      </c>
    </row>
    <row r="3" spans="1:34" s="13" customFormat="1" ht="11.25" x14ac:dyDescent="0.15">
      <c r="A3" s="3" t="s">
        <v>2</v>
      </c>
      <c r="B3" s="4"/>
      <c r="C3" s="5" t="s">
        <v>3</v>
      </c>
      <c r="D3" s="6"/>
      <c r="E3" s="7" t="s">
        <v>4</v>
      </c>
      <c r="F3" s="5"/>
      <c r="G3" s="8"/>
      <c r="H3" s="8"/>
      <c r="I3" s="8"/>
      <c r="J3" s="8"/>
      <c r="K3" s="9"/>
      <c r="L3" s="10" t="s">
        <v>5</v>
      </c>
      <c r="M3" s="11"/>
      <c r="N3" s="4"/>
      <c r="O3" s="12" t="s">
        <v>6</v>
      </c>
      <c r="P3" s="7" t="s">
        <v>7</v>
      </c>
      <c r="Q3" s="8"/>
      <c r="R3" s="8"/>
      <c r="S3" s="8"/>
      <c r="T3" s="8"/>
      <c r="U3" s="8"/>
      <c r="V3" s="8"/>
      <c r="W3" s="8"/>
      <c r="X3" s="9"/>
      <c r="Y3" s="7" t="s">
        <v>8</v>
      </c>
      <c r="Z3" s="8"/>
      <c r="AA3" s="8"/>
      <c r="AB3" s="8"/>
      <c r="AC3" s="8"/>
      <c r="AD3" s="8"/>
      <c r="AE3" s="8"/>
      <c r="AF3" s="8"/>
      <c r="AG3" s="8"/>
      <c r="AH3" s="8"/>
    </row>
    <row r="4" spans="1:34" s="13" customFormat="1" ht="21" x14ac:dyDescent="0.15">
      <c r="A4" s="14"/>
      <c r="B4" s="15"/>
      <c r="C4" s="52" t="s">
        <v>65</v>
      </c>
      <c r="D4" s="16" t="s">
        <v>9</v>
      </c>
      <c r="E4" s="17" t="s">
        <v>10</v>
      </c>
      <c r="F4" s="7" t="s">
        <v>11</v>
      </c>
      <c r="G4" s="8"/>
      <c r="H4" s="9"/>
      <c r="I4" s="7" t="s">
        <v>12</v>
      </c>
      <c r="J4" s="8"/>
      <c r="K4" s="9"/>
      <c r="L4" s="18"/>
      <c r="M4" s="19"/>
      <c r="N4" s="20"/>
      <c r="O4" s="21"/>
      <c r="P4" s="10" t="s">
        <v>13</v>
      </c>
      <c r="Q4" s="8"/>
      <c r="R4" s="9"/>
      <c r="S4" s="7" t="s">
        <v>14</v>
      </c>
      <c r="T4" s="9"/>
      <c r="U4" s="7" t="s">
        <v>15</v>
      </c>
      <c r="V4" s="9"/>
      <c r="W4" s="7" t="s">
        <v>16</v>
      </c>
      <c r="X4" s="9"/>
      <c r="Y4" s="7" t="s">
        <v>17</v>
      </c>
      <c r="Z4" s="9"/>
      <c r="AA4" s="7" t="s">
        <v>18</v>
      </c>
      <c r="AB4" s="9"/>
      <c r="AC4" s="7" t="s">
        <v>19</v>
      </c>
      <c r="AD4" s="9"/>
      <c r="AE4" s="7" t="s">
        <v>20</v>
      </c>
      <c r="AF4" s="9"/>
      <c r="AG4" s="7" t="s">
        <v>21</v>
      </c>
      <c r="AH4" s="8"/>
    </row>
    <row r="5" spans="1:34" s="13" customFormat="1" ht="11.25" x14ac:dyDescent="0.15">
      <c r="A5" s="19"/>
      <c r="B5" s="20"/>
      <c r="C5" s="22"/>
      <c r="D5" s="23" t="s">
        <v>22</v>
      </c>
      <c r="E5" s="24"/>
      <c r="F5" s="25" t="s">
        <v>13</v>
      </c>
      <c r="G5" s="26" t="s">
        <v>23</v>
      </c>
      <c r="H5" s="6" t="s">
        <v>24</v>
      </c>
      <c r="I5" s="25" t="s">
        <v>13</v>
      </c>
      <c r="J5" s="26" t="s">
        <v>23</v>
      </c>
      <c r="K5" s="6" t="s">
        <v>24</v>
      </c>
      <c r="L5" s="25" t="s">
        <v>13</v>
      </c>
      <c r="M5" s="26" t="s">
        <v>23</v>
      </c>
      <c r="N5" s="6" t="s">
        <v>24</v>
      </c>
      <c r="O5" s="27"/>
      <c r="P5" s="28"/>
      <c r="Q5" s="26" t="s">
        <v>23</v>
      </c>
      <c r="R5" s="6" t="s">
        <v>24</v>
      </c>
      <c r="S5" s="26" t="s">
        <v>23</v>
      </c>
      <c r="T5" s="6" t="s">
        <v>24</v>
      </c>
      <c r="U5" s="26" t="s">
        <v>23</v>
      </c>
      <c r="V5" s="6" t="s">
        <v>24</v>
      </c>
      <c r="W5" s="26" t="s">
        <v>23</v>
      </c>
      <c r="X5" s="6" t="s">
        <v>24</v>
      </c>
      <c r="Y5" s="26" t="s">
        <v>23</v>
      </c>
      <c r="Z5" s="6" t="s">
        <v>24</v>
      </c>
      <c r="AA5" s="26" t="s">
        <v>23</v>
      </c>
      <c r="AB5" s="6" t="s">
        <v>24</v>
      </c>
      <c r="AC5" s="26" t="s">
        <v>23</v>
      </c>
      <c r="AD5" s="6" t="s">
        <v>24</v>
      </c>
      <c r="AE5" s="26" t="s">
        <v>23</v>
      </c>
      <c r="AF5" s="6" t="s">
        <v>24</v>
      </c>
      <c r="AG5" s="26" t="s">
        <v>23</v>
      </c>
      <c r="AH5" s="5" t="s">
        <v>24</v>
      </c>
    </row>
    <row r="6" spans="1:34" ht="15" customHeight="1" x14ac:dyDescent="0.15">
      <c r="A6" s="1" t="s">
        <v>25</v>
      </c>
      <c r="B6" s="29"/>
      <c r="C6" s="30">
        <v>83</v>
      </c>
      <c r="D6" s="31">
        <v>4</v>
      </c>
      <c r="E6" s="32">
        <v>7165</v>
      </c>
      <c r="F6" s="32">
        <v>4945</v>
      </c>
      <c r="G6" s="30">
        <v>3297</v>
      </c>
      <c r="H6" s="33">
        <v>1648</v>
      </c>
      <c r="I6" s="32">
        <v>2220</v>
      </c>
      <c r="J6" s="30">
        <v>1158</v>
      </c>
      <c r="K6" s="33">
        <v>1062</v>
      </c>
      <c r="L6" s="32">
        <v>784</v>
      </c>
      <c r="M6" s="30">
        <v>385</v>
      </c>
      <c r="N6" s="33">
        <v>399</v>
      </c>
      <c r="O6" s="32">
        <v>26521</v>
      </c>
      <c r="P6" s="32">
        <v>73862</v>
      </c>
      <c r="Q6" s="30">
        <v>37059</v>
      </c>
      <c r="R6" s="33">
        <v>36803</v>
      </c>
      <c r="S6" s="30">
        <v>12411</v>
      </c>
      <c r="T6" s="33">
        <v>12447</v>
      </c>
      <c r="U6" s="30">
        <v>12150</v>
      </c>
      <c r="V6" s="33">
        <v>12106</v>
      </c>
      <c r="W6" s="30">
        <v>12498</v>
      </c>
      <c r="X6" s="33">
        <v>12250</v>
      </c>
      <c r="Y6" s="30">
        <v>25467</v>
      </c>
      <c r="Z6" s="33">
        <v>25046</v>
      </c>
      <c r="AA6" s="30">
        <v>2317</v>
      </c>
      <c r="AB6" s="33">
        <v>3502</v>
      </c>
      <c r="AC6" s="30">
        <v>4584</v>
      </c>
      <c r="AD6" s="33">
        <v>1307</v>
      </c>
      <c r="AE6" s="30">
        <v>847</v>
      </c>
      <c r="AF6" s="33">
        <v>1657</v>
      </c>
      <c r="AG6" s="30">
        <v>3844</v>
      </c>
      <c r="AH6" s="34">
        <v>5291</v>
      </c>
    </row>
    <row r="7" spans="1:34" ht="15" customHeight="1" x14ac:dyDescent="0.15">
      <c r="A7" s="1" t="s">
        <v>26</v>
      </c>
      <c r="B7" s="29"/>
      <c r="C7" s="30">
        <v>80</v>
      </c>
      <c r="D7" s="31">
        <v>4</v>
      </c>
      <c r="E7" s="32">
        <v>6918</v>
      </c>
      <c r="F7" s="32">
        <v>4882</v>
      </c>
      <c r="G7" s="30">
        <v>3240</v>
      </c>
      <c r="H7" s="33">
        <v>1642</v>
      </c>
      <c r="I7" s="32">
        <v>2036</v>
      </c>
      <c r="J7" s="30">
        <v>1027</v>
      </c>
      <c r="K7" s="33">
        <v>1009</v>
      </c>
      <c r="L7" s="32">
        <v>781</v>
      </c>
      <c r="M7" s="30">
        <v>387</v>
      </c>
      <c r="N7" s="33">
        <v>394</v>
      </c>
      <c r="O7" s="32">
        <v>26436</v>
      </c>
      <c r="P7" s="32">
        <v>71583</v>
      </c>
      <c r="Q7" s="30">
        <v>35875</v>
      </c>
      <c r="R7" s="33">
        <v>35708</v>
      </c>
      <c r="S7" s="30">
        <v>12245</v>
      </c>
      <c r="T7" s="33">
        <v>11971</v>
      </c>
      <c r="U7" s="30">
        <v>11823</v>
      </c>
      <c r="V7" s="33">
        <v>12004</v>
      </c>
      <c r="W7" s="30">
        <v>11807</v>
      </c>
      <c r="X7" s="33">
        <v>11733</v>
      </c>
      <c r="Y7" s="30">
        <v>24500</v>
      </c>
      <c r="Z7" s="33">
        <v>23759</v>
      </c>
      <c r="AA7" s="30">
        <v>2414</v>
      </c>
      <c r="AB7" s="33">
        <v>3591</v>
      </c>
      <c r="AC7" s="30">
        <v>4147</v>
      </c>
      <c r="AD7" s="33">
        <v>1309</v>
      </c>
      <c r="AE7" s="30">
        <v>809</v>
      </c>
      <c r="AF7" s="33">
        <v>1512</v>
      </c>
      <c r="AG7" s="30">
        <v>4005</v>
      </c>
      <c r="AH7" s="34">
        <v>5537</v>
      </c>
    </row>
    <row r="8" spans="1:34" ht="15" customHeight="1" x14ac:dyDescent="0.15">
      <c r="A8" s="1" t="s">
        <v>27</v>
      </c>
      <c r="B8" s="29"/>
      <c r="C8" s="30">
        <v>80</v>
      </c>
      <c r="D8" s="31">
        <v>4</v>
      </c>
      <c r="E8" s="32">
        <v>6882</v>
      </c>
      <c r="F8" s="32">
        <v>4893</v>
      </c>
      <c r="G8" s="30">
        <v>3225</v>
      </c>
      <c r="H8" s="33">
        <v>1668</v>
      </c>
      <c r="I8" s="32">
        <v>1989</v>
      </c>
      <c r="J8" s="30">
        <v>998</v>
      </c>
      <c r="K8" s="33">
        <v>991</v>
      </c>
      <c r="L8" s="32">
        <v>762</v>
      </c>
      <c r="M8" s="30">
        <v>392</v>
      </c>
      <c r="N8" s="33">
        <v>370</v>
      </c>
      <c r="O8" s="32">
        <v>28426</v>
      </c>
      <c r="P8" s="32">
        <v>69729</v>
      </c>
      <c r="Q8" s="30">
        <v>34891</v>
      </c>
      <c r="R8" s="33">
        <v>34838</v>
      </c>
      <c r="S8" s="30">
        <v>11650</v>
      </c>
      <c r="T8" s="33">
        <v>11574</v>
      </c>
      <c r="U8" s="30">
        <v>11758</v>
      </c>
      <c r="V8" s="33">
        <v>11607</v>
      </c>
      <c r="W8" s="30">
        <v>11483</v>
      </c>
      <c r="X8" s="33">
        <v>11657</v>
      </c>
      <c r="Y8" s="30">
        <v>24023</v>
      </c>
      <c r="Z8" s="33">
        <v>23440</v>
      </c>
      <c r="AA8" s="30">
        <v>2450</v>
      </c>
      <c r="AB8" s="33">
        <v>3266</v>
      </c>
      <c r="AC8" s="30">
        <v>3662</v>
      </c>
      <c r="AD8" s="33">
        <v>1291</v>
      </c>
      <c r="AE8" s="30">
        <v>771</v>
      </c>
      <c r="AF8" s="33">
        <v>1343</v>
      </c>
      <c r="AG8" s="30">
        <v>3985</v>
      </c>
      <c r="AH8" s="34">
        <v>5498</v>
      </c>
    </row>
    <row r="9" spans="1:34" ht="15" customHeight="1" x14ac:dyDescent="0.15">
      <c r="A9" s="1" t="s">
        <v>28</v>
      </c>
      <c r="B9" s="29"/>
      <c r="C9" s="30">
        <v>78</v>
      </c>
      <c r="D9" s="31">
        <v>6</v>
      </c>
      <c r="E9" s="32">
        <v>6855</v>
      </c>
      <c r="F9" s="32">
        <v>4747</v>
      </c>
      <c r="G9" s="30">
        <v>3123</v>
      </c>
      <c r="H9" s="33">
        <v>1624</v>
      </c>
      <c r="I9" s="32">
        <v>2108</v>
      </c>
      <c r="J9" s="30">
        <v>1040</v>
      </c>
      <c r="K9" s="33">
        <v>1068</v>
      </c>
      <c r="L9" s="32">
        <v>781</v>
      </c>
      <c r="M9" s="30">
        <v>393</v>
      </c>
      <c r="N9" s="33">
        <v>388</v>
      </c>
      <c r="O9" s="32">
        <v>26636</v>
      </c>
      <c r="P9" s="32">
        <v>68557</v>
      </c>
      <c r="Q9" s="30">
        <v>34324</v>
      </c>
      <c r="R9" s="33">
        <v>34233</v>
      </c>
      <c r="S9" s="30">
        <v>11762</v>
      </c>
      <c r="T9" s="33">
        <v>11852</v>
      </c>
      <c r="U9" s="30">
        <v>11176</v>
      </c>
      <c r="V9" s="33">
        <v>11150</v>
      </c>
      <c r="W9" s="30">
        <v>11386</v>
      </c>
      <c r="X9" s="33">
        <v>11231</v>
      </c>
      <c r="Y9" s="30">
        <v>23777</v>
      </c>
      <c r="Z9" s="33">
        <v>23269</v>
      </c>
      <c r="AA9" s="30">
        <v>2415</v>
      </c>
      <c r="AB9" s="33">
        <v>2921</v>
      </c>
      <c r="AC9" s="30">
        <v>3291</v>
      </c>
      <c r="AD9" s="33">
        <v>1275</v>
      </c>
      <c r="AE9" s="30">
        <v>814</v>
      </c>
      <c r="AF9" s="33">
        <v>1199</v>
      </c>
      <c r="AG9" s="30">
        <v>4027</v>
      </c>
      <c r="AH9" s="34">
        <v>5569</v>
      </c>
    </row>
    <row r="10" spans="1:34" ht="15" customHeight="1" x14ac:dyDescent="0.15">
      <c r="A10" s="1" t="s">
        <v>29</v>
      </c>
      <c r="B10" s="35"/>
      <c r="C10" s="30">
        <f>C12+C15+C38</f>
        <v>78</v>
      </c>
      <c r="D10" s="31">
        <f t="shared" ref="D10:AF10" si="0">D12+D15+D38</f>
        <v>6</v>
      </c>
      <c r="E10" s="32">
        <f t="shared" si="0"/>
        <v>6811</v>
      </c>
      <c r="F10" s="32">
        <f t="shared" si="0"/>
        <v>4689</v>
      </c>
      <c r="G10" s="30">
        <f t="shared" si="0"/>
        <v>3098</v>
      </c>
      <c r="H10" s="33">
        <f t="shared" si="0"/>
        <v>1591</v>
      </c>
      <c r="I10" s="32">
        <f t="shared" si="0"/>
        <v>2122</v>
      </c>
      <c r="J10" s="30">
        <f t="shared" si="0"/>
        <v>1058</v>
      </c>
      <c r="K10" s="33">
        <f t="shared" si="0"/>
        <v>1064</v>
      </c>
      <c r="L10" s="32">
        <f t="shared" si="0"/>
        <v>780</v>
      </c>
      <c r="M10" s="30">
        <f t="shared" si="0"/>
        <v>395</v>
      </c>
      <c r="N10" s="33">
        <f t="shared" si="0"/>
        <v>385</v>
      </c>
      <c r="O10" s="32">
        <f t="shared" si="0"/>
        <v>26389</v>
      </c>
      <c r="P10" s="32">
        <f t="shared" si="0"/>
        <v>67683</v>
      </c>
      <c r="Q10" s="30">
        <f t="shared" si="0"/>
        <v>33666</v>
      </c>
      <c r="R10" s="33">
        <f t="shared" si="0"/>
        <v>34017</v>
      </c>
      <c r="S10" s="30">
        <f t="shared" si="0"/>
        <v>11745</v>
      </c>
      <c r="T10" s="33">
        <f t="shared" si="0"/>
        <v>11948</v>
      </c>
      <c r="U10" s="30">
        <f t="shared" si="0"/>
        <v>11146</v>
      </c>
      <c r="V10" s="33">
        <f t="shared" si="0"/>
        <v>11332</v>
      </c>
      <c r="W10" s="30">
        <f t="shared" si="0"/>
        <v>10775</v>
      </c>
      <c r="X10" s="33">
        <f t="shared" si="0"/>
        <v>10737</v>
      </c>
      <c r="Y10" s="30">
        <f t="shared" si="0"/>
        <v>23350</v>
      </c>
      <c r="Z10" s="33">
        <f t="shared" si="0"/>
        <v>23387</v>
      </c>
      <c r="AA10" s="30">
        <f t="shared" si="0"/>
        <v>2363</v>
      </c>
      <c r="AB10" s="33">
        <f t="shared" si="0"/>
        <v>2712</v>
      </c>
      <c r="AC10" s="30">
        <f t="shared" si="0"/>
        <v>2994</v>
      </c>
      <c r="AD10" s="33">
        <f t="shared" si="0"/>
        <v>1250</v>
      </c>
      <c r="AE10" s="30">
        <f t="shared" si="0"/>
        <v>1097</v>
      </c>
      <c r="AF10" s="33">
        <f t="shared" si="0"/>
        <v>1536</v>
      </c>
      <c r="AG10" s="30">
        <v>3862</v>
      </c>
      <c r="AH10" s="34">
        <v>5132</v>
      </c>
    </row>
    <row r="11" spans="1:34" ht="6" customHeight="1" x14ac:dyDescent="0.15">
      <c r="B11" s="29"/>
      <c r="C11" s="30"/>
      <c r="D11" s="31"/>
      <c r="E11" s="32"/>
      <c r="F11" s="32"/>
      <c r="G11" s="30"/>
      <c r="H11" s="33"/>
      <c r="I11" s="32"/>
      <c r="J11" s="30"/>
      <c r="K11" s="33"/>
      <c r="L11" s="32"/>
      <c r="M11" s="30"/>
      <c r="N11" s="33"/>
      <c r="O11" s="32"/>
      <c r="P11" s="32"/>
      <c r="Q11" s="30"/>
      <c r="R11" s="33"/>
      <c r="S11" s="30"/>
      <c r="T11" s="33"/>
      <c r="U11" s="30"/>
      <c r="V11" s="33"/>
      <c r="W11" s="30"/>
      <c r="X11" s="33"/>
      <c r="Y11" s="30"/>
      <c r="Z11" s="33"/>
      <c r="AA11" s="30"/>
      <c r="AB11" s="33"/>
      <c r="AC11" s="30"/>
      <c r="AD11" s="33"/>
      <c r="AE11" s="30"/>
      <c r="AF11" s="33"/>
      <c r="AG11" s="30"/>
      <c r="AH11" s="34"/>
    </row>
    <row r="12" spans="1:34" ht="15" customHeight="1" x14ac:dyDescent="0.15">
      <c r="A12" s="1" t="s">
        <v>30</v>
      </c>
      <c r="B12" s="29"/>
      <c r="C12" s="30">
        <f>C13</f>
        <v>1</v>
      </c>
      <c r="D12" s="31">
        <f t="shared" ref="D12:AF12" si="1">D13</f>
        <v>0</v>
      </c>
      <c r="E12" s="32">
        <f>E13</f>
        <v>130</v>
      </c>
      <c r="F12" s="32">
        <f t="shared" si="1"/>
        <v>82</v>
      </c>
      <c r="G12" s="30">
        <f>G13</f>
        <v>58</v>
      </c>
      <c r="H12" s="33">
        <f t="shared" si="1"/>
        <v>24</v>
      </c>
      <c r="I12" s="32">
        <f t="shared" si="1"/>
        <v>48</v>
      </c>
      <c r="J12" s="30">
        <f t="shared" si="1"/>
        <v>20</v>
      </c>
      <c r="K12" s="33">
        <f t="shared" si="1"/>
        <v>28</v>
      </c>
      <c r="L12" s="32">
        <f t="shared" si="1"/>
        <v>0</v>
      </c>
      <c r="M12" s="30">
        <f t="shared" si="1"/>
        <v>0</v>
      </c>
      <c r="N12" s="33">
        <f t="shared" si="1"/>
        <v>0</v>
      </c>
      <c r="O12" s="32">
        <f t="shared" si="1"/>
        <v>440</v>
      </c>
      <c r="P12" s="32">
        <f t="shared" si="1"/>
        <v>1273</v>
      </c>
      <c r="Q12" s="30">
        <f t="shared" si="1"/>
        <v>594</v>
      </c>
      <c r="R12" s="33">
        <f t="shared" si="1"/>
        <v>679</v>
      </c>
      <c r="S12" s="30">
        <f t="shared" si="1"/>
        <v>193</v>
      </c>
      <c r="T12" s="33">
        <f t="shared" si="1"/>
        <v>236</v>
      </c>
      <c r="U12" s="30">
        <f t="shared" si="1"/>
        <v>207</v>
      </c>
      <c r="V12" s="33">
        <f t="shared" si="1"/>
        <v>221</v>
      </c>
      <c r="W12" s="30">
        <f t="shared" si="1"/>
        <v>194</v>
      </c>
      <c r="X12" s="33">
        <f t="shared" si="1"/>
        <v>222</v>
      </c>
      <c r="Y12" s="30">
        <f t="shared" si="1"/>
        <v>594</v>
      </c>
      <c r="Z12" s="33">
        <f t="shared" si="1"/>
        <v>679</v>
      </c>
      <c r="AA12" s="30">
        <f t="shared" si="1"/>
        <v>0</v>
      </c>
      <c r="AB12" s="33">
        <f t="shared" si="1"/>
        <v>0</v>
      </c>
      <c r="AC12" s="30">
        <f t="shared" si="1"/>
        <v>0</v>
      </c>
      <c r="AD12" s="33">
        <f t="shared" si="1"/>
        <v>0</v>
      </c>
      <c r="AE12" s="30">
        <f t="shared" si="1"/>
        <v>0</v>
      </c>
      <c r="AF12" s="33">
        <f t="shared" si="1"/>
        <v>0</v>
      </c>
      <c r="AG12" s="30">
        <v>0</v>
      </c>
      <c r="AH12" s="34">
        <v>0</v>
      </c>
    </row>
    <row r="13" spans="1:34" ht="15" customHeight="1" x14ac:dyDescent="0.15">
      <c r="A13" s="1">
        <v>1</v>
      </c>
      <c r="B13" s="35" t="s">
        <v>31</v>
      </c>
      <c r="C13" s="30">
        <v>1</v>
      </c>
      <c r="D13" s="31">
        <v>0</v>
      </c>
      <c r="E13" s="32">
        <f>F13+I13</f>
        <v>130</v>
      </c>
      <c r="F13" s="32">
        <f>G13+H13</f>
        <v>82</v>
      </c>
      <c r="G13" s="30">
        <v>58</v>
      </c>
      <c r="H13" s="33">
        <v>24</v>
      </c>
      <c r="I13" s="32">
        <f>J13+K13</f>
        <v>48</v>
      </c>
      <c r="J13" s="30">
        <v>20</v>
      </c>
      <c r="K13" s="33">
        <v>28</v>
      </c>
      <c r="L13" s="32">
        <f>M13+N13</f>
        <v>0</v>
      </c>
      <c r="M13" s="30">
        <v>0</v>
      </c>
      <c r="N13" s="33">
        <v>0</v>
      </c>
      <c r="O13" s="32">
        <v>440</v>
      </c>
      <c r="P13" s="32">
        <f>Q13+R13</f>
        <v>1273</v>
      </c>
      <c r="Q13" s="30">
        <f>S13+U13+W13</f>
        <v>594</v>
      </c>
      <c r="R13" s="33">
        <f>T13+V13+X13</f>
        <v>679</v>
      </c>
      <c r="S13" s="30">
        <v>193</v>
      </c>
      <c r="T13" s="33">
        <v>236</v>
      </c>
      <c r="U13" s="30">
        <v>207</v>
      </c>
      <c r="V13" s="33">
        <v>221</v>
      </c>
      <c r="W13" s="30">
        <v>194</v>
      </c>
      <c r="X13" s="33">
        <v>222</v>
      </c>
      <c r="Y13" s="30">
        <v>594</v>
      </c>
      <c r="Z13" s="33">
        <v>679</v>
      </c>
      <c r="AA13" s="30">
        <v>0</v>
      </c>
      <c r="AB13" s="33">
        <v>0</v>
      </c>
      <c r="AC13" s="30">
        <v>0</v>
      </c>
      <c r="AD13" s="33">
        <v>0</v>
      </c>
      <c r="AE13" s="30">
        <v>0</v>
      </c>
      <c r="AF13" s="33">
        <v>0</v>
      </c>
      <c r="AG13" s="30">
        <v>0</v>
      </c>
      <c r="AH13" s="34">
        <v>0</v>
      </c>
    </row>
    <row r="14" spans="1:34" ht="6" customHeight="1" x14ac:dyDescent="0.15">
      <c r="B14" s="35"/>
      <c r="C14" s="30"/>
      <c r="D14" s="31"/>
      <c r="E14" s="32"/>
      <c r="F14" s="32"/>
      <c r="G14" s="30"/>
      <c r="H14" s="33"/>
      <c r="I14" s="32"/>
      <c r="J14" s="30"/>
      <c r="K14" s="33"/>
      <c r="L14" s="32"/>
      <c r="M14" s="30"/>
      <c r="N14" s="33"/>
      <c r="O14" s="32"/>
      <c r="P14" s="32"/>
      <c r="Q14" s="30"/>
      <c r="R14" s="33"/>
      <c r="S14" s="30"/>
      <c r="T14" s="33"/>
      <c r="U14" s="30"/>
      <c r="V14" s="33"/>
      <c r="W14" s="30"/>
      <c r="X14" s="33"/>
      <c r="Y14" s="30"/>
      <c r="Z14" s="33"/>
      <c r="AA14" s="30"/>
      <c r="AB14" s="33"/>
      <c r="AC14" s="30"/>
      <c r="AD14" s="33"/>
      <c r="AE14" s="30"/>
      <c r="AF14" s="33"/>
      <c r="AG14" s="30"/>
      <c r="AH14" s="34"/>
    </row>
    <row r="15" spans="1:34" ht="15" customHeight="1" x14ac:dyDescent="0.15">
      <c r="A15" s="1" t="s">
        <v>32</v>
      </c>
      <c r="B15" s="29"/>
      <c r="C15" s="30">
        <f>SUM(C16:C36)</f>
        <v>41</v>
      </c>
      <c r="D15" s="36">
        <f t="shared" ref="D15:L15" si="2">SUM(D16:D36)</f>
        <v>6</v>
      </c>
      <c r="E15" s="30">
        <f t="shared" si="2"/>
        <v>3316</v>
      </c>
      <c r="F15" s="30">
        <f t="shared" si="2"/>
        <v>2439</v>
      </c>
      <c r="G15" s="30">
        <f t="shared" si="2"/>
        <v>1518</v>
      </c>
      <c r="H15" s="36">
        <f t="shared" si="2"/>
        <v>921</v>
      </c>
      <c r="I15" s="30">
        <f t="shared" si="2"/>
        <v>877</v>
      </c>
      <c r="J15" s="30">
        <f t="shared" si="2"/>
        <v>449</v>
      </c>
      <c r="K15" s="36">
        <f t="shared" si="2"/>
        <v>428</v>
      </c>
      <c r="L15" s="30">
        <f t="shared" si="2"/>
        <v>370</v>
      </c>
      <c r="M15" s="30">
        <f>SUM(M16:M36)</f>
        <v>182</v>
      </c>
      <c r="N15" s="36">
        <f t="shared" ref="N15:AF15" si="3">SUM(N16:N36)</f>
        <v>188</v>
      </c>
      <c r="O15" s="30">
        <f t="shared" si="3"/>
        <v>10582</v>
      </c>
      <c r="P15" s="30">
        <f t="shared" si="3"/>
        <v>29050</v>
      </c>
      <c r="Q15" s="30">
        <f t="shared" si="3"/>
        <v>13656</v>
      </c>
      <c r="R15" s="36">
        <f t="shared" si="3"/>
        <v>15394</v>
      </c>
      <c r="S15" s="30">
        <f t="shared" si="3"/>
        <v>4786</v>
      </c>
      <c r="T15" s="36">
        <f t="shared" si="3"/>
        <v>5391</v>
      </c>
      <c r="U15" s="30">
        <f t="shared" si="3"/>
        <v>4544</v>
      </c>
      <c r="V15" s="36">
        <f t="shared" si="3"/>
        <v>5143</v>
      </c>
      <c r="W15" s="30">
        <f t="shared" si="3"/>
        <v>4326</v>
      </c>
      <c r="X15" s="36">
        <f t="shared" si="3"/>
        <v>4860</v>
      </c>
      <c r="Y15" s="30">
        <f t="shared" si="3"/>
        <v>3976</v>
      </c>
      <c r="Z15" s="36">
        <f t="shared" si="3"/>
        <v>5650</v>
      </c>
      <c r="AA15" s="30">
        <f t="shared" si="3"/>
        <v>2363</v>
      </c>
      <c r="AB15" s="36">
        <f t="shared" si="3"/>
        <v>2712</v>
      </c>
      <c r="AC15" s="30">
        <f t="shared" si="3"/>
        <v>2994</v>
      </c>
      <c r="AD15" s="36">
        <f t="shared" si="3"/>
        <v>1250</v>
      </c>
      <c r="AE15" s="30">
        <f t="shared" si="3"/>
        <v>638</v>
      </c>
      <c r="AF15" s="36">
        <f t="shared" si="3"/>
        <v>1536</v>
      </c>
      <c r="AG15" s="30">
        <v>3685</v>
      </c>
      <c r="AH15" s="34">
        <v>4246</v>
      </c>
    </row>
    <row r="16" spans="1:34" ht="15" customHeight="1" x14ac:dyDescent="0.15">
      <c r="A16" s="1">
        <v>1</v>
      </c>
      <c r="B16" s="29" t="s">
        <v>33</v>
      </c>
      <c r="C16" s="30">
        <v>4</v>
      </c>
      <c r="D16" s="31">
        <v>0</v>
      </c>
      <c r="E16" s="32">
        <f t="shared" ref="E16:E36" si="4">F16+I16</f>
        <v>316</v>
      </c>
      <c r="F16" s="32">
        <f t="shared" ref="F16:F36" si="5">G16+H16</f>
        <v>59</v>
      </c>
      <c r="G16" s="30">
        <v>30</v>
      </c>
      <c r="H16" s="33">
        <v>29</v>
      </c>
      <c r="I16" s="32">
        <f t="shared" ref="I16:I36" si="6">J16+K16</f>
        <v>257</v>
      </c>
      <c r="J16" s="30">
        <v>122</v>
      </c>
      <c r="K16" s="33">
        <v>135</v>
      </c>
      <c r="L16" s="32">
        <f t="shared" ref="L16:L36" si="7">M16+N16</f>
        <v>12</v>
      </c>
      <c r="M16" s="30">
        <v>6</v>
      </c>
      <c r="N16" s="33">
        <v>6</v>
      </c>
      <c r="O16" s="30">
        <v>240</v>
      </c>
      <c r="P16" s="32">
        <f t="shared" ref="P16:P36" si="8">Q16+R16</f>
        <v>675</v>
      </c>
      <c r="Q16" s="30">
        <f t="shared" ref="Q16:R36" si="9">S16+U16+W16</f>
        <v>207</v>
      </c>
      <c r="R16" s="33">
        <f t="shared" si="9"/>
        <v>468</v>
      </c>
      <c r="S16" s="30">
        <v>69</v>
      </c>
      <c r="T16" s="33">
        <v>172</v>
      </c>
      <c r="U16" s="30">
        <v>61</v>
      </c>
      <c r="V16" s="33">
        <v>170</v>
      </c>
      <c r="W16" s="30">
        <v>77</v>
      </c>
      <c r="X16" s="33">
        <v>126</v>
      </c>
      <c r="Y16" s="30">
        <v>0</v>
      </c>
      <c r="Z16" s="33">
        <v>0</v>
      </c>
      <c r="AA16" s="30">
        <v>18</v>
      </c>
      <c r="AB16" s="33">
        <v>60</v>
      </c>
      <c r="AC16" s="30">
        <v>0</v>
      </c>
      <c r="AD16" s="33">
        <v>0</v>
      </c>
      <c r="AE16" s="30">
        <v>0</v>
      </c>
      <c r="AF16" s="33">
        <v>0</v>
      </c>
      <c r="AG16" s="30">
        <v>189</v>
      </c>
      <c r="AH16" s="34">
        <v>408</v>
      </c>
    </row>
    <row r="17" spans="1:34" ht="15" customHeight="1" x14ac:dyDescent="0.15">
      <c r="A17" s="1">
        <v>2</v>
      </c>
      <c r="B17" s="29" t="s">
        <v>34</v>
      </c>
      <c r="C17" s="30">
        <v>2</v>
      </c>
      <c r="D17" s="31">
        <v>1</v>
      </c>
      <c r="E17" s="32">
        <f t="shared" si="4"/>
        <v>230</v>
      </c>
      <c r="F17" s="32">
        <f t="shared" si="5"/>
        <v>204</v>
      </c>
      <c r="G17" s="30">
        <v>139</v>
      </c>
      <c r="H17" s="33">
        <v>65</v>
      </c>
      <c r="I17" s="32">
        <f t="shared" si="6"/>
        <v>26</v>
      </c>
      <c r="J17" s="30">
        <v>14</v>
      </c>
      <c r="K17" s="33">
        <v>12</v>
      </c>
      <c r="L17" s="32">
        <f t="shared" si="7"/>
        <v>41</v>
      </c>
      <c r="M17" s="30">
        <v>27</v>
      </c>
      <c r="N17" s="33">
        <v>14</v>
      </c>
      <c r="O17" s="30">
        <v>918</v>
      </c>
      <c r="P17" s="32">
        <f t="shared" si="8"/>
        <v>2647</v>
      </c>
      <c r="Q17" s="30">
        <f t="shared" si="9"/>
        <v>1776</v>
      </c>
      <c r="R17" s="33">
        <f t="shared" si="9"/>
        <v>871</v>
      </c>
      <c r="S17" s="30">
        <v>606</v>
      </c>
      <c r="T17" s="33">
        <v>283</v>
      </c>
      <c r="U17" s="30">
        <v>612</v>
      </c>
      <c r="V17" s="33">
        <v>285</v>
      </c>
      <c r="W17" s="30">
        <v>558</v>
      </c>
      <c r="X17" s="33">
        <v>303</v>
      </c>
      <c r="Y17" s="30">
        <v>536</v>
      </c>
      <c r="Z17" s="33">
        <v>532</v>
      </c>
      <c r="AA17" s="30">
        <v>0</v>
      </c>
      <c r="AB17" s="33">
        <v>0</v>
      </c>
      <c r="AC17" s="30">
        <v>814</v>
      </c>
      <c r="AD17" s="33">
        <v>62</v>
      </c>
      <c r="AE17" s="30">
        <v>0</v>
      </c>
      <c r="AF17" s="33">
        <v>0</v>
      </c>
      <c r="AG17" s="30">
        <v>426</v>
      </c>
      <c r="AH17" s="34">
        <v>277</v>
      </c>
    </row>
    <row r="18" spans="1:34" ht="15" customHeight="1" x14ac:dyDescent="0.15">
      <c r="A18" s="1">
        <v>3</v>
      </c>
      <c r="B18" s="35" t="s">
        <v>35</v>
      </c>
      <c r="C18" s="30">
        <v>0</v>
      </c>
      <c r="D18" s="31">
        <v>1</v>
      </c>
      <c r="E18" s="32">
        <f t="shared" si="4"/>
        <v>75</v>
      </c>
      <c r="F18" s="32">
        <f t="shared" si="5"/>
        <v>65</v>
      </c>
      <c r="G18" s="30">
        <v>46</v>
      </c>
      <c r="H18" s="33">
        <v>19</v>
      </c>
      <c r="I18" s="32">
        <f t="shared" si="6"/>
        <v>10</v>
      </c>
      <c r="J18" s="30">
        <v>7</v>
      </c>
      <c r="K18" s="33">
        <v>3</v>
      </c>
      <c r="L18" s="32">
        <f t="shared" si="7"/>
        <v>7</v>
      </c>
      <c r="M18" s="30">
        <v>7</v>
      </c>
      <c r="N18" s="33">
        <v>0</v>
      </c>
      <c r="O18" s="30">
        <v>210</v>
      </c>
      <c r="P18" s="32">
        <f t="shared" si="8"/>
        <v>375</v>
      </c>
      <c r="Q18" s="30">
        <f t="shared" si="9"/>
        <v>343</v>
      </c>
      <c r="R18" s="33">
        <f t="shared" si="9"/>
        <v>32</v>
      </c>
      <c r="S18" s="30">
        <v>118</v>
      </c>
      <c r="T18" s="33">
        <v>11</v>
      </c>
      <c r="U18" s="30">
        <v>120</v>
      </c>
      <c r="V18" s="33">
        <v>14</v>
      </c>
      <c r="W18" s="30">
        <v>105</v>
      </c>
      <c r="X18" s="33">
        <v>7</v>
      </c>
      <c r="Y18" s="30">
        <v>0</v>
      </c>
      <c r="Z18" s="33">
        <v>0</v>
      </c>
      <c r="AA18" s="30">
        <v>0</v>
      </c>
      <c r="AB18" s="33">
        <v>0</v>
      </c>
      <c r="AC18" s="30">
        <v>343</v>
      </c>
      <c r="AD18" s="33">
        <v>32</v>
      </c>
      <c r="AE18" s="30">
        <v>0</v>
      </c>
      <c r="AF18" s="33">
        <v>0</v>
      </c>
      <c r="AG18" s="30">
        <v>0</v>
      </c>
      <c r="AH18" s="34">
        <v>0</v>
      </c>
    </row>
    <row r="19" spans="1:34" ht="15" customHeight="1" x14ac:dyDescent="0.15">
      <c r="A19" s="1">
        <v>4</v>
      </c>
      <c r="B19" s="35" t="s">
        <v>36</v>
      </c>
      <c r="C19" s="30">
        <v>1</v>
      </c>
      <c r="D19" s="31">
        <v>0</v>
      </c>
      <c r="E19" s="32">
        <f t="shared" si="4"/>
        <v>74</v>
      </c>
      <c r="F19" s="32">
        <f t="shared" si="5"/>
        <v>62</v>
      </c>
      <c r="G19" s="30">
        <v>33</v>
      </c>
      <c r="H19" s="33">
        <v>29</v>
      </c>
      <c r="I19" s="32">
        <f t="shared" si="6"/>
        <v>12</v>
      </c>
      <c r="J19" s="30">
        <v>7</v>
      </c>
      <c r="K19" s="33">
        <v>5</v>
      </c>
      <c r="L19" s="32">
        <f t="shared" si="7"/>
        <v>11</v>
      </c>
      <c r="M19" s="30">
        <v>7</v>
      </c>
      <c r="N19" s="33">
        <v>4</v>
      </c>
      <c r="O19" s="30">
        <v>240</v>
      </c>
      <c r="P19" s="32">
        <f t="shared" si="8"/>
        <v>668</v>
      </c>
      <c r="Q19" s="30">
        <f t="shared" si="9"/>
        <v>238</v>
      </c>
      <c r="R19" s="33">
        <f t="shared" si="9"/>
        <v>430</v>
      </c>
      <c r="S19" s="30">
        <v>80</v>
      </c>
      <c r="T19" s="33">
        <v>139</v>
      </c>
      <c r="U19" s="30">
        <v>74</v>
      </c>
      <c r="V19" s="33">
        <v>146</v>
      </c>
      <c r="W19" s="30">
        <v>84</v>
      </c>
      <c r="X19" s="33">
        <v>145</v>
      </c>
      <c r="Y19" s="30">
        <v>0</v>
      </c>
      <c r="Z19" s="33">
        <v>0</v>
      </c>
      <c r="AA19" s="30">
        <v>191</v>
      </c>
      <c r="AB19" s="33">
        <v>260</v>
      </c>
      <c r="AC19" s="30">
        <v>0</v>
      </c>
      <c r="AD19" s="33">
        <v>0</v>
      </c>
      <c r="AE19" s="30">
        <v>0</v>
      </c>
      <c r="AF19" s="33">
        <v>0</v>
      </c>
      <c r="AG19" s="30">
        <v>47</v>
      </c>
      <c r="AH19" s="34">
        <v>170</v>
      </c>
    </row>
    <row r="20" spans="1:34" ht="15" customHeight="1" x14ac:dyDescent="0.15">
      <c r="A20" s="1">
        <v>5</v>
      </c>
      <c r="B20" s="35" t="s">
        <v>37</v>
      </c>
      <c r="C20" s="30">
        <v>0</v>
      </c>
      <c r="D20" s="31">
        <v>1</v>
      </c>
      <c r="E20" s="32">
        <f t="shared" si="4"/>
        <v>84</v>
      </c>
      <c r="F20" s="32">
        <f t="shared" si="5"/>
        <v>70</v>
      </c>
      <c r="G20" s="30">
        <v>41</v>
      </c>
      <c r="H20" s="33">
        <v>29</v>
      </c>
      <c r="I20" s="32">
        <f t="shared" si="6"/>
        <v>14</v>
      </c>
      <c r="J20" s="30">
        <v>10</v>
      </c>
      <c r="K20" s="33">
        <v>4</v>
      </c>
      <c r="L20" s="32">
        <f t="shared" si="7"/>
        <v>7</v>
      </c>
      <c r="M20" s="30">
        <v>2</v>
      </c>
      <c r="N20" s="33">
        <v>5</v>
      </c>
      <c r="O20" s="30">
        <v>360</v>
      </c>
      <c r="P20" s="32">
        <f t="shared" si="8"/>
        <v>1075</v>
      </c>
      <c r="Q20" s="30">
        <f t="shared" si="9"/>
        <v>544</v>
      </c>
      <c r="R20" s="33">
        <f t="shared" si="9"/>
        <v>531</v>
      </c>
      <c r="S20" s="30">
        <v>187</v>
      </c>
      <c r="T20" s="33">
        <v>173</v>
      </c>
      <c r="U20" s="30">
        <v>176</v>
      </c>
      <c r="V20" s="33">
        <v>186</v>
      </c>
      <c r="W20" s="30">
        <v>181</v>
      </c>
      <c r="X20" s="33">
        <v>172</v>
      </c>
      <c r="Y20" s="30">
        <v>0</v>
      </c>
      <c r="Z20" s="33">
        <v>0</v>
      </c>
      <c r="AA20" s="30">
        <v>0</v>
      </c>
      <c r="AB20" s="33">
        <v>0</v>
      </c>
      <c r="AC20" s="30">
        <v>0</v>
      </c>
      <c r="AD20" s="33">
        <v>0</v>
      </c>
      <c r="AE20" s="30">
        <v>0</v>
      </c>
      <c r="AF20" s="33">
        <v>0</v>
      </c>
      <c r="AG20" s="30">
        <v>544</v>
      </c>
      <c r="AH20" s="34">
        <v>531</v>
      </c>
    </row>
    <row r="21" spans="1:34" ht="15" customHeight="1" x14ac:dyDescent="0.15">
      <c r="A21" s="1">
        <v>6</v>
      </c>
      <c r="B21" s="35" t="s">
        <v>38</v>
      </c>
      <c r="C21" s="30">
        <v>2</v>
      </c>
      <c r="D21" s="31">
        <v>0</v>
      </c>
      <c r="E21" s="32">
        <f t="shared" si="4"/>
        <v>132</v>
      </c>
      <c r="F21" s="32">
        <f t="shared" si="5"/>
        <v>110</v>
      </c>
      <c r="G21" s="30">
        <v>66</v>
      </c>
      <c r="H21" s="33">
        <v>44</v>
      </c>
      <c r="I21" s="32">
        <f t="shared" si="6"/>
        <v>22</v>
      </c>
      <c r="J21" s="30">
        <v>9</v>
      </c>
      <c r="K21" s="33">
        <v>13</v>
      </c>
      <c r="L21" s="32">
        <f t="shared" si="7"/>
        <v>11</v>
      </c>
      <c r="M21" s="30">
        <v>3</v>
      </c>
      <c r="N21" s="33">
        <v>8</v>
      </c>
      <c r="O21" s="30">
        <v>520</v>
      </c>
      <c r="P21" s="32">
        <f t="shared" si="8"/>
        <v>1536</v>
      </c>
      <c r="Q21" s="30">
        <f t="shared" si="9"/>
        <v>565</v>
      </c>
      <c r="R21" s="33">
        <f t="shared" si="9"/>
        <v>971</v>
      </c>
      <c r="S21" s="30">
        <v>191</v>
      </c>
      <c r="T21" s="33">
        <v>330</v>
      </c>
      <c r="U21" s="30">
        <v>175</v>
      </c>
      <c r="V21" s="33">
        <v>339</v>
      </c>
      <c r="W21" s="30">
        <v>199</v>
      </c>
      <c r="X21" s="33">
        <v>302</v>
      </c>
      <c r="Y21" s="30">
        <v>565</v>
      </c>
      <c r="Z21" s="33">
        <v>971</v>
      </c>
      <c r="AA21" s="30">
        <v>0</v>
      </c>
      <c r="AB21" s="33">
        <v>0</v>
      </c>
      <c r="AC21" s="30">
        <v>0</v>
      </c>
      <c r="AD21" s="33">
        <v>0</v>
      </c>
      <c r="AE21" s="30">
        <v>0</v>
      </c>
      <c r="AF21" s="33">
        <v>0</v>
      </c>
      <c r="AG21" s="30">
        <v>0</v>
      </c>
      <c r="AH21" s="34">
        <v>0</v>
      </c>
    </row>
    <row r="22" spans="1:34" ht="15" customHeight="1" x14ac:dyDescent="0.15">
      <c r="A22" s="1">
        <v>7</v>
      </c>
      <c r="B22" s="35" t="s">
        <v>39</v>
      </c>
      <c r="C22" s="30">
        <v>2</v>
      </c>
      <c r="D22" s="31">
        <v>0</v>
      </c>
      <c r="E22" s="32">
        <f t="shared" si="4"/>
        <v>106</v>
      </c>
      <c r="F22" s="32">
        <f t="shared" si="5"/>
        <v>89</v>
      </c>
      <c r="G22" s="30">
        <v>60</v>
      </c>
      <c r="H22" s="33">
        <v>29</v>
      </c>
      <c r="I22" s="32">
        <f t="shared" si="6"/>
        <v>17</v>
      </c>
      <c r="J22" s="30">
        <v>10</v>
      </c>
      <c r="K22" s="33">
        <v>7</v>
      </c>
      <c r="L22" s="32">
        <f t="shared" si="7"/>
        <v>28</v>
      </c>
      <c r="M22" s="30">
        <v>17</v>
      </c>
      <c r="N22" s="33">
        <v>11</v>
      </c>
      <c r="O22" s="30">
        <v>300</v>
      </c>
      <c r="P22" s="32">
        <f t="shared" si="8"/>
        <v>613</v>
      </c>
      <c r="Q22" s="30">
        <f t="shared" si="9"/>
        <v>310</v>
      </c>
      <c r="R22" s="33">
        <f t="shared" si="9"/>
        <v>303</v>
      </c>
      <c r="S22" s="30">
        <v>109</v>
      </c>
      <c r="T22" s="33">
        <v>112</v>
      </c>
      <c r="U22" s="30">
        <v>93</v>
      </c>
      <c r="V22" s="33">
        <v>92</v>
      </c>
      <c r="W22" s="30">
        <v>108</v>
      </c>
      <c r="X22" s="33">
        <v>99</v>
      </c>
      <c r="Y22" s="30">
        <v>0</v>
      </c>
      <c r="Z22" s="33">
        <v>0</v>
      </c>
      <c r="AA22" s="30">
        <v>126</v>
      </c>
      <c r="AB22" s="33">
        <v>209</v>
      </c>
      <c r="AC22" s="30">
        <v>184</v>
      </c>
      <c r="AD22" s="33">
        <v>94</v>
      </c>
      <c r="AE22" s="30">
        <v>0</v>
      </c>
      <c r="AF22" s="33">
        <v>0</v>
      </c>
      <c r="AG22" s="30">
        <v>0</v>
      </c>
      <c r="AH22" s="34">
        <v>0</v>
      </c>
    </row>
    <row r="23" spans="1:34" ht="15" customHeight="1" x14ac:dyDescent="0.15">
      <c r="A23" s="1">
        <v>8</v>
      </c>
      <c r="B23" s="35" t="s">
        <v>31</v>
      </c>
      <c r="C23" s="30">
        <v>4</v>
      </c>
      <c r="D23" s="31">
        <v>0</v>
      </c>
      <c r="E23" s="32">
        <f t="shared" si="4"/>
        <v>319</v>
      </c>
      <c r="F23" s="32">
        <f t="shared" si="5"/>
        <v>234</v>
      </c>
      <c r="G23" s="30">
        <v>138</v>
      </c>
      <c r="H23" s="33">
        <v>96</v>
      </c>
      <c r="I23" s="32">
        <f t="shared" si="6"/>
        <v>85</v>
      </c>
      <c r="J23" s="30">
        <v>36</v>
      </c>
      <c r="K23" s="33">
        <v>49</v>
      </c>
      <c r="L23" s="32">
        <f t="shared" si="7"/>
        <v>27</v>
      </c>
      <c r="M23" s="30">
        <v>6</v>
      </c>
      <c r="N23" s="33">
        <v>21</v>
      </c>
      <c r="O23" s="30">
        <v>1200</v>
      </c>
      <c r="P23" s="32">
        <f t="shared" si="8"/>
        <v>3497</v>
      </c>
      <c r="Q23" s="30">
        <f t="shared" si="9"/>
        <v>1395</v>
      </c>
      <c r="R23" s="33">
        <f t="shared" si="9"/>
        <v>2102</v>
      </c>
      <c r="S23" s="30">
        <v>475</v>
      </c>
      <c r="T23" s="33">
        <v>719</v>
      </c>
      <c r="U23" s="30">
        <v>480</v>
      </c>
      <c r="V23" s="33">
        <v>699</v>
      </c>
      <c r="W23" s="30">
        <v>440</v>
      </c>
      <c r="X23" s="33">
        <v>684</v>
      </c>
      <c r="Y23" s="30">
        <v>616</v>
      </c>
      <c r="Z23" s="33">
        <v>1002</v>
      </c>
      <c r="AA23" s="30">
        <v>0</v>
      </c>
      <c r="AB23" s="33">
        <v>0</v>
      </c>
      <c r="AC23" s="30">
        <v>0</v>
      </c>
      <c r="AD23" s="33">
        <v>0</v>
      </c>
      <c r="AE23" s="30">
        <v>258</v>
      </c>
      <c r="AF23" s="33">
        <v>446</v>
      </c>
      <c r="AG23" s="30">
        <v>521</v>
      </c>
      <c r="AH23" s="34">
        <v>654</v>
      </c>
    </row>
    <row r="24" spans="1:34" ht="15" customHeight="1" x14ac:dyDescent="0.15">
      <c r="A24" s="1">
        <v>9</v>
      </c>
      <c r="B24" s="35" t="s">
        <v>40</v>
      </c>
      <c r="C24" s="30">
        <v>1</v>
      </c>
      <c r="D24" s="31">
        <v>0</v>
      </c>
      <c r="E24" s="32">
        <f t="shared" si="4"/>
        <v>83</v>
      </c>
      <c r="F24" s="32">
        <f t="shared" si="5"/>
        <v>52</v>
      </c>
      <c r="G24" s="30">
        <v>28</v>
      </c>
      <c r="H24" s="33">
        <v>24</v>
      </c>
      <c r="I24" s="32">
        <f t="shared" si="6"/>
        <v>31</v>
      </c>
      <c r="J24" s="30">
        <v>17</v>
      </c>
      <c r="K24" s="33">
        <v>14</v>
      </c>
      <c r="L24" s="32">
        <f t="shared" si="7"/>
        <v>7</v>
      </c>
      <c r="M24" s="30">
        <v>2</v>
      </c>
      <c r="N24" s="33">
        <v>5</v>
      </c>
      <c r="O24" s="30">
        <v>240</v>
      </c>
      <c r="P24" s="32">
        <f t="shared" si="8"/>
        <v>702</v>
      </c>
      <c r="Q24" s="30">
        <f t="shared" si="9"/>
        <v>291</v>
      </c>
      <c r="R24" s="33">
        <f t="shared" si="9"/>
        <v>411</v>
      </c>
      <c r="S24" s="30">
        <v>86</v>
      </c>
      <c r="T24" s="33">
        <v>154</v>
      </c>
      <c r="U24" s="30">
        <v>113</v>
      </c>
      <c r="V24" s="33">
        <v>127</v>
      </c>
      <c r="W24" s="30">
        <v>92</v>
      </c>
      <c r="X24" s="33">
        <v>130</v>
      </c>
      <c r="Y24" s="30">
        <v>0</v>
      </c>
      <c r="Z24" s="33">
        <v>0</v>
      </c>
      <c r="AA24" s="30">
        <v>291</v>
      </c>
      <c r="AB24" s="33">
        <v>411</v>
      </c>
      <c r="AC24" s="30">
        <v>0</v>
      </c>
      <c r="AD24" s="33">
        <v>0</v>
      </c>
      <c r="AE24" s="30">
        <v>0</v>
      </c>
      <c r="AF24" s="33">
        <v>0</v>
      </c>
      <c r="AG24" s="30">
        <v>0</v>
      </c>
      <c r="AH24" s="34">
        <v>0</v>
      </c>
    </row>
    <row r="25" spans="1:34" ht="15" customHeight="1" x14ac:dyDescent="0.15">
      <c r="A25" s="1">
        <v>10</v>
      </c>
      <c r="B25" s="35" t="s">
        <v>41</v>
      </c>
      <c r="C25" s="30">
        <v>1</v>
      </c>
      <c r="D25" s="31">
        <v>0</v>
      </c>
      <c r="E25" s="32">
        <f t="shared" si="4"/>
        <v>57</v>
      </c>
      <c r="F25" s="32">
        <f t="shared" si="5"/>
        <v>50</v>
      </c>
      <c r="G25" s="30">
        <v>31</v>
      </c>
      <c r="H25" s="33">
        <v>19</v>
      </c>
      <c r="I25" s="32">
        <f t="shared" si="6"/>
        <v>7</v>
      </c>
      <c r="J25" s="30">
        <v>3</v>
      </c>
      <c r="K25" s="33">
        <v>4</v>
      </c>
      <c r="L25" s="32">
        <f t="shared" si="7"/>
        <v>5</v>
      </c>
      <c r="M25" s="30">
        <v>3</v>
      </c>
      <c r="N25" s="33">
        <v>2</v>
      </c>
      <c r="O25" s="30">
        <v>240</v>
      </c>
      <c r="P25" s="32">
        <f t="shared" si="8"/>
        <v>615</v>
      </c>
      <c r="Q25" s="30">
        <f t="shared" si="9"/>
        <v>180</v>
      </c>
      <c r="R25" s="33">
        <f t="shared" si="9"/>
        <v>435</v>
      </c>
      <c r="S25" s="30">
        <v>73</v>
      </c>
      <c r="T25" s="33">
        <v>135</v>
      </c>
      <c r="U25" s="30">
        <v>50</v>
      </c>
      <c r="V25" s="33">
        <v>159</v>
      </c>
      <c r="W25" s="30">
        <v>57</v>
      </c>
      <c r="X25" s="33">
        <v>141</v>
      </c>
      <c r="Y25" s="30">
        <v>0</v>
      </c>
      <c r="Z25" s="33">
        <v>0</v>
      </c>
      <c r="AA25" s="30">
        <v>0</v>
      </c>
      <c r="AB25" s="33">
        <v>0</v>
      </c>
      <c r="AC25" s="30">
        <v>0</v>
      </c>
      <c r="AD25" s="33">
        <v>0</v>
      </c>
      <c r="AE25" s="30">
        <v>156</v>
      </c>
      <c r="AF25" s="33">
        <v>353</v>
      </c>
      <c r="AG25" s="30">
        <v>24</v>
      </c>
      <c r="AH25" s="34">
        <v>82</v>
      </c>
    </row>
    <row r="26" spans="1:34" ht="15" customHeight="1" x14ac:dyDescent="0.15">
      <c r="A26" s="1">
        <v>11</v>
      </c>
      <c r="B26" s="35" t="s">
        <v>42</v>
      </c>
      <c r="C26" s="30">
        <v>3</v>
      </c>
      <c r="D26" s="31">
        <v>0</v>
      </c>
      <c r="E26" s="32">
        <f t="shared" si="4"/>
        <v>211</v>
      </c>
      <c r="F26" s="32">
        <f t="shared" si="5"/>
        <v>162</v>
      </c>
      <c r="G26" s="30">
        <v>105</v>
      </c>
      <c r="H26" s="33">
        <v>57</v>
      </c>
      <c r="I26" s="32">
        <f t="shared" si="6"/>
        <v>49</v>
      </c>
      <c r="J26" s="30">
        <v>28</v>
      </c>
      <c r="K26" s="33">
        <v>21</v>
      </c>
      <c r="L26" s="32">
        <f t="shared" si="7"/>
        <v>26</v>
      </c>
      <c r="M26" s="30">
        <v>14</v>
      </c>
      <c r="N26" s="33">
        <v>12</v>
      </c>
      <c r="O26" s="30">
        <v>743</v>
      </c>
      <c r="P26" s="32">
        <f t="shared" si="8"/>
        <v>2004</v>
      </c>
      <c r="Q26" s="30">
        <f t="shared" si="9"/>
        <v>1117</v>
      </c>
      <c r="R26" s="33">
        <f t="shared" si="9"/>
        <v>887</v>
      </c>
      <c r="S26" s="30">
        <v>389</v>
      </c>
      <c r="T26" s="33">
        <v>334</v>
      </c>
      <c r="U26" s="30">
        <v>381</v>
      </c>
      <c r="V26" s="33">
        <v>274</v>
      </c>
      <c r="W26" s="30">
        <v>347</v>
      </c>
      <c r="X26" s="33">
        <v>279</v>
      </c>
      <c r="Y26" s="30">
        <v>264</v>
      </c>
      <c r="Z26" s="33">
        <v>480</v>
      </c>
      <c r="AA26" s="30">
        <v>0</v>
      </c>
      <c r="AB26" s="33">
        <v>0</v>
      </c>
      <c r="AC26" s="30">
        <v>255</v>
      </c>
      <c r="AD26" s="33">
        <v>5</v>
      </c>
      <c r="AE26" s="30">
        <v>0</v>
      </c>
      <c r="AF26" s="33">
        <v>0</v>
      </c>
      <c r="AG26" s="30">
        <v>598</v>
      </c>
      <c r="AH26" s="34">
        <v>402</v>
      </c>
    </row>
    <row r="27" spans="1:34" ht="15" customHeight="1" x14ac:dyDescent="0.15">
      <c r="A27" s="1">
        <v>12</v>
      </c>
      <c r="B27" s="35" t="s">
        <v>43</v>
      </c>
      <c r="C27" s="30">
        <v>2</v>
      </c>
      <c r="D27" s="31">
        <v>0</v>
      </c>
      <c r="E27" s="32">
        <f t="shared" si="4"/>
        <v>140</v>
      </c>
      <c r="F27" s="32">
        <f t="shared" si="5"/>
        <v>118</v>
      </c>
      <c r="G27" s="30">
        <v>63</v>
      </c>
      <c r="H27" s="33">
        <v>55</v>
      </c>
      <c r="I27" s="32">
        <f t="shared" si="6"/>
        <v>22</v>
      </c>
      <c r="J27" s="30">
        <v>7</v>
      </c>
      <c r="K27" s="33">
        <v>15</v>
      </c>
      <c r="L27" s="32">
        <f t="shared" si="7"/>
        <v>16</v>
      </c>
      <c r="M27" s="30">
        <v>5</v>
      </c>
      <c r="N27" s="33">
        <v>11</v>
      </c>
      <c r="O27" s="30">
        <v>453</v>
      </c>
      <c r="P27" s="32">
        <f t="shared" si="8"/>
        <v>1174</v>
      </c>
      <c r="Q27" s="30">
        <f t="shared" si="9"/>
        <v>394</v>
      </c>
      <c r="R27" s="33">
        <f t="shared" si="9"/>
        <v>780</v>
      </c>
      <c r="S27" s="30">
        <v>149</v>
      </c>
      <c r="T27" s="33">
        <v>277</v>
      </c>
      <c r="U27" s="30">
        <v>129</v>
      </c>
      <c r="V27" s="33">
        <v>254</v>
      </c>
      <c r="W27" s="30">
        <v>116</v>
      </c>
      <c r="X27" s="33">
        <v>249</v>
      </c>
      <c r="Y27" s="30">
        <v>0</v>
      </c>
      <c r="Z27" s="33">
        <v>0</v>
      </c>
      <c r="AA27" s="30">
        <v>394</v>
      </c>
      <c r="AB27" s="33">
        <v>780</v>
      </c>
      <c r="AC27" s="30">
        <v>0</v>
      </c>
      <c r="AD27" s="33">
        <v>0</v>
      </c>
      <c r="AE27" s="30">
        <v>0</v>
      </c>
      <c r="AF27" s="33">
        <v>0</v>
      </c>
      <c r="AG27" s="30">
        <v>0</v>
      </c>
      <c r="AH27" s="34">
        <v>0</v>
      </c>
    </row>
    <row r="28" spans="1:34" ht="15" customHeight="1" x14ac:dyDescent="0.15">
      <c r="A28" s="1">
        <v>13</v>
      </c>
      <c r="B28" s="35" t="s">
        <v>44</v>
      </c>
      <c r="C28" s="30">
        <v>1</v>
      </c>
      <c r="D28" s="31">
        <v>0</v>
      </c>
      <c r="E28" s="32">
        <f t="shared" si="4"/>
        <v>39</v>
      </c>
      <c r="F28" s="32">
        <f t="shared" si="5"/>
        <v>39</v>
      </c>
      <c r="G28" s="30">
        <v>31</v>
      </c>
      <c r="H28" s="33">
        <v>8</v>
      </c>
      <c r="I28" s="32">
        <f t="shared" si="6"/>
        <v>0</v>
      </c>
      <c r="J28" s="30">
        <v>0</v>
      </c>
      <c r="K28" s="33">
        <v>0</v>
      </c>
      <c r="L28" s="32">
        <f t="shared" si="7"/>
        <v>15</v>
      </c>
      <c r="M28" s="30">
        <v>9</v>
      </c>
      <c r="N28" s="33">
        <v>6</v>
      </c>
      <c r="O28" s="30">
        <v>105</v>
      </c>
      <c r="P28" s="32">
        <f t="shared" si="8"/>
        <v>144</v>
      </c>
      <c r="Q28" s="30">
        <f t="shared" si="9"/>
        <v>133</v>
      </c>
      <c r="R28" s="33">
        <f t="shared" si="9"/>
        <v>11</v>
      </c>
      <c r="S28" s="30">
        <v>38</v>
      </c>
      <c r="T28" s="33">
        <v>6</v>
      </c>
      <c r="U28" s="30">
        <v>42</v>
      </c>
      <c r="V28" s="33">
        <v>4</v>
      </c>
      <c r="W28" s="30">
        <v>53</v>
      </c>
      <c r="X28" s="33">
        <v>1</v>
      </c>
      <c r="Y28" s="30">
        <v>0</v>
      </c>
      <c r="Z28" s="33">
        <v>0</v>
      </c>
      <c r="AA28" s="30">
        <v>0</v>
      </c>
      <c r="AB28" s="33">
        <v>0</v>
      </c>
      <c r="AC28" s="30">
        <v>133</v>
      </c>
      <c r="AD28" s="33">
        <v>11</v>
      </c>
      <c r="AE28" s="30">
        <v>0</v>
      </c>
      <c r="AF28" s="33">
        <v>0</v>
      </c>
      <c r="AG28" s="30">
        <v>0</v>
      </c>
      <c r="AH28" s="34">
        <v>0</v>
      </c>
    </row>
    <row r="29" spans="1:34" ht="15" customHeight="1" x14ac:dyDescent="0.15">
      <c r="A29" s="1">
        <v>14</v>
      </c>
      <c r="B29" s="35" t="s">
        <v>45</v>
      </c>
      <c r="C29" s="30">
        <v>2</v>
      </c>
      <c r="D29" s="31">
        <v>0</v>
      </c>
      <c r="E29" s="32">
        <f t="shared" si="4"/>
        <v>171</v>
      </c>
      <c r="F29" s="32">
        <f t="shared" si="5"/>
        <v>124</v>
      </c>
      <c r="G29" s="30">
        <v>86</v>
      </c>
      <c r="H29" s="33">
        <v>38</v>
      </c>
      <c r="I29" s="32">
        <f t="shared" si="6"/>
        <v>47</v>
      </c>
      <c r="J29" s="30">
        <v>30</v>
      </c>
      <c r="K29" s="33">
        <v>17</v>
      </c>
      <c r="L29" s="32">
        <f t="shared" si="7"/>
        <v>14</v>
      </c>
      <c r="M29" s="30">
        <v>8</v>
      </c>
      <c r="N29" s="33">
        <v>6</v>
      </c>
      <c r="O29" s="30">
        <v>530</v>
      </c>
      <c r="P29" s="32">
        <f t="shared" si="8"/>
        <v>1484</v>
      </c>
      <c r="Q29" s="30">
        <f t="shared" si="9"/>
        <v>832</v>
      </c>
      <c r="R29" s="33">
        <f t="shared" si="9"/>
        <v>652</v>
      </c>
      <c r="S29" s="30">
        <v>296</v>
      </c>
      <c r="T29" s="33">
        <v>237</v>
      </c>
      <c r="U29" s="30">
        <v>274</v>
      </c>
      <c r="V29" s="33">
        <v>218</v>
      </c>
      <c r="W29" s="30">
        <v>262</v>
      </c>
      <c r="X29" s="33">
        <v>197</v>
      </c>
      <c r="Y29" s="30">
        <v>243</v>
      </c>
      <c r="Z29" s="33">
        <v>423</v>
      </c>
      <c r="AA29" s="30">
        <v>0</v>
      </c>
      <c r="AB29" s="33">
        <v>0</v>
      </c>
      <c r="AC29" s="30">
        <v>536</v>
      </c>
      <c r="AD29" s="33">
        <v>54</v>
      </c>
      <c r="AE29" s="30">
        <v>0</v>
      </c>
      <c r="AF29" s="33">
        <v>0</v>
      </c>
      <c r="AG29" s="30">
        <v>53</v>
      </c>
      <c r="AH29" s="34">
        <v>175</v>
      </c>
    </row>
    <row r="30" spans="1:34" ht="15" customHeight="1" x14ac:dyDescent="0.15">
      <c r="A30" s="1">
        <v>15</v>
      </c>
      <c r="B30" s="35" t="s">
        <v>46</v>
      </c>
      <c r="C30" s="30">
        <v>0</v>
      </c>
      <c r="D30" s="31">
        <v>1</v>
      </c>
      <c r="E30" s="32">
        <f t="shared" si="4"/>
        <v>79</v>
      </c>
      <c r="F30" s="32">
        <f t="shared" si="5"/>
        <v>57</v>
      </c>
      <c r="G30" s="30">
        <v>38</v>
      </c>
      <c r="H30" s="33">
        <v>19</v>
      </c>
      <c r="I30" s="32">
        <f t="shared" si="6"/>
        <v>22</v>
      </c>
      <c r="J30" s="30">
        <v>11</v>
      </c>
      <c r="K30" s="33">
        <v>11</v>
      </c>
      <c r="L30" s="32">
        <f t="shared" si="7"/>
        <v>9</v>
      </c>
      <c r="M30" s="30">
        <v>4</v>
      </c>
      <c r="N30" s="33">
        <v>5</v>
      </c>
      <c r="O30" s="30">
        <v>210</v>
      </c>
      <c r="P30" s="32">
        <f t="shared" si="8"/>
        <v>591</v>
      </c>
      <c r="Q30" s="30">
        <f t="shared" si="9"/>
        <v>334</v>
      </c>
      <c r="R30" s="33">
        <f t="shared" si="9"/>
        <v>257</v>
      </c>
      <c r="S30" s="30">
        <v>115</v>
      </c>
      <c r="T30" s="33">
        <v>98</v>
      </c>
      <c r="U30" s="30">
        <v>105</v>
      </c>
      <c r="V30" s="33">
        <v>82</v>
      </c>
      <c r="W30" s="30">
        <v>114</v>
      </c>
      <c r="X30" s="33">
        <v>77</v>
      </c>
      <c r="Y30" s="30">
        <v>0</v>
      </c>
      <c r="Z30" s="33">
        <v>0</v>
      </c>
      <c r="AA30" s="30">
        <v>334</v>
      </c>
      <c r="AB30" s="33">
        <v>257</v>
      </c>
      <c r="AC30" s="30">
        <v>0</v>
      </c>
      <c r="AD30" s="33">
        <v>0</v>
      </c>
      <c r="AE30" s="30">
        <v>0</v>
      </c>
      <c r="AF30" s="33">
        <v>0</v>
      </c>
      <c r="AG30" s="30">
        <v>0</v>
      </c>
      <c r="AH30" s="34">
        <v>0</v>
      </c>
    </row>
    <row r="31" spans="1:34" ht="15" customHeight="1" x14ac:dyDescent="0.15">
      <c r="A31" s="1">
        <v>16</v>
      </c>
      <c r="B31" s="35" t="s">
        <v>47</v>
      </c>
      <c r="C31" s="30">
        <v>3</v>
      </c>
      <c r="D31" s="31">
        <v>0</v>
      </c>
      <c r="E31" s="32">
        <f t="shared" si="4"/>
        <v>142</v>
      </c>
      <c r="F31" s="32">
        <f t="shared" si="5"/>
        <v>125</v>
      </c>
      <c r="G31" s="30">
        <v>78</v>
      </c>
      <c r="H31" s="33">
        <v>47</v>
      </c>
      <c r="I31" s="32">
        <f t="shared" si="6"/>
        <v>17</v>
      </c>
      <c r="J31" s="30">
        <v>8</v>
      </c>
      <c r="K31" s="33">
        <v>9</v>
      </c>
      <c r="L31" s="32">
        <f t="shared" si="7"/>
        <v>19</v>
      </c>
      <c r="M31" s="30">
        <v>6</v>
      </c>
      <c r="N31" s="33">
        <v>13</v>
      </c>
      <c r="O31" s="30">
        <v>520</v>
      </c>
      <c r="P31" s="32">
        <f t="shared" si="8"/>
        <v>1475</v>
      </c>
      <c r="Q31" s="30">
        <f t="shared" si="9"/>
        <v>575</v>
      </c>
      <c r="R31" s="33">
        <f t="shared" si="9"/>
        <v>900</v>
      </c>
      <c r="S31" s="30">
        <v>179</v>
      </c>
      <c r="T31" s="33">
        <v>326</v>
      </c>
      <c r="U31" s="30">
        <v>204</v>
      </c>
      <c r="V31" s="33">
        <v>286</v>
      </c>
      <c r="W31" s="30">
        <v>192</v>
      </c>
      <c r="X31" s="33">
        <v>288</v>
      </c>
      <c r="Y31" s="30">
        <v>265</v>
      </c>
      <c r="Z31" s="33">
        <v>414</v>
      </c>
      <c r="AA31" s="30">
        <v>0</v>
      </c>
      <c r="AB31" s="33">
        <v>0</v>
      </c>
      <c r="AC31" s="30">
        <v>0</v>
      </c>
      <c r="AD31" s="33">
        <v>0</v>
      </c>
      <c r="AE31" s="30">
        <v>100</v>
      </c>
      <c r="AF31" s="33">
        <v>373</v>
      </c>
      <c r="AG31" s="30">
        <v>210</v>
      </c>
      <c r="AH31" s="34">
        <v>113</v>
      </c>
    </row>
    <row r="32" spans="1:34" ht="15" customHeight="1" x14ac:dyDescent="0.15">
      <c r="A32" s="1">
        <v>17</v>
      </c>
      <c r="B32" s="35" t="s">
        <v>48</v>
      </c>
      <c r="C32" s="30">
        <v>3</v>
      </c>
      <c r="D32" s="31">
        <v>1</v>
      </c>
      <c r="E32" s="32">
        <f t="shared" si="4"/>
        <v>301</v>
      </c>
      <c r="F32" s="32">
        <f t="shared" si="5"/>
        <v>229</v>
      </c>
      <c r="G32" s="30">
        <v>133</v>
      </c>
      <c r="H32" s="33">
        <v>96</v>
      </c>
      <c r="I32" s="32">
        <f t="shared" si="6"/>
        <v>72</v>
      </c>
      <c r="J32" s="30">
        <v>33</v>
      </c>
      <c r="K32" s="33">
        <v>39</v>
      </c>
      <c r="L32" s="32">
        <f t="shared" si="7"/>
        <v>36</v>
      </c>
      <c r="M32" s="30">
        <v>15</v>
      </c>
      <c r="N32" s="33">
        <v>21</v>
      </c>
      <c r="O32" s="30">
        <v>1160</v>
      </c>
      <c r="P32" s="32">
        <f t="shared" si="8"/>
        <v>3435</v>
      </c>
      <c r="Q32" s="30">
        <f t="shared" si="9"/>
        <v>1522</v>
      </c>
      <c r="R32" s="33">
        <f t="shared" si="9"/>
        <v>1913</v>
      </c>
      <c r="S32" s="30">
        <v>521</v>
      </c>
      <c r="T32" s="33">
        <v>643</v>
      </c>
      <c r="U32" s="30">
        <v>528</v>
      </c>
      <c r="V32" s="33">
        <v>620</v>
      </c>
      <c r="W32" s="30">
        <v>473</v>
      </c>
      <c r="X32" s="33">
        <v>650</v>
      </c>
      <c r="Y32" s="30">
        <v>418</v>
      </c>
      <c r="Z32" s="33">
        <v>405</v>
      </c>
      <c r="AA32" s="30">
        <v>0</v>
      </c>
      <c r="AB32" s="33">
        <v>0</v>
      </c>
      <c r="AC32" s="30">
        <v>161</v>
      </c>
      <c r="AD32" s="33">
        <v>425</v>
      </c>
      <c r="AE32" s="30">
        <v>0</v>
      </c>
      <c r="AF32" s="33">
        <v>0</v>
      </c>
      <c r="AG32" s="30">
        <v>943</v>
      </c>
      <c r="AH32" s="34">
        <v>1083</v>
      </c>
    </row>
    <row r="33" spans="1:34" ht="15" customHeight="1" x14ac:dyDescent="0.15">
      <c r="A33" s="1">
        <v>18</v>
      </c>
      <c r="B33" s="35" t="s">
        <v>49</v>
      </c>
      <c r="C33" s="30">
        <v>3</v>
      </c>
      <c r="D33" s="31">
        <v>0</v>
      </c>
      <c r="E33" s="32">
        <f t="shared" si="4"/>
        <v>154</v>
      </c>
      <c r="F33" s="32">
        <f t="shared" si="5"/>
        <v>132</v>
      </c>
      <c r="G33" s="30">
        <v>89</v>
      </c>
      <c r="H33" s="33">
        <v>43</v>
      </c>
      <c r="I33" s="32">
        <f t="shared" si="6"/>
        <v>22</v>
      </c>
      <c r="J33" s="30">
        <v>9</v>
      </c>
      <c r="K33" s="33">
        <v>13</v>
      </c>
      <c r="L33" s="32">
        <f t="shared" si="7"/>
        <v>27</v>
      </c>
      <c r="M33" s="30">
        <v>16</v>
      </c>
      <c r="N33" s="33">
        <v>11</v>
      </c>
      <c r="O33" s="30">
        <v>560</v>
      </c>
      <c r="P33" s="32">
        <f t="shared" si="8"/>
        <v>1460</v>
      </c>
      <c r="Q33" s="30">
        <f t="shared" si="9"/>
        <v>314</v>
      </c>
      <c r="R33" s="33">
        <f t="shared" si="9"/>
        <v>1146</v>
      </c>
      <c r="S33" s="30">
        <v>128</v>
      </c>
      <c r="T33" s="33">
        <v>421</v>
      </c>
      <c r="U33" s="30">
        <v>99</v>
      </c>
      <c r="V33" s="33">
        <v>401</v>
      </c>
      <c r="W33" s="30">
        <v>87</v>
      </c>
      <c r="X33" s="33">
        <v>324</v>
      </c>
      <c r="Y33" s="30">
        <v>0</v>
      </c>
      <c r="Z33" s="33">
        <v>0</v>
      </c>
      <c r="AA33" s="30">
        <v>0</v>
      </c>
      <c r="AB33" s="33">
        <v>0</v>
      </c>
      <c r="AC33" s="30">
        <v>84</v>
      </c>
      <c r="AD33" s="33">
        <v>497</v>
      </c>
      <c r="AE33" s="30">
        <v>124</v>
      </c>
      <c r="AF33" s="33">
        <v>364</v>
      </c>
      <c r="AG33" s="30">
        <v>106</v>
      </c>
      <c r="AH33" s="34">
        <v>285</v>
      </c>
    </row>
    <row r="34" spans="1:34" ht="15" customHeight="1" x14ac:dyDescent="0.15">
      <c r="A34" s="1">
        <v>19</v>
      </c>
      <c r="B34" s="35" t="s">
        <v>50</v>
      </c>
      <c r="C34" s="30">
        <v>2</v>
      </c>
      <c r="D34" s="31">
        <v>0</v>
      </c>
      <c r="E34" s="32">
        <f t="shared" si="4"/>
        <v>128</v>
      </c>
      <c r="F34" s="32">
        <f t="shared" si="5"/>
        <v>104</v>
      </c>
      <c r="G34" s="30">
        <v>58</v>
      </c>
      <c r="H34" s="33">
        <v>46</v>
      </c>
      <c r="I34" s="32">
        <f t="shared" si="6"/>
        <v>24</v>
      </c>
      <c r="J34" s="30">
        <v>18</v>
      </c>
      <c r="K34" s="33">
        <v>6</v>
      </c>
      <c r="L34" s="32">
        <f t="shared" si="7"/>
        <v>12</v>
      </c>
      <c r="M34" s="30">
        <v>4</v>
      </c>
      <c r="N34" s="33">
        <v>8</v>
      </c>
      <c r="O34" s="30">
        <v>480</v>
      </c>
      <c r="P34" s="32">
        <f t="shared" si="8"/>
        <v>1387</v>
      </c>
      <c r="Q34" s="30">
        <f t="shared" si="9"/>
        <v>548</v>
      </c>
      <c r="R34" s="33">
        <f t="shared" si="9"/>
        <v>839</v>
      </c>
      <c r="S34" s="30">
        <v>203</v>
      </c>
      <c r="T34" s="33">
        <v>277</v>
      </c>
      <c r="U34" s="30">
        <v>174</v>
      </c>
      <c r="V34" s="33">
        <v>292</v>
      </c>
      <c r="W34" s="30">
        <v>171</v>
      </c>
      <c r="X34" s="33">
        <v>270</v>
      </c>
      <c r="Y34" s="30">
        <v>548</v>
      </c>
      <c r="Z34" s="33">
        <v>839</v>
      </c>
      <c r="AA34" s="30">
        <v>0</v>
      </c>
      <c r="AB34" s="33">
        <v>0</v>
      </c>
      <c r="AC34" s="30">
        <v>0</v>
      </c>
      <c r="AD34" s="33">
        <v>0</v>
      </c>
      <c r="AE34" s="30">
        <v>0</v>
      </c>
      <c r="AF34" s="33">
        <v>0</v>
      </c>
      <c r="AG34" s="30">
        <v>0</v>
      </c>
      <c r="AH34" s="34">
        <v>0</v>
      </c>
    </row>
    <row r="35" spans="1:34" ht="15" customHeight="1" x14ac:dyDescent="0.15">
      <c r="A35" s="1">
        <v>20</v>
      </c>
      <c r="B35" s="35" t="s">
        <v>51</v>
      </c>
      <c r="C35" s="30">
        <v>4</v>
      </c>
      <c r="D35" s="31">
        <v>0</v>
      </c>
      <c r="E35" s="32">
        <f t="shared" si="4"/>
        <v>314</v>
      </c>
      <c r="F35" s="32">
        <f t="shared" si="5"/>
        <v>224</v>
      </c>
      <c r="G35" s="30">
        <v>134</v>
      </c>
      <c r="H35" s="33">
        <v>90</v>
      </c>
      <c r="I35" s="32">
        <f t="shared" si="6"/>
        <v>90</v>
      </c>
      <c r="J35" s="30">
        <v>47</v>
      </c>
      <c r="K35" s="33">
        <v>43</v>
      </c>
      <c r="L35" s="32">
        <f t="shared" si="7"/>
        <v>27</v>
      </c>
      <c r="M35" s="30">
        <v>14</v>
      </c>
      <c r="N35" s="33">
        <v>13</v>
      </c>
      <c r="O35" s="30">
        <v>930</v>
      </c>
      <c r="P35" s="32">
        <f t="shared" si="8"/>
        <v>2403</v>
      </c>
      <c r="Q35" s="30">
        <f t="shared" si="9"/>
        <v>1214</v>
      </c>
      <c r="R35" s="33">
        <f t="shared" si="9"/>
        <v>1189</v>
      </c>
      <c r="S35" s="30">
        <v>454</v>
      </c>
      <c r="T35" s="33">
        <v>430</v>
      </c>
      <c r="U35" s="30">
        <v>376</v>
      </c>
      <c r="V35" s="33">
        <v>412</v>
      </c>
      <c r="W35" s="30">
        <v>384</v>
      </c>
      <c r="X35" s="33">
        <v>347</v>
      </c>
      <c r="Y35" s="30">
        <v>521</v>
      </c>
      <c r="Z35" s="33">
        <v>584</v>
      </c>
      <c r="AA35" s="30">
        <v>669</v>
      </c>
      <c r="AB35" s="33">
        <v>539</v>
      </c>
      <c r="AC35" s="30">
        <v>0</v>
      </c>
      <c r="AD35" s="33">
        <v>0</v>
      </c>
      <c r="AE35" s="30">
        <v>0</v>
      </c>
      <c r="AF35" s="33">
        <v>0</v>
      </c>
      <c r="AG35" s="30">
        <v>24</v>
      </c>
      <c r="AH35" s="34">
        <v>66</v>
      </c>
    </row>
    <row r="36" spans="1:34" ht="15" customHeight="1" x14ac:dyDescent="0.15">
      <c r="A36" s="1">
        <v>21</v>
      </c>
      <c r="B36" s="35" t="s">
        <v>52</v>
      </c>
      <c r="C36" s="30">
        <v>1</v>
      </c>
      <c r="D36" s="31">
        <v>1</v>
      </c>
      <c r="E36" s="32">
        <f t="shared" si="4"/>
        <v>161</v>
      </c>
      <c r="F36" s="32">
        <f t="shared" si="5"/>
        <v>130</v>
      </c>
      <c r="G36" s="30">
        <v>91</v>
      </c>
      <c r="H36" s="33">
        <v>39</v>
      </c>
      <c r="I36" s="32">
        <f t="shared" si="6"/>
        <v>31</v>
      </c>
      <c r="J36" s="30">
        <v>23</v>
      </c>
      <c r="K36" s="33">
        <v>8</v>
      </c>
      <c r="L36" s="32">
        <f t="shared" si="7"/>
        <v>13</v>
      </c>
      <c r="M36" s="30">
        <v>7</v>
      </c>
      <c r="N36" s="33">
        <v>6</v>
      </c>
      <c r="O36" s="30">
        <v>423</v>
      </c>
      <c r="P36" s="32">
        <f t="shared" si="8"/>
        <v>1090</v>
      </c>
      <c r="Q36" s="30">
        <f t="shared" si="9"/>
        <v>824</v>
      </c>
      <c r="R36" s="33">
        <f t="shared" si="9"/>
        <v>266</v>
      </c>
      <c r="S36" s="30">
        <v>320</v>
      </c>
      <c r="T36" s="33">
        <v>114</v>
      </c>
      <c r="U36" s="30">
        <v>278</v>
      </c>
      <c r="V36" s="33">
        <v>83</v>
      </c>
      <c r="W36" s="30">
        <v>226</v>
      </c>
      <c r="X36" s="33">
        <v>69</v>
      </c>
      <c r="Y36" s="30">
        <v>0</v>
      </c>
      <c r="Z36" s="33">
        <v>0</v>
      </c>
      <c r="AA36" s="30">
        <v>340</v>
      </c>
      <c r="AB36" s="33">
        <v>196</v>
      </c>
      <c r="AC36" s="30">
        <v>484</v>
      </c>
      <c r="AD36" s="33">
        <v>70</v>
      </c>
      <c r="AE36" s="30">
        <v>0</v>
      </c>
      <c r="AF36" s="33">
        <v>0</v>
      </c>
      <c r="AG36" s="30">
        <v>0</v>
      </c>
      <c r="AH36" s="34">
        <v>0</v>
      </c>
    </row>
    <row r="37" spans="1:34" ht="6" customHeight="1" x14ac:dyDescent="0.15">
      <c r="B37" s="35"/>
      <c r="C37" s="30"/>
      <c r="D37" s="31"/>
      <c r="E37" s="32"/>
      <c r="F37" s="32"/>
      <c r="G37" s="30"/>
      <c r="H37" s="33"/>
      <c r="I37" s="32"/>
      <c r="J37" s="30"/>
      <c r="K37" s="33"/>
      <c r="L37" s="32"/>
      <c r="M37" s="30"/>
      <c r="N37" s="33"/>
      <c r="O37" s="32"/>
      <c r="P37" s="32"/>
      <c r="Q37" s="30"/>
      <c r="R37" s="33"/>
      <c r="S37" s="30"/>
      <c r="T37" s="33"/>
      <c r="U37" s="30"/>
      <c r="V37" s="33"/>
      <c r="W37" s="30"/>
      <c r="X37" s="33"/>
      <c r="Y37" s="30"/>
      <c r="Z37" s="33"/>
      <c r="AA37" s="30"/>
      <c r="AB37" s="33"/>
      <c r="AC37" s="30"/>
      <c r="AD37" s="33"/>
      <c r="AE37" s="30"/>
      <c r="AF37" s="33"/>
      <c r="AG37" s="30"/>
      <c r="AH37" s="34"/>
    </row>
    <row r="38" spans="1:34" ht="15" customHeight="1" x14ac:dyDescent="0.15">
      <c r="A38" s="1" t="s">
        <v>53</v>
      </c>
      <c r="B38" s="29"/>
      <c r="C38" s="30">
        <f>SUM(C39:C52)</f>
        <v>36</v>
      </c>
      <c r="D38" s="31">
        <f t="shared" ref="D38:AF38" si="10">SUM(D39:D52)</f>
        <v>0</v>
      </c>
      <c r="E38" s="32">
        <f>SUM(E39:E52)</f>
        <v>3365</v>
      </c>
      <c r="F38" s="32">
        <f t="shared" si="10"/>
        <v>2168</v>
      </c>
      <c r="G38" s="30">
        <f>SUM(G39:G52)</f>
        <v>1522</v>
      </c>
      <c r="H38" s="33">
        <f t="shared" si="10"/>
        <v>646</v>
      </c>
      <c r="I38" s="32">
        <f t="shared" si="10"/>
        <v>1197</v>
      </c>
      <c r="J38" s="30">
        <f t="shared" si="10"/>
        <v>589</v>
      </c>
      <c r="K38" s="33">
        <f t="shared" si="10"/>
        <v>608</v>
      </c>
      <c r="L38" s="32">
        <f t="shared" si="10"/>
        <v>410</v>
      </c>
      <c r="M38" s="30">
        <f t="shared" si="10"/>
        <v>213</v>
      </c>
      <c r="N38" s="33">
        <f t="shared" si="10"/>
        <v>197</v>
      </c>
      <c r="O38" s="32">
        <f t="shared" si="10"/>
        <v>15367</v>
      </c>
      <c r="P38" s="32">
        <f t="shared" si="10"/>
        <v>37360</v>
      </c>
      <c r="Q38" s="30">
        <f t="shared" si="10"/>
        <v>19416</v>
      </c>
      <c r="R38" s="33">
        <f t="shared" si="10"/>
        <v>17944</v>
      </c>
      <c r="S38" s="30">
        <f t="shared" si="10"/>
        <v>6766</v>
      </c>
      <c r="T38" s="33">
        <f t="shared" si="10"/>
        <v>6321</v>
      </c>
      <c r="U38" s="30">
        <f t="shared" si="10"/>
        <v>6395</v>
      </c>
      <c r="V38" s="33">
        <f t="shared" si="10"/>
        <v>5968</v>
      </c>
      <c r="W38" s="30">
        <f t="shared" si="10"/>
        <v>6255</v>
      </c>
      <c r="X38" s="33">
        <f t="shared" si="10"/>
        <v>5655</v>
      </c>
      <c r="Y38" s="30">
        <f t="shared" si="10"/>
        <v>18780</v>
      </c>
      <c r="Z38" s="33">
        <f t="shared" si="10"/>
        <v>17058</v>
      </c>
      <c r="AA38" s="30">
        <f t="shared" si="10"/>
        <v>0</v>
      </c>
      <c r="AB38" s="33">
        <f t="shared" si="10"/>
        <v>0</v>
      </c>
      <c r="AC38" s="30">
        <f t="shared" si="10"/>
        <v>0</v>
      </c>
      <c r="AD38" s="33">
        <f t="shared" si="10"/>
        <v>0</v>
      </c>
      <c r="AE38" s="30">
        <f t="shared" si="10"/>
        <v>459</v>
      </c>
      <c r="AF38" s="33">
        <f t="shared" si="10"/>
        <v>0</v>
      </c>
      <c r="AG38" s="30">
        <v>177</v>
      </c>
      <c r="AH38" s="34">
        <v>886</v>
      </c>
    </row>
    <row r="39" spans="1:34" ht="15" customHeight="1" x14ac:dyDescent="0.15">
      <c r="A39" s="1">
        <v>1</v>
      </c>
      <c r="B39" s="35" t="s">
        <v>54</v>
      </c>
      <c r="C39" s="30">
        <v>1</v>
      </c>
      <c r="D39" s="31">
        <v>0</v>
      </c>
      <c r="E39" s="32">
        <f t="shared" ref="E39:E52" si="11">F39+I39</f>
        <v>57</v>
      </c>
      <c r="F39" s="32">
        <f t="shared" ref="F39:F52" si="12">G39+H39</f>
        <v>28</v>
      </c>
      <c r="G39" s="30">
        <v>17</v>
      </c>
      <c r="H39" s="33">
        <v>11</v>
      </c>
      <c r="I39" s="32">
        <f t="shared" ref="I39:I52" si="13">J39+K39</f>
        <v>29</v>
      </c>
      <c r="J39" s="30">
        <v>11</v>
      </c>
      <c r="K39" s="33">
        <v>18</v>
      </c>
      <c r="L39" s="32">
        <f t="shared" ref="L39:L52" si="14">M39+N39</f>
        <v>5</v>
      </c>
      <c r="M39" s="30">
        <v>4</v>
      </c>
      <c r="N39" s="33">
        <v>1</v>
      </c>
      <c r="O39" s="37">
        <v>330</v>
      </c>
      <c r="P39" s="32">
        <f t="shared" ref="P39:P52" si="15">Q39+R39</f>
        <v>346</v>
      </c>
      <c r="Q39" s="30">
        <f t="shared" ref="Q39:R52" si="16">S39+U39+W39</f>
        <v>0</v>
      </c>
      <c r="R39" s="33">
        <f t="shared" si="16"/>
        <v>346</v>
      </c>
      <c r="S39" s="38">
        <v>0</v>
      </c>
      <c r="T39" s="39">
        <v>148</v>
      </c>
      <c r="U39" s="38">
        <v>0</v>
      </c>
      <c r="V39" s="39">
        <v>110</v>
      </c>
      <c r="W39" s="38">
        <v>0</v>
      </c>
      <c r="X39" s="39">
        <v>88</v>
      </c>
      <c r="Y39" s="30">
        <v>0</v>
      </c>
      <c r="Z39" s="33">
        <v>346</v>
      </c>
      <c r="AA39" s="30">
        <v>0</v>
      </c>
      <c r="AB39" s="33">
        <v>0</v>
      </c>
      <c r="AC39" s="30">
        <v>0</v>
      </c>
      <c r="AD39" s="33">
        <v>0</v>
      </c>
      <c r="AE39" s="30">
        <v>0</v>
      </c>
      <c r="AF39" s="33">
        <v>0</v>
      </c>
      <c r="AG39" s="30">
        <v>0</v>
      </c>
      <c r="AH39" s="34">
        <v>0</v>
      </c>
    </row>
    <row r="40" spans="1:34" ht="15" customHeight="1" x14ac:dyDescent="0.15">
      <c r="A40" s="1">
        <v>2</v>
      </c>
      <c r="B40" s="35" t="s">
        <v>55</v>
      </c>
      <c r="C40" s="30">
        <v>1</v>
      </c>
      <c r="D40" s="31">
        <v>0</v>
      </c>
      <c r="E40" s="32">
        <f t="shared" si="11"/>
        <v>77</v>
      </c>
      <c r="F40" s="32">
        <f t="shared" si="12"/>
        <v>54</v>
      </c>
      <c r="G40" s="30">
        <v>42</v>
      </c>
      <c r="H40" s="33">
        <v>12</v>
      </c>
      <c r="I40" s="32">
        <f t="shared" si="13"/>
        <v>23</v>
      </c>
      <c r="J40" s="30">
        <v>11</v>
      </c>
      <c r="K40" s="33">
        <v>12</v>
      </c>
      <c r="L40" s="32">
        <f t="shared" si="14"/>
        <v>10</v>
      </c>
      <c r="M40" s="30">
        <v>5</v>
      </c>
      <c r="N40" s="33">
        <v>5</v>
      </c>
      <c r="O40" s="37">
        <v>300</v>
      </c>
      <c r="P40" s="32">
        <f t="shared" si="15"/>
        <v>856</v>
      </c>
      <c r="Q40" s="30">
        <f t="shared" si="16"/>
        <v>524</v>
      </c>
      <c r="R40" s="33">
        <f t="shared" si="16"/>
        <v>332</v>
      </c>
      <c r="S40" s="38">
        <v>179</v>
      </c>
      <c r="T40" s="39">
        <v>112</v>
      </c>
      <c r="U40" s="38">
        <v>176</v>
      </c>
      <c r="V40" s="39">
        <v>117</v>
      </c>
      <c r="W40" s="38">
        <v>169</v>
      </c>
      <c r="X40" s="39">
        <v>103</v>
      </c>
      <c r="Y40" s="40">
        <v>472</v>
      </c>
      <c r="Z40" s="33">
        <v>282</v>
      </c>
      <c r="AA40" s="30">
        <v>0</v>
      </c>
      <c r="AB40" s="33">
        <v>0</v>
      </c>
      <c r="AC40" s="30">
        <v>0</v>
      </c>
      <c r="AD40" s="33">
        <v>0</v>
      </c>
      <c r="AE40" s="30">
        <v>0</v>
      </c>
      <c r="AF40" s="33">
        <v>0</v>
      </c>
      <c r="AG40" s="30">
        <v>52</v>
      </c>
      <c r="AH40" s="34">
        <v>50</v>
      </c>
    </row>
    <row r="41" spans="1:34" ht="15" customHeight="1" x14ac:dyDescent="0.15">
      <c r="A41" s="1">
        <v>3</v>
      </c>
      <c r="B41" s="35" t="s">
        <v>37</v>
      </c>
      <c r="C41" s="30">
        <v>4</v>
      </c>
      <c r="D41" s="31">
        <v>0</v>
      </c>
      <c r="E41" s="32">
        <f t="shared" si="11"/>
        <v>301</v>
      </c>
      <c r="F41" s="32">
        <f t="shared" si="12"/>
        <v>147</v>
      </c>
      <c r="G41" s="30">
        <v>82</v>
      </c>
      <c r="H41" s="33">
        <v>65</v>
      </c>
      <c r="I41" s="32">
        <f t="shared" si="13"/>
        <v>154</v>
      </c>
      <c r="J41" s="30">
        <v>67</v>
      </c>
      <c r="K41" s="33">
        <v>87</v>
      </c>
      <c r="L41" s="32">
        <f t="shared" si="14"/>
        <v>46</v>
      </c>
      <c r="M41" s="30">
        <v>13</v>
      </c>
      <c r="N41" s="33">
        <v>33</v>
      </c>
      <c r="O41" s="37">
        <v>775</v>
      </c>
      <c r="P41" s="32">
        <f t="shared" si="15"/>
        <v>2030</v>
      </c>
      <c r="Q41" s="30">
        <f t="shared" si="16"/>
        <v>415</v>
      </c>
      <c r="R41" s="33">
        <f t="shared" si="16"/>
        <v>1615</v>
      </c>
      <c r="S41" s="38">
        <v>154</v>
      </c>
      <c r="T41" s="39">
        <v>527</v>
      </c>
      <c r="U41" s="38">
        <v>104</v>
      </c>
      <c r="V41" s="39">
        <v>518</v>
      </c>
      <c r="W41" s="38">
        <v>157</v>
      </c>
      <c r="X41" s="39">
        <v>570</v>
      </c>
      <c r="Y41" s="30">
        <v>415</v>
      </c>
      <c r="Z41" s="33">
        <v>1350</v>
      </c>
      <c r="AA41" s="30">
        <v>0</v>
      </c>
      <c r="AB41" s="33">
        <v>0</v>
      </c>
      <c r="AC41" s="30">
        <v>0</v>
      </c>
      <c r="AD41" s="33">
        <v>0</v>
      </c>
      <c r="AE41" s="30">
        <v>0</v>
      </c>
      <c r="AF41" s="33">
        <v>0</v>
      </c>
      <c r="AG41" s="30">
        <v>0</v>
      </c>
      <c r="AH41" s="34">
        <v>265</v>
      </c>
    </row>
    <row r="42" spans="1:34" ht="15" customHeight="1" x14ac:dyDescent="0.15">
      <c r="A42" s="1">
        <v>4</v>
      </c>
      <c r="B42" s="35" t="s">
        <v>31</v>
      </c>
      <c r="C42" s="30">
        <v>7</v>
      </c>
      <c r="D42" s="31">
        <v>0</v>
      </c>
      <c r="E42" s="32">
        <f t="shared" si="11"/>
        <v>851</v>
      </c>
      <c r="F42" s="32">
        <f t="shared" si="12"/>
        <v>548</v>
      </c>
      <c r="G42" s="30">
        <v>455</v>
      </c>
      <c r="H42" s="33">
        <v>93</v>
      </c>
      <c r="I42" s="32">
        <f t="shared" si="13"/>
        <v>303</v>
      </c>
      <c r="J42" s="30">
        <v>182</v>
      </c>
      <c r="K42" s="33">
        <v>121</v>
      </c>
      <c r="L42" s="32">
        <f t="shared" si="14"/>
        <v>108</v>
      </c>
      <c r="M42" s="30">
        <v>55</v>
      </c>
      <c r="N42" s="33">
        <v>53</v>
      </c>
      <c r="O42" s="37">
        <v>5280</v>
      </c>
      <c r="P42" s="32">
        <f t="shared" si="15"/>
        <v>10312</v>
      </c>
      <c r="Q42" s="30">
        <f t="shared" si="16"/>
        <v>7335</v>
      </c>
      <c r="R42" s="33">
        <f t="shared" si="16"/>
        <v>2977</v>
      </c>
      <c r="S42" s="38">
        <v>2439</v>
      </c>
      <c r="T42" s="39">
        <v>1076</v>
      </c>
      <c r="U42" s="38">
        <v>2545</v>
      </c>
      <c r="V42" s="39">
        <v>1005</v>
      </c>
      <c r="W42" s="38">
        <v>2351</v>
      </c>
      <c r="X42" s="39">
        <v>896</v>
      </c>
      <c r="Y42" s="30">
        <v>6876</v>
      </c>
      <c r="Z42" s="33">
        <v>2977</v>
      </c>
      <c r="AA42" s="30">
        <v>0</v>
      </c>
      <c r="AB42" s="33">
        <v>0</v>
      </c>
      <c r="AC42" s="30">
        <v>0</v>
      </c>
      <c r="AD42" s="33">
        <v>0</v>
      </c>
      <c r="AE42" s="30">
        <v>459</v>
      </c>
      <c r="AF42" s="33">
        <v>0</v>
      </c>
      <c r="AG42" s="30">
        <v>0</v>
      </c>
      <c r="AH42" s="34">
        <v>0</v>
      </c>
    </row>
    <row r="43" spans="1:34" ht="15" customHeight="1" x14ac:dyDescent="0.15">
      <c r="A43" s="1">
        <v>5</v>
      </c>
      <c r="B43" s="35" t="s">
        <v>56</v>
      </c>
      <c r="C43" s="30">
        <v>1</v>
      </c>
      <c r="D43" s="31">
        <v>0</v>
      </c>
      <c r="E43" s="32">
        <f t="shared" si="11"/>
        <v>57</v>
      </c>
      <c r="F43" s="32">
        <f t="shared" si="12"/>
        <v>43</v>
      </c>
      <c r="G43" s="30">
        <v>23</v>
      </c>
      <c r="H43" s="33">
        <v>20</v>
      </c>
      <c r="I43" s="32">
        <f t="shared" si="13"/>
        <v>14</v>
      </c>
      <c r="J43" s="30">
        <v>4</v>
      </c>
      <c r="K43" s="33">
        <v>10</v>
      </c>
      <c r="L43" s="32">
        <f t="shared" si="14"/>
        <v>13</v>
      </c>
      <c r="M43" s="30">
        <v>9</v>
      </c>
      <c r="N43" s="33">
        <v>4</v>
      </c>
      <c r="O43" s="37">
        <v>300</v>
      </c>
      <c r="P43" s="32">
        <f t="shared" si="15"/>
        <v>822</v>
      </c>
      <c r="Q43" s="30">
        <f t="shared" si="16"/>
        <v>0</v>
      </c>
      <c r="R43" s="33">
        <f t="shared" si="16"/>
        <v>822</v>
      </c>
      <c r="S43" s="38">
        <v>0</v>
      </c>
      <c r="T43" s="39">
        <v>277</v>
      </c>
      <c r="U43" s="38">
        <v>0</v>
      </c>
      <c r="V43" s="39">
        <v>274</v>
      </c>
      <c r="W43" s="38">
        <v>0</v>
      </c>
      <c r="X43" s="39">
        <v>271</v>
      </c>
      <c r="Y43" s="30">
        <v>0</v>
      </c>
      <c r="Z43" s="33">
        <v>822</v>
      </c>
      <c r="AA43" s="30">
        <v>0</v>
      </c>
      <c r="AB43" s="33">
        <v>0</v>
      </c>
      <c r="AC43" s="30">
        <v>0</v>
      </c>
      <c r="AD43" s="33">
        <v>0</v>
      </c>
      <c r="AE43" s="30">
        <v>0</v>
      </c>
      <c r="AF43" s="33">
        <v>0</v>
      </c>
      <c r="AG43" s="30">
        <v>0</v>
      </c>
      <c r="AH43" s="34">
        <v>0</v>
      </c>
    </row>
    <row r="44" spans="1:34" ht="15" customHeight="1" x14ac:dyDescent="0.15">
      <c r="A44" s="1">
        <v>6</v>
      </c>
      <c r="B44" s="35" t="s">
        <v>42</v>
      </c>
      <c r="C44" s="30">
        <v>1</v>
      </c>
      <c r="D44" s="31">
        <v>0</v>
      </c>
      <c r="E44" s="32">
        <f t="shared" si="11"/>
        <v>51</v>
      </c>
      <c r="F44" s="32">
        <f t="shared" si="12"/>
        <v>43</v>
      </c>
      <c r="G44" s="30">
        <v>30</v>
      </c>
      <c r="H44" s="33">
        <v>13</v>
      </c>
      <c r="I44" s="32">
        <f t="shared" si="13"/>
        <v>8</v>
      </c>
      <c r="J44" s="30">
        <v>3</v>
      </c>
      <c r="K44" s="33">
        <v>5</v>
      </c>
      <c r="L44" s="32">
        <f t="shared" si="14"/>
        <v>6</v>
      </c>
      <c r="M44" s="30">
        <v>2</v>
      </c>
      <c r="N44" s="33">
        <v>4</v>
      </c>
      <c r="O44" s="37">
        <v>400</v>
      </c>
      <c r="P44" s="32">
        <f t="shared" si="15"/>
        <v>659</v>
      </c>
      <c r="Q44" s="30">
        <f t="shared" si="16"/>
        <v>444</v>
      </c>
      <c r="R44" s="33">
        <f t="shared" si="16"/>
        <v>215</v>
      </c>
      <c r="S44" s="38">
        <v>146</v>
      </c>
      <c r="T44" s="39">
        <v>71</v>
      </c>
      <c r="U44" s="38">
        <v>145</v>
      </c>
      <c r="V44" s="39">
        <v>78</v>
      </c>
      <c r="W44" s="38">
        <v>153</v>
      </c>
      <c r="X44" s="39">
        <v>66</v>
      </c>
      <c r="Y44" s="40">
        <v>444</v>
      </c>
      <c r="Z44" s="33">
        <v>215</v>
      </c>
      <c r="AA44" s="30">
        <v>0</v>
      </c>
      <c r="AB44" s="33">
        <v>0</v>
      </c>
      <c r="AC44" s="30">
        <v>0</v>
      </c>
      <c r="AD44" s="33">
        <v>0</v>
      </c>
      <c r="AE44" s="30">
        <v>0</v>
      </c>
      <c r="AF44" s="33">
        <v>0</v>
      </c>
      <c r="AG44" s="30">
        <v>0</v>
      </c>
      <c r="AH44" s="34">
        <v>0</v>
      </c>
    </row>
    <row r="45" spans="1:34" ht="15" customHeight="1" x14ac:dyDescent="0.15">
      <c r="A45" s="1">
        <v>7</v>
      </c>
      <c r="B45" s="35" t="s">
        <v>43</v>
      </c>
      <c r="C45" s="30">
        <v>3</v>
      </c>
      <c r="D45" s="31">
        <v>0</v>
      </c>
      <c r="E45" s="32">
        <f t="shared" si="11"/>
        <v>374</v>
      </c>
      <c r="F45" s="32">
        <f t="shared" si="12"/>
        <v>236</v>
      </c>
      <c r="G45" s="30">
        <v>159</v>
      </c>
      <c r="H45" s="33">
        <v>77</v>
      </c>
      <c r="I45" s="32">
        <f t="shared" si="13"/>
        <v>138</v>
      </c>
      <c r="J45" s="30">
        <v>72</v>
      </c>
      <c r="K45" s="33">
        <v>66</v>
      </c>
      <c r="L45" s="32">
        <f t="shared" si="14"/>
        <v>36</v>
      </c>
      <c r="M45" s="30">
        <v>13</v>
      </c>
      <c r="N45" s="33">
        <v>23</v>
      </c>
      <c r="O45" s="37">
        <v>1225</v>
      </c>
      <c r="P45" s="32">
        <f t="shared" si="15"/>
        <v>4748</v>
      </c>
      <c r="Q45" s="30">
        <f t="shared" si="16"/>
        <v>2095</v>
      </c>
      <c r="R45" s="33">
        <f t="shared" si="16"/>
        <v>2653</v>
      </c>
      <c r="S45" s="38">
        <v>693</v>
      </c>
      <c r="T45" s="39">
        <v>910</v>
      </c>
      <c r="U45" s="38">
        <v>716</v>
      </c>
      <c r="V45" s="39">
        <v>885</v>
      </c>
      <c r="W45" s="38">
        <v>686</v>
      </c>
      <c r="X45" s="39">
        <v>858</v>
      </c>
      <c r="Y45" s="30">
        <v>2095</v>
      </c>
      <c r="Z45" s="33">
        <v>2276</v>
      </c>
      <c r="AA45" s="30">
        <v>0</v>
      </c>
      <c r="AB45" s="33">
        <v>0</v>
      </c>
      <c r="AC45" s="30">
        <v>0</v>
      </c>
      <c r="AD45" s="33">
        <v>0</v>
      </c>
      <c r="AE45" s="30">
        <v>0</v>
      </c>
      <c r="AF45" s="33">
        <v>0</v>
      </c>
      <c r="AG45" s="30">
        <v>0</v>
      </c>
      <c r="AH45" s="34">
        <v>377</v>
      </c>
    </row>
    <row r="46" spans="1:34" ht="15" customHeight="1" x14ac:dyDescent="0.15">
      <c r="A46" s="1">
        <v>8</v>
      </c>
      <c r="B46" s="35" t="s">
        <v>44</v>
      </c>
      <c r="C46" s="30">
        <v>3</v>
      </c>
      <c r="D46" s="31"/>
      <c r="E46" s="32">
        <f t="shared" si="11"/>
        <v>248</v>
      </c>
      <c r="F46" s="32">
        <f t="shared" si="12"/>
        <v>159</v>
      </c>
      <c r="G46" s="30">
        <v>110</v>
      </c>
      <c r="H46" s="33">
        <v>49</v>
      </c>
      <c r="I46" s="32">
        <f t="shared" si="13"/>
        <v>89</v>
      </c>
      <c r="J46" s="30">
        <v>46</v>
      </c>
      <c r="K46" s="33">
        <v>43</v>
      </c>
      <c r="L46" s="32">
        <f t="shared" si="14"/>
        <v>44</v>
      </c>
      <c r="M46" s="30">
        <v>27</v>
      </c>
      <c r="N46" s="33">
        <v>17</v>
      </c>
      <c r="O46" s="37">
        <v>920</v>
      </c>
      <c r="P46" s="32">
        <f t="shared" si="15"/>
        <v>2219</v>
      </c>
      <c r="Q46" s="30">
        <f t="shared" si="16"/>
        <v>1053</v>
      </c>
      <c r="R46" s="33">
        <f t="shared" si="16"/>
        <v>1166</v>
      </c>
      <c r="S46" s="38">
        <v>393</v>
      </c>
      <c r="T46" s="39">
        <v>404</v>
      </c>
      <c r="U46" s="38">
        <v>301</v>
      </c>
      <c r="V46" s="39">
        <v>373</v>
      </c>
      <c r="W46" s="38">
        <v>359</v>
      </c>
      <c r="X46" s="39">
        <v>389</v>
      </c>
      <c r="Y46" s="30">
        <v>1053</v>
      </c>
      <c r="Z46" s="33">
        <v>1166</v>
      </c>
      <c r="AA46" s="30">
        <v>0</v>
      </c>
      <c r="AB46" s="33">
        <v>0</v>
      </c>
      <c r="AC46" s="30">
        <v>0</v>
      </c>
      <c r="AD46" s="33">
        <v>0</v>
      </c>
      <c r="AE46" s="30">
        <v>0</v>
      </c>
      <c r="AF46" s="33">
        <v>0</v>
      </c>
      <c r="AG46" s="30">
        <v>0</v>
      </c>
      <c r="AH46" s="34">
        <v>0</v>
      </c>
    </row>
    <row r="47" spans="1:34" ht="15" customHeight="1" x14ac:dyDescent="0.15">
      <c r="A47" s="1">
        <v>9</v>
      </c>
      <c r="B47" s="35" t="s">
        <v>57</v>
      </c>
      <c r="C47" s="30">
        <v>1</v>
      </c>
      <c r="D47" s="31">
        <v>0</v>
      </c>
      <c r="E47" s="32">
        <f t="shared" si="11"/>
        <v>141</v>
      </c>
      <c r="F47" s="32">
        <f t="shared" si="12"/>
        <v>94</v>
      </c>
      <c r="G47" s="30">
        <v>72</v>
      </c>
      <c r="H47" s="33">
        <v>22</v>
      </c>
      <c r="I47" s="32">
        <f t="shared" si="13"/>
        <v>47</v>
      </c>
      <c r="J47" s="30">
        <v>21</v>
      </c>
      <c r="K47" s="33">
        <v>26</v>
      </c>
      <c r="L47" s="32">
        <f t="shared" si="14"/>
        <v>23</v>
      </c>
      <c r="M47" s="30">
        <v>12</v>
      </c>
      <c r="N47" s="33">
        <v>11</v>
      </c>
      <c r="O47" s="37">
        <v>640</v>
      </c>
      <c r="P47" s="32">
        <f t="shared" si="15"/>
        <v>1966</v>
      </c>
      <c r="Q47" s="30">
        <f t="shared" si="16"/>
        <v>1314</v>
      </c>
      <c r="R47" s="33">
        <f t="shared" si="16"/>
        <v>652</v>
      </c>
      <c r="S47" s="38">
        <v>402</v>
      </c>
      <c r="T47" s="39">
        <v>202</v>
      </c>
      <c r="U47" s="38">
        <v>428</v>
      </c>
      <c r="V47" s="39">
        <v>195</v>
      </c>
      <c r="W47" s="38">
        <v>484</v>
      </c>
      <c r="X47" s="39">
        <v>255</v>
      </c>
      <c r="Y47" s="30">
        <v>1314</v>
      </c>
      <c r="Z47" s="33">
        <v>652</v>
      </c>
      <c r="AA47" s="30">
        <v>0</v>
      </c>
      <c r="AB47" s="33">
        <v>0</v>
      </c>
      <c r="AC47" s="30">
        <v>0</v>
      </c>
      <c r="AD47" s="33">
        <v>0</v>
      </c>
      <c r="AE47" s="30">
        <v>0</v>
      </c>
      <c r="AF47" s="33">
        <v>0</v>
      </c>
      <c r="AG47" s="30">
        <v>0</v>
      </c>
      <c r="AH47" s="34">
        <v>0</v>
      </c>
    </row>
    <row r="48" spans="1:34" ht="15" customHeight="1" x14ac:dyDescent="0.15">
      <c r="A48" s="1">
        <v>10</v>
      </c>
      <c r="B48" s="35" t="s">
        <v>58</v>
      </c>
      <c r="C48" s="30">
        <v>3</v>
      </c>
      <c r="D48" s="31">
        <v>0</v>
      </c>
      <c r="E48" s="32">
        <f t="shared" si="11"/>
        <v>250</v>
      </c>
      <c r="F48" s="32">
        <f t="shared" si="12"/>
        <v>191</v>
      </c>
      <c r="G48" s="30">
        <v>134</v>
      </c>
      <c r="H48" s="33">
        <v>57</v>
      </c>
      <c r="I48" s="32">
        <f t="shared" si="13"/>
        <v>59</v>
      </c>
      <c r="J48" s="30">
        <v>23</v>
      </c>
      <c r="K48" s="33">
        <v>36</v>
      </c>
      <c r="L48" s="32">
        <f t="shared" si="14"/>
        <v>21</v>
      </c>
      <c r="M48" s="30">
        <v>15</v>
      </c>
      <c r="N48" s="33">
        <v>6</v>
      </c>
      <c r="O48" s="37">
        <v>1241</v>
      </c>
      <c r="P48" s="32">
        <f t="shared" si="15"/>
        <v>3120</v>
      </c>
      <c r="Q48" s="30">
        <f t="shared" si="16"/>
        <v>1908</v>
      </c>
      <c r="R48" s="33">
        <f t="shared" si="16"/>
        <v>1212</v>
      </c>
      <c r="S48" s="38">
        <v>714</v>
      </c>
      <c r="T48" s="39">
        <v>439</v>
      </c>
      <c r="U48" s="38">
        <v>603</v>
      </c>
      <c r="V48" s="39">
        <v>417</v>
      </c>
      <c r="W48" s="38">
        <v>591</v>
      </c>
      <c r="X48" s="39">
        <v>356</v>
      </c>
      <c r="Y48" s="30">
        <v>1836</v>
      </c>
      <c r="Z48" s="33">
        <v>1134</v>
      </c>
      <c r="AA48" s="30">
        <v>0</v>
      </c>
      <c r="AB48" s="33">
        <v>0</v>
      </c>
      <c r="AC48" s="30">
        <v>0</v>
      </c>
      <c r="AD48" s="33">
        <v>0</v>
      </c>
      <c r="AE48" s="30">
        <v>0</v>
      </c>
      <c r="AF48" s="33">
        <v>0</v>
      </c>
      <c r="AG48" s="30">
        <v>72</v>
      </c>
      <c r="AH48" s="34">
        <v>78</v>
      </c>
    </row>
    <row r="49" spans="1:34" ht="15" customHeight="1" x14ac:dyDescent="0.15">
      <c r="A49" s="1">
        <v>11</v>
      </c>
      <c r="B49" s="35" t="s">
        <v>48</v>
      </c>
      <c r="C49" s="30">
        <v>4</v>
      </c>
      <c r="D49" s="31">
        <v>0</v>
      </c>
      <c r="E49" s="32">
        <f t="shared" si="11"/>
        <v>377</v>
      </c>
      <c r="F49" s="32">
        <f t="shared" si="12"/>
        <v>215</v>
      </c>
      <c r="G49" s="30">
        <v>145</v>
      </c>
      <c r="H49" s="33">
        <v>70</v>
      </c>
      <c r="I49" s="32">
        <f t="shared" si="13"/>
        <v>162</v>
      </c>
      <c r="J49" s="30">
        <v>77</v>
      </c>
      <c r="K49" s="33">
        <v>85</v>
      </c>
      <c r="L49" s="32">
        <f t="shared" si="14"/>
        <v>43</v>
      </c>
      <c r="M49" s="30">
        <v>25</v>
      </c>
      <c r="N49" s="33">
        <v>18</v>
      </c>
      <c r="O49" s="37">
        <v>1636</v>
      </c>
      <c r="P49" s="32">
        <f t="shared" si="15"/>
        <v>3744</v>
      </c>
      <c r="Q49" s="30">
        <f t="shared" si="16"/>
        <v>1494</v>
      </c>
      <c r="R49" s="33">
        <f t="shared" si="16"/>
        <v>2250</v>
      </c>
      <c r="S49" s="38">
        <v>615</v>
      </c>
      <c r="T49" s="39">
        <v>879</v>
      </c>
      <c r="U49" s="38">
        <v>468</v>
      </c>
      <c r="V49" s="39">
        <v>769</v>
      </c>
      <c r="W49" s="38">
        <v>411</v>
      </c>
      <c r="X49" s="39">
        <v>602</v>
      </c>
      <c r="Y49" s="30">
        <v>1494</v>
      </c>
      <c r="Z49" s="33">
        <v>2250</v>
      </c>
      <c r="AA49" s="30">
        <v>0</v>
      </c>
      <c r="AB49" s="33">
        <v>0</v>
      </c>
      <c r="AC49" s="30">
        <v>0</v>
      </c>
      <c r="AD49" s="33">
        <v>0</v>
      </c>
      <c r="AE49" s="30">
        <v>0</v>
      </c>
      <c r="AF49" s="33">
        <v>0</v>
      </c>
      <c r="AG49" s="30">
        <v>0</v>
      </c>
      <c r="AH49" s="34">
        <v>0</v>
      </c>
    </row>
    <row r="50" spans="1:34" ht="15" customHeight="1" x14ac:dyDescent="0.15">
      <c r="A50" s="1">
        <v>12</v>
      </c>
      <c r="B50" s="35" t="s">
        <v>59</v>
      </c>
      <c r="C50" s="30">
        <v>1</v>
      </c>
      <c r="D50" s="31">
        <v>0</v>
      </c>
      <c r="E50" s="32">
        <f t="shared" si="11"/>
        <v>33</v>
      </c>
      <c r="F50" s="32">
        <f t="shared" si="12"/>
        <v>14</v>
      </c>
      <c r="G50" s="30">
        <v>11</v>
      </c>
      <c r="H50" s="33">
        <v>3</v>
      </c>
      <c r="I50" s="32">
        <f t="shared" si="13"/>
        <v>19</v>
      </c>
      <c r="J50" s="30">
        <v>7</v>
      </c>
      <c r="K50" s="33">
        <v>12</v>
      </c>
      <c r="L50" s="32">
        <f t="shared" si="14"/>
        <v>1</v>
      </c>
      <c r="M50" s="30">
        <v>1</v>
      </c>
      <c r="N50" s="33">
        <v>0</v>
      </c>
      <c r="O50" s="37">
        <v>40</v>
      </c>
      <c r="P50" s="32">
        <f t="shared" si="15"/>
        <v>79</v>
      </c>
      <c r="Q50" s="30">
        <f t="shared" si="16"/>
        <v>29</v>
      </c>
      <c r="R50" s="33">
        <f t="shared" si="16"/>
        <v>50</v>
      </c>
      <c r="S50" s="38">
        <v>11</v>
      </c>
      <c r="T50" s="39">
        <v>19</v>
      </c>
      <c r="U50" s="38">
        <v>9</v>
      </c>
      <c r="V50" s="39">
        <v>19</v>
      </c>
      <c r="W50" s="38">
        <v>9</v>
      </c>
      <c r="X50" s="39">
        <v>12</v>
      </c>
      <c r="Y50" s="30">
        <v>29</v>
      </c>
      <c r="Z50" s="33">
        <v>50</v>
      </c>
      <c r="AA50" s="30">
        <v>0</v>
      </c>
      <c r="AB50" s="33">
        <v>0</v>
      </c>
      <c r="AC50" s="30">
        <v>0</v>
      </c>
      <c r="AD50" s="33">
        <v>0</v>
      </c>
      <c r="AE50" s="30">
        <v>0</v>
      </c>
      <c r="AF50" s="33">
        <v>0</v>
      </c>
      <c r="AG50" s="30">
        <v>0</v>
      </c>
      <c r="AH50" s="34">
        <v>0</v>
      </c>
    </row>
    <row r="51" spans="1:34" ht="15" customHeight="1" x14ac:dyDescent="0.15">
      <c r="A51" s="1">
        <v>13</v>
      </c>
      <c r="B51" s="35" t="s">
        <v>50</v>
      </c>
      <c r="C51" s="30">
        <v>5</v>
      </c>
      <c r="D51" s="31">
        <v>0</v>
      </c>
      <c r="E51" s="32">
        <f t="shared" si="11"/>
        <v>488</v>
      </c>
      <c r="F51" s="32">
        <f t="shared" si="12"/>
        <v>364</v>
      </c>
      <c r="G51" s="30">
        <v>222</v>
      </c>
      <c r="H51" s="33">
        <v>142</v>
      </c>
      <c r="I51" s="32">
        <f t="shared" si="13"/>
        <v>124</v>
      </c>
      <c r="J51" s="30">
        <v>58</v>
      </c>
      <c r="K51" s="33">
        <v>66</v>
      </c>
      <c r="L51" s="32">
        <f t="shared" si="14"/>
        <v>42</v>
      </c>
      <c r="M51" s="30">
        <v>25</v>
      </c>
      <c r="N51" s="33">
        <v>17</v>
      </c>
      <c r="O51" s="37">
        <v>2050</v>
      </c>
      <c r="P51" s="32">
        <f t="shared" si="15"/>
        <v>6083</v>
      </c>
      <c r="Q51" s="30">
        <f t="shared" si="16"/>
        <v>2805</v>
      </c>
      <c r="R51" s="33">
        <f t="shared" si="16"/>
        <v>3278</v>
      </c>
      <c r="S51" s="38">
        <v>1020</v>
      </c>
      <c r="T51" s="39">
        <v>1129</v>
      </c>
      <c r="U51" s="38">
        <v>900</v>
      </c>
      <c r="V51" s="39">
        <v>1094</v>
      </c>
      <c r="W51" s="38">
        <v>885</v>
      </c>
      <c r="X51" s="39">
        <v>1055</v>
      </c>
      <c r="Y51" s="30">
        <v>2752</v>
      </c>
      <c r="Z51" s="33">
        <v>3162</v>
      </c>
      <c r="AA51" s="30">
        <v>0</v>
      </c>
      <c r="AB51" s="33">
        <v>0</v>
      </c>
      <c r="AC51" s="30">
        <v>0</v>
      </c>
      <c r="AD51" s="33">
        <v>0</v>
      </c>
      <c r="AE51" s="30">
        <v>0</v>
      </c>
      <c r="AF51" s="33">
        <v>0</v>
      </c>
      <c r="AG51" s="30">
        <v>53</v>
      </c>
      <c r="AH51" s="34">
        <v>116</v>
      </c>
    </row>
    <row r="52" spans="1:34" ht="15" customHeight="1" x14ac:dyDescent="0.15">
      <c r="A52" s="41">
        <v>14</v>
      </c>
      <c r="B52" s="42" t="s">
        <v>60</v>
      </c>
      <c r="C52" s="43">
        <v>1</v>
      </c>
      <c r="D52" s="44">
        <v>0</v>
      </c>
      <c r="E52" s="45">
        <f t="shared" si="11"/>
        <v>60</v>
      </c>
      <c r="F52" s="45">
        <f t="shared" si="12"/>
        <v>32</v>
      </c>
      <c r="G52" s="43">
        <v>20</v>
      </c>
      <c r="H52" s="46">
        <v>12</v>
      </c>
      <c r="I52" s="45">
        <f t="shared" si="13"/>
        <v>28</v>
      </c>
      <c r="J52" s="43">
        <v>7</v>
      </c>
      <c r="K52" s="46">
        <v>21</v>
      </c>
      <c r="L52" s="45">
        <f t="shared" si="14"/>
        <v>12</v>
      </c>
      <c r="M52" s="43">
        <v>7</v>
      </c>
      <c r="N52" s="46">
        <v>5</v>
      </c>
      <c r="O52" s="47">
        <v>230</v>
      </c>
      <c r="P52" s="45">
        <f t="shared" si="15"/>
        <v>376</v>
      </c>
      <c r="Q52" s="43">
        <f t="shared" si="16"/>
        <v>0</v>
      </c>
      <c r="R52" s="46">
        <f t="shared" si="16"/>
        <v>376</v>
      </c>
      <c r="S52" s="48">
        <v>0</v>
      </c>
      <c r="T52" s="49">
        <v>128</v>
      </c>
      <c r="U52" s="48">
        <v>0</v>
      </c>
      <c r="V52" s="49">
        <v>114</v>
      </c>
      <c r="W52" s="48">
        <v>0</v>
      </c>
      <c r="X52" s="49">
        <v>134</v>
      </c>
      <c r="Y52" s="43">
        <v>0</v>
      </c>
      <c r="Z52" s="46">
        <v>376</v>
      </c>
      <c r="AA52" s="43">
        <v>0</v>
      </c>
      <c r="AB52" s="46">
        <v>0</v>
      </c>
      <c r="AC52" s="43">
        <v>0</v>
      </c>
      <c r="AD52" s="46">
        <v>0</v>
      </c>
      <c r="AE52" s="43">
        <v>0</v>
      </c>
      <c r="AF52" s="46">
        <v>0</v>
      </c>
      <c r="AG52" s="43">
        <v>0</v>
      </c>
      <c r="AH52" s="50">
        <v>0</v>
      </c>
    </row>
    <row r="53" spans="1:34" ht="15" customHeight="1" x14ac:dyDescent="0.15">
      <c r="A53" s="1" t="s">
        <v>61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51"/>
      <c r="P53" s="2"/>
      <c r="Q53" s="2"/>
      <c r="R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5" hidden="1" customHeight="1" outlineLevel="1" x14ac:dyDescent="0.15">
      <c r="A54" s="1" t="s">
        <v>64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51"/>
      <c r="P54" s="2"/>
      <c r="Q54" s="2"/>
      <c r="R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5" customHeight="1" collapsed="1" x14ac:dyDescent="0.15">
      <c r="A55" s="1" t="s">
        <v>62</v>
      </c>
    </row>
    <row r="56" spans="1:34" ht="15" customHeight="1" x14ac:dyDescent="0.15">
      <c r="A56" s="1" t="s">
        <v>63</v>
      </c>
    </row>
  </sheetData>
  <phoneticPr fontId="3"/>
  <printOptions horizontalCentered="1" verticalCentered="1"/>
  <pageMargins left="0.7" right="0.7" top="0.75" bottom="0.75" header="0.3" footer="0.3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第７表その１</vt:lpstr>
      <vt:lpstr>第７表その１!Print_Area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2024-06-06T04:03:34Z</dcterms:created>
  <dcterms:modified xsi:type="dcterms:W3CDTF">2024-09-06T01:49:59Z</dcterms:modified>
</cp:coreProperties>
</file>