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E3A966F-642B-4A55-A6B9-CDD97E00266A}" xr6:coauthVersionLast="47" xr6:coauthVersionMax="47" xr10:uidLastSave="{00000000-0000-0000-0000-000000000000}"/>
  <bookViews>
    <workbookView xWindow="2340" yWindow="1500" windowWidth="17565" windowHeight="10020" xr2:uid="{18D03EED-A19A-4365-A620-7894FC22C218}"/>
  </bookViews>
  <sheets>
    <sheet name="第７表その２" sheetId="1" r:id="rId1"/>
  </sheets>
  <definedNames>
    <definedName name="_xlnm.Print_Area" localSheetId="0">第７表その２!$A$1:$AH$20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Q19" i="1"/>
  <c r="P19" i="1" s="1"/>
  <c r="L19" i="1"/>
  <c r="I19" i="1"/>
  <c r="F19" i="1"/>
  <c r="E19" i="1" s="1"/>
  <c r="R18" i="1"/>
  <c r="Q18" i="1"/>
  <c r="P18" i="1" s="1"/>
  <c r="L18" i="1"/>
  <c r="I18" i="1"/>
  <c r="F18" i="1"/>
  <c r="E18" i="1"/>
  <c r="R17" i="1"/>
  <c r="Q17" i="1"/>
  <c r="P17" i="1"/>
  <c r="L17" i="1"/>
  <c r="I17" i="1"/>
  <c r="F17" i="1"/>
  <c r="E17" i="1"/>
  <c r="R16" i="1"/>
  <c r="P16" i="1" s="1"/>
  <c r="Q16" i="1"/>
  <c r="L16" i="1"/>
  <c r="I16" i="1"/>
  <c r="E16" i="1" s="1"/>
  <c r="F16" i="1"/>
  <c r="R15" i="1"/>
  <c r="Q15" i="1"/>
  <c r="P15" i="1" s="1"/>
  <c r="L15" i="1"/>
  <c r="I15" i="1"/>
  <c r="F15" i="1"/>
  <c r="E15" i="1" s="1"/>
  <c r="R14" i="1"/>
  <c r="Q14" i="1"/>
  <c r="P14" i="1"/>
  <c r="L14" i="1"/>
  <c r="I14" i="1"/>
  <c r="F14" i="1"/>
  <c r="E14" i="1"/>
  <c r="R13" i="1"/>
  <c r="Q13" i="1"/>
  <c r="P13" i="1" s="1"/>
  <c r="P12" i="1" s="1"/>
  <c r="P10" i="1" s="1"/>
  <c r="L13" i="1"/>
  <c r="I13" i="1"/>
  <c r="F13" i="1"/>
  <c r="E13" i="1" s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O12" i="1"/>
  <c r="N12" i="1"/>
  <c r="M12" i="1"/>
  <c r="L12" i="1"/>
  <c r="K12" i="1"/>
  <c r="J12" i="1"/>
  <c r="I12" i="1"/>
  <c r="H12" i="1"/>
  <c r="G12" i="1"/>
  <c r="F12" i="1"/>
  <c r="D12" i="1"/>
  <c r="C12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O10" i="1"/>
  <c r="N10" i="1"/>
  <c r="M10" i="1"/>
  <c r="L10" i="1"/>
  <c r="K10" i="1"/>
  <c r="J10" i="1"/>
  <c r="I10" i="1"/>
  <c r="H10" i="1"/>
  <c r="G10" i="1"/>
  <c r="F10" i="1"/>
  <c r="D10" i="1"/>
  <c r="C10" i="1"/>
  <c r="E12" i="1" l="1"/>
  <c r="E10" i="1" s="1"/>
</calcChain>
</file>

<file path=xl/sharedStrings.xml><?xml version="1.0" encoding="utf-8"?>
<sst xmlns="http://schemas.openxmlformats.org/spreadsheetml/2006/main" count="64" uniqueCount="38">
  <si>
    <t>第７表　大阪市における高等学校の概況（その２　定時制）</t>
    <rPh sb="0" eb="1">
      <t>ダイ</t>
    </rPh>
    <rPh sb="2" eb="3">
      <t>ヒョウ</t>
    </rPh>
    <rPh sb="23" eb="26">
      <t>テイジセイ</t>
    </rPh>
    <phoneticPr fontId="4"/>
  </si>
  <si>
    <t>(単位：校・人)</t>
    <rPh sb="1" eb="3">
      <t>タンイ</t>
    </rPh>
    <rPh sb="4" eb="5">
      <t>コウ</t>
    </rPh>
    <rPh sb="6" eb="7">
      <t>ニン</t>
    </rPh>
    <phoneticPr fontId="4"/>
  </si>
  <si>
    <t>年度・区分</t>
    <rPh sb="0" eb="1">
      <t>ド</t>
    </rPh>
    <rPh sb="3" eb="4">
      <t>ブン</t>
    </rPh>
    <phoneticPr fontId="4"/>
  </si>
  <si>
    <t>学校数</t>
    <phoneticPr fontId="3"/>
  </si>
  <si>
    <t>教員数</t>
    <phoneticPr fontId="3"/>
  </si>
  <si>
    <t>職員数(本務者)</t>
    <phoneticPr fontId="3"/>
  </si>
  <si>
    <t>入学定員</t>
    <rPh sb="0" eb="4">
      <t>ニュウガクテイイン</t>
    </rPh>
    <phoneticPr fontId="3"/>
  </si>
  <si>
    <t>生徒数</t>
    <rPh sb="0" eb="1">
      <t>ショウ</t>
    </rPh>
    <rPh sb="1" eb="2">
      <t>ト</t>
    </rPh>
    <rPh sb="2" eb="3">
      <t>カズ</t>
    </rPh>
    <phoneticPr fontId="3"/>
  </si>
  <si>
    <t>学科別生徒数(再掲)</t>
    <phoneticPr fontId="3"/>
  </si>
  <si>
    <t>総数</t>
    <phoneticPr fontId="3"/>
  </si>
  <si>
    <t>うち本務者</t>
    <phoneticPr fontId="3"/>
  </si>
  <si>
    <t>うち兼務者</t>
    <phoneticPr fontId="3"/>
  </si>
  <si>
    <t>1学年</t>
    <phoneticPr fontId="3"/>
  </si>
  <si>
    <t>2学年</t>
    <phoneticPr fontId="3"/>
  </si>
  <si>
    <t>3学年</t>
    <phoneticPr fontId="3"/>
  </si>
  <si>
    <t>4学年</t>
    <phoneticPr fontId="3"/>
  </si>
  <si>
    <t>普通</t>
    <phoneticPr fontId="3"/>
  </si>
  <si>
    <t>総合</t>
    <rPh sb="0" eb="1">
      <t>ソウゴウ</t>
    </rPh>
    <phoneticPr fontId="3"/>
  </si>
  <si>
    <t>工業</t>
    <phoneticPr fontId="3"/>
  </si>
  <si>
    <t>商業</t>
    <phoneticPr fontId="3"/>
  </si>
  <si>
    <t>独立校</t>
    <rPh sb="0" eb="1">
      <t>ドク</t>
    </rPh>
    <rPh sb="1" eb="2">
      <t>タテ</t>
    </rPh>
    <rPh sb="2" eb="3">
      <t>コウ</t>
    </rPh>
    <phoneticPr fontId="4"/>
  </si>
  <si>
    <t>併置校</t>
    <rPh sb="0" eb="1">
      <t>ヘイ</t>
    </rPh>
    <rPh sb="1" eb="2">
      <t>チ</t>
    </rPh>
    <rPh sb="2" eb="3">
      <t>コウ</t>
    </rPh>
    <phoneticPr fontId="4"/>
  </si>
  <si>
    <t>男</t>
    <phoneticPr fontId="3"/>
  </si>
  <si>
    <t>女</t>
    <phoneticPr fontId="3"/>
  </si>
  <si>
    <t>令和元年</t>
    <rPh sb="0" eb="4">
      <t>レイワガンネン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</si>
  <si>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</si>
  <si>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</si>
  <si>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</si>
  <si>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</si>
  <si>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府立</t>
    <rPh sb="0" eb="2">
      <t>フリツ</t>
    </rPh>
    <phoneticPr fontId="3"/>
  </si>
  <si>
    <t>都島</t>
    <rPh sb="0" eb="1">
      <t>ミヤコジマ</t>
    </rPh>
    <phoneticPr fontId="3"/>
  </si>
  <si>
    <t>福島</t>
  </si>
  <si>
    <t>中央</t>
  </si>
  <si>
    <t>生野</t>
  </si>
  <si>
    <t>城東</t>
  </si>
  <si>
    <t>阿倍野</t>
    <rPh sb="0" eb="3">
      <t>アベノ</t>
    </rPh>
    <phoneticPr fontId="3"/>
  </si>
  <si>
    <t>西成</t>
    <rPh sb="0" eb="2">
      <t>ニシナリ</t>
    </rPh>
    <phoneticPr fontId="3"/>
  </si>
  <si>
    <t>資料：大阪市計画調整局</t>
    <rPh sb="0" eb="2">
      <t>シリョウ</t>
    </rPh>
    <rPh sb="3" eb="6">
      <t>オオサカシ</t>
    </rPh>
    <rPh sb="6" eb="8">
      <t>ケイカク</t>
    </rPh>
    <rPh sb="8" eb="11">
      <t>チョウセイキョク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</si>
</sst>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Border="0" applyAlignment="0" applyProtection="0"/>
  </cellStyleXfs>
  <cellXfs count="46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vertical="top"/>
    </xf>
    <xf numFmtId="176" fontId="2" fillId="0" borderId="3" xfId="0" applyNumberFormat="1" applyFont="1" applyBorder="1" applyAlignment="1">
      <alignment vertical="top"/>
    </xf>
    <xf numFmtId="176" fontId="2" fillId="0" borderId="2" xfId="0" quotePrefix="1" applyNumberFormat="1" applyFont="1" applyBorder="1" applyAlignment="1">
      <alignment vertical="top"/>
    </xf>
    <xf numFmtId="176" fontId="2" fillId="0" borderId="4" xfId="0" applyNumberFormat="1" applyFont="1" applyBorder="1" applyAlignment="1">
      <alignment vertical="top"/>
    </xf>
    <xf numFmtId="176" fontId="2" fillId="0" borderId="4" xfId="0" quotePrefix="1" applyNumberFormat="1" applyFont="1" applyBorder="1" applyAlignment="1">
      <alignment vertical="top"/>
    </xf>
    <xf numFmtId="176" fontId="2" fillId="0" borderId="5" xfId="0" quotePrefix="1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76" fontId="2" fillId="0" borderId="6" xfId="0" applyNumberFormat="1" applyFont="1" applyBorder="1" applyAlignment="1">
      <alignment vertical="top" wrapText="1"/>
    </xf>
    <xf numFmtId="176" fontId="2" fillId="0" borderId="7" xfId="0" applyNumberFormat="1" applyFont="1" applyBorder="1" applyAlignment="1">
      <alignment vertical="top"/>
    </xf>
    <xf numFmtId="176" fontId="2" fillId="0" borderId="5" xfId="0" applyNumberFormat="1" applyFont="1" applyBorder="1" applyAlignment="1">
      <alignment vertical="top"/>
    </xf>
    <xf numFmtId="176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vertical="top"/>
    </xf>
    <xf numFmtId="176" fontId="2" fillId="0" borderId="9" xfId="0" applyNumberFormat="1" applyFont="1" applyBorder="1" applyAlignment="1">
      <alignment vertical="top"/>
    </xf>
    <xf numFmtId="176" fontId="2" fillId="0" borderId="10" xfId="0" applyNumberFormat="1" applyFont="1" applyBorder="1" applyAlignment="1">
      <alignment vertical="top"/>
    </xf>
    <xf numFmtId="176" fontId="2" fillId="0" borderId="6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176" fontId="2" fillId="0" borderId="13" xfId="0" applyNumberFormat="1" applyFont="1" applyBorder="1" applyAlignment="1">
      <alignment vertical="top"/>
    </xf>
    <xf numFmtId="176" fontId="2" fillId="0" borderId="14" xfId="0" applyNumberFormat="1" applyFont="1" applyBorder="1" applyAlignment="1">
      <alignment vertical="top"/>
    </xf>
    <xf numFmtId="0" fontId="2" fillId="0" borderId="15" xfId="0" applyFont="1" applyBorder="1" applyAlignment="1">
      <alignment vertical="top"/>
    </xf>
    <xf numFmtId="176" fontId="2" fillId="0" borderId="16" xfId="0" applyNumberFormat="1" applyFont="1" applyBorder="1" applyAlignment="1">
      <alignment vertical="top"/>
    </xf>
    <xf numFmtId="176" fontId="2" fillId="0" borderId="15" xfId="0" applyNumberFormat="1" applyFont="1" applyBorder="1" applyAlignment="1">
      <alignment vertical="top"/>
    </xf>
    <xf numFmtId="176" fontId="2" fillId="0" borderId="8" xfId="0" quotePrefix="1" applyNumberFormat="1" applyFont="1" applyBorder="1" applyAlignment="1">
      <alignment vertical="center"/>
    </xf>
    <xf numFmtId="41" fontId="5" fillId="0" borderId="17" xfId="1" applyNumberFormat="1" applyFont="1" applyBorder="1" applyAlignment="1">
      <alignment vertical="center"/>
    </xf>
    <xf numFmtId="41" fontId="5" fillId="0" borderId="8" xfId="1" applyNumberFormat="1" applyFont="1" applyBorder="1" applyAlignment="1">
      <alignment vertical="center"/>
    </xf>
    <xf numFmtId="41" fontId="5" fillId="0" borderId="12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41" fontId="5" fillId="0" borderId="3" xfId="1" applyNumberFormat="1" applyFont="1" applyBorder="1" applyAlignment="1">
      <alignment vertical="center"/>
    </xf>
    <xf numFmtId="41" fontId="5" fillId="0" borderId="19" xfId="1" applyNumberFormat="1" applyFont="1" applyBorder="1" applyAlignment="1">
      <alignment vertical="center"/>
    </xf>
    <xf numFmtId="41" fontId="5" fillId="0" borderId="2" xfId="1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41" fontId="5" fillId="0" borderId="8" xfId="1" quotePrefix="1" applyNumberFormat="1" applyFont="1" applyBorder="1" applyAlignment="1">
      <alignment vertical="center"/>
    </xf>
    <xf numFmtId="41" fontId="5" fillId="0" borderId="17" xfId="1" quotePrefix="1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41" fontId="5" fillId="0" borderId="20" xfId="1" applyNumberFormat="1" applyFont="1" applyBorder="1" applyAlignment="1">
      <alignment vertical="center"/>
    </xf>
    <xf numFmtId="41" fontId="5" fillId="0" borderId="10" xfId="1" applyNumberFormat="1" applyFont="1" applyBorder="1" applyAlignment="1">
      <alignment vertical="center"/>
    </xf>
    <xf numFmtId="41" fontId="5" fillId="0" borderId="15" xfId="1" applyNumberFormat="1" applyFont="1" applyBorder="1" applyAlignment="1">
      <alignment vertical="center"/>
    </xf>
    <xf numFmtId="41" fontId="5" fillId="0" borderId="11" xfId="1" applyNumberFormat="1" applyFont="1" applyBorder="1" applyAlignment="1">
      <alignment vertical="center"/>
    </xf>
  </cellXfs>
  <cellStyles count="2">
    <cellStyle name="桁区切り 2" xfId="1" xr:uid="{DAB7F40A-8705-49EA-937F-10B1F22F35E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3F32A-670C-418D-B4B2-97A4E4FF8F7D}">
  <dimension ref="A1:AH25"/>
  <sheetViews>
    <sheetView tabSelected="1" zoomScaleNormal="100" zoomScaleSheetLayoutView="100" workbookViewId="0"/>
  </sheetViews>
  <sheetFormatPr defaultColWidth="7.5" defaultRowHeight="15" customHeight="1" x14ac:dyDescent="0.15"/>
  <cols>
    <col min="1" max="1" width="3.125" style="1" customWidth="1"/>
    <col min="2" max="2" width="7.5" style="1" customWidth="1"/>
    <col min="3" max="6" width="6.125" style="1" customWidth="1"/>
    <col min="7" max="8" width="5.625" style="1" customWidth="1"/>
    <col min="9" max="9" width="6.125" style="1" customWidth="1"/>
    <col min="10" max="14" width="5.625" style="1" customWidth="1"/>
    <col min="15" max="15" width="6.875" style="1" customWidth="1"/>
    <col min="16" max="16" width="6.125" style="1" customWidth="1"/>
    <col min="17" max="34" width="5.625" style="1" customWidth="1"/>
    <col min="35" max="35" width="7.5" style="1" customWidth="1"/>
    <col min="36" max="16384" width="7.5" style="1"/>
  </cols>
  <sheetData>
    <row r="1" spans="1:34" ht="15" customHeight="1" x14ac:dyDescent="0.15">
      <c r="A1" s="1" t="s">
        <v>0</v>
      </c>
    </row>
    <row r="2" spans="1:34" ht="15" customHeight="1" x14ac:dyDescent="0.15">
      <c r="A2" s="1" t="s">
        <v>1</v>
      </c>
    </row>
    <row r="3" spans="1:34" s="13" customFormat="1" ht="15" customHeight="1" x14ac:dyDescent="0.15">
      <c r="A3" s="2" t="s">
        <v>2</v>
      </c>
      <c r="B3" s="3"/>
      <c r="C3" s="4" t="s">
        <v>3</v>
      </c>
      <c r="D3" s="5"/>
      <c r="E3" s="6" t="s">
        <v>4</v>
      </c>
      <c r="F3" s="6"/>
      <c r="G3" s="7"/>
      <c r="H3" s="7"/>
      <c r="I3" s="7"/>
      <c r="J3" s="7"/>
      <c r="K3" s="8"/>
      <c r="L3" s="4" t="s">
        <v>5</v>
      </c>
      <c r="M3" s="9"/>
      <c r="N3" s="3"/>
      <c r="O3" s="10" t="s">
        <v>6</v>
      </c>
      <c r="P3" s="11" t="s">
        <v>7</v>
      </c>
      <c r="Q3" s="6"/>
      <c r="R3" s="6"/>
      <c r="S3" s="6"/>
      <c r="T3" s="6"/>
      <c r="U3" s="6"/>
      <c r="V3" s="6"/>
      <c r="W3" s="6"/>
      <c r="X3" s="6"/>
      <c r="Y3" s="6"/>
      <c r="Z3" s="12"/>
      <c r="AA3" s="11" t="s">
        <v>8</v>
      </c>
      <c r="AB3" s="7"/>
      <c r="AC3" s="7"/>
      <c r="AD3" s="7"/>
      <c r="AE3" s="7"/>
      <c r="AF3" s="7"/>
      <c r="AG3" s="7"/>
      <c r="AH3" s="7"/>
    </row>
    <row r="4" spans="1:34" s="13" customFormat="1" ht="15" customHeight="1" x14ac:dyDescent="0.15">
      <c r="A4" s="14"/>
      <c r="B4" s="15"/>
      <c r="C4" s="16"/>
      <c r="D4" s="17"/>
      <c r="E4" s="18" t="s">
        <v>9</v>
      </c>
      <c r="F4" s="6" t="s">
        <v>10</v>
      </c>
      <c r="G4" s="7"/>
      <c r="H4" s="8"/>
      <c r="I4" s="11" t="s">
        <v>11</v>
      </c>
      <c r="J4" s="7"/>
      <c r="K4" s="8"/>
      <c r="L4" s="19"/>
      <c r="M4" s="20"/>
      <c r="N4" s="21"/>
      <c r="O4" s="22"/>
      <c r="P4" s="4" t="s">
        <v>9</v>
      </c>
      <c r="Q4" s="7"/>
      <c r="R4" s="8"/>
      <c r="S4" s="11" t="s">
        <v>12</v>
      </c>
      <c r="T4" s="8"/>
      <c r="U4" s="11" t="s">
        <v>13</v>
      </c>
      <c r="V4" s="8"/>
      <c r="W4" s="11" t="s">
        <v>14</v>
      </c>
      <c r="X4" s="8"/>
      <c r="Y4" s="11" t="s">
        <v>15</v>
      </c>
      <c r="Z4" s="8"/>
      <c r="AA4" s="11" t="s">
        <v>16</v>
      </c>
      <c r="AB4" s="8"/>
      <c r="AC4" s="7" t="s">
        <v>17</v>
      </c>
      <c r="AD4" s="7"/>
      <c r="AE4" s="11" t="s">
        <v>18</v>
      </c>
      <c r="AF4" s="8"/>
      <c r="AG4" s="11" t="s">
        <v>19</v>
      </c>
      <c r="AH4" s="7"/>
    </row>
    <row r="5" spans="1:34" s="13" customFormat="1" ht="15" customHeight="1" x14ac:dyDescent="0.15">
      <c r="A5" s="20"/>
      <c r="B5" s="21"/>
      <c r="C5" s="23" t="s">
        <v>20</v>
      </c>
      <c r="D5" s="24" t="s">
        <v>21</v>
      </c>
      <c r="E5" s="25"/>
      <c r="F5" s="12" t="s">
        <v>9</v>
      </c>
      <c r="G5" s="23" t="s">
        <v>22</v>
      </c>
      <c r="H5" s="12" t="s">
        <v>23</v>
      </c>
      <c r="I5" s="26" t="s">
        <v>9</v>
      </c>
      <c r="J5" s="23" t="s">
        <v>22</v>
      </c>
      <c r="K5" s="12" t="s">
        <v>23</v>
      </c>
      <c r="L5" s="26" t="s">
        <v>9</v>
      </c>
      <c r="M5" s="23" t="s">
        <v>22</v>
      </c>
      <c r="N5" s="12" t="s">
        <v>23</v>
      </c>
      <c r="O5" s="25"/>
      <c r="P5" s="27"/>
      <c r="Q5" s="23" t="s">
        <v>22</v>
      </c>
      <c r="R5" s="12" t="s">
        <v>23</v>
      </c>
      <c r="S5" s="23" t="s">
        <v>22</v>
      </c>
      <c r="T5" s="12" t="s">
        <v>23</v>
      </c>
      <c r="U5" s="23" t="s">
        <v>22</v>
      </c>
      <c r="V5" s="12" t="s">
        <v>23</v>
      </c>
      <c r="W5" s="23" t="s">
        <v>22</v>
      </c>
      <c r="X5" s="12" t="s">
        <v>23</v>
      </c>
      <c r="Y5" s="23" t="s">
        <v>22</v>
      </c>
      <c r="Z5" s="12" t="s">
        <v>23</v>
      </c>
      <c r="AA5" s="23" t="s">
        <v>22</v>
      </c>
      <c r="AB5" s="12" t="s">
        <v>23</v>
      </c>
      <c r="AC5" s="23" t="s">
        <v>22</v>
      </c>
      <c r="AD5" s="12" t="s">
        <v>23</v>
      </c>
      <c r="AE5" s="23" t="s">
        <v>22</v>
      </c>
      <c r="AF5" s="12" t="s">
        <v>23</v>
      </c>
      <c r="AG5" s="23" t="s">
        <v>22</v>
      </c>
      <c r="AH5" s="6" t="s">
        <v>23</v>
      </c>
    </row>
    <row r="6" spans="1:34" ht="15" customHeight="1" x14ac:dyDescent="0.15">
      <c r="A6" s="1" t="s">
        <v>24</v>
      </c>
      <c r="B6" s="28"/>
      <c r="C6" s="29">
        <v>4</v>
      </c>
      <c r="D6" s="30">
        <v>4</v>
      </c>
      <c r="E6" s="31">
        <v>396</v>
      </c>
      <c r="F6" s="32">
        <v>273</v>
      </c>
      <c r="G6" s="29">
        <v>197</v>
      </c>
      <c r="H6" s="32">
        <v>76</v>
      </c>
      <c r="I6" s="33">
        <v>123</v>
      </c>
      <c r="J6" s="29">
        <v>83</v>
      </c>
      <c r="K6" s="32">
        <v>40</v>
      </c>
      <c r="L6" s="34">
        <v>54</v>
      </c>
      <c r="M6" s="35">
        <v>41</v>
      </c>
      <c r="N6" s="36">
        <v>13</v>
      </c>
      <c r="O6" s="32">
        <v>920</v>
      </c>
      <c r="P6" s="33">
        <v>1872</v>
      </c>
      <c r="Q6" s="29">
        <v>1001</v>
      </c>
      <c r="R6" s="30">
        <v>871</v>
      </c>
      <c r="S6" s="29">
        <v>301</v>
      </c>
      <c r="T6" s="32">
        <v>274</v>
      </c>
      <c r="U6" s="29">
        <v>292</v>
      </c>
      <c r="V6" s="32">
        <v>274</v>
      </c>
      <c r="W6" s="29">
        <v>239</v>
      </c>
      <c r="X6" s="32">
        <v>190</v>
      </c>
      <c r="Y6" s="29">
        <v>169</v>
      </c>
      <c r="Z6" s="32">
        <v>133</v>
      </c>
      <c r="AA6" s="29">
        <v>627</v>
      </c>
      <c r="AB6" s="32">
        <v>698</v>
      </c>
      <c r="AC6" s="29">
        <v>173</v>
      </c>
      <c r="AD6" s="32">
        <v>37</v>
      </c>
      <c r="AE6" s="29">
        <v>134</v>
      </c>
      <c r="AF6" s="32">
        <v>70</v>
      </c>
      <c r="AG6" s="29">
        <v>67</v>
      </c>
      <c r="AH6" s="32">
        <v>66</v>
      </c>
    </row>
    <row r="7" spans="1:34" ht="15" customHeight="1" x14ac:dyDescent="0.15">
      <c r="A7" s="1" t="s">
        <v>25</v>
      </c>
      <c r="B7" s="28"/>
      <c r="C7" s="29">
        <v>5</v>
      </c>
      <c r="D7" s="30">
        <v>4</v>
      </c>
      <c r="E7" s="31">
        <v>411</v>
      </c>
      <c r="F7" s="32">
        <v>286</v>
      </c>
      <c r="G7" s="29">
        <v>205</v>
      </c>
      <c r="H7" s="32">
        <v>81</v>
      </c>
      <c r="I7" s="33">
        <v>125</v>
      </c>
      <c r="J7" s="29">
        <v>74</v>
      </c>
      <c r="K7" s="32">
        <v>51</v>
      </c>
      <c r="L7" s="33">
        <v>56</v>
      </c>
      <c r="M7" s="29">
        <v>37</v>
      </c>
      <c r="N7" s="30">
        <v>19</v>
      </c>
      <c r="O7" s="32">
        <v>935</v>
      </c>
      <c r="P7" s="33">
        <v>1724</v>
      </c>
      <c r="Q7" s="29">
        <v>886</v>
      </c>
      <c r="R7" s="30">
        <v>838</v>
      </c>
      <c r="S7" s="29">
        <v>255</v>
      </c>
      <c r="T7" s="32">
        <v>278</v>
      </c>
      <c r="U7" s="29">
        <v>257</v>
      </c>
      <c r="V7" s="32">
        <v>240</v>
      </c>
      <c r="W7" s="29">
        <v>219</v>
      </c>
      <c r="X7" s="32">
        <v>194</v>
      </c>
      <c r="Y7" s="29">
        <v>155</v>
      </c>
      <c r="Z7" s="32">
        <v>126</v>
      </c>
      <c r="AA7" s="29">
        <v>560</v>
      </c>
      <c r="AB7" s="32">
        <v>673</v>
      </c>
      <c r="AC7" s="29">
        <v>145</v>
      </c>
      <c r="AD7" s="32">
        <v>30</v>
      </c>
      <c r="AE7" s="29">
        <v>126</v>
      </c>
      <c r="AF7" s="32">
        <v>71</v>
      </c>
      <c r="AG7" s="29">
        <v>55</v>
      </c>
      <c r="AH7" s="32">
        <v>64</v>
      </c>
    </row>
    <row r="8" spans="1:34" ht="15" customHeight="1" x14ac:dyDescent="0.15">
      <c r="A8" s="1" t="s">
        <v>26</v>
      </c>
      <c r="B8" s="28"/>
      <c r="C8" s="29">
        <v>5</v>
      </c>
      <c r="D8" s="30">
        <v>4</v>
      </c>
      <c r="E8" s="31">
        <v>417</v>
      </c>
      <c r="F8" s="32">
        <v>295</v>
      </c>
      <c r="G8" s="29">
        <v>208</v>
      </c>
      <c r="H8" s="32">
        <v>87</v>
      </c>
      <c r="I8" s="33">
        <v>122</v>
      </c>
      <c r="J8" s="29">
        <v>76</v>
      </c>
      <c r="K8" s="32">
        <v>46</v>
      </c>
      <c r="L8" s="33">
        <v>53</v>
      </c>
      <c r="M8" s="29">
        <v>37</v>
      </c>
      <c r="N8" s="30">
        <v>16</v>
      </c>
      <c r="O8" s="32">
        <v>945</v>
      </c>
      <c r="P8" s="33">
        <v>1570</v>
      </c>
      <c r="Q8" s="29">
        <v>766</v>
      </c>
      <c r="R8" s="30">
        <v>804</v>
      </c>
      <c r="S8" s="29">
        <v>191</v>
      </c>
      <c r="T8" s="32">
        <v>243</v>
      </c>
      <c r="U8" s="29">
        <v>224</v>
      </c>
      <c r="V8" s="32">
        <v>246</v>
      </c>
      <c r="W8" s="29">
        <v>203</v>
      </c>
      <c r="X8" s="32">
        <v>181</v>
      </c>
      <c r="Y8" s="29">
        <v>148</v>
      </c>
      <c r="Z8" s="32">
        <v>134</v>
      </c>
      <c r="AA8" s="29">
        <v>518</v>
      </c>
      <c r="AB8" s="32">
        <v>629</v>
      </c>
      <c r="AC8" s="29">
        <v>101</v>
      </c>
      <c r="AD8" s="32">
        <v>40</v>
      </c>
      <c r="AE8" s="29">
        <v>106</v>
      </c>
      <c r="AF8" s="32">
        <v>82</v>
      </c>
      <c r="AG8" s="29">
        <v>41</v>
      </c>
      <c r="AH8" s="32">
        <v>53</v>
      </c>
    </row>
    <row r="9" spans="1:34" ht="15" customHeight="1" x14ac:dyDescent="0.15">
      <c r="A9" s="1" t="s">
        <v>27</v>
      </c>
      <c r="B9" s="28"/>
      <c r="C9" s="29">
        <v>5</v>
      </c>
      <c r="D9" s="30">
        <v>6</v>
      </c>
      <c r="E9" s="31">
        <v>398</v>
      </c>
      <c r="F9" s="32">
        <v>288</v>
      </c>
      <c r="G9" s="29">
        <v>198</v>
      </c>
      <c r="H9" s="32">
        <v>90</v>
      </c>
      <c r="I9" s="31">
        <v>110</v>
      </c>
      <c r="J9" s="29">
        <v>65</v>
      </c>
      <c r="K9" s="32">
        <v>45</v>
      </c>
      <c r="L9" s="33">
        <v>55</v>
      </c>
      <c r="M9" s="29">
        <v>39</v>
      </c>
      <c r="N9" s="30">
        <v>16</v>
      </c>
      <c r="O9" s="32">
        <v>865</v>
      </c>
      <c r="P9" s="33">
        <v>1376</v>
      </c>
      <c r="Q9" s="29">
        <v>646</v>
      </c>
      <c r="R9" s="30">
        <v>730</v>
      </c>
      <c r="S9" s="29">
        <v>179</v>
      </c>
      <c r="T9" s="32">
        <v>219</v>
      </c>
      <c r="U9" s="29">
        <v>174</v>
      </c>
      <c r="V9" s="32">
        <v>222</v>
      </c>
      <c r="W9" s="29">
        <v>177</v>
      </c>
      <c r="X9" s="32">
        <v>196</v>
      </c>
      <c r="Y9" s="29">
        <v>116</v>
      </c>
      <c r="Z9" s="32">
        <v>93</v>
      </c>
      <c r="AA9" s="29">
        <v>440</v>
      </c>
      <c r="AB9" s="32">
        <v>539</v>
      </c>
      <c r="AC9" s="29">
        <v>97</v>
      </c>
      <c r="AD9" s="32">
        <v>69</v>
      </c>
      <c r="AE9" s="29">
        <v>72</v>
      </c>
      <c r="AF9" s="32">
        <v>62</v>
      </c>
      <c r="AG9" s="29">
        <v>37</v>
      </c>
      <c r="AH9" s="32">
        <v>60</v>
      </c>
    </row>
    <row r="10" spans="1:34" ht="15" customHeight="1" x14ac:dyDescent="0.15">
      <c r="A10" s="1" t="s">
        <v>28</v>
      </c>
      <c r="B10" s="28"/>
      <c r="C10" s="29">
        <f>C12</f>
        <v>5</v>
      </c>
      <c r="D10" s="30">
        <f t="shared" ref="D10:AH10" si="0">D12</f>
        <v>6</v>
      </c>
      <c r="E10" s="31">
        <f t="shared" si="0"/>
        <v>381</v>
      </c>
      <c r="F10" s="32">
        <f t="shared" si="0"/>
        <v>273</v>
      </c>
      <c r="G10" s="29">
        <f t="shared" si="0"/>
        <v>183</v>
      </c>
      <c r="H10" s="32">
        <f t="shared" si="0"/>
        <v>90</v>
      </c>
      <c r="I10" s="31">
        <f t="shared" si="0"/>
        <v>108</v>
      </c>
      <c r="J10" s="29">
        <f t="shared" si="0"/>
        <v>61</v>
      </c>
      <c r="K10" s="32">
        <f t="shared" si="0"/>
        <v>47</v>
      </c>
      <c r="L10" s="33">
        <f t="shared" si="0"/>
        <v>48</v>
      </c>
      <c r="M10" s="29">
        <f t="shared" si="0"/>
        <v>34</v>
      </c>
      <c r="N10" s="30">
        <f t="shared" si="0"/>
        <v>14</v>
      </c>
      <c r="O10" s="32">
        <f t="shared" si="0"/>
        <v>1330</v>
      </c>
      <c r="P10" s="33">
        <f t="shared" si="0"/>
        <v>1404</v>
      </c>
      <c r="Q10" s="29">
        <f t="shared" si="0"/>
        <v>672</v>
      </c>
      <c r="R10" s="30">
        <f t="shared" si="0"/>
        <v>732</v>
      </c>
      <c r="S10" s="29">
        <f t="shared" si="0"/>
        <v>243</v>
      </c>
      <c r="T10" s="32">
        <f t="shared" si="0"/>
        <v>268</v>
      </c>
      <c r="U10" s="29">
        <f t="shared" si="0"/>
        <v>184</v>
      </c>
      <c r="V10" s="32">
        <f t="shared" si="0"/>
        <v>202</v>
      </c>
      <c r="W10" s="29">
        <f t="shared" si="0"/>
        <v>142</v>
      </c>
      <c r="X10" s="32">
        <f t="shared" si="0"/>
        <v>176</v>
      </c>
      <c r="Y10" s="29">
        <f t="shared" si="0"/>
        <v>103</v>
      </c>
      <c r="Z10" s="32">
        <f t="shared" si="0"/>
        <v>86</v>
      </c>
      <c r="AA10" s="29">
        <f t="shared" si="0"/>
        <v>458</v>
      </c>
      <c r="AB10" s="32">
        <f t="shared" si="0"/>
        <v>538</v>
      </c>
      <c r="AC10" s="29">
        <f t="shared" si="0"/>
        <v>118</v>
      </c>
      <c r="AD10" s="32">
        <f t="shared" si="0"/>
        <v>96</v>
      </c>
      <c r="AE10" s="29">
        <f t="shared" si="0"/>
        <v>48</v>
      </c>
      <c r="AF10" s="32">
        <f t="shared" si="0"/>
        <v>29</v>
      </c>
      <c r="AG10" s="29">
        <f t="shared" si="0"/>
        <v>48</v>
      </c>
      <c r="AH10" s="32">
        <f t="shared" si="0"/>
        <v>69</v>
      </c>
    </row>
    <row r="11" spans="1:34" s="1" customFormat="1" ht="6" customHeight="1" x14ac:dyDescent="0.15">
      <c r="B11" s="37"/>
      <c r="C11" s="29"/>
      <c r="D11" s="30"/>
      <c r="E11" s="31"/>
      <c r="F11" s="30"/>
      <c r="G11" s="29"/>
      <c r="H11" s="30"/>
      <c r="I11" s="30"/>
      <c r="J11" s="29"/>
      <c r="K11" s="30"/>
      <c r="L11" s="30"/>
      <c r="M11" s="29"/>
      <c r="N11" s="30"/>
      <c r="O11" s="30"/>
      <c r="P11" s="30"/>
      <c r="Q11" s="29"/>
      <c r="R11" s="30"/>
      <c r="S11" s="29"/>
      <c r="T11" s="30"/>
      <c r="U11" s="29"/>
      <c r="V11" s="30"/>
      <c r="W11" s="29"/>
      <c r="X11" s="38"/>
      <c r="Y11" s="29"/>
      <c r="Z11" s="38"/>
      <c r="AA11" s="29"/>
      <c r="AB11" s="30"/>
      <c r="AC11" s="29"/>
      <c r="AD11" s="30"/>
      <c r="AE11" s="29"/>
      <c r="AF11" s="30"/>
      <c r="AG11" s="29"/>
      <c r="AH11" s="32"/>
    </row>
    <row r="12" spans="1:34" s="1" customFormat="1" ht="15" customHeight="1" collapsed="1" x14ac:dyDescent="0.15">
      <c r="A12" s="1" t="s">
        <v>29</v>
      </c>
      <c r="B12" s="28"/>
      <c r="C12" s="29">
        <f t="shared" ref="C12:R12" si="1">SUM(C13:C19)</f>
        <v>5</v>
      </c>
      <c r="D12" s="30">
        <f t="shared" si="1"/>
        <v>6</v>
      </c>
      <c r="E12" s="31">
        <f t="shared" si="1"/>
        <v>381</v>
      </c>
      <c r="F12" s="30">
        <f t="shared" si="1"/>
        <v>273</v>
      </c>
      <c r="G12" s="29">
        <f t="shared" si="1"/>
        <v>183</v>
      </c>
      <c r="H12" s="30">
        <f t="shared" si="1"/>
        <v>90</v>
      </c>
      <c r="I12" s="30">
        <f t="shared" si="1"/>
        <v>108</v>
      </c>
      <c r="J12" s="29">
        <f t="shared" si="1"/>
        <v>61</v>
      </c>
      <c r="K12" s="30">
        <f t="shared" si="1"/>
        <v>47</v>
      </c>
      <c r="L12" s="30">
        <f t="shared" si="1"/>
        <v>48</v>
      </c>
      <c r="M12" s="29">
        <f t="shared" si="1"/>
        <v>34</v>
      </c>
      <c r="N12" s="30">
        <f t="shared" si="1"/>
        <v>14</v>
      </c>
      <c r="O12" s="30">
        <f t="shared" si="1"/>
        <v>1330</v>
      </c>
      <c r="P12" s="30">
        <f t="shared" si="1"/>
        <v>1404</v>
      </c>
      <c r="Q12" s="29">
        <f t="shared" si="1"/>
        <v>672</v>
      </c>
      <c r="R12" s="30">
        <f t="shared" si="1"/>
        <v>732</v>
      </c>
      <c r="S12" s="29">
        <f>SUM(S13:S19)</f>
        <v>243</v>
      </c>
      <c r="T12" s="30">
        <f t="shared" ref="T12:AH12" si="2">SUM(T13:T19)</f>
        <v>268</v>
      </c>
      <c r="U12" s="29">
        <f t="shared" si="2"/>
        <v>184</v>
      </c>
      <c r="V12" s="30">
        <f t="shared" si="2"/>
        <v>202</v>
      </c>
      <c r="W12" s="29">
        <f t="shared" si="2"/>
        <v>142</v>
      </c>
      <c r="X12" s="30">
        <f t="shared" si="2"/>
        <v>176</v>
      </c>
      <c r="Y12" s="29">
        <f t="shared" si="2"/>
        <v>103</v>
      </c>
      <c r="Z12" s="30">
        <f t="shared" si="2"/>
        <v>86</v>
      </c>
      <c r="AA12" s="29">
        <f t="shared" si="2"/>
        <v>458</v>
      </c>
      <c r="AB12" s="30">
        <f t="shared" si="2"/>
        <v>538</v>
      </c>
      <c r="AC12" s="29">
        <f t="shared" si="2"/>
        <v>118</v>
      </c>
      <c r="AD12" s="30">
        <f t="shared" si="2"/>
        <v>96</v>
      </c>
      <c r="AE12" s="29">
        <f t="shared" si="2"/>
        <v>48</v>
      </c>
      <c r="AF12" s="30">
        <f t="shared" si="2"/>
        <v>29</v>
      </c>
      <c r="AG12" s="29">
        <f t="shared" si="2"/>
        <v>48</v>
      </c>
      <c r="AH12" s="32">
        <f t="shared" si="2"/>
        <v>69</v>
      </c>
    </row>
    <row r="13" spans="1:34" s="1" customFormat="1" ht="15" customHeight="1" x14ac:dyDescent="0.15">
      <c r="A13" s="1">
        <v>1</v>
      </c>
      <c r="B13" s="28" t="s">
        <v>30</v>
      </c>
      <c r="C13" s="29">
        <v>1</v>
      </c>
      <c r="D13" s="30">
        <v>1</v>
      </c>
      <c r="E13" s="31">
        <f t="shared" ref="E13:E19" si="3">F13+I13</f>
        <v>46</v>
      </c>
      <c r="F13" s="30">
        <f t="shared" ref="F13:F19" si="4">G13+H13</f>
        <v>29</v>
      </c>
      <c r="G13" s="29">
        <v>24</v>
      </c>
      <c r="H13" s="30">
        <v>5</v>
      </c>
      <c r="I13" s="31">
        <f t="shared" ref="I13:I19" si="5">J13+K13</f>
        <v>17</v>
      </c>
      <c r="J13" s="29">
        <v>11</v>
      </c>
      <c r="K13" s="30">
        <v>6</v>
      </c>
      <c r="L13" s="31">
        <f t="shared" ref="L13:L19" si="6">M13+N13</f>
        <v>7</v>
      </c>
      <c r="M13" s="29">
        <v>4</v>
      </c>
      <c r="N13" s="30">
        <v>3</v>
      </c>
      <c r="O13" s="30">
        <v>80</v>
      </c>
      <c r="P13" s="31">
        <f t="shared" ref="P13:P19" si="7">Q13+R13</f>
        <v>58</v>
      </c>
      <c r="Q13" s="29">
        <f t="shared" ref="Q13:R19" si="8">S13+U13+W13+Y13</f>
        <v>48</v>
      </c>
      <c r="R13" s="30">
        <f t="shared" si="8"/>
        <v>10</v>
      </c>
      <c r="S13" s="29">
        <v>6</v>
      </c>
      <c r="T13" s="30">
        <v>3</v>
      </c>
      <c r="U13" s="29">
        <v>10</v>
      </c>
      <c r="V13" s="30">
        <v>3</v>
      </c>
      <c r="W13" s="29">
        <v>12</v>
      </c>
      <c r="X13" s="30">
        <v>2</v>
      </c>
      <c r="Y13" s="29">
        <v>20</v>
      </c>
      <c r="Z13" s="30">
        <v>2</v>
      </c>
      <c r="AA13" s="29">
        <v>6</v>
      </c>
      <c r="AB13" s="30">
        <v>3</v>
      </c>
      <c r="AC13" s="29">
        <v>16</v>
      </c>
      <c r="AD13" s="30">
        <v>6</v>
      </c>
      <c r="AE13" s="29">
        <v>26</v>
      </c>
      <c r="AF13" s="30">
        <v>1</v>
      </c>
      <c r="AG13" s="29">
        <v>0</v>
      </c>
      <c r="AH13" s="32">
        <v>0</v>
      </c>
    </row>
    <row r="14" spans="1:34" s="1" customFormat="1" ht="15" customHeight="1" x14ac:dyDescent="0.15">
      <c r="A14" s="1">
        <v>2</v>
      </c>
      <c r="B14" s="37" t="s">
        <v>31</v>
      </c>
      <c r="C14" s="29">
        <v>0</v>
      </c>
      <c r="D14" s="30">
        <v>1</v>
      </c>
      <c r="E14" s="31">
        <f t="shared" si="3"/>
        <v>29</v>
      </c>
      <c r="F14" s="30">
        <f t="shared" si="4"/>
        <v>21</v>
      </c>
      <c r="G14" s="29">
        <v>17</v>
      </c>
      <c r="H14" s="30">
        <v>4</v>
      </c>
      <c r="I14" s="31">
        <f t="shared" si="5"/>
        <v>8</v>
      </c>
      <c r="J14" s="29">
        <v>3</v>
      </c>
      <c r="K14" s="30">
        <v>5</v>
      </c>
      <c r="L14" s="31">
        <f t="shared" si="6"/>
        <v>3</v>
      </c>
      <c r="M14" s="29">
        <v>2</v>
      </c>
      <c r="N14" s="30">
        <v>1</v>
      </c>
      <c r="O14" s="31">
        <v>40</v>
      </c>
      <c r="P14" s="31">
        <f t="shared" si="7"/>
        <v>21</v>
      </c>
      <c r="Q14" s="29">
        <f t="shared" si="8"/>
        <v>14</v>
      </c>
      <c r="R14" s="30">
        <f t="shared" si="8"/>
        <v>7</v>
      </c>
      <c r="S14" s="29">
        <v>9</v>
      </c>
      <c r="T14" s="30">
        <v>2</v>
      </c>
      <c r="U14" s="29">
        <v>1</v>
      </c>
      <c r="V14" s="30">
        <v>1</v>
      </c>
      <c r="W14" s="29">
        <v>4</v>
      </c>
      <c r="X14" s="30">
        <v>4</v>
      </c>
      <c r="Y14" s="39">
        <v>0</v>
      </c>
      <c r="Z14" s="38">
        <v>0</v>
      </c>
      <c r="AA14" s="29">
        <v>0</v>
      </c>
      <c r="AB14" s="30">
        <v>0</v>
      </c>
      <c r="AC14" s="29">
        <v>14</v>
      </c>
      <c r="AD14" s="30">
        <v>7</v>
      </c>
      <c r="AE14" s="29">
        <v>0</v>
      </c>
      <c r="AF14" s="30">
        <v>0</v>
      </c>
      <c r="AG14" s="29">
        <v>0</v>
      </c>
      <c r="AH14" s="32">
        <v>0</v>
      </c>
    </row>
    <row r="15" spans="1:34" s="1" customFormat="1" ht="15" customHeight="1" x14ac:dyDescent="0.15">
      <c r="A15" s="1">
        <v>3</v>
      </c>
      <c r="B15" s="37" t="s">
        <v>32</v>
      </c>
      <c r="C15" s="29">
        <v>1</v>
      </c>
      <c r="D15" s="30">
        <v>1</v>
      </c>
      <c r="E15" s="31">
        <f t="shared" si="3"/>
        <v>98</v>
      </c>
      <c r="F15" s="30">
        <f t="shared" si="4"/>
        <v>78</v>
      </c>
      <c r="G15" s="29">
        <v>49</v>
      </c>
      <c r="H15" s="30">
        <v>29</v>
      </c>
      <c r="I15" s="31">
        <f t="shared" si="5"/>
        <v>20</v>
      </c>
      <c r="J15" s="29">
        <v>11</v>
      </c>
      <c r="K15" s="30">
        <v>9</v>
      </c>
      <c r="L15" s="31">
        <f t="shared" si="6"/>
        <v>14</v>
      </c>
      <c r="M15" s="29">
        <v>9</v>
      </c>
      <c r="N15" s="30">
        <v>5</v>
      </c>
      <c r="O15" s="31">
        <v>320</v>
      </c>
      <c r="P15" s="31">
        <f t="shared" si="7"/>
        <v>618</v>
      </c>
      <c r="Q15" s="29">
        <f t="shared" si="8"/>
        <v>266</v>
      </c>
      <c r="R15" s="30">
        <f t="shared" si="8"/>
        <v>352</v>
      </c>
      <c r="S15" s="29">
        <v>97</v>
      </c>
      <c r="T15" s="30">
        <v>141</v>
      </c>
      <c r="U15" s="29">
        <v>76</v>
      </c>
      <c r="V15" s="30">
        <v>97</v>
      </c>
      <c r="W15" s="29">
        <v>67</v>
      </c>
      <c r="X15" s="30">
        <v>95</v>
      </c>
      <c r="Y15" s="29">
        <v>26</v>
      </c>
      <c r="Z15" s="30">
        <v>19</v>
      </c>
      <c r="AA15" s="29">
        <v>218</v>
      </c>
      <c r="AB15" s="30">
        <v>283</v>
      </c>
      <c r="AC15" s="29">
        <v>0</v>
      </c>
      <c r="AD15" s="30">
        <v>0</v>
      </c>
      <c r="AE15" s="29">
        <v>0</v>
      </c>
      <c r="AF15" s="30">
        <v>0</v>
      </c>
      <c r="AG15" s="29">
        <v>48</v>
      </c>
      <c r="AH15" s="32">
        <v>69</v>
      </c>
    </row>
    <row r="16" spans="1:34" s="1" customFormat="1" ht="15" customHeight="1" x14ac:dyDescent="0.15">
      <c r="A16" s="1">
        <v>4</v>
      </c>
      <c r="B16" s="37" t="s">
        <v>33</v>
      </c>
      <c r="C16" s="29">
        <v>2</v>
      </c>
      <c r="D16" s="30">
        <v>0</v>
      </c>
      <c r="E16" s="31">
        <f t="shared" si="3"/>
        <v>102</v>
      </c>
      <c r="F16" s="30">
        <f t="shared" si="4"/>
        <v>74</v>
      </c>
      <c r="G16" s="29">
        <v>42</v>
      </c>
      <c r="H16" s="30">
        <v>32</v>
      </c>
      <c r="I16" s="31">
        <f t="shared" si="5"/>
        <v>28</v>
      </c>
      <c r="J16" s="29">
        <v>12</v>
      </c>
      <c r="K16" s="30">
        <v>16</v>
      </c>
      <c r="L16" s="31">
        <f t="shared" si="6"/>
        <v>12</v>
      </c>
      <c r="M16" s="29">
        <v>9</v>
      </c>
      <c r="N16" s="30">
        <v>3</v>
      </c>
      <c r="O16" s="31">
        <v>730</v>
      </c>
      <c r="P16" s="31">
        <f t="shared" si="7"/>
        <v>486</v>
      </c>
      <c r="Q16" s="29">
        <f t="shared" si="8"/>
        <v>234</v>
      </c>
      <c r="R16" s="30">
        <f t="shared" si="8"/>
        <v>252</v>
      </c>
      <c r="S16" s="29">
        <v>101</v>
      </c>
      <c r="T16" s="30">
        <v>84</v>
      </c>
      <c r="U16" s="29">
        <v>71</v>
      </c>
      <c r="V16" s="30">
        <v>68</v>
      </c>
      <c r="W16" s="29">
        <v>30</v>
      </c>
      <c r="X16" s="30">
        <v>51</v>
      </c>
      <c r="Y16" s="29">
        <v>32</v>
      </c>
      <c r="Z16" s="30">
        <v>49</v>
      </c>
      <c r="AA16" s="29">
        <v>234</v>
      </c>
      <c r="AB16" s="30">
        <v>252</v>
      </c>
      <c r="AC16" s="29">
        <v>0</v>
      </c>
      <c r="AD16" s="30">
        <v>0</v>
      </c>
      <c r="AE16" s="29">
        <v>0</v>
      </c>
      <c r="AF16" s="30">
        <v>0</v>
      </c>
      <c r="AG16" s="29">
        <v>0</v>
      </c>
      <c r="AH16" s="32">
        <v>0</v>
      </c>
    </row>
    <row r="17" spans="1:34" s="1" customFormat="1" ht="15" customHeight="1" x14ac:dyDescent="0.15">
      <c r="A17" s="1">
        <v>5</v>
      </c>
      <c r="B17" s="37" t="s">
        <v>34</v>
      </c>
      <c r="C17" s="29">
        <v>0</v>
      </c>
      <c r="D17" s="30">
        <v>1</v>
      </c>
      <c r="E17" s="31">
        <f t="shared" si="3"/>
        <v>30</v>
      </c>
      <c r="F17" s="30">
        <f t="shared" si="4"/>
        <v>22</v>
      </c>
      <c r="G17" s="29">
        <v>14</v>
      </c>
      <c r="H17" s="30">
        <v>8</v>
      </c>
      <c r="I17" s="31">
        <f t="shared" si="5"/>
        <v>8</v>
      </c>
      <c r="J17" s="29">
        <v>6</v>
      </c>
      <c r="K17" s="30">
        <v>2</v>
      </c>
      <c r="L17" s="31">
        <f t="shared" si="6"/>
        <v>3</v>
      </c>
      <c r="M17" s="29">
        <v>3</v>
      </c>
      <c r="N17" s="30">
        <v>0</v>
      </c>
      <c r="O17" s="31">
        <v>40</v>
      </c>
      <c r="P17" s="31">
        <f t="shared" si="7"/>
        <v>58</v>
      </c>
      <c r="Q17" s="29">
        <f t="shared" si="8"/>
        <v>34</v>
      </c>
      <c r="R17" s="30">
        <f t="shared" si="8"/>
        <v>24</v>
      </c>
      <c r="S17" s="29">
        <v>10</v>
      </c>
      <c r="T17" s="30">
        <v>10</v>
      </c>
      <c r="U17" s="29">
        <v>8</v>
      </c>
      <c r="V17" s="30">
        <v>7</v>
      </c>
      <c r="W17" s="29">
        <v>9</v>
      </c>
      <c r="X17" s="30">
        <v>6</v>
      </c>
      <c r="Y17" s="29">
        <v>7</v>
      </c>
      <c r="Z17" s="30">
        <v>1</v>
      </c>
      <c r="AA17" s="29">
        <v>0</v>
      </c>
      <c r="AB17" s="30">
        <v>0</v>
      </c>
      <c r="AC17" s="29">
        <v>34</v>
      </c>
      <c r="AD17" s="30">
        <v>24</v>
      </c>
      <c r="AE17" s="29">
        <v>0</v>
      </c>
      <c r="AF17" s="30">
        <v>0</v>
      </c>
      <c r="AG17" s="29">
        <v>0</v>
      </c>
      <c r="AH17" s="32">
        <v>0</v>
      </c>
    </row>
    <row r="18" spans="1:34" s="1" customFormat="1" ht="15" customHeight="1" x14ac:dyDescent="0.15">
      <c r="A18" s="1">
        <v>6</v>
      </c>
      <c r="B18" s="37" t="s">
        <v>35</v>
      </c>
      <c r="C18" s="29">
        <v>1</v>
      </c>
      <c r="D18" s="30">
        <v>1</v>
      </c>
      <c r="E18" s="31">
        <f t="shared" si="3"/>
        <v>34</v>
      </c>
      <c r="F18" s="30">
        <f t="shared" si="4"/>
        <v>27</v>
      </c>
      <c r="G18" s="29">
        <v>19</v>
      </c>
      <c r="H18" s="30">
        <v>8</v>
      </c>
      <c r="I18" s="31">
        <f t="shared" si="5"/>
        <v>7</v>
      </c>
      <c r="J18" s="29">
        <v>4</v>
      </c>
      <c r="K18" s="30">
        <v>3</v>
      </c>
      <c r="L18" s="31">
        <f t="shared" si="6"/>
        <v>5</v>
      </c>
      <c r="M18" s="29">
        <v>3</v>
      </c>
      <c r="N18" s="30">
        <v>2</v>
      </c>
      <c r="O18" s="31">
        <v>80</v>
      </c>
      <c r="P18" s="31">
        <f t="shared" si="7"/>
        <v>123</v>
      </c>
      <c r="Q18" s="29">
        <f t="shared" si="8"/>
        <v>47</v>
      </c>
      <c r="R18" s="30">
        <f t="shared" si="8"/>
        <v>76</v>
      </c>
      <c r="S18" s="29">
        <v>15</v>
      </c>
      <c r="T18" s="30">
        <v>24</v>
      </c>
      <c r="U18" s="29">
        <v>10</v>
      </c>
      <c r="V18" s="30">
        <v>24</v>
      </c>
      <c r="W18" s="29">
        <v>13</v>
      </c>
      <c r="X18" s="30">
        <v>14</v>
      </c>
      <c r="Y18" s="29">
        <v>9</v>
      </c>
      <c r="Z18" s="30">
        <v>14</v>
      </c>
      <c r="AA18" s="29">
        <v>0</v>
      </c>
      <c r="AB18" s="30">
        <v>0</v>
      </c>
      <c r="AC18" s="29">
        <v>25</v>
      </c>
      <c r="AD18" s="30">
        <v>48</v>
      </c>
      <c r="AE18" s="29">
        <v>22</v>
      </c>
      <c r="AF18" s="30">
        <v>28</v>
      </c>
      <c r="AG18" s="29">
        <v>0</v>
      </c>
      <c r="AH18" s="32">
        <v>0</v>
      </c>
    </row>
    <row r="19" spans="1:34" s="1" customFormat="1" ht="15" customHeight="1" x14ac:dyDescent="0.15">
      <c r="A19" s="40">
        <v>7</v>
      </c>
      <c r="B19" s="41" t="s">
        <v>36</v>
      </c>
      <c r="C19" s="42">
        <v>0</v>
      </c>
      <c r="D19" s="43">
        <v>1</v>
      </c>
      <c r="E19" s="44">
        <f t="shared" si="3"/>
        <v>42</v>
      </c>
      <c r="F19" s="43">
        <f t="shared" si="4"/>
        <v>22</v>
      </c>
      <c r="G19" s="42">
        <v>18</v>
      </c>
      <c r="H19" s="43">
        <v>4</v>
      </c>
      <c r="I19" s="44">
        <f t="shared" si="5"/>
        <v>20</v>
      </c>
      <c r="J19" s="42">
        <v>14</v>
      </c>
      <c r="K19" s="43">
        <v>6</v>
      </c>
      <c r="L19" s="44">
        <f t="shared" si="6"/>
        <v>4</v>
      </c>
      <c r="M19" s="42">
        <v>4</v>
      </c>
      <c r="N19" s="43">
        <v>0</v>
      </c>
      <c r="O19" s="44">
        <v>40</v>
      </c>
      <c r="P19" s="44">
        <f t="shared" si="7"/>
        <v>40</v>
      </c>
      <c r="Q19" s="42">
        <f t="shared" si="8"/>
        <v>29</v>
      </c>
      <c r="R19" s="43">
        <f t="shared" si="8"/>
        <v>11</v>
      </c>
      <c r="S19" s="42">
        <v>5</v>
      </c>
      <c r="T19" s="43">
        <v>4</v>
      </c>
      <c r="U19" s="42">
        <v>8</v>
      </c>
      <c r="V19" s="43">
        <v>2</v>
      </c>
      <c r="W19" s="42">
        <v>7</v>
      </c>
      <c r="X19" s="43">
        <v>4</v>
      </c>
      <c r="Y19" s="42">
        <v>9</v>
      </c>
      <c r="Z19" s="43">
        <v>1</v>
      </c>
      <c r="AA19" s="42">
        <v>0</v>
      </c>
      <c r="AB19" s="43">
        <v>0</v>
      </c>
      <c r="AC19" s="42">
        <v>29</v>
      </c>
      <c r="AD19" s="43">
        <v>11</v>
      </c>
      <c r="AE19" s="42">
        <v>0</v>
      </c>
      <c r="AF19" s="43">
        <v>0</v>
      </c>
      <c r="AG19" s="42">
        <v>0</v>
      </c>
      <c r="AH19" s="45">
        <v>0</v>
      </c>
    </row>
    <row r="20" spans="1:34" s="1" customFormat="1" ht="15" customHeight="1" x14ac:dyDescent="0.15">
      <c r="A20" s="1" t="s">
        <v>37</v>
      </c>
    </row>
    <row r="21" spans="1:34" s="1" customFormat="1" ht="15" customHeight="1" x14ac:dyDescent="0.15"/>
    <row r="22" spans="1:34" s="1" customFormat="1" ht="15" customHeight="1" x14ac:dyDescent="0.15"/>
    <row r="23" spans="1:34" s="1" customFormat="1" ht="15" customHeight="1" x14ac:dyDescent="0.15"/>
    <row r="24" spans="1:34" s="1" customFormat="1" ht="15" customHeight="1" x14ac:dyDescent="0.15"/>
    <row r="25" spans="1:34" s="1" customFormat="1" ht="15" customHeight="1" x14ac:dyDescent="0.15"/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第７表その２</vt:lpstr>
      <vt:lpstr>第７表その２!Print_Area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2024-06-06T04:08:23Z</dcterms:created>
  <dcterms:modified xsi:type="dcterms:W3CDTF">2024-06-06T04:08:31Z</dcterms:modified>
</cp:coreProperties>
</file>