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911FB94-E41B-42D0-B92A-09B6BCAAC69E}" xr6:coauthVersionLast="47" xr6:coauthVersionMax="47" xr10:uidLastSave="{00000000-0000-0000-0000-000000000000}"/>
  <bookViews>
    <workbookView xWindow="780" yWindow="780" windowWidth="17565" windowHeight="10020" xr2:uid="{206256AC-1EAA-43E4-9E06-B2EB35C9E3BD}"/>
  </bookViews>
  <sheets>
    <sheet name="第８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Q14" i="1"/>
  <c r="P14" i="1"/>
  <c r="O14" i="1"/>
  <c r="N14" i="1"/>
  <c r="J14" i="1"/>
  <c r="G14" i="1"/>
  <c r="F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<sst xmlns="http://schemas.openxmlformats.org/spreadsheetml/2006/main" count="48" uniqueCount="37">
  <si>
    <t>第８表　大阪市における中等教育学校の概況</t>
    <rPh sb="0" eb="1">
      <t>ダイ</t>
    </rPh>
    <rPh sb="2" eb="3">
      <t>ヒョウ</t>
    </rPh>
    <phoneticPr fontId="4"/>
  </si>
  <si>
    <t>(単位：校・学級・人)</t>
    <rPh sb="1" eb="3">
      <t>タンイ</t>
    </rPh>
    <rPh sb="4" eb="5">
      <t>コウ</t>
    </rPh>
    <rPh sb="6" eb="8">
      <t>ガッキュウ</t>
    </rPh>
    <rPh sb="9" eb="10">
      <t>ニン</t>
    </rPh>
    <phoneticPr fontId="4"/>
  </si>
  <si>
    <t>年度・区分</t>
    <rPh sb="0" eb="1">
      <t>ド</t>
    </rPh>
    <rPh sb="3" eb="4">
      <t>ブン</t>
    </rPh>
    <phoneticPr fontId="4"/>
  </si>
  <si>
    <t>学校数</t>
    <phoneticPr fontId="6"/>
  </si>
  <si>
    <t>学級数</t>
    <phoneticPr fontId="6"/>
  </si>
  <si>
    <t>教員数</t>
    <rPh sb="0" eb="3">
      <t>キョウインスウ</t>
    </rPh>
    <phoneticPr fontId="6"/>
  </si>
  <si>
    <t>職員数</t>
    <phoneticPr fontId="6"/>
  </si>
  <si>
    <t>生徒数</t>
    <rPh sb="0" eb="3">
      <t>セイトスウ</t>
    </rPh>
    <phoneticPr fontId="6"/>
  </si>
  <si>
    <t>総数</t>
    <rPh sb="0" eb="2">
      <t>ソウスウ</t>
    </rPh>
    <phoneticPr fontId="6"/>
  </si>
  <si>
    <t>うち本務者</t>
    <rPh sb="2" eb="5">
      <t>ホンムシャ</t>
    </rPh>
    <phoneticPr fontId="6"/>
  </si>
  <si>
    <t>うち兼務者</t>
    <rPh sb="2" eb="5">
      <t>ケンムシャ</t>
    </rPh>
    <phoneticPr fontId="6"/>
  </si>
  <si>
    <t>（本務者）</t>
    <phoneticPr fontId="6"/>
  </si>
  <si>
    <t>総数</t>
    <phoneticPr fontId="6"/>
  </si>
  <si>
    <t>前期課程</t>
    <rPh sb="0" eb="4">
      <t>ゼンキカテイ</t>
    </rPh>
    <phoneticPr fontId="6"/>
  </si>
  <si>
    <t>後期課程</t>
    <rPh sb="0" eb="4">
      <t>コウキカテイ</t>
    </rPh>
    <phoneticPr fontId="6"/>
  </si>
  <si>
    <t>学年別生徒数</t>
    <rPh sb="0" eb="3">
      <t>ガクネンベツ</t>
    </rPh>
    <rPh sb="3" eb="6">
      <t>セイトスウ</t>
    </rPh>
    <phoneticPr fontId="6"/>
  </si>
  <si>
    <t>総数</t>
    <rPh sb="0" eb="1">
      <t>ソウスウ</t>
    </rPh>
    <phoneticPr fontId="6"/>
  </si>
  <si>
    <t>本科</t>
    <rPh sb="0" eb="1">
      <t>ホン</t>
    </rPh>
    <rPh sb="1" eb="2">
      <t>カ</t>
    </rPh>
    <phoneticPr fontId="6"/>
  </si>
  <si>
    <t>専攻科</t>
    <rPh sb="0" eb="3">
      <t>センコウカ</t>
    </rPh>
    <phoneticPr fontId="6"/>
  </si>
  <si>
    <t>別科</t>
    <rPh sb="0" eb="2">
      <t>ベッカ</t>
    </rPh>
    <phoneticPr fontId="6"/>
  </si>
  <si>
    <t>本校</t>
  </si>
  <si>
    <t>分校</t>
    <rPh sb="0" eb="1">
      <t>ブン</t>
    </rPh>
    <rPh sb="1" eb="2">
      <t>コウ</t>
    </rPh>
    <phoneticPr fontId="6"/>
  </si>
  <si>
    <t>男</t>
    <phoneticPr fontId="6"/>
  </si>
  <si>
    <t>女</t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</si>
  <si>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</si>
  <si>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</si>
  <si>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1年</t>
    <rPh sb="1" eb="2">
      <t>ネン</t>
    </rPh>
    <phoneticPr fontId="6"/>
  </si>
  <si>
    <t>2年</t>
    <rPh sb="1" eb="2">
      <t>ネン</t>
    </rPh>
    <phoneticPr fontId="6"/>
  </si>
  <si>
    <t>3年</t>
    <rPh sb="1" eb="2">
      <t>ネン</t>
    </rPh>
    <phoneticPr fontId="6"/>
  </si>
  <si>
    <t>全日制</t>
    <rPh sb="0" eb="1">
      <t>ゼン</t>
    </rPh>
    <rPh sb="1" eb="2">
      <t>ニチ</t>
    </rPh>
    <rPh sb="2" eb="3">
      <t>セイ</t>
    </rPh>
    <phoneticPr fontId="6"/>
  </si>
  <si>
    <t>定時制</t>
    <rPh sb="0" eb="2">
      <t>テイジ</t>
    </rPh>
    <rPh sb="2" eb="3">
      <t>セイ</t>
    </rPh>
    <phoneticPr fontId="6"/>
  </si>
  <si>
    <t>令和元年</t>
    <rPh sb="0" eb="4">
      <t>レイワガンネン</t>
    </rPh>
    <phoneticPr fontId="6"/>
  </si>
  <si>
    <t>4年</t>
    <rPh sb="1" eb="2">
      <t>ネン</t>
    </rPh>
    <phoneticPr fontId="6"/>
  </si>
  <si>
    <t>5年</t>
    <rPh sb="1" eb="2">
      <t>ネン</t>
    </rPh>
    <phoneticPr fontId="6"/>
  </si>
  <si>
    <t>私立</t>
    <rPh sb="0" eb="2">
      <t>ワタクシリツ</t>
    </rPh>
    <phoneticPr fontId="6"/>
  </si>
  <si>
    <t>住吉区</t>
    <rPh sb="0" eb="3">
      <t>スミヨシク</t>
    </rPh>
    <phoneticPr fontId="4"/>
  </si>
  <si>
    <t>資料：大阪市計画調整局</t>
    <rPh sb="0" eb="2">
      <t>シリョウ</t>
    </rPh>
    <rPh sb="3" eb="5">
      <t>オオサカ</t>
    </rPh>
    <rPh sb="5" eb="6">
      <t>シ</t>
    </rPh>
    <rPh sb="6" eb="8">
      <t>ケイカク</t>
    </rPh>
    <rPh sb="8" eb="11">
      <t>チョウセイキョク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</si>
</sst>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61">
    <xf numFmtId="0" fontId="0" fillId="0" borderId="0" xfId="0"/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0" xfId="2" applyNumberFormat="1" applyFont="1" applyAlignment="1">
      <alignment vertical="center"/>
    </xf>
    <xf numFmtId="176" fontId="2" fillId="0" borderId="1" xfId="1" applyNumberFormat="1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176" fontId="2" fillId="0" borderId="3" xfId="1" applyNumberFormat="1" applyFont="1" applyFill="1" applyBorder="1" applyAlignment="1">
      <alignment vertical="top"/>
    </xf>
    <xf numFmtId="176" fontId="2" fillId="0" borderId="4" xfId="1" applyNumberFormat="1" applyFont="1" applyFill="1" applyBorder="1" applyAlignment="1">
      <alignment vertical="top"/>
    </xf>
    <xf numFmtId="176" fontId="2" fillId="0" borderId="5" xfId="1" applyNumberFormat="1" applyFont="1" applyFill="1" applyBorder="1" applyAlignment="1">
      <alignment vertical="top"/>
    </xf>
    <xf numFmtId="176" fontId="2" fillId="0" borderId="6" xfId="1" applyNumberFormat="1" applyFont="1" applyFill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176" fontId="2" fillId="0" borderId="4" xfId="1" applyNumberFormat="1" applyFont="1" applyFill="1" applyBorder="1" applyAlignment="1">
      <alignment vertical="top" wrapText="1"/>
    </xf>
    <xf numFmtId="176" fontId="2" fillId="0" borderId="5" xfId="1" applyNumberFormat="1" applyFont="1" applyFill="1" applyBorder="1" applyAlignment="1">
      <alignment vertical="top" wrapText="1"/>
    </xf>
    <xf numFmtId="176" fontId="2" fillId="0" borderId="6" xfId="1" applyNumberFormat="1" applyFont="1" applyFill="1" applyBorder="1" applyAlignment="1">
      <alignment vertical="top" wrapText="1"/>
    </xf>
    <xf numFmtId="176" fontId="2" fillId="0" borderId="6" xfId="1" quotePrefix="1" applyNumberFormat="1" applyFont="1" applyFill="1" applyBorder="1" applyAlignment="1">
      <alignment vertical="top"/>
    </xf>
    <xf numFmtId="176" fontId="2" fillId="0" borderId="0" xfId="1" applyNumberFormat="1" applyFont="1" applyFill="1" applyBorder="1" applyAlignment="1">
      <alignment vertical="top"/>
    </xf>
    <xf numFmtId="176" fontId="2" fillId="0" borderId="0" xfId="1" applyNumberFormat="1" applyFont="1" applyFill="1" applyAlignment="1">
      <alignment vertical="top"/>
    </xf>
    <xf numFmtId="0" fontId="2" fillId="0" borderId="8" xfId="0" applyFont="1" applyBorder="1" applyAlignment="1">
      <alignment vertical="top"/>
    </xf>
    <xf numFmtId="176" fontId="2" fillId="0" borderId="9" xfId="1" applyNumberFormat="1" applyFont="1" applyFill="1" applyBorder="1" applyAlignment="1">
      <alignment vertical="top"/>
    </xf>
    <xf numFmtId="176" fontId="2" fillId="0" borderId="10" xfId="1" applyNumberFormat="1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176" fontId="7" fillId="0" borderId="10" xfId="1" applyNumberFormat="1" applyFont="1" applyFill="1" applyBorder="1" applyAlignment="1">
      <alignment vertical="top" wrapText="1"/>
    </xf>
    <xf numFmtId="176" fontId="2" fillId="0" borderId="2" xfId="1" applyNumberFormat="1" applyFont="1" applyFill="1" applyBorder="1" applyAlignment="1">
      <alignment vertical="top"/>
    </xf>
    <xf numFmtId="176" fontId="2" fillId="0" borderId="7" xfId="1" applyNumberFormat="1" applyFont="1" applyFill="1" applyBorder="1" applyAlignment="1">
      <alignment vertical="top"/>
    </xf>
    <xf numFmtId="176" fontId="2" fillId="0" borderId="1" xfId="1" quotePrefix="1" applyNumberFormat="1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176" fontId="2" fillId="0" borderId="11" xfId="1" applyNumberFormat="1" applyFont="1" applyFill="1" applyBorder="1" applyAlignment="1">
      <alignment vertical="top"/>
    </xf>
    <xf numFmtId="176" fontId="2" fillId="0" borderId="13" xfId="1" applyNumberFormat="1" applyFont="1" applyFill="1" applyBorder="1" applyAlignment="1">
      <alignment vertical="top"/>
    </xf>
    <xf numFmtId="176" fontId="2" fillId="0" borderId="12" xfId="1" applyNumberFormat="1" applyFont="1" applyFill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176" fontId="2" fillId="0" borderId="3" xfId="1" quotePrefix="1" applyNumberFormat="1" applyFont="1" applyFill="1" applyBorder="1" applyAlignment="1">
      <alignment vertical="top"/>
    </xf>
    <xf numFmtId="176" fontId="2" fillId="0" borderId="7" xfId="1" quotePrefix="1" applyNumberFormat="1" applyFont="1" applyFill="1" applyBorder="1" applyAlignment="1">
      <alignment vertical="top"/>
    </xf>
    <xf numFmtId="176" fontId="2" fillId="0" borderId="14" xfId="1" applyNumberFormat="1" applyFont="1" applyFill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176" fontId="2" fillId="0" borderId="18" xfId="1" applyNumberFormat="1" applyFont="1" applyFill="1" applyBorder="1" applyAlignment="1">
      <alignment vertical="top"/>
    </xf>
    <xf numFmtId="176" fontId="2" fillId="0" borderId="14" xfId="1" quotePrefix="1" applyNumberFormat="1" applyFont="1" applyFill="1" applyBorder="1" applyAlignment="1">
      <alignment vertical="top"/>
    </xf>
    <xf numFmtId="176" fontId="2" fillId="0" borderId="8" xfId="1" quotePrefix="1" applyNumberFormat="1" applyFont="1" applyFill="1" applyBorder="1" applyAlignment="1">
      <alignment vertical="center"/>
    </xf>
    <xf numFmtId="41" fontId="8" fillId="0" borderId="19" xfId="1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41" fontId="8" fillId="0" borderId="10" xfId="1" applyNumberFormat="1" applyFont="1" applyFill="1" applyBorder="1" applyAlignment="1">
      <alignment vertical="center"/>
    </xf>
    <xf numFmtId="41" fontId="8" fillId="0" borderId="8" xfId="1" applyNumberFormat="1" applyFont="1" applyFill="1" applyBorder="1" applyAlignment="1">
      <alignment vertical="center"/>
    </xf>
    <xf numFmtId="41" fontId="8" fillId="0" borderId="9" xfId="1" applyNumberFormat="1" applyFont="1" applyFill="1" applyBorder="1" applyAlignment="1">
      <alignment vertical="center"/>
    </xf>
    <xf numFmtId="41" fontId="8" fillId="0" borderId="20" xfId="1" applyNumberFormat="1" applyFont="1" applyFill="1" applyBorder="1" applyAlignment="1">
      <alignment vertical="center"/>
    </xf>
    <xf numFmtId="41" fontId="8" fillId="0" borderId="21" xfId="1" applyNumberFormat="1" applyFont="1" applyFill="1" applyBorder="1" applyAlignment="1">
      <alignment vertical="center"/>
    </xf>
    <xf numFmtId="176" fontId="2" fillId="0" borderId="8" xfId="1" applyNumberFormat="1" applyFont="1" applyFill="1" applyBorder="1" applyAlignment="1">
      <alignment vertical="center"/>
    </xf>
    <xf numFmtId="176" fontId="2" fillId="0" borderId="13" xfId="1" applyNumberFormat="1" applyFont="1" applyFill="1" applyBorder="1" applyAlignment="1">
      <alignment vertical="center"/>
    </xf>
    <xf numFmtId="176" fontId="2" fillId="0" borderId="12" xfId="1" applyNumberFormat="1" applyFont="1" applyFill="1" applyBorder="1" applyAlignment="1">
      <alignment vertical="center"/>
    </xf>
    <xf numFmtId="41" fontId="8" fillId="0" borderId="16" xfId="1" applyNumberFormat="1" applyFont="1" applyFill="1" applyBorder="1" applyAlignment="1">
      <alignment vertical="center"/>
    </xf>
    <xf numFmtId="41" fontId="8" fillId="0" borderId="13" xfId="1" applyNumberFormat="1" applyFont="1" applyFill="1" applyBorder="1" applyAlignment="1">
      <alignment vertical="center"/>
    </xf>
    <xf numFmtId="41" fontId="8" fillId="0" borderId="15" xfId="1" applyNumberFormat="1" applyFont="1" applyFill="1" applyBorder="1" applyAlignment="1">
      <alignment vertical="center"/>
    </xf>
    <xf numFmtId="41" fontId="8" fillId="0" borderId="12" xfId="1" applyNumberFormat="1" applyFont="1" applyFill="1" applyBorder="1" applyAlignment="1">
      <alignment vertical="center"/>
    </xf>
    <xf numFmtId="41" fontId="8" fillId="0" borderId="11" xfId="1" applyNumberFormat="1" applyFont="1" applyFill="1" applyBorder="1" applyAlignment="1">
      <alignment vertical="center"/>
    </xf>
    <xf numFmtId="41" fontId="8" fillId="0" borderId="22" xfId="1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Sheet1" xfId="2" xr:uid="{C9E7FDD8-84D3-4D27-B2E1-BAF66EE4A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B24A3-DD13-4567-B927-DC781280E09A}">
  <dimension ref="A1:AD15"/>
  <sheetViews>
    <sheetView tabSelected="1" zoomScaleNormal="100" zoomScaleSheetLayoutView="100" workbookViewId="0"/>
  </sheetViews>
  <sheetFormatPr defaultColWidth="7.5" defaultRowHeight="15.75" customHeight="1" x14ac:dyDescent="0.15"/>
  <cols>
    <col min="1" max="1" width="3.125" style="1" customWidth="1"/>
    <col min="2" max="2" width="7.5" style="1" customWidth="1"/>
    <col min="3" max="4" width="5.625" style="1" customWidth="1"/>
    <col min="5" max="5" width="6.125" style="1" customWidth="1"/>
    <col min="6" max="7" width="5.625" style="1" customWidth="1"/>
    <col min="8" max="9" width="4.625" style="1" customWidth="1"/>
    <col min="10" max="10" width="5.625" style="1" customWidth="1"/>
    <col min="11" max="12" width="4.625" style="1" customWidth="1"/>
    <col min="13" max="13" width="7.875" style="1" customWidth="1"/>
    <col min="14" max="25" width="5.625" style="1" customWidth="1"/>
    <col min="26" max="29" width="7.5" style="1" customWidth="1"/>
    <col min="30" max="30" width="7.5" style="2" customWidth="1"/>
    <col min="31" max="16384" width="7.5" style="1"/>
  </cols>
  <sheetData>
    <row r="1" spans="1:30" ht="15.75" customHeight="1" x14ac:dyDescent="0.15">
      <c r="A1" s="1" t="s">
        <v>0</v>
      </c>
    </row>
    <row r="2" spans="1:30" ht="15.75" customHeight="1" x14ac:dyDescent="0.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/>
    </row>
    <row r="3" spans="1:30" s="17" customFormat="1" ht="15.75" customHeight="1" x14ac:dyDescent="0.15">
      <c r="A3" s="4" t="s">
        <v>2</v>
      </c>
      <c r="B3" s="5"/>
      <c r="C3" s="6" t="s">
        <v>3</v>
      </c>
      <c r="D3" s="5"/>
      <c r="E3" s="7" t="s">
        <v>4</v>
      </c>
      <c r="F3" s="8" t="s">
        <v>5</v>
      </c>
      <c r="G3" s="9"/>
      <c r="H3" s="10"/>
      <c r="I3" s="10"/>
      <c r="J3" s="9"/>
      <c r="K3" s="10"/>
      <c r="L3" s="11"/>
      <c r="M3" s="12" t="s">
        <v>6</v>
      </c>
      <c r="N3" s="13" t="s">
        <v>7</v>
      </c>
      <c r="O3" s="14"/>
      <c r="P3" s="14"/>
      <c r="Q3" s="9"/>
      <c r="R3" s="9"/>
      <c r="S3" s="9"/>
      <c r="T3" s="9"/>
      <c r="U3" s="9"/>
      <c r="V3" s="9"/>
      <c r="W3" s="9"/>
      <c r="X3" s="9"/>
      <c r="Y3" s="9"/>
      <c r="Z3" s="15"/>
      <c r="AA3" s="15"/>
      <c r="AB3" s="15"/>
      <c r="AC3" s="15"/>
      <c r="AD3" s="16"/>
    </row>
    <row r="4" spans="1:30" s="17" customFormat="1" ht="15.75" customHeight="1" x14ac:dyDescent="0.15">
      <c r="A4" s="16"/>
      <c r="B4" s="18"/>
      <c r="C4" s="19"/>
      <c r="D4" s="18"/>
      <c r="E4" s="20"/>
      <c r="F4" s="7" t="s">
        <v>8</v>
      </c>
      <c r="G4" s="6" t="s">
        <v>9</v>
      </c>
      <c r="H4" s="21"/>
      <c r="I4" s="5"/>
      <c r="J4" s="6" t="s">
        <v>10</v>
      </c>
      <c r="K4" s="21"/>
      <c r="L4" s="5"/>
      <c r="M4" s="22" t="s">
        <v>11</v>
      </c>
      <c r="N4" s="6" t="s">
        <v>12</v>
      </c>
      <c r="O4" s="4"/>
      <c r="P4" s="23"/>
      <c r="Q4" s="8" t="s">
        <v>13</v>
      </c>
      <c r="R4" s="9"/>
      <c r="S4" s="9"/>
      <c r="T4" s="9"/>
      <c r="U4" s="9"/>
      <c r="V4" s="24"/>
      <c r="W4" s="6" t="s">
        <v>14</v>
      </c>
      <c r="X4" s="4"/>
      <c r="Y4" s="4"/>
      <c r="Z4" s="15"/>
      <c r="AA4" s="15"/>
      <c r="AB4" s="25"/>
      <c r="AC4" s="25"/>
      <c r="AD4" s="16"/>
    </row>
    <row r="5" spans="1:30" s="17" customFormat="1" ht="15.75" customHeight="1" x14ac:dyDescent="0.15">
      <c r="A5" s="26"/>
      <c r="B5" s="18"/>
      <c r="C5" s="27"/>
      <c r="D5" s="28"/>
      <c r="E5" s="29"/>
      <c r="F5" s="29"/>
      <c r="G5" s="30"/>
      <c r="H5" s="31"/>
      <c r="I5" s="32"/>
      <c r="J5" s="30"/>
      <c r="K5" s="31"/>
      <c r="L5" s="32"/>
      <c r="M5" s="29"/>
      <c r="N5" s="33"/>
      <c r="O5" s="34"/>
      <c r="P5" s="28"/>
      <c r="Q5" s="6" t="s">
        <v>12</v>
      </c>
      <c r="R5" s="31"/>
      <c r="S5" s="31"/>
      <c r="T5" s="8" t="s">
        <v>15</v>
      </c>
      <c r="U5" s="31"/>
      <c r="V5" s="32"/>
      <c r="W5" s="35" t="s">
        <v>16</v>
      </c>
      <c r="X5" s="9"/>
      <c r="Y5" s="24"/>
      <c r="Z5" s="8" t="s">
        <v>17</v>
      </c>
      <c r="AA5" s="36"/>
      <c r="AB5" s="7" t="s">
        <v>18</v>
      </c>
      <c r="AC5" s="6" t="s">
        <v>19</v>
      </c>
      <c r="AD5" s="16"/>
    </row>
    <row r="6" spans="1:30" s="17" customFormat="1" ht="15.75" customHeight="1" x14ac:dyDescent="0.15">
      <c r="A6" s="34"/>
      <c r="B6" s="28"/>
      <c r="C6" s="37" t="s">
        <v>20</v>
      </c>
      <c r="D6" s="24" t="s">
        <v>21</v>
      </c>
      <c r="E6" s="38"/>
      <c r="F6" s="38"/>
      <c r="G6" s="8" t="s">
        <v>12</v>
      </c>
      <c r="H6" s="37" t="s">
        <v>22</v>
      </c>
      <c r="I6" s="24" t="s">
        <v>23</v>
      </c>
      <c r="J6" s="8" t="s">
        <v>12</v>
      </c>
      <c r="K6" s="37" t="s">
        <v>22</v>
      </c>
      <c r="L6" s="24" t="s">
        <v>23</v>
      </c>
      <c r="M6" s="38"/>
      <c r="N6" s="38"/>
      <c r="O6" s="39" t="s">
        <v>24</v>
      </c>
      <c r="P6" s="40" t="s">
        <v>25</v>
      </c>
      <c r="Q6" s="27"/>
      <c r="R6" s="37" t="s">
        <v>24</v>
      </c>
      <c r="S6" s="24" t="s">
        <v>25</v>
      </c>
      <c r="T6" s="8" t="s">
        <v>26</v>
      </c>
      <c r="U6" s="41" t="s">
        <v>27</v>
      </c>
      <c r="V6" s="24" t="s">
        <v>28</v>
      </c>
      <c r="W6" s="38"/>
      <c r="X6" s="42" t="s">
        <v>24</v>
      </c>
      <c r="Y6" s="36" t="s">
        <v>25</v>
      </c>
      <c r="Z6" s="37" t="s">
        <v>29</v>
      </c>
      <c r="AA6" s="24" t="s">
        <v>30</v>
      </c>
      <c r="AB6" s="38"/>
      <c r="AC6" s="27"/>
      <c r="AD6" s="16"/>
    </row>
    <row r="7" spans="1:30" ht="15.75" customHeight="1" x14ac:dyDescent="0.15">
      <c r="A7" s="2" t="s">
        <v>31</v>
      </c>
      <c r="B7" s="43"/>
      <c r="C7" s="44">
        <v>1</v>
      </c>
      <c r="D7" s="45">
        <v>0</v>
      </c>
      <c r="E7" s="46">
        <v>5</v>
      </c>
      <c r="F7" s="46">
        <v>41</v>
      </c>
      <c r="G7" s="46">
        <v>33</v>
      </c>
      <c r="H7" s="44">
        <v>20</v>
      </c>
      <c r="I7" s="47">
        <v>13</v>
      </c>
      <c r="J7" s="46">
        <v>8</v>
      </c>
      <c r="K7" s="44">
        <v>4</v>
      </c>
      <c r="L7" s="47">
        <v>4</v>
      </c>
      <c r="M7" s="46">
        <v>2</v>
      </c>
      <c r="N7" s="46">
        <v>359</v>
      </c>
      <c r="O7" s="48">
        <v>244</v>
      </c>
      <c r="P7" s="49">
        <v>115</v>
      </c>
      <c r="Q7" s="46">
        <v>126</v>
      </c>
      <c r="R7" s="44">
        <v>86</v>
      </c>
      <c r="S7" s="47">
        <v>40</v>
      </c>
      <c r="T7" s="48">
        <v>36</v>
      </c>
      <c r="U7" s="50">
        <v>47</v>
      </c>
      <c r="V7" s="47">
        <v>43</v>
      </c>
      <c r="W7" s="46">
        <v>233</v>
      </c>
      <c r="X7" s="44">
        <v>158</v>
      </c>
      <c r="Y7" s="45">
        <v>75</v>
      </c>
      <c r="Z7" s="44">
        <v>233</v>
      </c>
      <c r="AA7" s="47">
        <v>0</v>
      </c>
      <c r="AB7" s="46">
        <v>0</v>
      </c>
      <c r="AC7" s="48">
        <v>0</v>
      </c>
    </row>
    <row r="8" spans="1:30" ht="15.75" customHeight="1" x14ac:dyDescent="0.15">
      <c r="A8" s="2" t="s">
        <v>27</v>
      </c>
      <c r="B8" s="51"/>
      <c r="C8" s="44">
        <v>1</v>
      </c>
      <c r="D8" s="45">
        <v>0</v>
      </c>
      <c r="E8" s="46">
        <v>3</v>
      </c>
      <c r="F8" s="46">
        <v>34</v>
      </c>
      <c r="G8" s="46">
        <v>25</v>
      </c>
      <c r="H8" s="44">
        <v>16</v>
      </c>
      <c r="I8" s="47">
        <v>9</v>
      </c>
      <c r="J8" s="46">
        <v>9</v>
      </c>
      <c r="K8" s="44">
        <v>5</v>
      </c>
      <c r="L8" s="47">
        <v>4</v>
      </c>
      <c r="M8" s="46">
        <v>3</v>
      </c>
      <c r="N8" s="46">
        <v>238</v>
      </c>
      <c r="O8" s="48">
        <v>163</v>
      </c>
      <c r="P8" s="49">
        <v>75</v>
      </c>
      <c r="Q8" s="46">
        <v>83</v>
      </c>
      <c r="R8" s="44">
        <v>56</v>
      </c>
      <c r="S8" s="47">
        <v>27</v>
      </c>
      <c r="T8" s="48">
        <v>0</v>
      </c>
      <c r="U8" s="50">
        <v>36</v>
      </c>
      <c r="V8" s="47">
        <v>47</v>
      </c>
      <c r="W8" s="46">
        <v>155</v>
      </c>
      <c r="X8" s="44">
        <v>107</v>
      </c>
      <c r="Y8" s="45">
        <v>48</v>
      </c>
      <c r="Z8" s="44">
        <v>155</v>
      </c>
      <c r="AA8" s="47">
        <v>0</v>
      </c>
      <c r="AB8" s="46">
        <v>0</v>
      </c>
      <c r="AC8" s="48">
        <v>0</v>
      </c>
    </row>
    <row r="9" spans="1:30" ht="15.75" customHeight="1" x14ac:dyDescent="0.15">
      <c r="A9" s="2" t="s">
        <v>28</v>
      </c>
      <c r="B9" s="43"/>
      <c r="C9" s="44">
        <v>1</v>
      </c>
      <c r="D9" s="45">
        <v>0</v>
      </c>
      <c r="E9" s="46">
        <v>1</v>
      </c>
      <c r="F9" s="46">
        <v>26</v>
      </c>
      <c r="G9" s="46">
        <v>19</v>
      </c>
      <c r="H9" s="44">
        <v>13</v>
      </c>
      <c r="I9" s="47">
        <v>6</v>
      </c>
      <c r="J9" s="46">
        <v>7</v>
      </c>
      <c r="K9" s="44">
        <v>3</v>
      </c>
      <c r="L9" s="47">
        <v>4</v>
      </c>
      <c r="M9" s="46">
        <v>1</v>
      </c>
      <c r="N9" s="46">
        <v>140</v>
      </c>
      <c r="O9" s="48">
        <v>100</v>
      </c>
      <c r="P9" s="49">
        <v>40</v>
      </c>
      <c r="Q9" s="46">
        <v>33</v>
      </c>
      <c r="R9" s="44">
        <v>26</v>
      </c>
      <c r="S9" s="47">
        <v>7</v>
      </c>
      <c r="T9" s="48">
        <v>0</v>
      </c>
      <c r="U9" s="50">
        <v>0</v>
      </c>
      <c r="V9" s="47">
        <v>33</v>
      </c>
      <c r="W9" s="46">
        <v>107</v>
      </c>
      <c r="X9" s="44">
        <v>74</v>
      </c>
      <c r="Y9" s="45">
        <v>33</v>
      </c>
      <c r="Z9" s="44">
        <v>107</v>
      </c>
      <c r="AA9" s="47">
        <v>0</v>
      </c>
      <c r="AB9" s="46">
        <v>0</v>
      </c>
      <c r="AC9" s="48">
        <v>0</v>
      </c>
    </row>
    <row r="10" spans="1:30" ht="15.75" customHeight="1" x14ac:dyDescent="0.15">
      <c r="A10" s="2" t="s">
        <v>32</v>
      </c>
      <c r="B10" s="43"/>
      <c r="C10" s="44">
        <v>1</v>
      </c>
      <c r="D10" s="45">
        <v>0</v>
      </c>
      <c r="E10" s="46">
        <v>0</v>
      </c>
      <c r="F10" s="46">
        <v>24</v>
      </c>
      <c r="G10" s="46">
        <v>18</v>
      </c>
      <c r="H10" s="44">
        <v>12</v>
      </c>
      <c r="I10" s="47">
        <v>6</v>
      </c>
      <c r="J10" s="46">
        <v>6</v>
      </c>
      <c r="K10" s="44">
        <v>4</v>
      </c>
      <c r="L10" s="47">
        <v>2</v>
      </c>
      <c r="M10" s="46">
        <v>1</v>
      </c>
      <c r="N10" s="46">
        <v>75</v>
      </c>
      <c r="O10" s="48">
        <v>51</v>
      </c>
      <c r="P10" s="49">
        <v>24</v>
      </c>
      <c r="Q10" s="46">
        <v>0</v>
      </c>
      <c r="R10" s="44">
        <v>0</v>
      </c>
      <c r="S10" s="47">
        <v>0</v>
      </c>
      <c r="T10" s="48">
        <v>0</v>
      </c>
      <c r="U10" s="50">
        <v>0</v>
      </c>
      <c r="V10" s="47">
        <v>0</v>
      </c>
      <c r="W10" s="46">
        <v>75</v>
      </c>
      <c r="X10" s="44">
        <v>51</v>
      </c>
      <c r="Y10" s="45">
        <v>24</v>
      </c>
      <c r="Z10" s="44">
        <v>75</v>
      </c>
      <c r="AA10" s="47">
        <v>0</v>
      </c>
      <c r="AB10" s="46">
        <v>0</v>
      </c>
      <c r="AC10" s="48">
        <v>0</v>
      </c>
    </row>
    <row r="11" spans="1:30" ht="15.75" customHeight="1" x14ac:dyDescent="0.15">
      <c r="A11" s="2" t="s">
        <v>33</v>
      </c>
      <c r="B11" s="43"/>
      <c r="C11" s="44">
        <f>C13</f>
        <v>1</v>
      </c>
      <c r="D11" s="45">
        <f t="shared" ref="D11:AC11" si="0">D13</f>
        <v>0</v>
      </c>
      <c r="E11" s="46">
        <f t="shared" si="0"/>
        <v>0</v>
      </c>
      <c r="F11" s="46">
        <f t="shared" si="0"/>
        <v>21</v>
      </c>
      <c r="G11" s="46">
        <f t="shared" si="0"/>
        <v>14</v>
      </c>
      <c r="H11" s="44">
        <f t="shared" si="0"/>
        <v>9</v>
      </c>
      <c r="I11" s="47">
        <f t="shared" si="0"/>
        <v>5</v>
      </c>
      <c r="J11" s="46">
        <f t="shared" si="0"/>
        <v>7</v>
      </c>
      <c r="K11" s="44">
        <f t="shared" si="0"/>
        <v>5</v>
      </c>
      <c r="L11" s="47">
        <f t="shared" si="0"/>
        <v>2</v>
      </c>
      <c r="M11" s="46">
        <f t="shared" si="0"/>
        <v>1</v>
      </c>
      <c r="N11" s="46">
        <f t="shared" si="0"/>
        <v>47</v>
      </c>
      <c r="O11" s="44">
        <f t="shared" si="0"/>
        <v>31</v>
      </c>
      <c r="P11" s="47">
        <f t="shared" si="0"/>
        <v>16</v>
      </c>
      <c r="Q11" s="46">
        <f t="shared" si="0"/>
        <v>0</v>
      </c>
      <c r="R11" s="44">
        <f t="shared" si="0"/>
        <v>0</v>
      </c>
      <c r="S11" s="47">
        <f t="shared" si="0"/>
        <v>0</v>
      </c>
      <c r="T11" s="48">
        <f t="shared" si="0"/>
        <v>0</v>
      </c>
      <c r="U11" s="50">
        <f t="shared" si="0"/>
        <v>0</v>
      </c>
      <c r="V11" s="47">
        <f t="shared" si="0"/>
        <v>0</v>
      </c>
      <c r="W11" s="46">
        <f t="shared" si="0"/>
        <v>47</v>
      </c>
      <c r="X11" s="44">
        <f t="shared" si="0"/>
        <v>31</v>
      </c>
      <c r="Y11" s="45">
        <f t="shared" si="0"/>
        <v>16</v>
      </c>
      <c r="Z11" s="44">
        <f t="shared" si="0"/>
        <v>47</v>
      </c>
      <c r="AA11" s="47">
        <f t="shared" si="0"/>
        <v>0</v>
      </c>
      <c r="AB11" s="46">
        <f t="shared" si="0"/>
        <v>0</v>
      </c>
      <c r="AC11" s="48">
        <f t="shared" si="0"/>
        <v>0</v>
      </c>
    </row>
    <row r="12" spans="1:30" ht="6" customHeight="1" x14ac:dyDescent="0.15">
      <c r="A12" s="2"/>
      <c r="B12" s="43"/>
      <c r="C12" s="44"/>
      <c r="D12" s="45"/>
      <c r="E12" s="46"/>
      <c r="F12" s="46"/>
      <c r="G12" s="46"/>
      <c r="H12" s="44"/>
      <c r="I12" s="47"/>
      <c r="J12" s="46"/>
      <c r="K12" s="44"/>
      <c r="L12" s="47"/>
      <c r="M12" s="46"/>
      <c r="N12" s="46"/>
      <c r="O12" s="44"/>
      <c r="P12" s="47"/>
      <c r="Q12" s="46"/>
      <c r="R12" s="44"/>
      <c r="S12" s="47"/>
      <c r="T12" s="48"/>
      <c r="U12" s="50"/>
      <c r="V12" s="47"/>
      <c r="W12" s="46"/>
      <c r="X12" s="44"/>
      <c r="Y12" s="45"/>
      <c r="Z12" s="44"/>
      <c r="AA12" s="47"/>
      <c r="AB12" s="46"/>
      <c r="AC12" s="48"/>
    </row>
    <row r="13" spans="1:30" ht="15.75" customHeight="1" x14ac:dyDescent="0.15">
      <c r="A13" s="2" t="s">
        <v>34</v>
      </c>
      <c r="B13" s="43"/>
      <c r="C13" s="44">
        <f>C14</f>
        <v>1</v>
      </c>
      <c r="D13" s="45">
        <f t="shared" ref="D13:AC13" si="1">D14</f>
        <v>0</v>
      </c>
      <c r="E13" s="46">
        <f t="shared" si="1"/>
        <v>0</v>
      </c>
      <c r="F13" s="46">
        <f t="shared" si="1"/>
        <v>21</v>
      </c>
      <c r="G13" s="46">
        <f t="shared" si="1"/>
        <v>14</v>
      </c>
      <c r="H13" s="44">
        <f t="shared" si="1"/>
        <v>9</v>
      </c>
      <c r="I13" s="47">
        <f t="shared" si="1"/>
        <v>5</v>
      </c>
      <c r="J13" s="46">
        <f t="shared" si="1"/>
        <v>7</v>
      </c>
      <c r="K13" s="44">
        <f t="shared" si="1"/>
        <v>5</v>
      </c>
      <c r="L13" s="47">
        <f t="shared" si="1"/>
        <v>2</v>
      </c>
      <c r="M13" s="46">
        <f t="shared" si="1"/>
        <v>1</v>
      </c>
      <c r="N13" s="46">
        <f t="shared" si="1"/>
        <v>47</v>
      </c>
      <c r="O13" s="44">
        <f t="shared" si="1"/>
        <v>31</v>
      </c>
      <c r="P13" s="47">
        <f t="shared" si="1"/>
        <v>16</v>
      </c>
      <c r="Q13" s="46">
        <f t="shared" si="1"/>
        <v>0</v>
      </c>
      <c r="R13" s="44">
        <f t="shared" si="1"/>
        <v>0</v>
      </c>
      <c r="S13" s="47">
        <f t="shared" si="1"/>
        <v>0</v>
      </c>
      <c r="T13" s="48">
        <f t="shared" si="1"/>
        <v>0</v>
      </c>
      <c r="U13" s="50">
        <f t="shared" si="1"/>
        <v>0</v>
      </c>
      <c r="V13" s="47">
        <f t="shared" si="1"/>
        <v>0</v>
      </c>
      <c r="W13" s="46">
        <f t="shared" si="1"/>
        <v>47</v>
      </c>
      <c r="X13" s="44">
        <f t="shared" si="1"/>
        <v>31</v>
      </c>
      <c r="Y13" s="45">
        <f t="shared" si="1"/>
        <v>16</v>
      </c>
      <c r="Z13" s="44">
        <f t="shared" si="1"/>
        <v>47</v>
      </c>
      <c r="AA13" s="47">
        <f t="shared" si="1"/>
        <v>0</v>
      </c>
      <c r="AB13" s="46">
        <f t="shared" si="1"/>
        <v>0</v>
      </c>
      <c r="AC13" s="48">
        <f t="shared" si="1"/>
        <v>0</v>
      </c>
    </row>
    <row r="14" spans="1:30" ht="15.75" customHeight="1" x14ac:dyDescent="0.15">
      <c r="A14" s="52">
        <v>1</v>
      </c>
      <c r="B14" s="53" t="s">
        <v>35</v>
      </c>
      <c r="C14" s="54">
        <v>1</v>
      </c>
      <c r="D14" s="55">
        <v>0</v>
      </c>
      <c r="E14" s="56">
        <v>0</v>
      </c>
      <c r="F14" s="56">
        <f>SUM(G14+J14)</f>
        <v>21</v>
      </c>
      <c r="G14" s="56">
        <f>H14+I14</f>
        <v>14</v>
      </c>
      <c r="H14" s="54">
        <v>9</v>
      </c>
      <c r="I14" s="57">
        <v>5</v>
      </c>
      <c r="J14" s="56">
        <f>K14+L14</f>
        <v>7</v>
      </c>
      <c r="K14" s="54">
        <v>5</v>
      </c>
      <c r="L14" s="57">
        <v>2</v>
      </c>
      <c r="M14" s="56">
        <v>1</v>
      </c>
      <c r="N14" s="56">
        <f>O14+P14</f>
        <v>47</v>
      </c>
      <c r="O14" s="54">
        <f>R14+X14</f>
        <v>31</v>
      </c>
      <c r="P14" s="57">
        <f>S14+Y14</f>
        <v>16</v>
      </c>
      <c r="Q14" s="56">
        <f>R14+S14</f>
        <v>0</v>
      </c>
      <c r="R14" s="54">
        <v>0</v>
      </c>
      <c r="S14" s="57">
        <v>0</v>
      </c>
      <c r="T14" s="58">
        <v>0</v>
      </c>
      <c r="U14" s="59">
        <v>0</v>
      </c>
      <c r="V14" s="57">
        <v>0</v>
      </c>
      <c r="W14" s="56">
        <f>X14+Y14</f>
        <v>47</v>
      </c>
      <c r="X14" s="54">
        <v>31</v>
      </c>
      <c r="Y14" s="55">
        <v>16</v>
      </c>
      <c r="Z14" s="54">
        <v>47</v>
      </c>
      <c r="AA14" s="57">
        <v>0</v>
      </c>
      <c r="AB14" s="56">
        <v>0</v>
      </c>
      <c r="AC14" s="58">
        <v>0</v>
      </c>
    </row>
    <row r="15" spans="1:30" ht="15.75" customHeight="1" x14ac:dyDescent="0.15">
      <c r="A15" s="60" t="s">
        <v>36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第８表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2024-06-06T04:12:02Z</dcterms:created>
  <dcterms:modified xsi:type="dcterms:W3CDTF">2024-06-06T04:12:07Z</dcterms:modified>
</cp:coreProperties>
</file>