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A5EE77C-E617-4204-99CC-093B4F2B747E}" xr6:coauthVersionLast="47" xr6:coauthVersionMax="47" xr10:uidLastSave="{00000000-0000-0000-0000-000000000000}"/>
  <bookViews>
    <workbookView xWindow="1170" yWindow="1170" windowWidth="17565" windowHeight="10020" xr2:uid="{D665433E-D83B-42E6-8EA2-A5A82034F561}"/>
  </bookViews>
  <sheets>
    <sheet name="第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N35" i="1"/>
  <c r="K35" i="1"/>
  <c r="J35" i="1"/>
  <c r="R34" i="1"/>
  <c r="N34" i="1"/>
  <c r="K34" i="1"/>
  <c r="J34" i="1"/>
  <c r="R33" i="1"/>
  <c r="N33" i="1"/>
  <c r="K33" i="1"/>
  <c r="J33" i="1"/>
  <c r="R32" i="1"/>
  <c r="N32" i="1"/>
  <c r="K32" i="1"/>
  <c r="J32" i="1"/>
  <c r="R31" i="1"/>
  <c r="N31" i="1"/>
  <c r="K31" i="1"/>
  <c r="J31" i="1"/>
  <c r="R30" i="1"/>
  <c r="N30" i="1"/>
  <c r="K30" i="1"/>
  <c r="J30" i="1"/>
  <c r="R29" i="1"/>
  <c r="N29" i="1"/>
  <c r="K29" i="1"/>
  <c r="J29" i="1"/>
  <c r="R28" i="1"/>
  <c r="N28" i="1"/>
  <c r="K28" i="1"/>
  <c r="J28" i="1"/>
  <c r="R27" i="1"/>
  <c r="N27" i="1"/>
  <c r="K27" i="1"/>
  <c r="J27" i="1"/>
  <c r="R26" i="1"/>
  <c r="N26" i="1"/>
  <c r="K26" i="1"/>
  <c r="J26" i="1"/>
  <c r="R25" i="1"/>
  <c r="N25" i="1"/>
  <c r="K25" i="1"/>
  <c r="J25" i="1"/>
  <c r="R24" i="1"/>
  <c r="N24" i="1"/>
  <c r="K24" i="1"/>
  <c r="J24" i="1"/>
  <c r="R23" i="1"/>
  <c r="N23" i="1"/>
  <c r="K23" i="1"/>
  <c r="J23" i="1"/>
  <c r="R22" i="1"/>
  <c r="N22" i="1"/>
  <c r="K22" i="1"/>
  <c r="J22" i="1"/>
  <c r="R21" i="1"/>
  <c r="N21" i="1"/>
  <c r="K21" i="1"/>
  <c r="J21" i="1"/>
  <c r="R20" i="1"/>
  <c r="N20" i="1"/>
  <c r="K20" i="1"/>
  <c r="J20" i="1"/>
  <c r="R19" i="1"/>
  <c r="N19" i="1"/>
  <c r="K19" i="1"/>
  <c r="J19" i="1"/>
  <c r="R18" i="1"/>
  <c r="N18" i="1"/>
  <c r="K18" i="1"/>
  <c r="J18" i="1"/>
  <c r="R17" i="1"/>
  <c r="N17" i="1"/>
  <c r="K17" i="1"/>
  <c r="J17" i="1"/>
  <c r="R16" i="1"/>
  <c r="N16" i="1"/>
  <c r="K16" i="1"/>
  <c r="J16" i="1"/>
  <c r="J15" i="1" s="1"/>
  <c r="AE15" i="1"/>
  <c r="AD15" i="1"/>
  <c r="AC15" i="1"/>
  <c r="AB15" i="1"/>
  <c r="AB10" i="1" s="1"/>
  <c r="AA15" i="1"/>
  <c r="Z15" i="1"/>
  <c r="Y15" i="1"/>
  <c r="X15" i="1"/>
  <c r="X10" i="1" s="1"/>
  <c r="W15" i="1"/>
  <c r="V15" i="1"/>
  <c r="U15" i="1"/>
  <c r="T15" i="1"/>
  <c r="T10" i="1" s="1"/>
  <c r="S15" i="1"/>
  <c r="R15" i="1"/>
  <c r="Q15" i="1"/>
  <c r="P15" i="1"/>
  <c r="P10" i="1" s="1"/>
  <c r="O15" i="1"/>
  <c r="N15" i="1"/>
  <c r="M15" i="1"/>
  <c r="L15" i="1"/>
  <c r="L10" i="1" s="1"/>
  <c r="K15" i="1"/>
  <c r="I15" i="1"/>
  <c r="H15" i="1"/>
  <c r="H10" i="1" s="1"/>
  <c r="G15" i="1"/>
  <c r="F15" i="1"/>
  <c r="E15" i="1"/>
  <c r="D15" i="1"/>
  <c r="D10" i="1" s="1"/>
  <c r="C15" i="1"/>
  <c r="R13" i="1"/>
  <c r="R12" i="1" s="1"/>
  <c r="R10" i="1" s="1"/>
  <c r="N13" i="1"/>
  <c r="K13" i="1"/>
  <c r="J13" i="1" s="1"/>
  <c r="J12" i="1" s="1"/>
  <c r="J10" i="1" s="1"/>
  <c r="AE12" i="1"/>
  <c r="AE10" i="1" s="1"/>
  <c r="AD12" i="1"/>
  <c r="AC12" i="1"/>
  <c r="AC10" i="1" s="1"/>
  <c r="AB12" i="1"/>
  <c r="AA12" i="1"/>
  <c r="AA10" i="1" s="1"/>
  <c r="Z12" i="1"/>
  <c r="Y12" i="1"/>
  <c r="Y10" i="1" s="1"/>
  <c r="X12" i="1"/>
  <c r="W12" i="1"/>
  <c r="W10" i="1" s="1"/>
  <c r="V12" i="1"/>
  <c r="U12" i="1"/>
  <c r="U10" i="1" s="1"/>
  <c r="T12" i="1"/>
  <c r="S12" i="1"/>
  <c r="S10" i="1" s="1"/>
  <c r="Q12" i="1"/>
  <c r="Q10" i="1" s="1"/>
  <c r="P12" i="1"/>
  <c r="O12" i="1"/>
  <c r="O10" i="1" s="1"/>
  <c r="N12" i="1"/>
  <c r="M12" i="1"/>
  <c r="M10" i="1" s="1"/>
  <c r="L12" i="1"/>
  <c r="I12" i="1"/>
  <c r="I10" i="1" s="1"/>
  <c r="H12" i="1"/>
  <c r="G12" i="1"/>
  <c r="G10" i="1" s="1"/>
  <c r="F12" i="1"/>
  <c r="E12" i="1"/>
  <c r="E10" i="1" s="1"/>
  <c r="D12" i="1"/>
  <c r="C12" i="1"/>
  <c r="C10" i="1" s="1"/>
  <c r="AD10" i="1"/>
  <c r="Z10" i="1"/>
  <c r="V10" i="1"/>
  <c r="N10" i="1"/>
  <c r="F10" i="1"/>
  <c r="K12" i="1" l="1"/>
  <c r="K10" i="1" s="1"/>
</calcChain>
</file>

<file path=xl/sharedStrings.xml><?xml version="1.0" encoding="utf-8"?>
<sst xmlns="http://schemas.openxmlformats.org/spreadsheetml/2006/main" count="72" uniqueCount="61">
  <si>
    <t>第９表　大阪市における専修学校の概況</t>
    <rPh sb="4" eb="5">
      <t>ダイ</t>
    </rPh>
    <rPh sb="5" eb="6">
      <t>サカ</t>
    </rPh>
    <rPh sb="6" eb="7">
      <t>シ</t>
    </rPh>
    <rPh sb="11" eb="12">
      <t>セン</t>
    </rPh>
    <rPh sb="12" eb="13">
      <t>オサム</t>
    </rPh>
    <rPh sb="13" eb="14">
      <t>ガク</t>
    </rPh>
    <rPh sb="14" eb="15">
      <t>コウ</t>
    </rPh>
    <rPh sb="16" eb="17">
      <t>オオムネ</t>
    </rPh>
    <rPh sb="17" eb="18">
      <t>イワン</t>
    </rPh>
    <phoneticPr fontId="4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</si>
  <si>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4"/>
  </si>
  <si>
    <t>年度・区分</t>
    <rPh sb="0" eb="2">
      <t>ネンド</t>
    </rPh>
    <rPh sb="3" eb="5">
      <t>クブン</t>
    </rPh>
    <phoneticPr fontId="3"/>
  </si>
  <si>
    <t>学校数</t>
    <phoneticPr fontId="3"/>
  </si>
  <si>
    <t>課程別学科数</t>
    <phoneticPr fontId="3"/>
  </si>
  <si>
    <t>教員数</t>
    <rPh sb="0" eb="2">
      <t>キョウインスウ</t>
    </rPh>
    <phoneticPr fontId="3"/>
  </si>
  <si>
    <t>職員数</t>
    <phoneticPr fontId="3"/>
  </si>
  <si>
    <t>生徒数</t>
    <phoneticPr fontId="3"/>
  </si>
  <si>
    <t>高等</t>
    <phoneticPr fontId="3"/>
  </si>
  <si>
    <t>専門</t>
    <phoneticPr fontId="3"/>
  </si>
  <si>
    <t>一般</t>
    <phoneticPr fontId="3"/>
  </si>
  <si>
    <t>総数</t>
    <rPh sb="0" eb="1">
      <t>ソウスウ</t>
    </rPh>
    <phoneticPr fontId="3"/>
  </si>
  <si>
    <t>うち本務者</t>
    <rPh sb="2" eb="5">
      <t>ホンムシャ</t>
    </rPh>
    <phoneticPr fontId="3"/>
  </si>
  <si>
    <t>うち兼務者</t>
    <rPh sb="2" eb="5">
      <t>ケンムシャ</t>
    </rPh>
    <phoneticPr fontId="3"/>
  </si>
  <si>
    <t>（本務者）</t>
    <rPh sb="1" eb="4">
      <t>ホンムシャ</t>
    </rPh>
    <phoneticPr fontId="3"/>
  </si>
  <si>
    <t>総数</t>
    <phoneticPr fontId="3"/>
  </si>
  <si>
    <t>課程別生徒数</t>
    <rPh sb="0" eb="3">
      <t>カテイベツ</t>
    </rPh>
    <rPh sb="3" eb="6">
      <t>セイトスウ</t>
    </rPh>
    <phoneticPr fontId="3"/>
  </si>
  <si>
    <t>分野別生徒数</t>
    <rPh sb="0" eb="6">
      <t>ブンヤベツセイトスウ</t>
    </rPh>
    <phoneticPr fontId="3"/>
  </si>
  <si>
    <t>昼間</t>
    <phoneticPr fontId="3"/>
  </si>
  <si>
    <t>その他</t>
    <phoneticPr fontId="3"/>
  </si>
  <si>
    <t>男</t>
  </si>
  <si>
    <t>女</t>
  </si>
  <si>
    <t>高等課程</t>
    <phoneticPr fontId="3"/>
  </si>
  <si>
    <t>専門課程</t>
    <phoneticPr fontId="3"/>
  </si>
  <si>
    <t>一般課程</t>
    <phoneticPr fontId="3"/>
  </si>
  <si>
    <t>文化・
教養</t>
    <rPh sb="0" eb="2">
      <t>ブンカ</t>
    </rPh>
    <rPh sb="4" eb="6">
      <t>キョウヨウ</t>
    </rPh>
    <phoneticPr fontId="5"/>
  </si>
  <si>
    <t>医療</t>
    <rPh sb="0" eb="2">
      <t>イリョウ</t>
    </rPh>
    <phoneticPr fontId="5"/>
  </si>
  <si>
    <t>工業</t>
    <rPh sb="0" eb="2">
      <t>コウギョウ</t>
    </rPh>
    <phoneticPr fontId="5"/>
  </si>
  <si>
    <t>衛生</t>
    <rPh sb="0" eb="2">
      <t>エイセイ</t>
    </rPh>
    <phoneticPr fontId="5"/>
  </si>
  <si>
    <t>商業実務</t>
    <rPh sb="0" eb="2">
      <t>ショウギョウ</t>
    </rPh>
    <rPh sb="2" eb="4">
      <t>ジツム</t>
    </rPh>
    <phoneticPr fontId="5"/>
  </si>
  <si>
    <t>服飾・
家政</t>
    <rPh sb="0" eb="2">
      <t>フクショク</t>
    </rPh>
    <rPh sb="4" eb="6">
      <t>カセイ</t>
    </rPh>
    <phoneticPr fontId="5"/>
  </si>
  <si>
    <t>教育・
社会福祉</t>
    <rPh sb="0" eb="2">
      <t>キョウイク</t>
    </rPh>
    <rPh sb="4" eb="6">
      <t>シャカイ</t>
    </rPh>
    <rPh sb="6" eb="8">
      <t>フクシ</t>
    </rPh>
    <phoneticPr fontId="5"/>
  </si>
  <si>
    <t>農業</t>
    <rPh sb="0" eb="2">
      <t>ノウギョウ</t>
    </rPh>
    <phoneticPr fontId="5"/>
  </si>
  <si>
    <t>令和元年</t>
    <rPh sb="0" eb="2">
      <t>レイワ</t>
    </rPh>
    <rPh sb="2" eb="4">
      <t>ガンネン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</si>
  <si>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</si>
  <si>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</si>
  <si>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</si>
  <si>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</si>
  <si>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市立</t>
    <phoneticPr fontId="3"/>
  </si>
  <si>
    <t>阿倍野</t>
    <phoneticPr fontId="3"/>
  </si>
  <si>
    <t>私立</t>
    <phoneticPr fontId="3"/>
  </si>
  <si>
    <t>北</t>
    <phoneticPr fontId="3"/>
  </si>
  <si>
    <t>都島</t>
    <rPh sb="0" eb="2">
      <t>ミヤコジマ</t>
    </rPh>
    <phoneticPr fontId="3"/>
  </si>
  <si>
    <t>福島</t>
    <phoneticPr fontId="3"/>
  </si>
  <si>
    <t>中央</t>
    <phoneticPr fontId="3"/>
  </si>
  <si>
    <t>西</t>
    <phoneticPr fontId="3"/>
  </si>
  <si>
    <t>大正</t>
    <phoneticPr fontId="3"/>
  </si>
  <si>
    <t>天王寺</t>
    <phoneticPr fontId="3"/>
  </si>
  <si>
    <t>浪速</t>
    <phoneticPr fontId="3"/>
  </si>
  <si>
    <t>西淀川</t>
    <phoneticPr fontId="3"/>
  </si>
  <si>
    <t>淀川</t>
    <phoneticPr fontId="3"/>
  </si>
  <si>
    <t>東淀川</t>
    <phoneticPr fontId="3"/>
  </si>
  <si>
    <t>東成</t>
    <phoneticPr fontId="3"/>
  </si>
  <si>
    <t>生野</t>
    <phoneticPr fontId="3"/>
  </si>
  <si>
    <t>旭</t>
    <phoneticPr fontId="3"/>
  </si>
  <si>
    <t>城東</t>
    <phoneticPr fontId="3"/>
  </si>
  <si>
    <t>住吉</t>
    <phoneticPr fontId="3"/>
  </si>
  <si>
    <t>東住吉</t>
    <phoneticPr fontId="3"/>
  </si>
  <si>
    <t>平野</t>
    <phoneticPr fontId="3"/>
  </si>
  <si>
    <t>西成</t>
    <phoneticPr fontId="3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</si>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</sst>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>
      <alignment vertical="center"/>
    </xf>
  </cellStyleXfs>
  <cellXfs count="6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0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4" xfId="0" quotePrefix="1" applyNumberFormat="1" applyFont="1" applyBorder="1" applyAlignment="1">
      <alignment vertical="top"/>
    </xf>
    <xf numFmtId="176" fontId="2" fillId="0" borderId="5" xfId="0" quotePrefix="1" applyNumberFormat="1" applyFont="1" applyBorder="1" applyAlignment="1">
      <alignment vertical="top"/>
    </xf>
    <xf numFmtId="176" fontId="2" fillId="0" borderId="3" xfId="0" quotePrefix="1" applyNumberFormat="1" applyFont="1" applyBorder="1" applyAlignment="1">
      <alignment vertical="top" wrapText="1"/>
    </xf>
    <xf numFmtId="17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76" fontId="2" fillId="0" borderId="8" xfId="0" applyNumberFormat="1" applyFont="1" applyBorder="1" applyAlignment="1">
      <alignment vertical="top"/>
    </xf>
    <xf numFmtId="176" fontId="2" fillId="0" borderId="3" xfId="0" quotePrefix="1" applyNumberFormat="1" applyFont="1" applyBorder="1" applyAlignment="1">
      <alignment vertical="top"/>
    </xf>
    <xf numFmtId="176" fontId="2" fillId="0" borderId="9" xfId="0" applyNumberFormat="1" applyFont="1" applyBorder="1" applyAlignment="1">
      <alignment vertical="top"/>
    </xf>
    <xf numFmtId="176" fontId="2" fillId="0" borderId="2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76" fontId="2" fillId="0" borderId="10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76" fontId="2" fillId="0" borderId="14" xfId="0" applyNumberFormat="1" applyFont="1" applyBorder="1" applyAlignment="1">
      <alignment vertical="top"/>
    </xf>
    <xf numFmtId="176" fontId="2" fillId="0" borderId="14" xfId="0" quotePrefix="1" applyNumberFormat="1" applyFont="1" applyBorder="1" applyAlignment="1">
      <alignment vertical="top"/>
    </xf>
    <xf numFmtId="176" fontId="2" fillId="0" borderId="15" xfId="0" applyNumberFormat="1" applyFont="1" applyBorder="1" applyAlignment="1">
      <alignment vertical="top"/>
    </xf>
    <xf numFmtId="176" fontId="2" fillId="0" borderId="14" xfId="0" quotePrefix="1" applyNumberFormat="1" applyFont="1" applyBorder="1" applyAlignment="1">
      <alignment vertical="top" wrapText="1"/>
    </xf>
    <xf numFmtId="176" fontId="2" fillId="0" borderId="16" xfId="0" quotePrefix="1" applyNumberFormat="1" applyFont="1" applyBorder="1" applyAlignment="1">
      <alignment vertical="top"/>
    </xf>
    <xf numFmtId="176" fontId="2" fillId="0" borderId="16" xfId="0" quotePrefix="1" applyNumberFormat="1" applyFont="1" applyBorder="1" applyAlignment="1">
      <alignment vertical="top" wrapText="1"/>
    </xf>
    <xf numFmtId="176" fontId="2" fillId="0" borderId="17" xfId="0" quotePrefix="1" applyNumberFormat="1" applyFont="1" applyBorder="1" applyAlignment="1">
      <alignment vertical="top"/>
    </xf>
    <xf numFmtId="176" fontId="2" fillId="0" borderId="1" xfId="0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2" xfId="3" applyNumberFormat="1" applyFont="1" applyBorder="1">
      <alignment vertical="center"/>
    </xf>
    <xf numFmtId="41" fontId="7" fillId="0" borderId="1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176" fontId="2" fillId="0" borderId="6" xfId="0" quotePrefix="1" applyNumberFormat="1" applyFont="1" applyBorder="1" applyAlignment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6" xfId="3" applyNumberFormat="1" applyFont="1" applyBorder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0" xfId="3" applyNumberFormat="1" applyFont="1">
      <alignment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0" xfId="0" applyNumberFormat="1" applyFont="1" applyAlignment="1">
      <alignment vertical="center"/>
    </xf>
    <xf numFmtId="176" fontId="2" fillId="0" borderId="6" xfId="0" applyNumberFormat="1" applyFont="1" applyBorder="1" applyAlignment="1">
      <alignment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right" vertical="center"/>
    </xf>
    <xf numFmtId="41" fontId="7" fillId="0" borderId="22" xfId="1" applyNumberFormat="1" applyFont="1" applyFill="1" applyBorder="1" applyAlignment="1">
      <alignment horizontal="right" vertical="center"/>
    </xf>
    <xf numFmtId="41" fontId="7" fillId="0" borderId="6" xfId="1" quotePrefix="1" applyNumberFormat="1" applyFont="1" applyFill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1" xfId="1" applyNumberFormat="1" applyFont="1" applyFill="1" applyBorder="1" applyAlignment="1">
      <alignment vertical="center"/>
    </xf>
    <xf numFmtId="41" fontId="7" fillId="0" borderId="12" xfId="3" applyNumberFormat="1" applyFont="1" applyBorder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23" xfId="1" applyNumberFormat="1" applyFont="1" applyFill="1" applyBorder="1" applyAlignment="1">
      <alignment horizontal="right" vertical="center"/>
    </xf>
    <xf numFmtId="41" fontId="7" fillId="0" borderId="25" xfId="1" applyNumberFormat="1" applyFont="1" applyFill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1" xfId="2" xr:uid="{7A8CC319-9963-4721-A41B-2DAABAF63736}"/>
    <cellStyle name="標準_第6表" xfId="3" xr:uid="{6549952D-1FD1-41E7-AC7B-60F103C9E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1334-0B31-423F-A4DA-AC947E77227D}">
  <dimension ref="A1:AE36"/>
  <sheetViews>
    <sheetView tabSelected="1" view="pageBreakPreview" zoomScale="85" zoomScaleNormal="100" zoomScaleSheetLayoutView="85" workbookViewId="0"/>
  </sheetViews>
  <sheetFormatPr defaultColWidth="6.25" defaultRowHeight="15" customHeight="1" x14ac:dyDescent="0.15"/>
  <cols>
    <col min="1" max="1" width="3.125" style="1" customWidth="1"/>
    <col min="2" max="2" width="7.5" style="1" customWidth="1"/>
    <col min="3" max="3" width="6.125" style="1" customWidth="1"/>
    <col min="4" max="9" width="5.5" style="1" customWidth="1"/>
    <col min="10" max="10" width="7.625" style="1" bestFit="1" customWidth="1"/>
    <col min="11" max="16" width="6.625" style="1" bestFit="1" customWidth="1"/>
    <col min="17" max="17" width="8.25" style="1" customWidth="1"/>
    <col min="18" max="20" width="6.625" style="1" customWidth="1"/>
    <col min="21" max="21" width="7.125" style="1" bestFit="1" customWidth="1"/>
    <col min="22" max="22" width="7.5" style="1" bestFit="1" customWidth="1"/>
    <col min="23" max="23" width="7.125" style="1" bestFit="1" customWidth="1"/>
    <col min="24" max="29" width="7" style="1" customWidth="1"/>
    <col min="30" max="30" width="7.75" style="1" customWidth="1"/>
    <col min="31" max="31" width="7" style="1" customWidth="1"/>
    <col min="32" max="16384" width="6.25" style="1"/>
  </cols>
  <sheetData>
    <row r="1" spans="1:31" ht="15" customHeight="1" x14ac:dyDescent="0.15">
      <c r="A1" s="1" t="s">
        <v>0</v>
      </c>
    </row>
    <row r="2" spans="1:31" ht="15" customHeight="1" x14ac:dyDescent="0.15">
      <c r="A2" s="1" t="s">
        <v>1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10" customFormat="1" ht="15" customHeight="1" x14ac:dyDescent="0.15">
      <c r="A3" s="3" t="s">
        <v>2</v>
      </c>
      <c r="B3" s="4"/>
      <c r="C3" s="5" t="s">
        <v>3</v>
      </c>
      <c r="D3" s="6" t="s">
        <v>4</v>
      </c>
      <c r="E3" s="7"/>
      <c r="F3" s="7"/>
      <c r="G3" s="7"/>
      <c r="H3" s="7"/>
      <c r="I3" s="8"/>
      <c r="J3" s="7" t="s">
        <v>5</v>
      </c>
      <c r="K3" s="7"/>
      <c r="L3" s="7"/>
      <c r="M3" s="7"/>
      <c r="N3" s="7"/>
      <c r="O3" s="7"/>
      <c r="P3" s="7"/>
      <c r="Q3" s="9" t="s">
        <v>6</v>
      </c>
      <c r="R3" s="6" t="s">
        <v>7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0" customFormat="1" ht="15" customHeight="1" x14ac:dyDescent="0.15">
      <c r="A4" s="11"/>
      <c r="B4" s="12"/>
      <c r="C4" s="13"/>
      <c r="D4" s="6" t="s">
        <v>8</v>
      </c>
      <c r="E4" s="8"/>
      <c r="F4" s="14" t="s">
        <v>9</v>
      </c>
      <c r="G4" s="8"/>
      <c r="H4" s="14" t="s">
        <v>10</v>
      </c>
      <c r="I4" s="8"/>
      <c r="J4" s="15" t="s">
        <v>11</v>
      </c>
      <c r="K4" s="16" t="s">
        <v>12</v>
      </c>
      <c r="L4" s="14"/>
      <c r="M4" s="17"/>
      <c r="N4" s="16" t="s">
        <v>13</v>
      </c>
      <c r="O4" s="14"/>
      <c r="P4" s="3"/>
      <c r="Q4" s="18" t="s">
        <v>14</v>
      </c>
      <c r="R4" s="19" t="s">
        <v>15</v>
      </c>
      <c r="S4" s="3"/>
      <c r="T4" s="17"/>
      <c r="U4" s="14" t="s">
        <v>16</v>
      </c>
      <c r="V4" s="6"/>
      <c r="W4" s="20"/>
      <c r="X4" s="14" t="s">
        <v>17</v>
      </c>
      <c r="Y4" s="6"/>
      <c r="Z4" s="6"/>
      <c r="AA4" s="6"/>
      <c r="AB4" s="6"/>
      <c r="AC4" s="6"/>
      <c r="AD4" s="6"/>
      <c r="AE4" s="6"/>
    </row>
    <row r="5" spans="1:31" s="10" customFormat="1" ht="30.75" customHeight="1" x14ac:dyDescent="0.15">
      <c r="A5" s="21"/>
      <c r="B5" s="22"/>
      <c r="C5" s="23"/>
      <c r="D5" s="24" t="s">
        <v>18</v>
      </c>
      <c r="E5" s="20" t="s">
        <v>19</v>
      </c>
      <c r="F5" s="24" t="s">
        <v>18</v>
      </c>
      <c r="G5" s="20" t="s">
        <v>19</v>
      </c>
      <c r="H5" s="24" t="s">
        <v>18</v>
      </c>
      <c r="I5" s="20" t="s">
        <v>19</v>
      </c>
      <c r="J5" s="23"/>
      <c r="K5" s="25" t="s">
        <v>11</v>
      </c>
      <c r="L5" s="25" t="s">
        <v>20</v>
      </c>
      <c r="M5" s="8" t="s">
        <v>21</v>
      </c>
      <c r="N5" s="25" t="s">
        <v>11</v>
      </c>
      <c r="O5" s="25" t="s">
        <v>20</v>
      </c>
      <c r="P5" s="8" t="s">
        <v>21</v>
      </c>
      <c r="Q5" s="23"/>
      <c r="R5" s="23"/>
      <c r="S5" s="25" t="s">
        <v>20</v>
      </c>
      <c r="T5" s="8" t="s">
        <v>21</v>
      </c>
      <c r="U5" s="19" t="s">
        <v>22</v>
      </c>
      <c r="V5" s="26" t="s">
        <v>23</v>
      </c>
      <c r="W5" s="3" t="s">
        <v>24</v>
      </c>
      <c r="X5" s="27" t="s">
        <v>25</v>
      </c>
      <c r="Y5" s="28" t="s">
        <v>26</v>
      </c>
      <c r="Z5" s="28" t="s">
        <v>27</v>
      </c>
      <c r="AA5" s="28" t="s">
        <v>28</v>
      </c>
      <c r="AB5" s="28" t="s">
        <v>29</v>
      </c>
      <c r="AC5" s="29" t="s">
        <v>30</v>
      </c>
      <c r="AD5" s="29" t="s">
        <v>31</v>
      </c>
      <c r="AE5" s="30" t="s">
        <v>32</v>
      </c>
    </row>
    <row r="6" spans="1:31" ht="15" customHeight="1" x14ac:dyDescent="0.15">
      <c r="A6" s="31" t="s">
        <v>33</v>
      </c>
      <c r="B6" s="32"/>
      <c r="C6" s="33">
        <v>165</v>
      </c>
      <c r="D6" s="34">
        <v>29</v>
      </c>
      <c r="E6" s="35">
        <v>3</v>
      </c>
      <c r="F6" s="34">
        <v>631</v>
      </c>
      <c r="G6" s="35">
        <v>138</v>
      </c>
      <c r="H6" s="34">
        <v>5</v>
      </c>
      <c r="I6" s="35">
        <v>0</v>
      </c>
      <c r="J6" s="34">
        <v>10289</v>
      </c>
      <c r="K6" s="34">
        <v>3004</v>
      </c>
      <c r="L6" s="34">
        <v>1601</v>
      </c>
      <c r="M6" s="35">
        <v>1403</v>
      </c>
      <c r="N6" s="34">
        <v>7285</v>
      </c>
      <c r="O6" s="34">
        <v>4091</v>
      </c>
      <c r="P6" s="35">
        <v>3194</v>
      </c>
      <c r="Q6" s="33">
        <v>1387</v>
      </c>
      <c r="R6" s="36">
        <v>61945</v>
      </c>
      <c r="S6" s="34">
        <v>27389</v>
      </c>
      <c r="T6" s="35">
        <v>34556</v>
      </c>
      <c r="U6" s="37">
        <v>3117</v>
      </c>
      <c r="V6" s="38">
        <v>58472</v>
      </c>
      <c r="W6" s="35">
        <v>356</v>
      </c>
      <c r="X6" s="34">
        <v>21507</v>
      </c>
      <c r="Y6" s="38">
        <v>11771</v>
      </c>
      <c r="Z6" s="38">
        <v>8393</v>
      </c>
      <c r="AA6" s="38">
        <v>8253</v>
      </c>
      <c r="AB6" s="38">
        <v>6950</v>
      </c>
      <c r="AC6" s="38">
        <v>2822</v>
      </c>
      <c r="AD6" s="38">
        <v>2173</v>
      </c>
      <c r="AE6" s="39">
        <v>76</v>
      </c>
    </row>
    <row r="7" spans="1:31" ht="15" customHeight="1" x14ac:dyDescent="0.15">
      <c r="A7" s="1" t="s">
        <v>34</v>
      </c>
      <c r="B7" s="40"/>
      <c r="C7" s="41">
        <v>165</v>
      </c>
      <c r="D7" s="42">
        <v>31</v>
      </c>
      <c r="E7" s="43">
        <v>3</v>
      </c>
      <c r="F7" s="42">
        <v>633</v>
      </c>
      <c r="G7" s="43">
        <v>133</v>
      </c>
      <c r="H7" s="42">
        <v>4</v>
      </c>
      <c r="I7" s="43">
        <v>0</v>
      </c>
      <c r="J7" s="42">
        <v>10452</v>
      </c>
      <c r="K7" s="42">
        <v>3000</v>
      </c>
      <c r="L7" s="42">
        <v>1606</v>
      </c>
      <c r="M7" s="43">
        <v>1394</v>
      </c>
      <c r="N7" s="42">
        <v>7452</v>
      </c>
      <c r="O7" s="42">
        <v>4244</v>
      </c>
      <c r="P7" s="43">
        <v>3208</v>
      </c>
      <c r="Q7" s="41">
        <v>1408</v>
      </c>
      <c r="R7" s="44">
        <v>62432</v>
      </c>
      <c r="S7" s="42">
        <v>27836</v>
      </c>
      <c r="T7" s="43">
        <v>34596</v>
      </c>
      <c r="U7" s="45">
        <v>3125</v>
      </c>
      <c r="V7" s="46">
        <v>59073</v>
      </c>
      <c r="W7" s="43">
        <v>234</v>
      </c>
      <c r="X7" s="42">
        <v>21224</v>
      </c>
      <c r="Y7" s="46">
        <v>11522</v>
      </c>
      <c r="Z7" s="46">
        <v>9308</v>
      </c>
      <c r="AA7" s="46">
        <v>8226</v>
      </c>
      <c r="AB7" s="46">
        <v>7088</v>
      </c>
      <c r="AC7" s="46">
        <v>2902</v>
      </c>
      <c r="AD7" s="46">
        <v>2098</v>
      </c>
      <c r="AE7" s="47">
        <v>64</v>
      </c>
    </row>
    <row r="8" spans="1:31" ht="15" customHeight="1" x14ac:dyDescent="0.15">
      <c r="A8" s="1" t="s">
        <v>35</v>
      </c>
      <c r="B8" s="40"/>
      <c r="C8" s="41">
        <v>164</v>
      </c>
      <c r="D8" s="42">
        <v>29</v>
      </c>
      <c r="E8" s="43">
        <v>3</v>
      </c>
      <c r="F8" s="42">
        <v>595</v>
      </c>
      <c r="G8" s="43">
        <v>112</v>
      </c>
      <c r="H8" s="42">
        <v>4</v>
      </c>
      <c r="I8" s="43">
        <v>0</v>
      </c>
      <c r="J8" s="42">
        <v>10367</v>
      </c>
      <c r="K8" s="42">
        <v>3023</v>
      </c>
      <c r="L8" s="42">
        <v>1634</v>
      </c>
      <c r="M8" s="43">
        <v>1389</v>
      </c>
      <c r="N8" s="42">
        <v>7344</v>
      </c>
      <c r="O8" s="42">
        <v>4182</v>
      </c>
      <c r="P8" s="43">
        <v>3162</v>
      </c>
      <c r="Q8" s="41">
        <v>1409</v>
      </c>
      <c r="R8" s="44">
        <v>62631</v>
      </c>
      <c r="S8" s="42">
        <v>27854</v>
      </c>
      <c r="T8" s="43">
        <v>34777</v>
      </c>
      <c r="U8" s="45">
        <v>2946</v>
      </c>
      <c r="V8" s="46">
        <v>59537</v>
      </c>
      <c r="W8" s="43">
        <v>148</v>
      </c>
      <c r="X8" s="42">
        <v>20456</v>
      </c>
      <c r="Y8" s="46">
        <v>11542</v>
      </c>
      <c r="Z8" s="46">
        <v>9819</v>
      </c>
      <c r="AA8" s="46">
        <v>8578</v>
      </c>
      <c r="AB8" s="46">
        <v>7041</v>
      </c>
      <c r="AC8" s="46">
        <v>2938</v>
      </c>
      <c r="AD8" s="46">
        <v>2090</v>
      </c>
      <c r="AE8" s="47">
        <v>167</v>
      </c>
    </row>
    <row r="9" spans="1:31" ht="15" customHeight="1" x14ac:dyDescent="0.15">
      <c r="A9" s="1" t="s">
        <v>36</v>
      </c>
      <c r="B9" s="40"/>
      <c r="C9" s="41">
        <v>161</v>
      </c>
      <c r="D9" s="42">
        <v>31</v>
      </c>
      <c r="E9" s="43">
        <v>2</v>
      </c>
      <c r="F9" s="42">
        <v>611</v>
      </c>
      <c r="G9" s="43">
        <v>105</v>
      </c>
      <c r="H9" s="42">
        <v>4</v>
      </c>
      <c r="I9" s="43">
        <v>0</v>
      </c>
      <c r="J9" s="42">
        <v>10154</v>
      </c>
      <c r="K9" s="42">
        <v>2917</v>
      </c>
      <c r="L9" s="42">
        <v>1586</v>
      </c>
      <c r="M9" s="43">
        <v>1331</v>
      </c>
      <c r="N9" s="42">
        <v>7237</v>
      </c>
      <c r="O9" s="42">
        <v>4143</v>
      </c>
      <c r="P9" s="43">
        <v>3094</v>
      </c>
      <c r="Q9" s="41">
        <v>1363</v>
      </c>
      <c r="R9" s="44">
        <v>58664</v>
      </c>
      <c r="S9" s="42">
        <v>25969</v>
      </c>
      <c r="T9" s="43">
        <v>32695</v>
      </c>
      <c r="U9" s="45">
        <v>2756</v>
      </c>
      <c r="V9" s="46">
        <v>55753</v>
      </c>
      <c r="W9" s="43">
        <v>155</v>
      </c>
      <c r="X9" s="42">
        <v>18707</v>
      </c>
      <c r="Y9" s="46">
        <v>11465</v>
      </c>
      <c r="Z9" s="46">
        <v>9328</v>
      </c>
      <c r="AA9" s="46">
        <v>8334</v>
      </c>
      <c r="AB9" s="46">
        <v>5979</v>
      </c>
      <c r="AC9" s="46">
        <v>2746</v>
      </c>
      <c r="AD9" s="46">
        <v>2043</v>
      </c>
      <c r="AE9" s="47">
        <v>62</v>
      </c>
    </row>
    <row r="10" spans="1:31" ht="15" customHeight="1" x14ac:dyDescent="0.15">
      <c r="A10" s="1" t="s">
        <v>37</v>
      </c>
      <c r="B10" s="40"/>
      <c r="C10" s="41">
        <f>C12+C15</f>
        <v>159</v>
      </c>
      <c r="D10" s="42">
        <f t="shared" ref="D10:AE10" si="0">D12+D15</f>
        <v>30</v>
      </c>
      <c r="E10" s="43">
        <f t="shared" si="0"/>
        <v>2</v>
      </c>
      <c r="F10" s="42">
        <f t="shared" si="0"/>
        <v>599</v>
      </c>
      <c r="G10" s="43">
        <f t="shared" si="0"/>
        <v>97</v>
      </c>
      <c r="H10" s="42">
        <f t="shared" si="0"/>
        <v>4</v>
      </c>
      <c r="I10" s="43">
        <f t="shared" si="0"/>
        <v>0</v>
      </c>
      <c r="J10" s="42">
        <f t="shared" si="0"/>
        <v>9992</v>
      </c>
      <c r="K10" s="42">
        <f t="shared" si="0"/>
        <v>2908</v>
      </c>
      <c r="L10" s="42">
        <f t="shared" si="0"/>
        <v>1570</v>
      </c>
      <c r="M10" s="43">
        <f t="shared" si="0"/>
        <v>1338</v>
      </c>
      <c r="N10" s="42">
        <f t="shared" si="0"/>
        <v>7084</v>
      </c>
      <c r="O10" s="42">
        <f t="shared" si="0"/>
        <v>4026</v>
      </c>
      <c r="P10" s="43">
        <f t="shared" si="0"/>
        <v>3058</v>
      </c>
      <c r="Q10" s="41">
        <f t="shared" si="0"/>
        <v>1361</v>
      </c>
      <c r="R10" s="44">
        <f t="shared" si="0"/>
        <v>55658</v>
      </c>
      <c r="S10" s="42">
        <f t="shared" si="0"/>
        <v>24306</v>
      </c>
      <c r="T10" s="43">
        <f t="shared" si="0"/>
        <v>31352</v>
      </c>
      <c r="U10" s="45">
        <f t="shared" si="0"/>
        <v>2720</v>
      </c>
      <c r="V10" s="46">
        <f t="shared" si="0"/>
        <v>52761</v>
      </c>
      <c r="W10" s="43">
        <f t="shared" si="0"/>
        <v>177</v>
      </c>
      <c r="X10" s="42">
        <f>X12+X15</f>
        <v>18062</v>
      </c>
      <c r="Y10" s="46">
        <f t="shared" si="0"/>
        <v>10958</v>
      </c>
      <c r="Z10" s="46">
        <f t="shared" si="0"/>
        <v>8671</v>
      </c>
      <c r="AA10" s="46">
        <f t="shared" si="0"/>
        <v>8267</v>
      </c>
      <c r="AB10" s="46">
        <f t="shared" si="0"/>
        <v>5286</v>
      </c>
      <c r="AC10" s="46">
        <f t="shared" si="0"/>
        <v>2429</v>
      </c>
      <c r="AD10" s="46">
        <f t="shared" si="0"/>
        <v>1918</v>
      </c>
      <c r="AE10" s="47">
        <f t="shared" si="0"/>
        <v>67</v>
      </c>
    </row>
    <row r="11" spans="1:31" ht="6" customHeight="1" x14ac:dyDescent="0.15">
      <c r="B11" s="40"/>
      <c r="C11" s="41"/>
      <c r="D11" s="42"/>
      <c r="E11" s="43"/>
      <c r="F11" s="42"/>
      <c r="G11" s="43"/>
      <c r="H11" s="42"/>
      <c r="I11" s="43"/>
      <c r="J11" s="42"/>
      <c r="K11" s="42"/>
      <c r="L11" s="42"/>
      <c r="M11" s="43"/>
      <c r="N11" s="42"/>
      <c r="O11" s="42"/>
      <c r="P11" s="43"/>
      <c r="Q11" s="41"/>
      <c r="R11" s="48"/>
      <c r="S11" s="42"/>
      <c r="T11" s="43"/>
      <c r="U11" s="45"/>
      <c r="V11" s="46"/>
      <c r="W11" s="43"/>
      <c r="X11" s="42"/>
      <c r="Y11" s="46"/>
      <c r="Z11" s="46"/>
      <c r="AA11" s="46"/>
      <c r="AB11" s="46"/>
      <c r="AC11" s="46"/>
      <c r="AD11" s="46"/>
      <c r="AE11" s="47"/>
    </row>
    <row r="12" spans="1:31" ht="15" customHeight="1" x14ac:dyDescent="0.15">
      <c r="A12" s="1" t="s">
        <v>38</v>
      </c>
      <c r="B12" s="40"/>
      <c r="C12" s="41">
        <f>C13</f>
        <v>1</v>
      </c>
      <c r="D12" s="42">
        <f t="shared" ref="D12:AE12" si="1">D13</f>
        <v>0</v>
      </c>
      <c r="E12" s="49">
        <f t="shared" si="1"/>
        <v>0</v>
      </c>
      <c r="F12" s="42">
        <f t="shared" si="1"/>
        <v>1</v>
      </c>
      <c r="G12" s="49">
        <f t="shared" si="1"/>
        <v>0</v>
      </c>
      <c r="H12" s="42">
        <f t="shared" si="1"/>
        <v>0</v>
      </c>
      <c r="I12" s="49">
        <f t="shared" si="1"/>
        <v>0</v>
      </c>
      <c r="J12" s="42">
        <f t="shared" si="1"/>
        <v>6</v>
      </c>
      <c r="K12" s="42">
        <f t="shared" si="1"/>
        <v>6</v>
      </c>
      <c r="L12" s="42">
        <f t="shared" si="1"/>
        <v>4</v>
      </c>
      <c r="M12" s="49">
        <f t="shared" si="1"/>
        <v>2</v>
      </c>
      <c r="N12" s="42">
        <f t="shared" si="1"/>
        <v>0</v>
      </c>
      <c r="O12" s="42">
        <f t="shared" si="1"/>
        <v>0</v>
      </c>
      <c r="P12" s="43">
        <f t="shared" si="1"/>
        <v>0</v>
      </c>
      <c r="Q12" s="41">
        <f t="shared" si="1"/>
        <v>3</v>
      </c>
      <c r="R12" s="48">
        <f t="shared" si="1"/>
        <v>84</v>
      </c>
      <c r="S12" s="42">
        <f t="shared" si="1"/>
        <v>21</v>
      </c>
      <c r="T12" s="49">
        <f t="shared" si="1"/>
        <v>63</v>
      </c>
      <c r="U12" s="45">
        <f t="shared" si="1"/>
        <v>0</v>
      </c>
      <c r="V12" s="46">
        <f t="shared" si="1"/>
        <v>84</v>
      </c>
      <c r="W12" s="50">
        <f t="shared" si="1"/>
        <v>0</v>
      </c>
      <c r="X12" s="42">
        <f t="shared" si="1"/>
        <v>84</v>
      </c>
      <c r="Y12" s="46">
        <f t="shared" si="1"/>
        <v>0</v>
      </c>
      <c r="Z12" s="46">
        <f t="shared" si="1"/>
        <v>0</v>
      </c>
      <c r="AA12" s="46">
        <f t="shared" si="1"/>
        <v>0</v>
      </c>
      <c r="AB12" s="46">
        <f t="shared" si="1"/>
        <v>0</v>
      </c>
      <c r="AC12" s="46">
        <f t="shared" si="1"/>
        <v>0</v>
      </c>
      <c r="AD12" s="46">
        <f t="shared" si="1"/>
        <v>0</v>
      </c>
      <c r="AE12" s="47">
        <f t="shared" si="1"/>
        <v>0</v>
      </c>
    </row>
    <row r="13" spans="1:31" ht="15" customHeight="1" x14ac:dyDescent="0.15">
      <c r="A13" s="1">
        <v>1</v>
      </c>
      <c r="B13" s="51" t="s">
        <v>39</v>
      </c>
      <c r="C13" s="41">
        <v>1</v>
      </c>
      <c r="D13" s="42">
        <v>0</v>
      </c>
      <c r="E13" s="49">
        <v>0</v>
      </c>
      <c r="F13" s="42">
        <v>1</v>
      </c>
      <c r="G13" s="49">
        <v>0</v>
      </c>
      <c r="H13" s="42">
        <v>0</v>
      </c>
      <c r="I13" s="49">
        <v>0</v>
      </c>
      <c r="J13" s="42">
        <f>K13+N13</f>
        <v>6</v>
      </c>
      <c r="K13" s="42">
        <f>L13+M13</f>
        <v>6</v>
      </c>
      <c r="L13" s="42">
        <v>4</v>
      </c>
      <c r="M13" s="49">
        <v>2</v>
      </c>
      <c r="N13" s="42">
        <f>O13+P13</f>
        <v>0</v>
      </c>
      <c r="O13" s="42">
        <v>0</v>
      </c>
      <c r="P13" s="43">
        <v>0</v>
      </c>
      <c r="Q13" s="41">
        <v>3</v>
      </c>
      <c r="R13" s="48">
        <f>S13+T13</f>
        <v>84</v>
      </c>
      <c r="S13" s="42">
        <v>21</v>
      </c>
      <c r="T13" s="49">
        <v>63</v>
      </c>
      <c r="U13" s="45">
        <v>0</v>
      </c>
      <c r="V13" s="46">
        <v>84</v>
      </c>
      <c r="W13" s="50">
        <v>0</v>
      </c>
      <c r="X13" s="42">
        <v>84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7">
        <v>0</v>
      </c>
    </row>
    <row r="14" spans="1:31" ht="6" customHeight="1" x14ac:dyDescent="0.15">
      <c r="B14" s="51"/>
      <c r="C14" s="41"/>
      <c r="D14" s="42"/>
      <c r="E14" s="49"/>
      <c r="F14" s="42"/>
      <c r="G14" s="49"/>
      <c r="H14" s="42"/>
      <c r="I14" s="49"/>
      <c r="J14" s="42"/>
      <c r="K14" s="42"/>
      <c r="L14" s="42"/>
      <c r="M14" s="49"/>
      <c r="N14" s="42"/>
      <c r="O14" s="42"/>
      <c r="P14" s="43"/>
      <c r="Q14" s="41"/>
      <c r="R14" s="48"/>
      <c r="S14" s="42"/>
      <c r="T14" s="49"/>
      <c r="U14" s="45"/>
      <c r="V14" s="46"/>
      <c r="W14" s="50"/>
      <c r="X14" s="42"/>
      <c r="Y14" s="46"/>
      <c r="Z14" s="46"/>
      <c r="AA14" s="46"/>
      <c r="AB14" s="46"/>
      <c r="AC14" s="46"/>
      <c r="AD14" s="46"/>
      <c r="AE14" s="47"/>
    </row>
    <row r="15" spans="1:31" ht="15" customHeight="1" x14ac:dyDescent="0.15">
      <c r="A15" s="1" t="s">
        <v>40</v>
      </c>
      <c r="B15" s="40"/>
      <c r="C15" s="41">
        <f t="shared" ref="C15:AE15" si="2">SUM(C16:C35)</f>
        <v>158</v>
      </c>
      <c r="D15" s="42">
        <f t="shared" si="2"/>
        <v>30</v>
      </c>
      <c r="E15" s="49">
        <f t="shared" si="2"/>
        <v>2</v>
      </c>
      <c r="F15" s="42">
        <f t="shared" si="2"/>
        <v>598</v>
      </c>
      <c r="G15" s="49">
        <f t="shared" si="2"/>
        <v>97</v>
      </c>
      <c r="H15" s="42">
        <f t="shared" si="2"/>
        <v>4</v>
      </c>
      <c r="I15" s="49">
        <f t="shared" si="2"/>
        <v>0</v>
      </c>
      <c r="J15" s="42">
        <f t="shared" si="2"/>
        <v>9986</v>
      </c>
      <c r="K15" s="42">
        <f t="shared" si="2"/>
        <v>2902</v>
      </c>
      <c r="L15" s="42">
        <f t="shared" si="2"/>
        <v>1566</v>
      </c>
      <c r="M15" s="49">
        <f t="shared" si="2"/>
        <v>1336</v>
      </c>
      <c r="N15" s="42">
        <f t="shared" si="2"/>
        <v>7084</v>
      </c>
      <c r="O15" s="42">
        <f t="shared" si="2"/>
        <v>4026</v>
      </c>
      <c r="P15" s="43">
        <f t="shared" si="2"/>
        <v>3058</v>
      </c>
      <c r="Q15" s="41">
        <f t="shared" si="2"/>
        <v>1358</v>
      </c>
      <c r="R15" s="48">
        <f t="shared" si="2"/>
        <v>55574</v>
      </c>
      <c r="S15" s="42">
        <f t="shared" si="2"/>
        <v>24285</v>
      </c>
      <c r="T15" s="49">
        <f t="shared" si="2"/>
        <v>31289</v>
      </c>
      <c r="U15" s="45">
        <f t="shared" si="2"/>
        <v>2720</v>
      </c>
      <c r="V15" s="46">
        <f t="shared" si="2"/>
        <v>52677</v>
      </c>
      <c r="W15" s="43">
        <f t="shared" si="2"/>
        <v>177</v>
      </c>
      <c r="X15" s="42">
        <f t="shared" si="2"/>
        <v>17978</v>
      </c>
      <c r="Y15" s="46">
        <f t="shared" si="2"/>
        <v>10958</v>
      </c>
      <c r="Z15" s="46">
        <f t="shared" si="2"/>
        <v>8671</v>
      </c>
      <c r="AA15" s="46">
        <f t="shared" si="2"/>
        <v>8267</v>
      </c>
      <c r="AB15" s="46">
        <f t="shared" si="2"/>
        <v>5286</v>
      </c>
      <c r="AC15" s="46">
        <f t="shared" si="2"/>
        <v>2429</v>
      </c>
      <c r="AD15" s="46">
        <f t="shared" si="2"/>
        <v>1918</v>
      </c>
      <c r="AE15" s="47">
        <f t="shared" si="2"/>
        <v>67</v>
      </c>
    </row>
    <row r="16" spans="1:31" ht="15" customHeight="1" x14ac:dyDescent="0.15">
      <c r="A16" s="1">
        <v>1</v>
      </c>
      <c r="B16" s="51" t="s">
        <v>41</v>
      </c>
      <c r="C16" s="41">
        <v>46</v>
      </c>
      <c r="D16" s="42">
        <v>5</v>
      </c>
      <c r="E16" s="49">
        <v>1</v>
      </c>
      <c r="F16" s="42">
        <v>237</v>
      </c>
      <c r="G16" s="49">
        <v>44</v>
      </c>
      <c r="H16" s="42">
        <v>0</v>
      </c>
      <c r="I16" s="49">
        <v>0</v>
      </c>
      <c r="J16" s="42">
        <f t="shared" ref="J16:J35" si="3">K16+N16</f>
        <v>3653</v>
      </c>
      <c r="K16" s="42">
        <f t="shared" ref="K16:K35" si="4">L16+M16</f>
        <v>967</v>
      </c>
      <c r="L16" s="42">
        <v>528</v>
      </c>
      <c r="M16" s="49">
        <v>439</v>
      </c>
      <c r="N16" s="42">
        <f t="shared" ref="N16:N35" si="5">O16+P16</f>
        <v>2686</v>
      </c>
      <c r="O16" s="42">
        <v>1524</v>
      </c>
      <c r="P16" s="43">
        <v>1162</v>
      </c>
      <c r="Q16" s="41">
        <v>441</v>
      </c>
      <c r="R16" s="48">
        <f>S16+T16</f>
        <v>20411</v>
      </c>
      <c r="S16" s="42">
        <v>8935</v>
      </c>
      <c r="T16" s="49">
        <v>11476</v>
      </c>
      <c r="U16" s="45">
        <v>265</v>
      </c>
      <c r="V16" s="46">
        <v>20146</v>
      </c>
      <c r="W16" s="50">
        <v>0</v>
      </c>
      <c r="X16" s="52">
        <v>5975</v>
      </c>
      <c r="Y16" s="53">
        <v>4258</v>
      </c>
      <c r="Z16" s="53">
        <v>4638</v>
      </c>
      <c r="AA16" s="53">
        <v>2080</v>
      </c>
      <c r="AB16" s="53">
        <v>1536</v>
      </c>
      <c r="AC16" s="53">
        <v>1703</v>
      </c>
      <c r="AD16" s="53">
        <v>204</v>
      </c>
      <c r="AE16" s="54">
        <v>17</v>
      </c>
    </row>
    <row r="17" spans="1:31" ht="15" customHeight="1" x14ac:dyDescent="0.15">
      <c r="A17" s="1">
        <v>2</v>
      </c>
      <c r="B17" s="51" t="s">
        <v>42</v>
      </c>
      <c r="C17" s="41">
        <v>3</v>
      </c>
      <c r="D17" s="42">
        <v>0</v>
      </c>
      <c r="E17" s="49">
        <v>0</v>
      </c>
      <c r="F17" s="42">
        <v>5</v>
      </c>
      <c r="G17" s="49">
        <v>0</v>
      </c>
      <c r="H17" s="42">
        <v>0</v>
      </c>
      <c r="I17" s="49">
        <v>0</v>
      </c>
      <c r="J17" s="42">
        <f t="shared" si="3"/>
        <v>79</v>
      </c>
      <c r="K17" s="42">
        <f t="shared" si="4"/>
        <v>20</v>
      </c>
      <c r="L17" s="42">
        <v>12</v>
      </c>
      <c r="M17" s="49">
        <v>8</v>
      </c>
      <c r="N17" s="42">
        <f t="shared" si="5"/>
        <v>59</v>
      </c>
      <c r="O17" s="42">
        <v>25</v>
      </c>
      <c r="P17" s="43">
        <v>34</v>
      </c>
      <c r="Q17" s="41">
        <v>8</v>
      </c>
      <c r="R17" s="48">
        <f t="shared" ref="R17:R35" si="6">S17+T17</f>
        <v>194</v>
      </c>
      <c r="S17" s="42">
        <v>100</v>
      </c>
      <c r="T17" s="49">
        <v>94</v>
      </c>
      <c r="U17" s="45">
        <v>0</v>
      </c>
      <c r="V17" s="46">
        <v>194</v>
      </c>
      <c r="W17" s="50">
        <v>0</v>
      </c>
      <c r="X17" s="52">
        <v>0</v>
      </c>
      <c r="Y17" s="53">
        <v>0</v>
      </c>
      <c r="Z17" s="53">
        <v>69</v>
      </c>
      <c r="AA17" s="53">
        <v>0</v>
      </c>
      <c r="AB17" s="53">
        <v>0</v>
      </c>
      <c r="AC17" s="53">
        <v>0</v>
      </c>
      <c r="AD17" s="53">
        <v>125</v>
      </c>
      <c r="AE17" s="54">
        <v>0</v>
      </c>
    </row>
    <row r="18" spans="1:31" ht="15" customHeight="1" x14ac:dyDescent="0.15">
      <c r="A18" s="1">
        <v>3</v>
      </c>
      <c r="B18" s="51" t="s">
        <v>43</v>
      </c>
      <c r="C18" s="41">
        <v>6</v>
      </c>
      <c r="D18" s="42">
        <v>3</v>
      </c>
      <c r="E18" s="49">
        <v>0</v>
      </c>
      <c r="F18" s="42">
        <v>15</v>
      </c>
      <c r="G18" s="49">
        <v>0</v>
      </c>
      <c r="H18" s="42">
        <v>0</v>
      </c>
      <c r="I18" s="49">
        <v>0</v>
      </c>
      <c r="J18" s="42">
        <f t="shared" si="3"/>
        <v>233</v>
      </c>
      <c r="K18" s="42">
        <f t="shared" si="4"/>
        <v>47</v>
      </c>
      <c r="L18" s="42">
        <v>29</v>
      </c>
      <c r="M18" s="49">
        <v>18</v>
      </c>
      <c r="N18" s="42">
        <f t="shared" si="5"/>
        <v>186</v>
      </c>
      <c r="O18" s="42">
        <v>74</v>
      </c>
      <c r="P18" s="43">
        <v>112</v>
      </c>
      <c r="Q18" s="41">
        <v>18</v>
      </c>
      <c r="R18" s="48">
        <f t="shared" si="6"/>
        <v>975</v>
      </c>
      <c r="S18" s="42">
        <v>330</v>
      </c>
      <c r="T18" s="49">
        <v>645</v>
      </c>
      <c r="U18" s="45">
        <v>62</v>
      </c>
      <c r="V18" s="46">
        <v>913</v>
      </c>
      <c r="W18" s="50">
        <v>0</v>
      </c>
      <c r="X18" s="52">
        <v>644</v>
      </c>
      <c r="Y18" s="53">
        <v>128</v>
      </c>
      <c r="Z18" s="53">
        <v>0</v>
      </c>
      <c r="AA18" s="53">
        <v>0</v>
      </c>
      <c r="AB18" s="53">
        <v>196</v>
      </c>
      <c r="AC18" s="53">
        <v>7</v>
      </c>
      <c r="AD18" s="53">
        <v>0</v>
      </c>
      <c r="AE18" s="54">
        <v>0</v>
      </c>
    </row>
    <row r="19" spans="1:31" ht="15" customHeight="1" x14ac:dyDescent="0.15">
      <c r="A19" s="1">
        <v>4</v>
      </c>
      <c r="B19" s="51" t="s">
        <v>44</v>
      </c>
      <c r="C19" s="41">
        <v>8</v>
      </c>
      <c r="D19" s="42">
        <v>1</v>
      </c>
      <c r="E19" s="49">
        <v>0</v>
      </c>
      <c r="F19" s="42">
        <v>25</v>
      </c>
      <c r="G19" s="49">
        <v>0</v>
      </c>
      <c r="H19" s="42">
        <v>0</v>
      </c>
      <c r="I19" s="49">
        <v>0</v>
      </c>
      <c r="J19" s="42">
        <f t="shared" si="3"/>
        <v>491</v>
      </c>
      <c r="K19" s="42">
        <f t="shared" si="4"/>
        <v>165</v>
      </c>
      <c r="L19" s="42">
        <v>54</v>
      </c>
      <c r="M19" s="49">
        <v>111</v>
      </c>
      <c r="N19" s="42">
        <f t="shared" si="5"/>
        <v>326</v>
      </c>
      <c r="O19" s="42">
        <v>155</v>
      </c>
      <c r="P19" s="43">
        <v>171</v>
      </c>
      <c r="Q19" s="41">
        <v>91</v>
      </c>
      <c r="R19" s="48">
        <f t="shared" si="6"/>
        <v>2906</v>
      </c>
      <c r="S19" s="42">
        <v>681</v>
      </c>
      <c r="T19" s="49">
        <v>2225</v>
      </c>
      <c r="U19" s="45">
        <v>153</v>
      </c>
      <c r="V19" s="46">
        <v>2753</v>
      </c>
      <c r="W19" s="50">
        <v>0</v>
      </c>
      <c r="X19" s="52">
        <v>499</v>
      </c>
      <c r="Y19" s="53">
        <v>242</v>
      </c>
      <c r="Z19" s="53">
        <v>0</v>
      </c>
      <c r="AA19" s="53">
        <v>1940</v>
      </c>
      <c r="AB19" s="53">
        <v>225</v>
      </c>
      <c r="AC19" s="53">
        <v>0</v>
      </c>
      <c r="AD19" s="53">
        <v>0</v>
      </c>
      <c r="AE19" s="54">
        <v>0</v>
      </c>
    </row>
    <row r="20" spans="1:31" ht="15" customHeight="1" x14ac:dyDescent="0.15">
      <c r="A20" s="1">
        <v>5</v>
      </c>
      <c r="B20" s="51" t="s">
        <v>45</v>
      </c>
      <c r="C20" s="41">
        <v>16</v>
      </c>
      <c r="D20" s="42">
        <v>4</v>
      </c>
      <c r="E20" s="55">
        <v>0</v>
      </c>
      <c r="F20" s="42">
        <v>51</v>
      </c>
      <c r="G20" s="49">
        <v>10</v>
      </c>
      <c r="H20" s="42">
        <v>0</v>
      </c>
      <c r="I20" s="49">
        <v>0</v>
      </c>
      <c r="J20" s="42">
        <f t="shared" si="3"/>
        <v>916</v>
      </c>
      <c r="K20" s="42">
        <f t="shared" si="4"/>
        <v>193</v>
      </c>
      <c r="L20" s="42">
        <v>93</v>
      </c>
      <c r="M20" s="49">
        <v>100</v>
      </c>
      <c r="N20" s="42">
        <f t="shared" si="5"/>
        <v>723</v>
      </c>
      <c r="O20" s="42">
        <v>407</v>
      </c>
      <c r="P20" s="43">
        <v>316</v>
      </c>
      <c r="Q20" s="41">
        <v>97</v>
      </c>
      <c r="R20" s="48">
        <f t="shared" si="6"/>
        <v>4984</v>
      </c>
      <c r="S20" s="42">
        <v>1862</v>
      </c>
      <c r="T20" s="49">
        <v>3122</v>
      </c>
      <c r="U20" s="45">
        <v>678</v>
      </c>
      <c r="V20" s="46">
        <v>4306</v>
      </c>
      <c r="W20" s="50">
        <v>0</v>
      </c>
      <c r="X20" s="52">
        <v>4074</v>
      </c>
      <c r="Y20" s="53">
        <v>202</v>
      </c>
      <c r="Z20" s="53">
        <v>39</v>
      </c>
      <c r="AA20" s="53">
        <v>102</v>
      </c>
      <c r="AB20" s="53">
        <v>562</v>
      </c>
      <c r="AC20" s="53">
        <v>0</v>
      </c>
      <c r="AD20" s="53">
        <v>0</v>
      </c>
      <c r="AE20" s="54">
        <v>5</v>
      </c>
    </row>
    <row r="21" spans="1:31" ht="15" customHeight="1" x14ac:dyDescent="0.15">
      <c r="A21" s="1">
        <v>6</v>
      </c>
      <c r="B21" s="51" t="s">
        <v>46</v>
      </c>
      <c r="C21" s="41">
        <v>2</v>
      </c>
      <c r="D21" s="42">
        <v>0</v>
      </c>
      <c r="E21" s="49">
        <v>0</v>
      </c>
      <c r="F21" s="42">
        <v>10</v>
      </c>
      <c r="G21" s="49">
        <v>0</v>
      </c>
      <c r="H21" s="42">
        <v>0</v>
      </c>
      <c r="I21" s="49">
        <v>0</v>
      </c>
      <c r="J21" s="42">
        <f t="shared" si="3"/>
        <v>48</v>
      </c>
      <c r="K21" s="42">
        <f t="shared" si="4"/>
        <v>28</v>
      </c>
      <c r="L21" s="42">
        <v>22</v>
      </c>
      <c r="M21" s="49">
        <v>6</v>
      </c>
      <c r="N21" s="42">
        <f t="shared" si="5"/>
        <v>20</v>
      </c>
      <c r="O21" s="42">
        <v>15</v>
      </c>
      <c r="P21" s="43">
        <v>5</v>
      </c>
      <c r="Q21" s="41">
        <v>10</v>
      </c>
      <c r="R21" s="48">
        <f t="shared" si="6"/>
        <v>279</v>
      </c>
      <c r="S21" s="42">
        <v>189</v>
      </c>
      <c r="T21" s="49">
        <v>90</v>
      </c>
      <c r="U21" s="45">
        <v>0</v>
      </c>
      <c r="V21" s="46">
        <v>279</v>
      </c>
      <c r="W21" s="50">
        <v>0</v>
      </c>
      <c r="X21" s="52">
        <v>178</v>
      </c>
      <c r="Y21" s="53">
        <v>0</v>
      </c>
      <c r="Z21" s="53">
        <v>100</v>
      </c>
      <c r="AA21" s="53">
        <v>0</v>
      </c>
      <c r="AB21" s="53">
        <v>0</v>
      </c>
      <c r="AC21" s="53">
        <v>0</v>
      </c>
      <c r="AD21" s="53">
        <v>0</v>
      </c>
      <c r="AE21" s="54">
        <v>1</v>
      </c>
    </row>
    <row r="22" spans="1:31" ht="15" customHeight="1" x14ac:dyDescent="0.15">
      <c r="A22" s="1">
        <v>7</v>
      </c>
      <c r="B22" s="51" t="s">
        <v>47</v>
      </c>
      <c r="C22" s="41">
        <v>18</v>
      </c>
      <c r="D22" s="42">
        <v>5</v>
      </c>
      <c r="E22" s="49">
        <v>0</v>
      </c>
      <c r="F22" s="42">
        <v>40</v>
      </c>
      <c r="G22" s="49">
        <v>1</v>
      </c>
      <c r="H22" s="42">
        <v>1</v>
      </c>
      <c r="I22" s="49">
        <v>0</v>
      </c>
      <c r="J22" s="42">
        <f t="shared" si="3"/>
        <v>615</v>
      </c>
      <c r="K22" s="42">
        <f t="shared" si="4"/>
        <v>220</v>
      </c>
      <c r="L22" s="42">
        <v>133</v>
      </c>
      <c r="M22" s="49">
        <v>87</v>
      </c>
      <c r="N22" s="42">
        <f t="shared" si="5"/>
        <v>395</v>
      </c>
      <c r="O22" s="42">
        <v>245</v>
      </c>
      <c r="P22" s="43">
        <v>150</v>
      </c>
      <c r="Q22" s="41">
        <v>130</v>
      </c>
      <c r="R22" s="48">
        <f t="shared" si="6"/>
        <v>3920</v>
      </c>
      <c r="S22" s="42">
        <v>2327</v>
      </c>
      <c r="T22" s="49">
        <v>1593</v>
      </c>
      <c r="U22" s="45">
        <v>651</v>
      </c>
      <c r="V22" s="46">
        <v>3245</v>
      </c>
      <c r="W22" s="50">
        <v>24</v>
      </c>
      <c r="X22" s="52">
        <v>1179</v>
      </c>
      <c r="Y22" s="53">
        <v>363</v>
      </c>
      <c r="Z22" s="53">
        <v>1107</v>
      </c>
      <c r="AA22" s="53">
        <v>326</v>
      </c>
      <c r="AB22" s="53">
        <v>933</v>
      </c>
      <c r="AC22" s="53">
        <v>0</v>
      </c>
      <c r="AD22" s="53">
        <v>12</v>
      </c>
      <c r="AE22" s="54">
        <v>0</v>
      </c>
    </row>
    <row r="23" spans="1:31" ht="15" customHeight="1" x14ac:dyDescent="0.15">
      <c r="A23" s="1">
        <v>8</v>
      </c>
      <c r="B23" s="51" t="s">
        <v>48</v>
      </c>
      <c r="C23" s="41">
        <v>9</v>
      </c>
      <c r="D23" s="42">
        <v>0</v>
      </c>
      <c r="E23" s="49">
        <v>0</v>
      </c>
      <c r="F23" s="42">
        <v>38</v>
      </c>
      <c r="G23" s="49">
        <v>7</v>
      </c>
      <c r="H23" s="42">
        <v>2</v>
      </c>
      <c r="I23" s="49">
        <v>0</v>
      </c>
      <c r="J23" s="42">
        <f t="shared" si="3"/>
        <v>408</v>
      </c>
      <c r="K23" s="42">
        <f t="shared" si="4"/>
        <v>174</v>
      </c>
      <c r="L23" s="42">
        <v>102</v>
      </c>
      <c r="M23" s="49">
        <v>72</v>
      </c>
      <c r="N23" s="42">
        <f t="shared" si="5"/>
        <v>234</v>
      </c>
      <c r="O23" s="42">
        <v>104</v>
      </c>
      <c r="P23" s="43">
        <v>130</v>
      </c>
      <c r="Q23" s="41">
        <v>106</v>
      </c>
      <c r="R23" s="48">
        <f t="shared" si="6"/>
        <v>3238</v>
      </c>
      <c r="S23" s="42">
        <v>1516</v>
      </c>
      <c r="T23" s="49">
        <v>1722</v>
      </c>
      <c r="U23" s="45">
        <v>0</v>
      </c>
      <c r="V23" s="46">
        <v>3085</v>
      </c>
      <c r="W23" s="50">
        <v>153</v>
      </c>
      <c r="X23" s="52">
        <v>1235</v>
      </c>
      <c r="Y23" s="53">
        <v>203</v>
      </c>
      <c r="Z23" s="53">
        <v>390</v>
      </c>
      <c r="AA23" s="53">
        <v>570</v>
      </c>
      <c r="AB23" s="53">
        <v>840</v>
      </c>
      <c r="AC23" s="53">
        <v>0</v>
      </c>
      <c r="AD23" s="53">
        <v>0</v>
      </c>
      <c r="AE23" s="54">
        <v>0</v>
      </c>
    </row>
    <row r="24" spans="1:31" ht="15" customHeight="1" x14ac:dyDescent="0.15">
      <c r="A24" s="1">
        <v>9</v>
      </c>
      <c r="B24" s="51" t="s">
        <v>49</v>
      </c>
      <c r="C24" s="41">
        <v>1</v>
      </c>
      <c r="D24" s="42">
        <v>0</v>
      </c>
      <c r="E24" s="49">
        <v>0</v>
      </c>
      <c r="F24" s="42">
        <v>9</v>
      </c>
      <c r="G24" s="49">
        <v>1</v>
      </c>
      <c r="H24" s="42">
        <v>0</v>
      </c>
      <c r="I24" s="49">
        <v>0</v>
      </c>
      <c r="J24" s="42">
        <f t="shared" si="3"/>
        <v>97</v>
      </c>
      <c r="K24" s="42">
        <f t="shared" si="4"/>
        <v>34</v>
      </c>
      <c r="L24" s="42">
        <v>28</v>
      </c>
      <c r="M24" s="49">
        <v>6</v>
      </c>
      <c r="N24" s="42">
        <f t="shared" si="5"/>
        <v>63</v>
      </c>
      <c r="O24" s="42">
        <v>52</v>
      </c>
      <c r="P24" s="43">
        <v>11</v>
      </c>
      <c r="Q24" s="41">
        <v>21</v>
      </c>
      <c r="R24" s="48">
        <f t="shared" si="6"/>
        <v>773</v>
      </c>
      <c r="S24" s="42">
        <v>597</v>
      </c>
      <c r="T24" s="49">
        <v>176</v>
      </c>
      <c r="U24" s="45">
        <v>0</v>
      </c>
      <c r="V24" s="46">
        <v>773</v>
      </c>
      <c r="W24" s="50">
        <v>0</v>
      </c>
      <c r="X24" s="52">
        <v>0</v>
      </c>
      <c r="Y24" s="53">
        <v>0</v>
      </c>
      <c r="Z24" s="53">
        <v>729</v>
      </c>
      <c r="AA24" s="53">
        <v>0</v>
      </c>
      <c r="AB24" s="53">
        <v>0</v>
      </c>
      <c r="AC24" s="53">
        <v>0</v>
      </c>
      <c r="AD24" s="53">
        <v>0</v>
      </c>
      <c r="AE24" s="54">
        <v>44</v>
      </c>
    </row>
    <row r="25" spans="1:31" ht="15" customHeight="1" x14ac:dyDescent="0.15">
      <c r="A25" s="1">
        <v>10</v>
      </c>
      <c r="B25" s="51" t="s">
        <v>50</v>
      </c>
      <c r="C25" s="41">
        <v>20</v>
      </c>
      <c r="D25" s="42">
        <v>0</v>
      </c>
      <c r="E25" s="49">
        <v>0</v>
      </c>
      <c r="F25" s="42">
        <v>89</v>
      </c>
      <c r="G25" s="49">
        <v>17</v>
      </c>
      <c r="H25" s="42">
        <v>0</v>
      </c>
      <c r="I25" s="49">
        <v>0</v>
      </c>
      <c r="J25" s="42">
        <f t="shared" si="3"/>
        <v>1726</v>
      </c>
      <c r="K25" s="42">
        <f t="shared" si="4"/>
        <v>514</v>
      </c>
      <c r="L25" s="42">
        <v>250</v>
      </c>
      <c r="M25" s="49">
        <v>264</v>
      </c>
      <c r="N25" s="42">
        <f t="shared" si="5"/>
        <v>1212</v>
      </c>
      <c r="O25" s="42">
        <v>721</v>
      </c>
      <c r="P25" s="43">
        <v>491</v>
      </c>
      <c r="Q25" s="41">
        <v>172</v>
      </c>
      <c r="R25" s="48">
        <f t="shared" si="6"/>
        <v>10015</v>
      </c>
      <c r="S25" s="42">
        <v>3756</v>
      </c>
      <c r="T25" s="49">
        <v>6259</v>
      </c>
      <c r="U25" s="45">
        <v>0</v>
      </c>
      <c r="V25" s="46">
        <v>10015</v>
      </c>
      <c r="W25" s="50">
        <v>0</v>
      </c>
      <c r="X25" s="52">
        <v>2160</v>
      </c>
      <c r="Y25" s="53">
        <v>4290</v>
      </c>
      <c r="Z25" s="53">
        <v>228</v>
      </c>
      <c r="AA25" s="53">
        <v>1130</v>
      </c>
      <c r="AB25" s="53">
        <v>450</v>
      </c>
      <c r="AC25" s="53">
        <v>638</v>
      </c>
      <c r="AD25" s="53">
        <v>1119</v>
      </c>
      <c r="AE25" s="54">
        <v>0</v>
      </c>
    </row>
    <row r="26" spans="1:31" ht="15" customHeight="1" x14ac:dyDescent="0.15">
      <c r="A26" s="1">
        <v>11</v>
      </c>
      <c r="B26" s="51" t="s">
        <v>51</v>
      </c>
      <c r="C26" s="41">
        <v>3</v>
      </c>
      <c r="D26" s="42">
        <v>0</v>
      </c>
      <c r="E26" s="49">
        <v>0</v>
      </c>
      <c r="F26" s="42">
        <v>18</v>
      </c>
      <c r="G26" s="49">
        <v>8</v>
      </c>
      <c r="H26" s="42">
        <v>0</v>
      </c>
      <c r="I26" s="49">
        <v>0</v>
      </c>
      <c r="J26" s="42">
        <f t="shared" si="3"/>
        <v>191</v>
      </c>
      <c r="K26" s="42">
        <f t="shared" si="4"/>
        <v>49</v>
      </c>
      <c r="L26" s="42">
        <v>33</v>
      </c>
      <c r="M26" s="49">
        <v>16</v>
      </c>
      <c r="N26" s="42">
        <f t="shared" si="5"/>
        <v>142</v>
      </c>
      <c r="O26" s="42">
        <v>98</v>
      </c>
      <c r="P26" s="43">
        <v>44</v>
      </c>
      <c r="Q26" s="41">
        <v>11</v>
      </c>
      <c r="R26" s="48">
        <f t="shared" si="6"/>
        <v>649</v>
      </c>
      <c r="S26" s="42">
        <v>416</v>
      </c>
      <c r="T26" s="49">
        <v>233</v>
      </c>
      <c r="U26" s="45">
        <v>0</v>
      </c>
      <c r="V26" s="46">
        <v>649</v>
      </c>
      <c r="W26" s="50">
        <v>0</v>
      </c>
      <c r="X26" s="52">
        <v>240</v>
      </c>
      <c r="Y26" s="53">
        <v>43</v>
      </c>
      <c r="Z26" s="53">
        <v>246</v>
      </c>
      <c r="AA26" s="53">
        <v>0</v>
      </c>
      <c r="AB26" s="53">
        <v>0</v>
      </c>
      <c r="AC26" s="53">
        <v>0</v>
      </c>
      <c r="AD26" s="53">
        <v>120</v>
      </c>
      <c r="AE26" s="54">
        <v>0</v>
      </c>
    </row>
    <row r="27" spans="1:31" ht="15" customHeight="1" x14ac:dyDescent="0.15">
      <c r="A27" s="1">
        <v>12</v>
      </c>
      <c r="B27" s="51" t="s">
        <v>52</v>
      </c>
      <c r="C27" s="41">
        <v>3</v>
      </c>
      <c r="D27" s="42">
        <v>0</v>
      </c>
      <c r="E27" s="49">
        <v>0</v>
      </c>
      <c r="F27" s="42">
        <v>6</v>
      </c>
      <c r="G27" s="49">
        <v>2</v>
      </c>
      <c r="H27" s="42">
        <v>0</v>
      </c>
      <c r="I27" s="49">
        <v>0</v>
      </c>
      <c r="J27" s="42">
        <f t="shared" si="3"/>
        <v>185</v>
      </c>
      <c r="K27" s="42">
        <f t="shared" si="4"/>
        <v>55</v>
      </c>
      <c r="L27" s="42">
        <v>38</v>
      </c>
      <c r="M27" s="49">
        <v>17</v>
      </c>
      <c r="N27" s="42">
        <f t="shared" si="5"/>
        <v>130</v>
      </c>
      <c r="O27" s="42">
        <v>89</v>
      </c>
      <c r="P27" s="43">
        <v>41</v>
      </c>
      <c r="Q27" s="41">
        <v>28</v>
      </c>
      <c r="R27" s="48">
        <f t="shared" si="6"/>
        <v>1230</v>
      </c>
      <c r="S27" s="42">
        <v>687</v>
      </c>
      <c r="T27" s="49">
        <v>543</v>
      </c>
      <c r="U27" s="45">
        <v>0</v>
      </c>
      <c r="V27" s="46">
        <v>1230</v>
      </c>
      <c r="W27" s="50">
        <v>0</v>
      </c>
      <c r="X27" s="52">
        <v>306</v>
      </c>
      <c r="Y27" s="53">
        <v>379</v>
      </c>
      <c r="Z27" s="53">
        <v>545</v>
      </c>
      <c r="AA27" s="53">
        <v>0</v>
      </c>
      <c r="AB27" s="53">
        <v>0</v>
      </c>
      <c r="AC27" s="53">
        <v>0</v>
      </c>
      <c r="AD27" s="53">
        <v>0</v>
      </c>
      <c r="AE27" s="54">
        <v>0</v>
      </c>
    </row>
    <row r="28" spans="1:31" ht="15" customHeight="1" x14ac:dyDescent="0.15">
      <c r="A28" s="1">
        <v>13</v>
      </c>
      <c r="B28" s="51" t="s">
        <v>53</v>
      </c>
      <c r="C28" s="41">
        <v>3</v>
      </c>
      <c r="D28" s="42">
        <v>3</v>
      </c>
      <c r="E28" s="55">
        <v>1</v>
      </c>
      <c r="F28" s="42">
        <v>3</v>
      </c>
      <c r="G28" s="49">
        <v>2</v>
      </c>
      <c r="H28" s="42">
        <v>0</v>
      </c>
      <c r="I28" s="49">
        <v>0</v>
      </c>
      <c r="J28" s="42">
        <f t="shared" si="3"/>
        <v>101</v>
      </c>
      <c r="K28" s="42">
        <f t="shared" si="4"/>
        <v>38</v>
      </c>
      <c r="L28" s="42">
        <v>22</v>
      </c>
      <c r="M28" s="49">
        <v>16</v>
      </c>
      <c r="N28" s="42">
        <f t="shared" si="5"/>
        <v>63</v>
      </c>
      <c r="O28" s="42">
        <v>31</v>
      </c>
      <c r="P28" s="43">
        <v>32</v>
      </c>
      <c r="Q28" s="41">
        <v>11</v>
      </c>
      <c r="R28" s="48">
        <f t="shared" si="6"/>
        <v>500</v>
      </c>
      <c r="S28" s="42">
        <v>227</v>
      </c>
      <c r="T28" s="49">
        <v>273</v>
      </c>
      <c r="U28" s="45">
        <v>283</v>
      </c>
      <c r="V28" s="46">
        <v>217</v>
      </c>
      <c r="W28" s="50">
        <v>0</v>
      </c>
      <c r="X28" s="52">
        <v>0</v>
      </c>
      <c r="Y28" s="53">
        <v>0</v>
      </c>
      <c r="Z28" s="53">
        <v>0</v>
      </c>
      <c r="AA28" s="53">
        <v>58</v>
      </c>
      <c r="AB28" s="53">
        <v>269</v>
      </c>
      <c r="AC28" s="53">
        <v>0</v>
      </c>
      <c r="AD28" s="53">
        <v>173</v>
      </c>
      <c r="AE28" s="54">
        <v>0</v>
      </c>
    </row>
    <row r="29" spans="1:31" ht="15" customHeight="1" x14ac:dyDescent="0.15">
      <c r="A29" s="1">
        <v>14</v>
      </c>
      <c r="B29" s="51" t="s">
        <v>54</v>
      </c>
      <c r="C29" s="41">
        <v>2</v>
      </c>
      <c r="D29" s="42">
        <v>3</v>
      </c>
      <c r="E29" s="49">
        <v>0</v>
      </c>
      <c r="F29" s="42">
        <v>4</v>
      </c>
      <c r="G29" s="49">
        <v>3</v>
      </c>
      <c r="H29" s="42">
        <v>0</v>
      </c>
      <c r="I29" s="49">
        <v>0</v>
      </c>
      <c r="J29" s="42">
        <f t="shared" si="3"/>
        <v>47</v>
      </c>
      <c r="K29" s="42">
        <f t="shared" si="4"/>
        <v>22</v>
      </c>
      <c r="L29" s="42">
        <v>10</v>
      </c>
      <c r="M29" s="49">
        <v>12</v>
      </c>
      <c r="N29" s="42">
        <f t="shared" si="5"/>
        <v>25</v>
      </c>
      <c r="O29" s="42">
        <v>6</v>
      </c>
      <c r="P29" s="43">
        <v>19</v>
      </c>
      <c r="Q29" s="41">
        <v>3</v>
      </c>
      <c r="R29" s="48">
        <f t="shared" si="6"/>
        <v>173</v>
      </c>
      <c r="S29" s="42">
        <v>62</v>
      </c>
      <c r="T29" s="49">
        <v>111</v>
      </c>
      <c r="U29" s="45">
        <v>146</v>
      </c>
      <c r="V29" s="46">
        <v>27</v>
      </c>
      <c r="W29" s="50">
        <v>0</v>
      </c>
      <c r="X29" s="52">
        <v>106</v>
      </c>
      <c r="Y29" s="53">
        <v>0</v>
      </c>
      <c r="Z29" s="53">
        <v>0</v>
      </c>
      <c r="AA29" s="53">
        <v>0</v>
      </c>
      <c r="AB29" s="53">
        <v>0</v>
      </c>
      <c r="AC29" s="53">
        <v>53</v>
      </c>
      <c r="AD29" s="53">
        <v>14</v>
      </c>
      <c r="AE29" s="54">
        <v>0</v>
      </c>
    </row>
    <row r="30" spans="1:31" ht="15" customHeight="1" x14ac:dyDescent="0.15">
      <c r="A30" s="1">
        <v>15</v>
      </c>
      <c r="B30" s="51" t="s">
        <v>55</v>
      </c>
      <c r="C30" s="41">
        <v>1</v>
      </c>
      <c r="D30" s="42">
        <v>0</v>
      </c>
      <c r="E30" s="49">
        <v>0</v>
      </c>
      <c r="F30" s="42">
        <v>1</v>
      </c>
      <c r="G30" s="49">
        <v>0</v>
      </c>
      <c r="H30" s="42">
        <v>0</v>
      </c>
      <c r="I30" s="49">
        <v>0</v>
      </c>
      <c r="J30" s="42">
        <f t="shared" si="3"/>
        <v>96</v>
      </c>
      <c r="K30" s="42">
        <f t="shared" si="4"/>
        <v>12</v>
      </c>
      <c r="L30" s="42">
        <v>0</v>
      </c>
      <c r="M30" s="49">
        <v>12</v>
      </c>
      <c r="N30" s="42">
        <f t="shared" si="5"/>
        <v>84</v>
      </c>
      <c r="O30" s="42">
        <v>46</v>
      </c>
      <c r="P30" s="43">
        <v>38</v>
      </c>
      <c r="Q30" s="41">
        <v>2</v>
      </c>
      <c r="R30" s="48">
        <f t="shared" si="6"/>
        <v>114</v>
      </c>
      <c r="S30" s="42">
        <v>9</v>
      </c>
      <c r="T30" s="49">
        <v>105</v>
      </c>
      <c r="U30" s="45">
        <v>0</v>
      </c>
      <c r="V30" s="46">
        <v>114</v>
      </c>
      <c r="W30" s="50">
        <v>0</v>
      </c>
      <c r="X30" s="52">
        <v>0</v>
      </c>
      <c r="Y30" s="53">
        <v>114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4">
        <v>0</v>
      </c>
    </row>
    <row r="31" spans="1:31" ht="15" customHeight="1" x14ac:dyDescent="0.15">
      <c r="A31" s="1">
        <v>16</v>
      </c>
      <c r="B31" s="51" t="s">
        <v>39</v>
      </c>
      <c r="C31" s="41">
        <v>8</v>
      </c>
      <c r="D31" s="42">
        <v>1</v>
      </c>
      <c r="E31" s="49">
        <v>0</v>
      </c>
      <c r="F31" s="42">
        <v>32</v>
      </c>
      <c r="G31" s="55">
        <v>1</v>
      </c>
      <c r="H31" s="42">
        <v>1</v>
      </c>
      <c r="I31" s="49">
        <v>0</v>
      </c>
      <c r="J31" s="42">
        <f t="shared" si="3"/>
        <v>764</v>
      </c>
      <c r="K31" s="42">
        <f t="shared" si="4"/>
        <v>257</v>
      </c>
      <c r="L31" s="42">
        <v>147</v>
      </c>
      <c r="M31" s="49">
        <v>110</v>
      </c>
      <c r="N31" s="42">
        <f t="shared" si="5"/>
        <v>507</v>
      </c>
      <c r="O31" s="42">
        <v>283</v>
      </c>
      <c r="P31" s="43">
        <v>224</v>
      </c>
      <c r="Q31" s="41">
        <v>168</v>
      </c>
      <c r="R31" s="48">
        <f t="shared" si="6"/>
        <v>3968</v>
      </c>
      <c r="S31" s="42">
        <v>1895</v>
      </c>
      <c r="T31" s="49">
        <v>2073</v>
      </c>
      <c r="U31" s="45">
        <v>146</v>
      </c>
      <c r="V31" s="46">
        <v>3822</v>
      </c>
      <c r="W31" s="50">
        <v>0</v>
      </c>
      <c r="X31" s="52">
        <v>1237</v>
      </c>
      <c r="Y31" s="53">
        <v>218</v>
      </c>
      <c r="Z31" s="53">
        <v>322</v>
      </c>
      <c r="AA31" s="53">
        <v>2061</v>
      </c>
      <c r="AB31" s="53">
        <v>0</v>
      </c>
      <c r="AC31" s="53">
        <v>0</v>
      </c>
      <c r="AD31" s="53">
        <v>130</v>
      </c>
      <c r="AE31" s="54">
        <v>0</v>
      </c>
    </row>
    <row r="32" spans="1:31" ht="15" customHeight="1" x14ac:dyDescent="0.15">
      <c r="A32" s="1">
        <v>17</v>
      </c>
      <c r="B32" s="51" t="s">
        <v>56</v>
      </c>
      <c r="C32" s="41">
        <v>1</v>
      </c>
      <c r="D32" s="42">
        <v>0</v>
      </c>
      <c r="E32" s="49">
        <v>0</v>
      </c>
      <c r="F32" s="42">
        <v>5</v>
      </c>
      <c r="G32" s="55">
        <v>0</v>
      </c>
      <c r="H32" s="42">
        <v>0</v>
      </c>
      <c r="I32" s="49">
        <v>0</v>
      </c>
      <c r="J32" s="42">
        <f t="shared" si="3"/>
        <v>102</v>
      </c>
      <c r="K32" s="42">
        <f t="shared" si="4"/>
        <v>30</v>
      </c>
      <c r="L32" s="42">
        <v>18</v>
      </c>
      <c r="M32" s="49">
        <v>12</v>
      </c>
      <c r="N32" s="42">
        <f t="shared" si="5"/>
        <v>72</v>
      </c>
      <c r="O32" s="42">
        <v>59</v>
      </c>
      <c r="P32" s="43">
        <v>13</v>
      </c>
      <c r="Q32" s="41">
        <v>14</v>
      </c>
      <c r="R32" s="48">
        <f t="shared" si="6"/>
        <v>401</v>
      </c>
      <c r="S32" s="42">
        <v>197</v>
      </c>
      <c r="T32" s="49">
        <v>204</v>
      </c>
      <c r="U32" s="45">
        <v>0</v>
      </c>
      <c r="V32" s="46">
        <v>401</v>
      </c>
      <c r="W32" s="50">
        <v>0</v>
      </c>
      <c r="X32" s="52">
        <v>0</v>
      </c>
      <c r="Y32" s="53">
        <v>401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4">
        <v>0</v>
      </c>
    </row>
    <row r="33" spans="1:31" ht="15" customHeight="1" x14ac:dyDescent="0.15">
      <c r="A33" s="1">
        <v>18</v>
      </c>
      <c r="B33" s="51" t="s">
        <v>57</v>
      </c>
      <c r="C33" s="41">
        <v>4</v>
      </c>
      <c r="D33" s="42">
        <v>3</v>
      </c>
      <c r="E33" s="49">
        <v>0</v>
      </c>
      <c r="F33" s="42">
        <v>5</v>
      </c>
      <c r="G33" s="49">
        <v>1</v>
      </c>
      <c r="H33" s="42">
        <v>0</v>
      </c>
      <c r="I33" s="49">
        <v>0</v>
      </c>
      <c r="J33" s="42">
        <f t="shared" si="3"/>
        <v>101</v>
      </c>
      <c r="K33" s="42">
        <f t="shared" si="4"/>
        <v>36</v>
      </c>
      <c r="L33" s="42">
        <v>24</v>
      </c>
      <c r="M33" s="49">
        <v>12</v>
      </c>
      <c r="N33" s="42">
        <f t="shared" si="5"/>
        <v>65</v>
      </c>
      <c r="O33" s="42">
        <v>48</v>
      </c>
      <c r="P33" s="43">
        <v>17</v>
      </c>
      <c r="Q33" s="41">
        <v>21</v>
      </c>
      <c r="R33" s="48">
        <f t="shared" si="6"/>
        <v>414</v>
      </c>
      <c r="S33" s="42">
        <v>281</v>
      </c>
      <c r="T33" s="49">
        <v>133</v>
      </c>
      <c r="U33" s="45">
        <v>165</v>
      </c>
      <c r="V33" s="46">
        <v>249</v>
      </c>
      <c r="W33" s="50">
        <v>0</v>
      </c>
      <c r="X33" s="52">
        <v>97</v>
      </c>
      <c r="Y33" s="53">
        <v>0</v>
      </c>
      <c r="Z33" s="53">
        <v>87</v>
      </c>
      <c r="AA33" s="53">
        <v>0</v>
      </c>
      <c r="AB33" s="53">
        <v>185</v>
      </c>
      <c r="AC33" s="53">
        <v>24</v>
      </c>
      <c r="AD33" s="53">
        <v>21</v>
      </c>
      <c r="AE33" s="54">
        <v>0</v>
      </c>
    </row>
    <row r="34" spans="1:31" ht="15" customHeight="1" x14ac:dyDescent="0.15">
      <c r="A34" s="1">
        <v>19</v>
      </c>
      <c r="B34" s="51" t="s">
        <v>58</v>
      </c>
      <c r="C34" s="41">
        <v>1</v>
      </c>
      <c r="D34" s="42">
        <v>2</v>
      </c>
      <c r="E34" s="49">
        <v>0</v>
      </c>
      <c r="F34" s="42">
        <v>1</v>
      </c>
      <c r="G34" s="49">
        <v>0</v>
      </c>
      <c r="H34" s="42">
        <v>0</v>
      </c>
      <c r="I34" s="49">
        <v>0</v>
      </c>
      <c r="J34" s="42">
        <f t="shared" si="3"/>
        <v>23</v>
      </c>
      <c r="K34" s="42">
        <f t="shared" si="4"/>
        <v>15</v>
      </c>
      <c r="L34" s="42">
        <v>11</v>
      </c>
      <c r="M34" s="49">
        <v>4</v>
      </c>
      <c r="N34" s="42">
        <f t="shared" si="5"/>
        <v>8</v>
      </c>
      <c r="O34" s="42">
        <v>3</v>
      </c>
      <c r="P34" s="43">
        <v>5</v>
      </c>
      <c r="Q34" s="41">
        <v>1</v>
      </c>
      <c r="R34" s="48">
        <f t="shared" si="6"/>
        <v>171</v>
      </c>
      <c r="S34" s="42">
        <v>137</v>
      </c>
      <c r="T34" s="49">
        <v>34</v>
      </c>
      <c r="U34" s="45">
        <v>171</v>
      </c>
      <c r="V34" s="46">
        <v>0</v>
      </c>
      <c r="W34" s="50">
        <v>0</v>
      </c>
      <c r="X34" s="52">
        <v>0</v>
      </c>
      <c r="Y34" s="53">
        <v>0</v>
      </c>
      <c r="Z34" s="53">
        <v>171</v>
      </c>
      <c r="AA34" s="53">
        <v>0</v>
      </c>
      <c r="AB34" s="53">
        <v>0</v>
      </c>
      <c r="AC34" s="53">
        <v>0</v>
      </c>
      <c r="AD34" s="53">
        <v>0</v>
      </c>
      <c r="AE34" s="54">
        <v>0</v>
      </c>
    </row>
    <row r="35" spans="1:31" ht="15" customHeight="1" x14ac:dyDescent="0.15">
      <c r="A35" s="56">
        <v>20</v>
      </c>
      <c r="B35" s="57" t="s">
        <v>59</v>
      </c>
      <c r="C35" s="58">
        <v>3</v>
      </c>
      <c r="D35" s="59">
        <v>0</v>
      </c>
      <c r="E35" s="60">
        <v>0</v>
      </c>
      <c r="F35" s="59">
        <v>4</v>
      </c>
      <c r="G35" s="60">
        <v>0</v>
      </c>
      <c r="H35" s="59">
        <v>0</v>
      </c>
      <c r="I35" s="60">
        <v>0</v>
      </c>
      <c r="J35" s="59">
        <f t="shared" si="3"/>
        <v>110</v>
      </c>
      <c r="K35" s="59">
        <f t="shared" si="4"/>
        <v>26</v>
      </c>
      <c r="L35" s="59">
        <v>12</v>
      </c>
      <c r="M35" s="60">
        <v>14</v>
      </c>
      <c r="N35" s="59">
        <f t="shared" si="5"/>
        <v>84</v>
      </c>
      <c r="O35" s="59">
        <v>41</v>
      </c>
      <c r="P35" s="61">
        <v>43</v>
      </c>
      <c r="Q35" s="58">
        <v>5</v>
      </c>
      <c r="R35" s="62">
        <f t="shared" si="6"/>
        <v>259</v>
      </c>
      <c r="S35" s="59">
        <v>81</v>
      </c>
      <c r="T35" s="60">
        <v>178</v>
      </c>
      <c r="U35" s="63">
        <v>0</v>
      </c>
      <c r="V35" s="64">
        <v>259</v>
      </c>
      <c r="W35" s="65">
        <v>0</v>
      </c>
      <c r="X35" s="66">
        <v>48</v>
      </c>
      <c r="Y35" s="67">
        <v>117</v>
      </c>
      <c r="Z35" s="67">
        <v>0</v>
      </c>
      <c r="AA35" s="67">
        <v>0</v>
      </c>
      <c r="AB35" s="67">
        <v>90</v>
      </c>
      <c r="AC35" s="67">
        <v>4</v>
      </c>
      <c r="AD35" s="67">
        <v>0</v>
      </c>
      <c r="AE35" s="68">
        <v>0</v>
      </c>
    </row>
    <row r="36" spans="1:31" ht="15" customHeight="1" x14ac:dyDescent="0.15">
      <c r="A36" s="1" t="s">
        <v>60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2024-06-06T04:13:32Z</dcterms:created>
  <dcterms:modified xsi:type="dcterms:W3CDTF">2024-06-06T04:14:02Z</dcterms:modified>
</cp:coreProperties>
</file>