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2EA92BE8-5A24-440B-B613-A508CC105265}" xr6:coauthVersionLast="47" xr6:coauthVersionMax="47" xr10:uidLastSave="{00000000-0000-0000-0000-000000000000}"/>
  <bookViews>
    <workbookView xWindow="-120" yWindow="-120" windowWidth="20730" windowHeight="11160" xr2:uid="{CDA075D8-42A4-4E2A-A57E-5BA2E839C956}"/>
  </bookViews>
  <sheets>
    <sheet name="第10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3" i="1" l="1"/>
  <c r="S11" i="1" s="1"/>
  <c r="C13" i="1"/>
  <c r="C11" i="1" s="1"/>
  <c r="F13" i="1"/>
  <c r="F11" i="1" s="1"/>
  <c r="G13" i="1"/>
  <c r="G11" i="1" s="1"/>
  <c r="I13" i="1"/>
  <c r="I11" i="1" s="1"/>
  <c r="J13" i="1"/>
  <c r="J11" i="1" s="1"/>
  <c r="L13" i="1"/>
  <c r="L11" i="1" s="1"/>
  <c r="M13" i="1"/>
  <c r="M11" i="1" s="1"/>
  <c r="O13" i="1"/>
  <c r="O11" i="1" s="1"/>
  <c r="P13" i="1"/>
  <c r="P11" i="1" s="1"/>
  <c r="Q13" i="1"/>
  <c r="Q11" i="1" s="1"/>
  <c r="R13" i="1"/>
  <c r="R11" i="1" s="1"/>
  <c r="T13" i="1"/>
  <c r="T11" i="1" s="1"/>
  <c r="U13" i="1"/>
  <c r="U11" i="1" s="1"/>
  <c r="V13" i="1"/>
  <c r="V11" i="1" s="1"/>
  <c r="W13" i="1"/>
  <c r="W11" i="1" s="1"/>
  <c r="E14" i="1"/>
  <c r="H14" i="1"/>
  <c r="K14" i="1"/>
  <c r="N14" i="1"/>
  <c r="E15" i="1"/>
  <c r="H15" i="1"/>
  <c r="K15" i="1"/>
  <c r="N15" i="1"/>
  <c r="E16" i="1"/>
  <c r="H16" i="1"/>
  <c r="K16" i="1"/>
  <c r="N16" i="1"/>
  <c r="E17" i="1"/>
  <c r="H17" i="1"/>
  <c r="K17" i="1"/>
  <c r="N17" i="1"/>
  <c r="E18" i="1"/>
  <c r="H18" i="1"/>
  <c r="K18" i="1"/>
  <c r="N18" i="1"/>
  <c r="E19" i="1"/>
  <c r="H19" i="1"/>
  <c r="K19" i="1"/>
  <c r="N19" i="1"/>
  <c r="E20" i="1"/>
  <c r="H20" i="1"/>
  <c r="K20" i="1"/>
  <c r="N20" i="1"/>
  <c r="E21" i="1"/>
  <c r="H21" i="1"/>
  <c r="K21" i="1"/>
  <c r="N21" i="1"/>
  <c r="E22" i="1"/>
  <c r="H22" i="1"/>
  <c r="K22" i="1"/>
  <c r="N22" i="1"/>
  <c r="D17" i="1" l="1"/>
  <c r="D21" i="1"/>
  <c r="D19" i="1"/>
  <c r="D22" i="1"/>
  <c r="K13" i="1"/>
  <c r="K11" i="1" s="1"/>
  <c r="D20" i="1"/>
  <c r="D18" i="1"/>
  <c r="H13" i="1"/>
  <c r="H11" i="1" s="1"/>
  <c r="D16" i="1"/>
  <c r="D15" i="1"/>
  <c r="D14" i="1"/>
  <c r="N13" i="1"/>
  <c r="N11" i="1" s="1"/>
  <c r="E13" i="1"/>
  <c r="E11" i="1" s="1"/>
  <c r="D13" i="1" l="1"/>
  <c r="D11" i="1" s="1"/>
</calcChain>
</file>

<file path=xl/sharedStrings.xml><?xml version="1.0" encoding="utf-8"?>
<sst xmlns="http://schemas.openxmlformats.org/spreadsheetml/2006/main" count="51" uniqueCount="42">
  <si>
    <t>資料：大阪市計画調整局</t>
    <rPh sb="0" eb="2">
      <t>シリョウ</t>
    </rPh>
    <rPh sb="3" eb="5">
      <t>オオサカ</t>
    </rPh>
    <rPh sb="5" eb="6">
      <t>シ</t>
    </rPh>
    <rPh sb="6" eb="8">
      <t>ケイカク</t>
    </rPh>
    <rPh sb="8" eb="11">
      <t>チョウセイキョク</t>
    </rPh>
    <phoneticPr fontId="3"/>
  </si>
  <si>
    <t>住之江</t>
    <phoneticPr fontId="3"/>
  </si>
  <si>
    <t>旭</t>
    <phoneticPr fontId="3"/>
  </si>
  <si>
    <t>生野</t>
    <phoneticPr fontId="3"/>
  </si>
  <si>
    <t>東淀川</t>
  </si>
  <si>
    <t>浪速</t>
    <phoneticPr fontId="3"/>
  </si>
  <si>
    <t>天王寺</t>
    <phoneticPr fontId="3"/>
  </si>
  <si>
    <t>西</t>
    <phoneticPr fontId="3"/>
  </si>
  <si>
    <t>中央</t>
    <phoneticPr fontId="3"/>
  </si>
  <si>
    <t>北</t>
    <rPh sb="0" eb="1">
      <t>キタ</t>
    </rPh>
    <phoneticPr fontId="3"/>
  </si>
  <si>
    <t>私立</t>
    <phoneticPr fontId="3"/>
  </si>
  <si>
    <t>5年</t>
    <rPh sb="1" eb="2">
      <t>ネン</t>
    </rPh>
    <phoneticPr fontId="3"/>
  </si>
  <si>
    <t>4年</t>
    <rPh sb="1" eb="2">
      <t>ネン</t>
    </rPh>
    <phoneticPr fontId="3"/>
  </si>
  <si>
    <t>3年</t>
    <rPh sb="1" eb="2">
      <t>ネン</t>
    </rPh>
    <phoneticPr fontId="3"/>
  </si>
  <si>
    <t>2年</t>
    <rPh sb="1" eb="2">
      <t>ネン</t>
    </rPh>
    <phoneticPr fontId="3"/>
  </si>
  <si>
    <t>令和元年</t>
    <rPh sb="0" eb="2">
      <t>レイワ</t>
    </rPh>
    <rPh sb="2" eb="4">
      <t>ガンネン</t>
    </rPh>
    <phoneticPr fontId="3"/>
  </si>
  <si>
    <t>外国人
学校</t>
    <rPh sb="0" eb="2">
      <t>ガイコク</t>
    </rPh>
    <rPh sb="2" eb="3">
      <t>ジン</t>
    </rPh>
    <rPh sb="4" eb="6">
      <t>ガッコウ</t>
    </rPh>
    <phoneticPr fontId="3"/>
  </si>
  <si>
    <t>予備校</t>
    <rPh sb="0" eb="3">
      <t>ヨビコウ</t>
    </rPh>
    <phoneticPr fontId="3"/>
  </si>
  <si>
    <t>女</t>
    <phoneticPr fontId="3"/>
  </si>
  <si>
    <t>男</t>
    <phoneticPr fontId="3"/>
  </si>
  <si>
    <t>総数</t>
    <phoneticPr fontId="3"/>
  </si>
  <si>
    <t>総数</t>
    <rPh sb="0" eb="2">
      <t>ソウスウ</t>
    </rPh>
    <phoneticPr fontId="3"/>
  </si>
  <si>
    <t>分野別生徒数</t>
    <rPh sb="0" eb="5">
      <t>ブンヤベツセイトスウ</t>
    </rPh>
    <phoneticPr fontId="3"/>
  </si>
  <si>
    <t>うち兼務者</t>
    <rPh sb="1" eb="2">
      <t>ケンムシャ</t>
    </rPh>
    <phoneticPr fontId="3"/>
  </si>
  <si>
    <t>うち本務者</t>
    <rPh sb="1" eb="3">
      <t>ホンムシャ</t>
    </rPh>
    <phoneticPr fontId="3"/>
  </si>
  <si>
    <t>生徒数</t>
    <phoneticPr fontId="3"/>
  </si>
  <si>
    <t>職員数(本務者)</t>
    <rPh sb="3" eb="4">
      <t>ホン</t>
    </rPh>
    <rPh sb="4" eb="5">
      <t>ツトム</t>
    </rPh>
    <rPh sb="5" eb="6">
      <t>シャ</t>
    </rPh>
    <phoneticPr fontId="3"/>
  </si>
  <si>
    <t>教員数</t>
    <rPh sb="0" eb="2">
      <t>キョウインスウ</t>
    </rPh>
    <phoneticPr fontId="3"/>
  </si>
  <si>
    <t>学校数</t>
    <phoneticPr fontId="3"/>
  </si>
  <si>
    <t>年度・区分</t>
    <rPh sb="0" eb="2">
      <t>ネンド</t>
    </rPh>
    <rPh sb="3" eb="5">
      <t>クブン</t>
    </rPh>
    <phoneticPr fontId="3"/>
  </si>
  <si>
    <t>(単位：校・人)</t>
    <rPh sb="1" eb="3">
      <t>タンイ</t>
    </rPh>
    <rPh sb="4" eb="5">
      <t>コウ</t>
    </rPh>
    <rPh sb="6" eb="7">
      <t>ニン</t>
    </rPh>
    <phoneticPr fontId="7"/>
  </si>
  <si>
    <t>第10表　大阪市における各種学校の概況</t>
    <rPh sb="0" eb="1">
      <t>ダイ</t>
    </rPh>
    <rPh sb="3" eb="4">
      <t>ヒョウ</t>
    </rPh>
    <phoneticPr fontId="7"/>
  </si>
  <si>
    <t>学習・補修</t>
    <rPh sb="0" eb="2">
      <t>ガクシュウ</t>
    </rPh>
    <rPh sb="3" eb="5">
      <t>ホシュウ</t>
    </rPh>
    <phoneticPr fontId="3"/>
  </si>
  <si>
    <t>その他</t>
    <rPh sb="1" eb="2">
      <t>タ</t>
    </rPh>
    <phoneticPr fontId="3"/>
  </si>
  <si>
    <t>服飾・家政</t>
    <phoneticPr fontId="3"/>
  </si>
  <si>
    <t>及び
文化・教養</t>
    <rPh sb="3" eb="5">
      <t>ブンカ</t>
    </rPh>
    <rPh sb="6" eb="8">
      <t>キョウヨウ</t>
    </rPh>
    <phoneticPr fontId="3"/>
  </si>
  <si>
    <t>医療・</t>
  </si>
  <si>
    <t>衛生</t>
    <rPh sb="0" eb="2">
      <t>エイセイ</t>
    </rPh>
    <phoneticPr fontId="3"/>
  </si>
  <si>
    <t>教育・</t>
  </si>
  <si>
    <t>社会福祉</t>
    <rPh sb="0" eb="2">
      <t>シャカイ</t>
    </rPh>
    <rPh sb="2" eb="4">
      <t>フクシ</t>
    </rPh>
    <phoneticPr fontId="3"/>
  </si>
  <si>
    <t>実務</t>
    <rPh sb="0" eb="2">
      <t>ジツム</t>
    </rPh>
    <phoneticPr fontId="3"/>
  </si>
  <si>
    <t>商業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</si>
</sst>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&quot;△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8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6" fillId="0" borderId="0"/>
  </cellStyleXfs>
  <cellXfs count="76">
    <xf numFmtId="0" fontId="0" fillId="0" borderId="0" xfId="0"/>
    <xf numFmtId="176" fontId="2" fillId="0" borderId="0" xfId="1" applyNumberFormat="1" applyFont="1" applyFill="1" applyBorder="1" applyAlignment="1">
      <alignment vertical="center"/>
    </xf>
    <xf numFmtId="41" fontId="4" fillId="0" borderId="1" xfId="1" applyNumberFormat="1" applyFont="1" applyFill="1" applyBorder="1" applyAlignment="1">
      <alignment vertical="center"/>
    </xf>
    <xf numFmtId="41" fontId="4" fillId="0" borderId="2" xfId="1" applyNumberFormat="1" applyFont="1" applyFill="1" applyBorder="1" applyAlignment="1">
      <alignment vertical="center"/>
    </xf>
    <xf numFmtId="41" fontId="4" fillId="0" borderId="3" xfId="1" applyNumberFormat="1" applyFont="1" applyFill="1" applyBorder="1" applyAlignment="1">
      <alignment vertical="center"/>
    </xf>
    <xf numFmtId="41" fontId="4" fillId="0" borderId="4" xfId="1" applyNumberFormat="1" applyFont="1" applyFill="1" applyBorder="1" applyAlignment="1">
      <alignment vertical="center"/>
    </xf>
    <xf numFmtId="41" fontId="4" fillId="0" borderId="5" xfId="1" applyNumberFormat="1" applyFont="1" applyFill="1" applyBorder="1" applyAlignment="1">
      <alignment vertical="center"/>
    </xf>
    <xf numFmtId="41" fontId="4" fillId="0" borderId="6" xfId="1" quotePrefix="1" applyNumberFormat="1" applyFont="1" applyFill="1" applyBorder="1" applyAlignment="1">
      <alignment vertical="center"/>
    </xf>
    <xf numFmtId="41" fontId="4" fillId="0" borderId="6" xfId="1" applyNumberFormat="1" applyFont="1" applyFill="1" applyBorder="1" applyAlignment="1">
      <alignment vertical="center"/>
    </xf>
    <xf numFmtId="41" fontId="4" fillId="0" borderId="7" xfId="1" applyNumberFormat="1" applyFont="1" applyFill="1" applyBorder="1" applyAlignment="1">
      <alignment vertical="center"/>
    </xf>
    <xf numFmtId="41" fontId="4" fillId="0" borderId="8" xfId="1" applyNumberFormat="1" applyFont="1" applyFill="1" applyBorder="1" applyAlignment="1">
      <alignment vertical="center"/>
    </xf>
    <xf numFmtId="41" fontId="4" fillId="0" borderId="9" xfId="1" applyNumberFormat="1" applyFont="1" applyFill="1" applyBorder="1" applyAlignment="1">
      <alignment vertical="center"/>
    </xf>
    <xf numFmtId="41" fontId="4" fillId="0" borderId="10" xfId="1" applyNumberFormat="1" applyFont="1" applyFill="1" applyBorder="1" applyAlignment="1">
      <alignment vertical="center"/>
    </xf>
    <xf numFmtId="41" fontId="4" fillId="0" borderId="0" xfId="1" applyNumberFormat="1" applyFont="1" applyFill="1" applyBorder="1" applyAlignment="1">
      <alignment vertical="center"/>
    </xf>
    <xf numFmtId="41" fontId="4" fillId="0" borderId="11" xfId="1" applyNumberFormat="1" applyFont="1" applyFill="1" applyBorder="1" applyAlignment="1">
      <alignment vertical="center"/>
    </xf>
    <xf numFmtId="41" fontId="4" fillId="0" borderId="12" xfId="1" applyNumberFormat="1" applyFont="1" applyFill="1" applyBorder="1" applyAlignment="1">
      <alignment vertical="center"/>
    </xf>
    <xf numFmtId="41" fontId="4" fillId="0" borderId="13" xfId="1" applyNumberFormat="1" applyFont="1" applyFill="1" applyBorder="1" applyAlignment="1">
      <alignment vertical="center"/>
    </xf>
    <xf numFmtId="41" fontId="4" fillId="0" borderId="14" xfId="1" applyNumberFormat="1" applyFont="1" applyFill="1" applyBorder="1" applyAlignment="1">
      <alignment vertical="center"/>
    </xf>
    <xf numFmtId="41" fontId="4" fillId="0" borderId="15" xfId="1" applyNumberFormat="1" applyFont="1" applyFill="1" applyBorder="1" applyAlignment="1">
      <alignment vertical="center"/>
    </xf>
    <xf numFmtId="41" fontId="4" fillId="0" borderId="16" xfId="1" applyNumberFormat="1" applyFont="1" applyFill="1" applyBorder="1" applyAlignment="1">
      <alignment vertical="center"/>
    </xf>
    <xf numFmtId="41" fontId="4" fillId="0" borderId="17" xfId="1" applyNumberFormat="1" applyFont="1" applyFill="1" applyBorder="1" applyAlignment="1">
      <alignment vertical="center"/>
    </xf>
    <xf numFmtId="41" fontId="4" fillId="0" borderId="18" xfId="1" applyNumberFormat="1" applyFont="1" applyFill="1" applyBorder="1" applyAlignment="1">
      <alignment vertical="center"/>
    </xf>
    <xf numFmtId="41" fontId="4" fillId="0" borderId="19" xfId="1" applyNumberFormat="1" applyFont="1" applyFill="1" applyBorder="1" applyAlignment="1">
      <alignment vertical="center"/>
    </xf>
    <xf numFmtId="41" fontId="4" fillId="0" borderId="20" xfId="1" applyNumberFormat="1" applyFont="1" applyFill="1" applyBorder="1" applyAlignment="1">
      <alignment vertical="center"/>
    </xf>
    <xf numFmtId="176" fontId="2" fillId="0" borderId="0" xfId="0" applyNumberFormat="1" applyFont="1" applyFill="1" applyAlignment="1">
      <alignment vertical="center"/>
    </xf>
    <xf numFmtId="176" fontId="2" fillId="0" borderId="0" xfId="2" applyNumberFormat="1" applyFont="1" applyFill="1" applyAlignment="1">
      <alignment vertical="center"/>
    </xf>
    <xf numFmtId="176" fontId="2" fillId="0" borderId="17" xfId="0" applyNumberFormat="1" applyFont="1" applyFill="1" applyBorder="1" applyAlignment="1">
      <alignment vertical="top"/>
    </xf>
    <xf numFmtId="0" fontId="2" fillId="0" borderId="19" xfId="0" applyFont="1" applyFill="1" applyBorder="1" applyAlignment="1">
      <alignment vertical="top"/>
    </xf>
    <xf numFmtId="176" fontId="2" fillId="0" borderId="18" xfId="0" applyNumberFormat="1" applyFont="1" applyFill="1" applyBorder="1" applyAlignment="1">
      <alignment vertical="top"/>
    </xf>
    <xf numFmtId="176" fontId="2" fillId="0" borderId="20" xfId="0" quotePrefix="1" applyNumberFormat="1" applyFont="1" applyFill="1" applyBorder="1" applyAlignment="1">
      <alignment vertical="top"/>
    </xf>
    <xf numFmtId="176" fontId="2" fillId="0" borderId="17" xfId="0" quotePrefix="1" applyNumberFormat="1" applyFont="1" applyFill="1" applyBorder="1" applyAlignment="1">
      <alignment vertical="top"/>
    </xf>
    <xf numFmtId="176" fontId="2" fillId="0" borderId="19" xfId="0" quotePrefix="1" applyNumberFormat="1" applyFont="1" applyFill="1" applyBorder="1" applyAlignment="1">
      <alignment vertical="top"/>
    </xf>
    <xf numFmtId="176" fontId="2" fillId="0" borderId="20" xfId="0" applyNumberFormat="1" applyFont="1" applyFill="1" applyBorder="1" applyAlignment="1">
      <alignment vertical="top"/>
    </xf>
    <xf numFmtId="0" fontId="2" fillId="0" borderId="17" xfId="0" applyFont="1" applyFill="1" applyBorder="1" applyAlignment="1">
      <alignment vertical="top"/>
    </xf>
    <xf numFmtId="176" fontId="2" fillId="0" borderId="24" xfId="0" quotePrefix="1" applyNumberFormat="1" applyFont="1" applyFill="1" applyBorder="1" applyAlignment="1">
      <alignment vertical="top"/>
    </xf>
    <xf numFmtId="176" fontId="2" fillId="0" borderId="0" xfId="0" applyNumberFormat="1" applyFont="1" applyFill="1" applyAlignment="1">
      <alignment vertical="top"/>
    </xf>
    <xf numFmtId="176" fontId="2" fillId="0" borderId="0" xfId="0" applyNumberFormat="1" applyFont="1" applyFill="1" applyBorder="1" applyAlignment="1">
      <alignment vertical="top"/>
    </xf>
    <xf numFmtId="0" fontId="2" fillId="0" borderId="12" xfId="0" applyFont="1" applyFill="1" applyBorder="1" applyAlignment="1">
      <alignment vertical="top"/>
    </xf>
    <xf numFmtId="176" fontId="2" fillId="0" borderId="11" xfId="0" applyNumberFormat="1" applyFont="1" applyFill="1" applyBorder="1" applyAlignment="1">
      <alignment vertical="top"/>
    </xf>
    <xf numFmtId="176" fontId="2" fillId="0" borderId="7" xfId="0" quotePrefix="1" applyNumberFormat="1" applyFont="1" applyFill="1" applyBorder="1" applyAlignment="1">
      <alignment vertical="top"/>
    </xf>
    <xf numFmtId="176" fontId="2" fillId="0" borderId="4" xfId="0" quotePrefix="1" applyNumberFormat="1" applyFont="1" applyFill="1" applyBorder="1" applyAlignment="1">
      <alignment vertical="top"/>
    </xf>
    <xf numFmtId="176" fontId="2" fillId="0" borderId="6" xfId="0" quotePrefix="1" applyNumberFormat="1" applyFont="1" applyFill="1" applyBorder="1" applyAlignment="1">
      <alignment vertical="top"/>
    </xf>
    <xf numFmtId="176" fontId="2" fillId="0" borderId="13" xfId="0" applyNumberFormat="1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176" fontId="2" fillId="0" borderId="7" xfId="0" applyNumberFormat="1" applyFont="1" applyFill="1" applyBorder="1" applyAlignment="1">
      <alignment vertical="top"/>
    </xf>
    <xf numFmtId="176" fontId="2" fillId="0" borderId="23" xfId="0" quotePrefix="1" applyNumberFormat="1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2" fillId="0" borderId="11" xfId="0" applyFont="1" applyFill="1" applyBorder="1" applyAlignment="1">
      <alignment vertical="top"/>
    </xf>
    <xf numFmtId="0" fontId="2" fillId="0" borderId="7" xfId="0" applyFont="1" applyFill="1" applyBorder="1" applyAlignment="1">
      <alignment vertical="top"/>
    </xf>
    <xf numFmtId="0" fontId="2" fillId="0" borderId="4" xfId="0" applyFont="1" applyFill="1" applyBorder="1" applyAlignment="1">
      <alignment vertical="top"/>
    </xf>
    <xf numFmtId="0" fontId="2" fillId="0" borderId="6" xfId="0" applyFont="1" applyFill="1" applyBorder="1" applyAlignment="1">
      <alignment vertical="top"/>
    </xf>
    <xf numFmtId="176" fontId="8" fillId="0" borderId="25" xfId="0" quotePrefix="1" applyNumberFormat="1" applyFont="1" applyFill="1" applyBorder="1" applyAlignment="1">
      <alignment vertical="top"/>
    </xf>
    <xf numFmtId="176" fontId="2" fillId="0" borderId="26" xfId="0" quotePrefix="1" applyNumberFormat="1" applyFont="1" applyFill="1" applyBorder="1" applyAlignment="1">
      <alignment vertical="top"/>
    </xf>
    <xf numFmtId="176" fontId="5" fillId="0" borderId="15" xfId="0" quotePrefix="1" applyNumberFormat="1" applyFont="1" applyFill="1" applyBorder="1" applyAlignment="1"/>
    <xf numFmtId="176" fontId="5" fillId="0" borderId="15" xfId="0" quotePrefix="1" applyNumberFormat="1" applyFont="1" applyFill="1" applyBorder="1" applyAlignment="1">
      <alignment vertical="center"/>
    </xf>
    <xf numFmtId="176" fontId="5" fillId="0" borderId="14" xfId="0" quotePrefix="1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vertical="top"/>
    </xf>
    <xf numFmtId="176" fontId="2" fillId="0" borderId="16" xfId="0" applyNumberFormat="1" applyFont="1" applyFill="1" applyBorder="1" applyAlignment="1">
      <alignment vertical="top"/>
    </xf>
    <xf numFmtId="176" fontId="2" fillId="0" borderId="19" xfId="0" applyNumberFormat="1" applyFont="1" applyFill="1" applyBorder="1" applyAlignment="1">
      <alignment vertical="top"/>
    </xf>
    <xf numFmtId="176" fontId="2" fillId="0" borderId="22" xfId="0" applyNumberFormat="1" applyFont="1" applyFill="1" applyBorder="1" applyAlignment="1">
      <alignment vertical="top"/>
    </xf>
    <xf numFmtId="176" fontId="2" fillId="0" borderId="21" xfId="0" applyNumberFormat="1" applyFont="1" applyFill="1" applyBorder="1" applyAlignment="1">
      <alignment vertical="top"/>
    </xf>
    <xf numFmtId="176" fontId="8" fillId="0" borderId="9" xfId="0" applyNumberFormat="1" applyFont="1" applyFill="1" applyBorder="1" applyAlignment="1">
      <alignment vertical="center" wrapText="1"/>
    </xf>
    <xf numFmtId="176" fontId="8" fillId="0" borderId="8" xfId="0" applyNumberFormat="1" applyFont="1" applyFill="1" applyBorder="1" applyAlignment="1">
      <alignment vertical="center" wrapText="1"/>
    </xf>
    <xf numFmtId="176" fontId="5" fillId="0" borderId="2" xfId="0" applyNumberFormat="1" applyFont="1" applyFill="1" applyBorder="1" applyAlignment="1">
      <alignment vertical="top" wrapText="1"/>
    </xf>
    <xf numFmtId="176" fontId="5" fillId="0" borderId="2" xfId="0" applyNumberFormat="1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vertical="center" wrapText="1"/>
    </xf>
    <xf numFmtId="176" fontId="2" fillId="0" borderId="17" xfId="0" applyNumberFormat="1" applyFont="1" applyFill="1" applyBorder="1" applyAlignment="1">
      <alignment vertical="center"/>
    </xf>
    <xf numFmtId="176" fontId="2" fillId="0" borderId="19" xfId="0" quotePrefix="1" applyNumberFormat="1" applyFont="1" applyFill="1" applyBorder="1" applyAlignment="1">
      <alignment vertical="center"/>
    </xf>
    <xf numFmtId="176" fontId="2" fillId="0" borderId="12" xfId="0" quotePrefix="1" applyNumberFormat="1" applyFont="1" applyFill="1" applyBorder="1" applyAlignment="1">
      <alignment vertical="center"/>
    </xf>
    <xf numFmtId="176" fontId="2" fillId="0" borderId="12" xfId="0" applyNumberFormat="1" applyFont="1" applyFill="1" applyBorder="1" applyAlignment="1">
      <alignment vertical="center"/>
    </xf>
    <xf numFmtId="176" fontId="2" fillId="0" borderId="4" xfId="0" applyNumberFormat="1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vertical="center"/>
    </xf>
    <xf numFmtId="176" fontId="2" fillId="0" borderId="0" xfId="0" quotePrefix="1" applyNumberFormat="1" applyFont="1" applyFill="1" applyAlignment="1">
      <alignment vertical="center"/>
    </xf>
    <xf numFmtId="176" fontId="8" fillId="0" borderId="10" xfId="0" applyNumberFormat="1" applyFont="1" applyFill="1" applyBorder="1" applyAlignment="1">
      <alignment vertical="center" wrapText="1"/>
    </xf>
    <xf numFmtId="176" fontId="2" fillId="0" borderId="15" xfId="0" quotePrefix="1" applyNumberFormat="1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 wrapText="1"/>
    </xf>
  </cellXfs>
  <cellStyles count="3">
    <cellStyle name="桁区切り" xfId="1" builtinId="6"/>
    <cellStyle name="標準" xfId="0" builtinId="0"/>
    <cellStyle name="標準_Sheet1" xfId="2" xr:uid="{DA24CC36-F07F-4D1B-99D3-24F98229E4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02A67-44EE-4D08-8A1F-BDC0066BD135}">
  <dimension ref="A1:W24"/>
  <sheetViews>
    <sheetView tabSelected="1" view="pageBreakPreview" zoomScaleNormal="100" zoomScaleSheetLayoutView="100" workbookViewId="0">
      <selection activeCell="V15" sqref="V15"/>
    </sheetView>
  </sheetViews>
  <sheetFormatPr defaultColWidth="6.25" defaultRowHeight="15" customHeight="1" x14ac:dyDescent="0.15"/>
  <cols>
    <col min="1" max="1" width="3.125" style="24" customWidth="1"/>
    <col min="2" max="2" width="6.25" style="24"/>
    <col min="3" max="5" width="6.375" style="24" bestFit="1" customWidth="1"/>
    <col min="6" max="7" width="5.125" style="24" customWidth="1"/>
    <col min="8" max="8" width="6.375" style="24" bestFit="1" customWidth="1"/>
    <col min="9" max="10" width="5.125" style="24" customWidth="1"/>
    <col min="11" max="11" width="6.375" style="24" bestFit="1" customWidth="1"/>
    <col min="12" max="13" width="5.125" style="24" customWidth="1"/>
    <col min="14" max="18" width="6.75" style="24" bestFit="1" customWidth="1"/>
    <col min="19" max="19" width="5.875" style="24" customWidth="1"/>
    <col min="20" max="20" width="8.75" style="24" customWidth="1"/>
    <col min="21" max="22" width="6.125" style="24" customWidth="1"/>
    <col min="23" max="23" width="7.5" style="24" bestFit="1" customWidth="1"/>
    <col min="24" max="16384" width="6.25" style="24"/>
  </cols>
  <sheetData>
    <row r="1" spans="1:23" ht="15" customHeight="1" x14ac:dyDescent="0.15">
      <c r="A1" s="24" t="s">
        <v>31</v>
      </c>
    </row>
    <row r="2" spans="1:23" ht="15" customHeight="1" x14ac:dyDescent="0.15">
      <c r="A2" s="24" t="s">
        <v>30</v>
      </c>
      <c r="O2" s="25"/>
      <c r="P2" s="25"/>
    </row>
    <row r="3" spans="1:23" s="35" customFormat="1" ht="11.25" x14ac:dyDescent="0.15">
      <c r="A3" s="26" t="s">
        <v>29</v>
      </c>
      <c r="B3" s="27"/>
      <c r="C3" s="28" t="s">
        <v>28</v>
      </c>
      <c r="D3" s="29" t="s">
        <v>27</v>
      </c>
      <c r="E3" s="30"/>
      <c r="F3" s="30"/>
      <c r="G3" s="30"/>
      <c r="H3" s="30"/>
      <c r="I3" s="30"/>
      <c r="J3" s="31"/>
      <c r="K3" s="32" t="s">
        <v>26</v>
      </c>
      <c r="L3" s="33"/>
      <c r="M3" s="27"/>
      <c r="N3" s="32" t="s">
        <v>25</v>
      </c>
      <c r="O3" s="30"/>
      <c r="P3" s="30"/>
      <c r="Q3" s="34"/>
      <c r="R3" s="34"/>
      <c r="S3" s="34"/>
      <c r="T3" s="34"/>
      <c r="U3" s="34"/>
      <c r="V3" s="34"/>
      <c r="W3" s="34"/>
    </row>
    <row r="4" spans="1:23" s="35" customFormat="1" ht="11.25" x14ac:dyDescent="0.15">
      <c r="A4" s="36"/>
      <c r="B4" s="37"/>
      <c r="C4" s="38"/>
      <c r="D4" s="39"/>
      <c r="E4" s="40"/>
      <c r="F4" s="40"/>
      <c r="G4" s="40"/>
      <c r="H4" s="40"/>
      <c r="I4" s="40"/>
      <c r="J4" s="41"/>
      <c r="K4" s="42"/>
      <c r="L4" s="43"/>
      <c r="M4" s="37"/>
      <c r="N4" s="44"/>
      <c r="O4" s="40"/>
      <c r="P4" s="41"/>
      <c r="Q4" s="45" t="s">
        <v>22</v>
      </c>
      <c r="R4" s="30"/>
      <c r="S4" s="30"/>
      <c r="T4" s="30"/>
      <c r="U4" s="30"/>
      <c r="V4" s="30"/>
      <c r="W4" s="30"/>
    </row>
    <row r="5" spans="1:23" s="35" customFormat="1" ht="11.85" customHeight="1" x14ac:dyDescent="0.15">
      <c r="A5" s="46"/>
      <c r="B5" s="37"/>
      <c r="C5" s="47"/>
      <c r="D5" s="28" t="s">
        <v>21</v>
      </c>
      <c r="E5" s="29" t="s">
        <v>24</v>
      </c>
      <c r="F5" s="29"/>
      <c r="G5" s="31"/>
      <c r="H5" s="30" t="s">
        <v>23</v>
      </c>
      <c r="I5" s="30"/>
      <c r="J5" s="31"/>
      <c r="K5" s="48"/>
      <c r="L5" s="49"/>
      <c r="M5" s="50"/>
      <c r="N5" s="32" t="s">
        <v>20</v>
      </c>
      <c r="O5" s="30"/>
      <c r="P5" s="30"/>
      <c r="Q5" s="51" t="s">
        <v>33</v>
      </c>
      <c r="R5" s="52"/>
      <c r="S5" s="52"/>
      <c r="T5" s="53" t="s">
        <v>34</v>
      </c>
      <c r="U5" s="74" t="s">
        <v>41</v>
      </c>
      <c r="V5" s="54" t="s">
        <v>36</v>
      </c>
      <c r="W5" s="55" t="s">
        <v>38</v>
      </c>
    </row>
    <row r="6" spans="1:23" s="35" customFormat="1" ht="21" x14ac:dyDescent="0.15">
      <c r="A6" s="49"/>
      <c r="B6" s="50"/>
      <c r="C6" s="56"/>
      <c r="D6" s="56"/>
      <c r="E6" s="57" t="s">
        <v>21</v>
      </c>
      <c r="F6" s="57" t="s">
        <v>19</v>
      </c>
      <c r="G6" s="58" t="s">
        <v>18</v>
      </c>
      <c r="H6" s="57" t="s">
        <v>21</v>
      </c>
      <c r="I6" s="57" t="s">
        <v>19</v>
      </c>
      <c r="J6" s="58" t="s">
        <v>18</v>
      </c>
      <c r="K6" s="28" t="s">
        <v>20</v>
      </c>
      <c r="L6" s="59" t="s">
        <v>19</v>
      </c>
      <c r="M6" s="60" t="s">
        <v>18</v>
      </c>
      <c r="N6" s="48"/>
      <c r="O6" s="57" t="s">
        <v>19</v>
      </c>
      <c r="P6" s="26" t="s">
        <v>18</v>
      </c>
      <c r="Q6" s="73" t="s">
        <v>17</v>
      </c>
      <c r="R6" s="61" t="s">
        <v>16</v>
      </c>
      <c r="S6" s="62" t="s">
        <v>32</v>
      </c>
      <c r="T6" s="63" t="s">
        <v>35</v>
      </c>
      <c r="U6" s="75" t="s">
        <v>40</v>
      </c>
      <c r="V6" s="64" t="s">
        <v>37</v>
      </c>
      <c r="W6" s="65" t="s">
        <v>39</v>
      </c>
    </row>
    <row r="7" spans="1:23" ht="15" customHeight="1" x14ac:dyDescent="0.15">
      <c r="A7" s="66" t="s">
        <v>15</v>
      </c>
      <c r="B7" s="67"/>
      <c r="C7" s="23">
        <v>25</v>
      </c>
      <c r="D7" s="19">
        <v>711</v>
      </c>
      <c r="E7" s="19">
        <v>248</v>
      </c>
      <c r="F7" s="19">
        <v>124</v>
      </c>
      <c r="G7" s="22">
        <v>124</v>
      </c>
      <c r="H7" s="19">
        <v>463</v>
      </c>
      <c r="I7" s="19">
        <v>207</v>
      </c>
      <c r="J7" s="22">
        <v>256</v>
      </c>
      <c r="K7" s="21">
        <v>219</v>
      </c>
      <c r="L7" s="19">
        <v>61</v>
      </c>
      <c r="M7" s="22">
        <v>158</v>
      </c>
      <c r="N7" s="21">
        <v>7306</v>
      </c>
      <c r="O7" s="19">
        <v>4561</v>
      </c>
      <c r="P7" s="20">
        <v>2745</v>
      </c>
      <c r="Q7" s="19">
        <v>4221</v>
      </c>
      <c r="R7" s="18">
        <v>1858</v>
      </c>
      <c r="S7" s="18">
        <v>0</v>
      </c>
      <c r="T7" s="18">
        <v>951</v>
      </c>
      <c r="U7" s="18">
        <v>228</v>
      </c>
      <c r="V7" s="17">
        <v>48</v>
      </c>
      <c r="W7" s="17">
        <v>0</v>
      </c>
    </row>
    <row r="8" spans="1:23" ht="15" customHeight="1" x14ac:dyDescent="0.15">
      <c r="A8" s="24" t="s">
        <v>14</v>
      </c>
      <c r="B8" s="68"/>
      <c r="C8" s="16">
        <v>26</v>
      </c>
      <c r="D8" s="12">
        <v>736</v>
      </c>
      <c r="E8" s="12">
        <v>267</v>
      </c>
      <c r="F8" s="12">
        <v>126</v>
      </c>
      <c r="G8" s="15">
        <v>141</v>
      </c>
      <c r="H8" s="12">
        <v>469</v>
      </c>
      <c r="I8" s="12">
        <v>217</v>
      </c>
      <c r="J8" s="15">
        <v>252</v>
      </c>
      <c r="K8" s="14">
        <v>220</v>
      </c>
      <c r="L8" s="12">
        <v>62</v>
      </c>
      <c r="M8" s="15">
        <v>158</v>
      </c>
      <c r="N8" s="14">
        <v>5772</v>
      </c>
      <c r="O8" s="12">
        <v>3545</v>
      </c>
      <c r="P8" s="13">
        <v>2227</v>
      </c>
      <c r="Q8" s="12">
        <v>3313</v>
      </c>
      <c r="R8" s="11">
        <v>1563</v>
      </c>
      <c r="S8" s="11">
        <v>0</v>
      </c>
      <c r="T8" s="11">
        <v>598</v>
      </c>
      <c r="U8" s="11">
        <v>228</v>
      </c>
      <c r="V8" s="10">
        <v>70</v>
      </c>
      <c r="W8" s="10">
        <v>0</v>
      </c>
    </row>
    <row r="9" spans="1:23" ht="15" customHeight="1" x14ac:dyDescent="0.15">
      <c r="A9" s="24" t="s">
        <v>13</v>
      </c>
      <c r="B9" s="68"/>
      <c r="C9" s="16">
        <v>25</v>
      </c>
      <c r="D9" s="12">
        <v>708</v>
      </c>
      <c r="E9" s="12">
        <v>269</v>
      </c>
      <c r="F9" s="12">
        <v>129</v>
      </c>
      <c r="G9" s="15">
        <v>140</v>
      </c>
      <c r="H9" s="12">
        <v>439</v>
      </c>
      <c r="I9" s="12">
        <v>211</v>
      </c>
      <c r="J9" s="15">
        <v>228</v>
      </c>
      <c r="K9" s="14">
        <v>221</v>
      </c>
      <c r="L9" s="12">
        <v>71</v>
      </c>
      <c r="M9" s="15">
        <v>150</v>
      </c>
      <c r="N9" s="14">
        <v>5426</v>
      </c>
      <c r="O9" s="12">
        <v>3247</v>
      </c>
      <c r="P9" s="13">
        <v>2179</v>
      </c>
      <c r="Q9" s="12">
        <v>3365</v>
      </c>
      <c r="R9" s="11">
        <v>1154</v>
      </c>
      <c r="S9" s="11">
        <v>0</v>
      </c>
      <c r="T9" s="11">
        <v>614</v>
      </c>
      <c r="U9" s="11">
        <v>141</v>
      </c>
      <c r="V9" s="10">
        <v>75</v>
      </c>
      <c r="W9" s="10">
        <v>77</v>
      </c>
    </row>
    <row r="10" spans="1:23" ht="15" customHeight="1" x14ac:dyDescent="0.15">
      <c r="A10" s="24" t="s">
        <v>12</v>
      </c>
      <c r="B10" s="68"/>
      <c r="C10" s="16">
        <v>24</v>
      </c>
      <c r="D10" s="12">
        <v>709</v>
      </c>
      <c r="E10" s="12">
        <v>246</v>
      </c>
      <c r="F10" s="12">
        <v>122</v>
      </c>
      <c r="G10" s="15">
        <v>124</v>
      </c>
      <c r="H10" s="12">
        <v>463</v>
      </c>
      <c r="I10" s="12">
        <v>216</v>
      </c>
      <c r="J10" s="15">
        <v>247</v>
      </c>
      <c r="K10" s="14">
        <v>165</v>
      </c>
      <c r="L10" s="12">
        <v>53</v>
      </c>
      <c r="M10" s="15">
        <v>112</v>
      </c>
      <c r="N10" s="14">
        <v>5063</v>
      </c>
      <c r="O10" s="12">
        <v>2983</v>
      </c>
      <c r="P10" s="13">
        <v>2080</v>
      </c>
      <c r="Q10" s="12">
        <v>2566</v>
      </c>
      <c r="R10" s="11">
        <v>1096</v>
      </c>
      <c r="S10" s="11">
        <v>0</v>
      </c>
      <c r="T10" s="11">
        <v>1041</v>
      </c>
      <c r="U10" s="11">
        <v>123</v>
      </c>
      <c r="V10" s="10">
        <v>63</v>
      </c>
      <c r="W10" s="10">
        <v>174</v>
      </c>
    </row>
    <row r="11" spans="1:23" ht="15" customHeight="1" x14ac:dyDescent="0.15">
      <c r="A11" s="24" t="s">
        <v>11</v>
      </c>
      <c r="B11" s="68"/>
      <c r="C11" s="16">
        <f t="shared" ref="C11:W11" si="0">C13</f>
        <v>19</v>
      </c>
      <c r="D11" s="12">
        <f t="shared" si="0"/>
        <v>705</v>
      </c>
      <c r="E11" s="12">
        <f t="shared" si="0"/>
        <v>239</v>
      </c>
      <c r="F11" s="12">
        <f t="shared" si="0"/>
        <v>115</v>
      </c>
      <c r="G11" s="15">
        <f t="shared" si="0"/>
        <v>124</v>
      </c>
      <c r="H11" s="12">
        <f t="shared" si="0"/>
        <v>466</v>
      </c>
      <c r="I11" s="12">
        <f t="shared" si="0"/>
        <v>190</v>
      </c>
      <c r="J11" s="15">
        <f t="shared" si="0"/>
        <v>276</v>
      </c>
      <c r="K11" s="14">
        <f t="shared" si="0"/>
        <v>171</v>
      </c>
      <c r="L11" s="12">
        <f t="shared" si="0"/>
        <v>55</v>
      </c>
      <c r="M11" s="15">
        <f t="shared" si="0"/>
        <v>116</v>
      </c>
      <c r="N11" s="14">
        <f t="shared" si="0"/>
        <v>5567</v>
      </c>
      <c r="O11" s="12">
        <f t="shared" si="0"/>
        <v>3148</v>
      </c>
      <c r="P11" s="13">
        <f t="shared" si="0"/>
        <v>2419</v>
      </c>
      <c r="Q11" s="12">
        <f t="shared" si="0"/>
        <v>2581</v>
      </c>
      <c r="R11" s="11">
        <f t="shared" si="0"/>
        <v>1475</v>
      </c>
      <c r="S11" s="11">
        <f t="shared" si="0"/>
        <v>114</v>
      </c>
      <c r="T11" s="11">
        <f t="shared" si="0"/>
        <v>1193</v>
      </c>
      <c r="U11" s="11">
        <f t="shared" si="0"/>
        <v>0</v>
      </c>
      <c r="V11" s="10">
        <f t="shared" si="0"/>
        <v>65</v>
      </c>
      <c r="W11" s="10">
        <f t="shared" si="0"/>
        <v>139</v>
      </c>
    </row>
    <row r="12" spans="1:23" ht="6" customHeight="1" x14ac:dyDescent="0.15">
      <c r="B12" s="68"/>
      <c r="C12" s="16"/>
      <c r="D12" s="12"/>
      <c r="E12" s="12"/>
      <c r="F12" s="12"/>
      <c r="G12" s="15"/>
      <c r="H12" s="12"/>
      <c r="I12" s="12"/>
      <c r="J12" s="15"/>
      <c r="K12" s="14"/>
      <c r="L12" s="12"/>
      <c r="M12" s="15"/>
      <c r="N12" s="14"/>
      <c r="O12" s="12"/>
      <c r="P12" s="13"/>
      <c r="Q12" s="12"/>
      <c r="R12" s="11"/>
      <c r="S12" s="11"/>
      <c r="T12" s="11"/>
      <c r="U12" s="11"/>
      <c r="V12" s="10"/>
      <c r="W12" s="10"/>
    </row>
    <row r="13" spans="1:23" ht="15" customHeight="1" x14ac:dyDescent="0.15">
      <c r="A13" s="24" t="s">
        <v>10</v>
      </c>
      <c r="B13" s="68"/>
      <c r="C13" s="16">
        <f t="shared" ref="C13:W13" si="1">SUM(C14:C22)</f>
        <v>19</v>
      </c>
      <c r="D13" s="12">
        <f t="shared" si="1"/>
        <v>705</v>
      </c>
      <c r="E13" s="12">
        <f t="shared" si="1"/>
        <v>239</v>
      </c>
      <c r="F13" s="12">
        <f t="shared" si="1"/>
        <v>115</v>
      </c>
      <c r="G13" s="15">
        <f t="shared" si="1"/>
        <v>124</v>
      </c>
      <c r="H13" s="12">
        <f t="shared" si="1"/>
        <v>466</v>
      </c>
      <c r="I13" s="12">
        <f t="shared" si="1"/>
        <v>190</v>
      </c>
      <c r="J13" s="15">
        <f t="shared" si="1"/>
        <v>276</v>
      </c>
      <c r="K13" s="14">
        <f t="shared" si="1"/>
        <v>171</v>
      </c>
      <c r="L13" s="12">
        <f t="shared" si="1"/>
        <v>55</v>
      </c>
      <c r="M13" s="15">
        <f t="shared" si="1"/>
        <v>116</v>
      </c>
      <c r="N13" s="14">
        <f t="shared" si="1"/>
        <v>5567</v>
      </c>
      <c r="O13" s="12">
        <f t="shared" si="1"/>
        <v>3148</v>
      </c>
      <c r="P13" s="13">
        <f t="shared" si="1"/>
        <v>2419</v>
      </c>
      <c r="Q13" s="12">
        <f t="shared" si="1"/>
        <v>2581</v>
      </c>
      <c r="R13" s="11">
        <f t="shared" si="1"/>
        <v>1475</v>
      </c>
      <c r="S13" s="11">
        <f t="shared" si="1"/>
        <v>114</v>
      </c>
      <c r="T13" s="11">
        <f t="shared" si="1"/>
        <v>1193</v>
      </c>
      <c r="U13" s="11">
        <f t="shared" si="1"/>
        <v>0</v>
      </c>
      <c r="V13" s="10">
        <f t="shared" si="1"/>
        <v>65</v>
      </c>
      <c r="W13" s="10">
        <f t="shared" si="1"/>
        <v>139</v>
      </c>
    </row>
    <row r="14" spans="1:23" ht="15" customHeight="1" x14ac:dyDescent="0.15">
      <c r="A14" s="24">
        <v>1</v>
      </c>
      <c r="B14" s="69" t="s">
        <v>9</v>
      </c>
      <c r="C14" s="16">
        <v>3</v>
      </c>
      <c r="D14" s="12">
        <f t="shared" ref="D14:D22" si="2">E14+H14</f>
        <v>97</v>
      </c>
      <c r="E14" s="12">
        <f t="shared" ref="E14:E22" si="3">F14+G14</f>
        <v>70</v>
      </c>
      <c r="F14" s="12">
        <v>38</v>
      </c>
      <c r="G14" s="15">
        <v>32</v>
      </c>
      <c r="H14" s="12">
        <f t="shared" ref="H14:H22" si="4">I14+J14</f>
        <v>27</v>
      </c>
      <c r="I14" s="12">
        <v>11</v>
      </c>
      <c r="J14" s="15">
        <v>16</v>
      </c>
      <c r="K14" s="14">
        <f t="shared" ref="K14:K22" si="5">L14+M14</f>
        <v>52</v>
      </c>
      <c r="L14" s="12">
        <v>16</v>
      </c>
      <c r="M14" s="15">
        <v>36</v>
      </c>
      <c r="N14" s="14">
        <f t="shared" ref="N14:N22" si="6">O14+P14</f>
        <v>1506</v>
      </c>
      <c r="O14" s="12">
        <v>1016</v>
      </c>
      <c r="P14" s="13">
        <v>490</v>
      </c>
      <c r="Q14" s="12">
        <v>1059</v>
      </c>
      <c r="R14" s="11">
        <v>263</v>
      </c>
      <c r="S14" s="11">
        <v>0</v>
      </c>
      <c r="T14" s="11">
        <v>184</v>
      </c>
      <c r="U14" s="11">
        <v>0</v>
      </c>
      <c r="V14" s="10">
        <v>0</v>
      </c>
      <c r="W14" s="10">
        <v>0</v>
      </c>
    </row>
    <row r="15" spans="1:23" ht="15" customHeight="1" x14ac:dyDescent="0.15">
      <c r="A15" s="24">
        <v>2</v>
      </c>
      <c r="B15" s="69" t="s">
        <v>8</v>
      </c>
      <c r="C15" s="16">
        <v>1</v>
      </c>
      <c r="D15" s="12">
        <f t="shared" si="2"/>
        <v>43</v>
      </c>
      <c r="E15" s="12">
        <f t="shared" si="3"/>
        <v>11</v>
      </c>
      <c r="F15" s="12">
        <v>10</v>
      </c>
      <c r="G15" s="15">
        <v>1</v>
      </c>
      <c r="H15" s="12">
        <f t="shared" si="4"/>
        <v>32</v>
      </c>
      <c r="I15" s="12">
        <v>24</v>
      </c>
      <c r="J15" s="15">
        <v>8</v>
      </c>
      <c r="K15" s="14">
        <f t="shared" si="5"/>
        <v>14</v>
      </c>
      <c r="L15" s="12">
        <v>4</v>
      </c>
      <c r="M15" s="15">
        <v>10</v>
      </c>
      <c r="N15" s="14">
        <f t="shared" si="6"/>
        <v>300</v>
      </c>
      <c r="O15" s="12">
        <v>199</v>
      </c>
      <c r="P15" s="13">
        <v>101</v>
      </c>
      <c r="Q15" s="12">
        <v>300</v>
      </c>
      <c r="R15" s="11">
        <v>0</v>
      </c>
      <c r="S15" s="11">
        <v>0</v>
      </c>
      <c r="T15" s="11">
        <v>0</v>
      </c>
      <c r="U15" s="11">
        <v>0</v>
      </c>
      <c r="V15" s="10">
        <v>0</v>
      </c>
      <c r="W15" s="10">
        <v>0</v>
      </c>
    </row>
    <row r="16" spans="1:23" ht="15" customHeight="1" x14ac:dyDescent="0.15">
      <c r="A16" s="24">
        <v>3</v>
      </c>
      <c r="B16" s="69" t="s">
        <v>7</v>
      </c>
      <c r="C16" s="16">
        <v>1</v>
      </c>
      <c r="D16" s="12">
        <f t="shared" si="2"/>
        <v>61</v>
      </c>
      <c r="E16" s="12">
        <f t="shared" si="3"/>
        <v>12</v>
      </c>
      <c r="F16" s="12">
        <v>9</v>
      </c>
      <c r="G16" s="15">
        <v>3</v>
      </c>
      <c r="H16" s="12">
        <f t="shared" si="4"/>
        <v>49</v>
      </c>
      <c r="I16" s="12">
        <v>42</v>
      </c>
      <c r="J16" s="15">
        <v>7</v>
      </c>
      <c r="K16" s="14">
        <f t="shared" si="5"/>
        <v>11</v>
      </c>
      <c r="L16" s="12">
        <v>4</v>
      </c>
      <c r="M16" s="15">
        <v>7</v>
      </c>
      <c r="N16" s="14">
        <f t="shared" si="6"/>
        <v>605</v>
      </c>
      <c r="O16" s="12">
        <v>433</v>
      </c>
      <c r="P16" s="13">
        <v>172</v>
      </c>
      <c r="Q16" s="12">
        <v>605</v>
      </c>
      <c r="R16" s="11">
        <v>0</v>
      </c>
      <c r="S16" s="11">
        <v>0</v>
      </c>
      <c r="T16" s="11">
        <v>0</v>
      </c>
      <c r="U16" s="11">
        <v>0</v>
      </c>
      <c r="V16" s="10">
        <v>0</v>
      </c>
      <c r="W16" s="10">
        <v>0</v>
      </c>
    </row>
    <row r="17" spans="1:23" ht="15" customHeight="1" x14ac:dyDescent="0.15">
      <c r="A17" s="24">
        <v>4</v>
      </c>
      <c r="B17" s="69" t="s">
        <v>6</v>
      </c>
      <c r="C17" s="16">
        <v>6</v>
      </c>
      <c r="D17" s="12">
        <f t="shared" si="2"/>
        <v>299</v>
      </c>
      <c r="E17" s="12">
        <f t="shared" si="3"/>
        <v>49</v>
      </c>
      <c r="F17" s="12">
        <v>25</v>
      </c>
      <c r="G17" s="15">
        <v>24</v>
      </c>
      <c r="H17" s="12">
        <f t="shared" si="4"/>
        <v>250</v>
      </c>
      <c r="I17" s="12">
        <v>80</v>
      </c>
      <c r="J17" s="15">
        <v>170</v>
      </c>
      <c r="K17" s="14">
        <f t="shared" si="5"/>
        <v>62</v>
      </c>
      <c r="L17" s="12">
        <v>17</v>
      </c>
      <c r="M17" s="15">
        <v>45</v>
      </c>
      <c r="N17" s="14">
        <f t="shared" si="6"/>
        <v>1559</v>
      </c>
      <c r="O17" s="12">
        <v>851</v>
      </c>
      <c r="P17" s="13">
        <v>708</v>
      </c>
      <c r="Q17" s="12">
        <v>617</v>
      </c>
      <c r="R17" s="11">
        <v>0</v>
      </c>
      <c r="S17" s="11">
        <v>0</v>
      </c>
      <c r="T17" s="11">
        <v>921</v>
      </c>
      <c r="U17" s="11">
        <v>0</v>
      </c>
      <c r="V17" s="10">
        <v>21</v>
      </c>
      <c r="W17" s="10">
        <v>0</v>
      </c>
    </row>
    <row r="18" spans="1:23" ht="15" customHeight="1" x14ac:dyDescent="0.15">
      <c r="A18" s="24">
        <v>5</v>
      </c>
      <c r="B18" s="69" t="s">
        <v>5</v>
      </c>
      <c r="C18" s="16">
        <v>2</v>
      </c>
      <c r="D18" s="12">
        <f t="shared" si="2"/>
        <v>94</v>
      </c>
      <c r="E18" s="12">
        <f t="shared" si="3"/>
        <v>41</v>
      </c>
      <c r="F18" s="12">
        <v>16</v>
      </c>
      <c r="G18" s="15">
        <v>25</v>
      </c>
      <c r="H18" s="12">
        <f t="shared" si="4"/>
        <v>53</v>
      </c>
      <c r="I18" s="12">
        <v>19</v>
      </c>
      <c r="J18" s="15">
        <v>34</v>
      </c>
      <c r="K18" s="14">
        <f t="shared" si="5"/>
        <v>12</v>
      </c>
      <c r="L18" s="12">
        <v>5</v>
      </c>
      <c r="M18" s="15">
        <v>7</v>
      </c>
      <c r="N18" s="14">
        <f t="shared" si="6"/>
        <v>896</v>
      </c>
      <c r="O18" s="12">
        <v>411</v>
      </c>
      <c r="P18" s="13">
        <v>485</v>
      </c>
      <c r="Q18" s="12">
        <v>0</v>
      </c>
      <c r="R18" s="11">
        <v>896</v>
      </c>
      <c r="S18" s="11">
        <v>0</v>
      </c>
      <c r="T18" s="11">
        <v>0</v>
      </c>
      <c r="U18" s="11">
        <v>0</v>
      </c>
      <c r="V18" s="10">
        <v>0</v>
      </c>
      <c r="W18" s="10">
        <v>0</v>
      </c>
    </row>
    <row r="19" spans="1:23" ht="15" customHeight="1" x14ac:dyDescent="0.15">
      <c r="A19" s="24">
        <v>6</v>
      </c>
      <c r="B19" s="69" t="s">
        <v>4</v>
      </c>
      <c r="C19" s="16">
        <v>2</v>
      </c>
      <c r="D19" s="12">
        <f t="shared" si="2"/>
        <v>29</v>
      </c>
      <c r="E19" s="12">
        <f t="shared" si="3"/>
        <v>16</v>
      </c>
      <c r="F19" s="12">
        <v>6</v>
      </c>
      <c r="G19" s="15">
        <v>10</v>
      </c>
      <c r="H19" s="12">
        <f t="shared" si="4"/>
        <v>13</v>
      </c>
      <c r="I19" s="12">
        <v>1</v>
      </c>
      <c r="J19" s="15">
        <v>12</v>
      </c>
      <c r="K19" s="14">
        <f t="shared" si="5"/>
        <v>5</v>
      </c>
      <c r="L19" s="12">
        <v>4</v>
      </c>
      <c r="M19" s="15">
        <v>1</v>
      </c>
      <c r="N19" s="14">
        <f t="shared" si="6"/>
        <v>202</v>
      </c>
      <c r="O19" s="12">
        <v>75</v>
      </c>
      <c r="P19" s="13">
        <v>127</v>
      </c>
      <c r="Q19" s="12">
        <v>0</v>
      </c>
      <c r="R19" s="11">
        <v>88</v>
      </c>
      <c r="S19" s="11">
        <v>114</v>
      </c>
      <c r="T19" s="11">
        <v>0</v>
      </c>
      <c r="U19" s="11">
        <v>0</v>
      </c>
      <c r="V19" s="10">
        <v>0</v>
      </c>
      <c r="W19" s="10">
        <v>0</v>
      </c>
    </row>
    <row r="20" spans="1:23" ht="15" customHeight="1" x14ac:dyDescent="0.15">
      <c r="A20" s="24">
        <v>7</v>
      </c>
      <c r="B20" s="69" t="s">
        <v>3</v>
      </c>
      <c r="C20" s="16">
        <v>1</v>
      </c>
      <c r="D20" s="12">
        <f t="shared" si="2"/>
        <v>21</v>
      </c>
      <c r="E20" s="12">
        <f t="shared" si="3"/>
        <v>17</v>
      </c>
      <c r="F20" s="12">
        <v>3</v>
      </c>
      <c r="G20" s="15">
        <v>14</v>
      </c>
      <c r="H20" s="12">
        <f t="shared" si="4"/>
        <v>4</v>
      </c>
      <c r="I20" s="12">
        <v>1</v>
      </c>
      <c r="J20" s="15">
        <v>3</v>
      </c>
      <c r="K20" s="14">
        <f t="shared" si="5"/>
        <v>2</v>
      </c>
      <c r="L20" s="12">
        <v>1</v>
      </c>
      <c r="M20" s="15">
        <v>1</v>
      </c>
      <c r="N20" s="14">
        <f t="shared" si="6"/>
        <v>208</v>
      </c>
      <c r="O20" s="12">
        <v>98</v>
      </c>
      <c r="P20" s="13">
        <v>110</v>
      </c>
      <c r="Q20" s="12">
        <v>0</v>
      </c>
      <c r="R20" s="11">
        <v>208</v>
      </c>
      <c r="S20" s="11">
        <v>0</v>
      </c>
      <c r="T20" s="11">
        <v>0</v>
      </c>
      <c r="U20" s="11">
        <v>0</v>
      </c>
      <c r="V20" s="10">
        <v>0</v>
      </c>
      <c r="W20" s="10">
        <v>0</v>
      </c>
    </row>
    <row r="21" spans="1:23" ht="15" customHeight="1" x14ac:dyDescent="0.15">
      <c r="A21" s="24">
        <v>8</v>
      </c>
      <c r="B21" s="69" t="s">
        <v>2</v>
      </c>
      <c r="C21" s="16">
        <v>1</v>
      </c>
      <c r="D21" s="12">
        <f t="shared" si="2"/>
        <v>14</v>
      </c>
      <c r="E21" s="12">
        <f t="shared" si="3"/>
        <v>3</v>
      </c>
      <c r="F21" s="12">
        <v>1</v>
      </c>
      <c r="G21" s="15">
        <v>2</v>
      </c>
      <c r="H21" s="12">
        <f t="shared" si="4"/>
        <v>11</v>
      </c>
      <c r="I21" s="12">
        <v>7</v>
      </c>
      <c r="J21" s="15">
        <v>4</v>
      </c>
      <c r="K21" s="14">
        <f t="shared" si="5"/>
        <v>3</v>
      </c>
      <c r="L21" s="12">
        <v>1</v>
      </c>
      <c r="M21" s="15">
        <v>2</v>
      </c>
      <c r="N21" s="14">
        <f t="shared" si="6"/>
        <v>44</v>
      </c>
      <c r="O21" s="12">
        <v>26</v>
      </c>
      <c r="P21" s="13">
        <v>18</v>
      </c>
      <c r="Q21" s="12">
        <v>0</v>
      </c>
      <c r="R21" s="11">
        <v>0</v>
      </c>
      <c r="S21" s="11">
        <v>0</v>
      </c>
      <c r="T21" s="11">
        <v>0</v>
      </c>
      <c r="U21" s="11">
        <v>0</v>
      </c>
      <c r="V21" s="10">
        <v>44</v>
      </c>
      <c r="W21" s="10">
        <v>0</v>
      </c>
    </row>
    <row r="22" spans="1:23" ht="15" customHeight="1" x14ac:dyDescent="0.15">
      <c r="A22" s="70">
        <v>9</v>
      </c>
      <c r="B22" s="71" t="s">
        <v>1</v>
      </c>
      <c r="C22" s="9">
        <v>2</v>
      </c>
      <c r="D22" s="4">
        <f t="shared" si="2"/>
        <v>47</v>
      </c>
      <c r="E22" s="4">
        <f t="shared" si="3"/>
        <v>20</v>
      </c>
      <c r="F22" s="4">
        <v>7</v>
      </c>
      <c r="G22" s="8">
        <v>13</v>
      </c>
      <c r="H22" s="4">
        <f t="shared" si="4"/>
        <v>27</v>
      </c>
      <c r="I22" s="4">
        <v>5</v>
      </c>
      <c r="J22" s="8">
        <v>22</v>
      </c>
      <c r="K22" s="6">
        <f t="shared" si="5"/>
        <v>10</v>
      </c>
      <c r="L22" s="4">
        <v>3</v>
      </c>
      <c r="M22" s="7">
        <v>7</v>
      </c>
      <c r="N22" s="6">
        <f t="shared" si="6"/>
        <v>247</v>
      </c>
      <c r="O22" s="4">
        <v>39</v>
      </c>
      <c r="P22" s="5">
        <v>208</v>
      </c>
      <c r="Q22" s="4">
        <v>0</v>
      </c>
      <c r="R22" s="3">
        <v>20</v>
      </c>
      <c r="S22" s="3">
        <v>0</v>
      </c>
      <c r="T22" s="3">
        <v>88</v>
      </c>
      <c r="U22" s="3">
        <v>0</v>
      </c>
      <c r="V22" s="2">
        <v>0</v>
      </c>
      <c r="W22" s="2">
        <v>139</v>
      </c>
    </row>
    <row r="23" spans="1:23" ht="15" customHeight="1" x14ac:dyDescent="0.15">
      <c r="A23" s="24" t="s">
        <v>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23" ht="15" customHeight="1" x14ac:dyDescent="0.15"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</row>
  </sheetData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第10表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2024-06-06T04:16:51Z</dcterms:created>
  <dcterms:modified xsi:type="dcterms:W3CDTF">2024-09-06T02:55:18Z</dcterms:modified>
</cp:coreProperties>
</file>