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088956B-5F4B-45CF-9D01-B87114F97030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委託料支出一覧!$A$4:$F$74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委託料支出一覧!$A$1:$F$75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委託料支出一覧!$A$4:$F$63</definedName>
    <definedName name="Z_01861984_F6CF_4772_AA0A_2B6157221AC2_.wvu.FilterData" localSheetId="0" hidden="1">委託料支出一覧!$A$4:$F$63</definedName>
    <definedName name="Z_05D8E8D0_8AEC_4296_897D_974A15178679_.wvu.FilterData" localSheetId="0" hidden="1">委託料支出一覧!$A$4:$F$63</definedName>
    <definedName name="Z_125D2721_B6FD_4173_B763_82747310422D_.wvu.FilterData" localSheetId="0" hidden="1">委託料支出一覧!$A$4:$F$63</definedName>
    <definedName name="Z_1734C9BF_4633_42E5_A258_E83D5FC85BDD_.wvu.FilterData" localSheetId="0" hidden="1">委託料支出一覧!$A$4:$F$63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委託料支出一覧!$A$4:$F$63</definedName>
    <definedName name="Z_20B03370_A9A7_47AC_A0DB_85C2011EA70A_.wvu.FilterData" localSheetId="0" hidden="1">委託料支出一覧!$A$4:$F$63</definedName>
    <definedName name="Z_21FC65F8_9914_4585_90AF_A00EE3463597_.wvu.FilterData" localSheetId="0" hidden="1">委託料支出一覧!$A$4:$F$63</definedName>
    <definedName name="Z_261563C4_10C5_41C2_AA69_0888E524912C_.wvu.FilterData" localSheetId="0" hidden="1">委託料支出一覧!$A$4:$F$63</definedName>
    <definedName name="Z_26F4FA0C_26D1_4602_B44C_88A47227D214_.wvu.FilterData" localSheetId="0" hidden="1">委託料支出一覧!$A$4:$F$63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委託料支出一覧!$A$4:$F$63</definedName>
    <definedName name="Z_2EE00EDD_A664_4A32_9029_1A8662176B52_.wvu.FilterData" localSheetId="0" hidden="1">委託料支出一覧!$A$4:$F$63</definedName>
    <definedName name="Z_323C7CA6_5B75_4FC7_8BF5_6960759E522F_.wvu.FilterData" localSheetId="0" hidden="1">委託料支出一覧!$A$4:$F$63</definedName>
    <definedName name="Z_32E8BB21_264F_4FA1_ACD6_2B2A4CC6599F_.wvu.FilterData" localSheetId="0" hidden="1">委託料支出一覧!$A$4:$F$63</definedName>
    <definedName name="Z_366193B7_515F_4E8E_B6B3_3C10204FFEB4_.wvu.FilterData" localSheetId="0" hidden="1">委託料支出一覧!$A$4:$F$63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委託料支出一覧!$A$4:$F$63</definedName>
    <definedName name="Z_3F902C3D_246B_4DFD_BED0_7FBC950FBA84_.wvu.FilterData" localSheetId="0" hidden="1">委託料支出一覧!$A$4:$F$63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委託料支出一覧!$A$4:$F$63</definedName>
    <definedName name="Z_45EA684E_0DBC_42CF_9801_5ACCADE6B1C5_.wvu.FilterData" localSheetId="0" hidden="1">委託料支出一覧!$A$4:$F$63</definedName>
    <definedName name="Z_475A1739_6786_4CD7_B022_F4CCFD570429_.wvu.FilterData" localSheetId="0" hidden="1">委託料支出一覧!$A$4:$F$63</definedName>
    <definedName name="Z_4AFA3E2C_4405_4B44_A9E8_DB64B4860EB1_.wvu.FilterData" localSheetId="0" hidden="1">委託料支出一覧!$A$4:$F$63</definedName>
    <definedName name="Z_4C8949B6_9C26_492B_959F_0779BC4BBEAA_.wvu.FilterData" localSheetId="0" hidden="1">委託料支出一覧!$A$4:$F$63</definedName>
    <definedName name="Z_4CF4D751_28E3_4B4C_BAA9_58C0269BAAF6_.wvu.FilterData" localSheetId="0" hidden="1">委託料支出一覧!$A$4:$F$63</definedName>
    <definedName name="Z_5128EF7F_156A_4EB1_9EA1_B4C8844A7633_.wvu.FilterData" localSheetId="0" hidden="1">委託料支出一覧!$A$4:$F$63</definedName>
    <definedName name="Z_5550DBBC_4815_4DAB_937F_7C62DA5F1144_.wvu.FilterData" localSheetId="0" hidden="1">委託料支出一覧!$A$4:$F$63</definedName>
    <definedName name="Z_56E27382_3FA3_4BA1_90FC_C27ACB491421_.wvu.FilterData" localSheetId="0" hidden="1">委託料支出一覧!$A$4:$F$63</definedName>
    <definedName name="Z_619A491E_ABD2_46A4_968E_A89999FA1DFD_.wvu.FilterData" localSheetId="0" hidden="1">委託料支出一覧!$A$4:$F$63</definedName>
    <definedName name="Z_6493F7BA_CCC8_44B0_AD30_AFA1A2BD0947_.wvu.FilterData" localSheetId="0" hidden="1">委託料支出一覧!$A$4:$F$63</definedName>
    <definedName name="Z_6926EB01_B5C3_4972_A68F_E30052702C5C_.wvu.FilterData" localSheetId="0" hidden="1">委託料支出一覧!$A$4:$F$63</definedName>
    <definedName name="Z_6A911F75_FCD5_4F5C_9F77_401D41C7CA2F_.wvu.FilterData" localSheetId="0" hidden="1">委託料支出一覧!$A$4:$F$63</definedName>
    <definedName name="Z_774CE9F3_B276_4E89_8142_59042DE66CD1_.wvu.FilterData" localSheetId="0" hidden="1">委託料支出一覧!$A$4:$F$63</definedName>
    <definedName name="Z_7A9DD16E_F903_4863_B829_4796CE894ED0_.wvu.FilterData" localSheetId="0" hidden="1">委託料支出一覧!$A$4:$F$63</definedName>
    <definedName name="Z_8E098FB6_79F5_4218_8CFD_D5C4145EF04C_.wvu.FilterData" localSheetId="0" hidden="1">委託料支出一覧!$A$4:$F$63</definedName>
    <definedName name="Z_958DC23D_65D9_45EB_BCE2_23C1F33BF0E3_.wvu.FilterData" localSheetId="0" hidden="1">委託料支出一覧!$A$4:$F$63</definedName>
    <definedName name="Z_973EE690_0B31_4D59_B7AB_FA497BA3F53C_.wvu.FilterData" localSheetId="0" hidden="1">委託料支出一覧!$A$4:$F$63</definedName>
    <definedName name="Z_977235F8_48D3_4499_A0D1_031044790F81_.wvu.FilterData" localSheetId="0" hidden="1">委託料支出一覧!$A$4:$F$63</definedName>
    <definedName name="Z_99685710_72AE_4B5D_8870_53975EB781F5_.wvu.FilterData" localSheetId="0" hidden="1">委託料支出一覧!$A$4:$F$63</definedName>
    <definedName name="Z_9DBC28CF_F252_4212_B07E_05ADE2A691D3_.wvu.FilterData" localSheetId="0" hidden="1">委託料支出一覧!$A$4:$F$63</definedName>
    <definedName name="Z_A11322EF_73F6_40DE_B0AC_6E42B3D76055_.wvu.FilterData" localSheetId="0" hidden="1">委託料支出一覧!$A$4:$F$63</definedName>
    <definedName name="Z_A11E4C00_0394_4CE6_B73E_221C7BA742F6_.wvu.FilterData" localSheetId="0" hidden="1">委託料支出一覧!$A$4:$F$63</definedName>
    <definedName name="Z_A1F478E3_F435_447F_B2CC_6E9C174DA928_.wvu.FilterData" localSheetId="0" hidden="1">委託料支出一覧!$A$4:$F$63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委託料支出一覧!$A$4:$F$63</definedName>
    <definedName name="Z_AAB712E3_C5D9_4902_A117_C12BE7FDD63D_.wvu.FilterData" localSheetId="0" hidden="1">委託料支出一覧!$A$4:$F$63</definedName>
    <definedName name="Z_AC924E32_4F5F_41AD_8889_A0469107E927_.wvu.FilterData" localSheetId="0" hidden="1">委託料支出一覧!$A$4:$F$63</definedName>
    <definedName name="Z_AD51D3A2_A23B_4D02_92C2_113F69CB176E_.wvu.FilterData" localSheetId="0" hidden="1">委託料支出一覧!$A$4:$F$63</definedName>
    <definedName name="Z_AFEB9B81_C902_4151_A96F_74FCF405D0C7_.wvu.FilterData" localSheetId="0" hidden="1">委託料支出一覧!$A$4:$F$63</definedName>
    <definedName name="Z_B47A04AA_FBBF_4ADA_AD65_5912F0410B3F_.wvu.FilterData" localSheetId="0" hidden="1">委託料支出一覧!$A$4:$F$63</definedName>
    <definedName name="Z_B503762D_2683_4889_91D1_277AA3465232_.wvu.FilterData" localSheetId="0" hidden="1">委託料支出一覧!$A$4:$F$63</definedName>
    <definedName name="Z_B63AB35D_2734_41D8_AD39_37CEDCB6A450_.wvu.FilterData" localSheetId="0" hidden="1">委託料支出一覧!$A$4:$F$63</definedName>
    <definedName name="Z_B7AD6FA8_2E6F_467A_8B52_8DFFF6709E3D_.wvu.FilterData" localSheetId="0" hidden="1">委託料支出一覧!$A$4:$F$63</definedName>
    <definedName name="Z_B840A286_FFCA_40A6_95BA_A4DE2CB336D2_.wvu.FilterData" localSheetId="0" hidden="1">委託料支出一覧!$A$4:$F$63</definedName>
    <definedName name="Z_B8C86F7B_41C1_488F_9456_72016DBEF174_.wvu.FilterData" localSheetId="0" hidden="1">委託料支出一覧!$A$4:$F$63</definedName>
    <definedName name="Z_C4E29B43_824C_4688_8110_836DEB9AB50D_.wvu.FilterData" localSheetId="0" hidden="1">委託料支出一覧!$A$4:$F$63</definedName>
    <definedName name="Z_CA06432B_2E2B_4D66_ADB9_5BD4D2910E24_.wvu.FilterData" localSheetId="0" hidden="1">委託料支出一覧!$A$4:$F$63</definedName>
    <definedName name="Z_CC1D9902_3864_460A_ABFA_C7483E29000C_.wvu.FilterData" localSheetId="0" hidden="1">委託料支出一覧!$A$4:$F$63</definedName>
    <definedName name="Z_CE11686E_76FD_46AE_AE20_58B11C27BBEB_.wvu.FilterData" localSheetId="0" hidden="1">委託料支出一覧!$A$4:$F$63</definedName>
    <definedName name="Z_D7FA1AA0_8E2E_4FB7_B53D_398A08064C34_.wvu.FilterData" localSheetId="0" hidden="1">委託料支出一覧!$A$4:$F$63</definedName>
    <definedName name="Z_E224131C_929E_4511_9B55_908B141309EC_.wvu.FilterData" localSheetId="0" hidden="1">委託料支出一覧!$A$4:$F$63</definedName>
    <definedName name="Z_E6B538EC_DDB6_4621_851B_30EF958B4889_.wvu.FilterData" localSheetId="0" hidden="1">委託料支出一覧!$A$4:$F$63</definedName>
    <definedName name="Z_F0A27403_2F2C_40D5_BAA4_1D46F6DD15EA_.wvu.FilterData" localSheetId="0" hidden="1">委託料支出一覧!$A$4:$F$63</definedName>
    <definedName name="Z_F9D5DC69_95A6_492F_BDFA_A86E1A732B18_.wvu.FilterData" localSheetId="0" hidden="1">委託料支出一覧!$A$4:$F$63</definedName>
    <definedName name="Z_FBE09FA5_238F_4F70_A3CA_8368A90182C9_.wvu.FilterData" localSheetId="0" hidden="1">委託料支出一覧!$A$4:$F$63</definedName>
    <definedName name="Z_FC3119B4_86F6_4319_BA10_90B20A8DC217_.wvu.FilterData" localSheetId="0" hidden="1">委託料支出一覧!$A$4:$F$63</definedName>
    <definedName name="Z_FCB39946_212B_44BC_A514_8AE1A1DE07F6_.wvu.FilterData" localSheetId="0" hidden="1">委託料支出一覧!$A$4:$F$63</definedName>
    <definedName name="Z_FE42E0E1_E5DC_4DA7_AF41_E80BEF31D5E6_.wvu.FilterData" localSheetId="0" hidden="1">委託料支出一覧!$A$4:$F$63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" l="1"/>
  <c r="D72" i="3" l="1"/>
  <c r="D71" i="3"/>
  <c r="D70" i="3"/>
  <c r="D69" i="3"/>
  <c r="D68" i="3"/>
  <c r="D67" i="3"/>
  <c r="D66" i="3" l="1"/>
  <c r="D74" i="3" s="1"/>
  <c r="D73" i="3" s="1"/>
</calcChain>
</file>

<file path=xl/sharedStrings.xml><?xml version="1.0" encoding="utf-8"?>
<sst xmlns="http://schemas.openxmlformats.org/spreadsheetml/2006/main" count="266" uniqueCount="133">
  <si>
    <t>所管</t>
    <rPh sb="0" eb="2">
      <t>ショカン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</si>
  <si>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</si>
  <si>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</si>
  <si>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</si>
  <si>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</si>
  <si>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</si>
  <si>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一般</t>
  </si>
  <si>
    <t>比随</t>
  </si>
  <si>
    <t>(単位：円)</t>
    <rPh sb="1" eb="3">
      <t>タンイ</t>
    </rPh>
    <rPh sb="4" eb="5">
      <t>エン</t>
    </rPh>
    <phoneticPr fontId="7"/>
  </si>
  <si>
    <t>所属計</t>
    <rPh sb="0" eb="2">
      <t>ショゾク</t>
    </rPh>
    <rPh sb="2" eb="3">
      <t>ケイ</t>
    </rPh>
    <phoneticPr fontId="3"/>
  </si>
  <si>
    <t>（再掲）契約方法別支出額</t>
    <phoneticPr fontId="7"/>
  </si>
  <si>
    <t>一般競争入札</t>
    <phoneticPr fontId="7"/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</si>
  <si>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</si>
  <si>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</si>
  <si>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</si>
  <si>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2"/>
  </si>
  <si>
    <t>公募</t>
    <rPh sb="0" eb="2">
      <t>コウボ</t>
    </rPh>
    <phoneticPr fontId="6"/>
  </si>
  <si>
    <t>非公募</t>
    <rPh sb="0" eb="1">
      <t>ヒ</t>
    </rPh>
    <rPh sb="1" eb="3">
      <t>コウボ</t>
    </rPh>
    <phoneticPr fontId="2"/>
  </si>
  <si>
    <t>特随</t>
    <rPh sb="0" eb="1">
      <t>トク</t>
    </rPh>
    <rPh sb="1" eb="2">
      <t>ズイ</t>
    </rPh>
    <phoneticPr fontId="2"/>
  </si>
  <si>
    <t>合計</t>
    <phoneticPr fontId="7"/>
  </si>
  <si>
    <t>公募による指定管理者選定</t>
    <phoneticPr fontId="7"/>
  </si>
  <si>
    <t>特名による指定管理者選定</t>
    <phoneticPr fontId="7"/>
  </si>
  <si>
    <t>随意契約(比較見積)</t>
    <rPh sb="5" eb="9">
      <t>ヒカクミツモリ</t>
    </rPh>
    <phoneticPr fontId="7"/>
  </si>
  <si>
    <t>特名随意契約</t>
    <rPh sb="0" eb="1">
      <t>トク</t>
    </rPh>
    <rPh sb="1" eb="2">
      <t>メイ</t>
    </rPh>
    <phoneticPr fontId="7"/>
  </si>
  <si>
    <t>（特名随意契約の割合）</t>
    <phoneticPr fontId="7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</si>
  <si>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7"/>
  </si>
  <si>
    <t>一般会計</t>
    <rPh sb="0" eb="4">
      <t>イッパ</t>
    </rPh>
    <phoneticPr fontId="7"/>
  </si>
  <si>
    <t>計画調整局</t>
    <rPh sb="0" eb="2">
      <t>ケイカク</t>
    </rPh>
    <rPh sb="2" eb="5">
      <t>チョウセイキョク</t>
    </rPh>
    <phoneticPr fontId="7"/>
  </si>
  <si>
    <t>令和６年度建築計画概要書等の写しの交付等業務委託</t>
  </si>
  <si>
    <t>令和６年度計画調整局所管用地内除草等業務委託</t>
  </si>
  <si>
    <t>令和６年度「矢田東地域まちづくり研究会」に係るまちづくり活動支援業務委託</t>
    <rPh sb="0" eb="2">
      <t>レイワ</t>
    </rPh>
    <rPh sb="3" eb="5">
      <t>ネンド</t>
    </rPh>
    <rPh sb="6" eb="8">
      <t>ヤタ</t>
    </rPh>
    <rPh sb="8" eb="9">
      <t>ヒガシ</t>
    </rPh>
    <rPh sb="9" eb="11">
      <t>チイキ</t>
    </rPh>
    <rPh sb="16" eb="19">
      <t>ケンキュウカイ</t>
    </rPh>
    <rPh sb="21" eb="22">
      <t>カカ</t>
    </rPh>
    <rPh sb="28" eb="30">
      <t>カツドウ</t>
    </rPh>
    <rPh sb="30" eb="32">
      <t>シエン</t>
    </rPh>
    <rPh sb="32" eb="36">
      <t>ギョウムイタク</t>
    </rPh>
    <phoneticPr fontId="2"/>
  </si>
  <si>
    <t>令和６年度市民用建築情報検索システム運用保守業務委託</t>
  </si>
  <si>
    <t>令和６年度都市計画行政支援システム運用保守業務委託</t>
  </si>
  <si>
    <t>令和６年度大阪市交通バリアフリー基本構想の変更等に関する検討業務委託</t>
  </si>
  <si>
    <t>令和６年度　特定建築物等定期報告業務委託</t>
  </si>
  <si>
    <t>令和６年度　御堂筋都市彫刻点検・補修業務委託</t>
  </si>
  <si>
    <t>令和６年度　淡路駅エリア・十三駅エリアのエリア計画策定に向けた検討調査業務委託</t>
  </si>
  <si>
    <t>大阪市景観読本改定業務委託</t>
  </si>
  <si>
    <t>令和６年度　大阪市共通電子地図データ整備業務委託</t>
  </si>
  <si>
    <t>第９回大阪市人口移動要因調査に係る調査業務委託</t>
  </si>
  <si>
    <t>令和６年度近畿圏総合都市交通体系調査業務委託</t>
  </si>
  <si>
    <t>令和６年度公共事業に資する用地に係る境界確定業務委託</t>
  </si>
  <si>
    <t>駐車スペース需給バランス検討事前調査業務委託</t>
  </si>
  <si>
    <t>令和６年度　都市鉄道整備の事業化に向けた実現性の検討調査業務委託</t>
    <rPh sb="0" eb="2">
      <t>レイワ</t>
    </rPh>
    <rPh sb="3" eb="5">
      <t>ネンド</t>
    </rPh>
    <rPh sb="6" eb="10">
      <t>トシテツドウ</t>
    </rPh>
    <rPh sb="10" eb="12">
      <t>セイビ</t>
    </rPh>
    <rPh sb="13" eb="16">
      <t>ジギョウカ</t>
    </rPh>
    <rPh sb="17" eb="18">
      <t>ム</t>
    </rPh>
    <rPh sb="20" eb="23">
      <t>ジツゲンセイ</t>
    </rPh>
    <rPh sb="24" eb="26">
      <t>ケントウ</t>
    </rPh>
    <rPh sb="26" eb="28">
      <t>チョウサ</t>
    </rPh>
    <rPh sb="28" eb="32">
      <t>ギョウムイタク</t>
    </rPh>
    <phoneticPr fontId="2"/>
  </si>
  <si>
    <t>八尾空港西側跡地まちづくりに関する図面作成業務委託</t>
  </si>
  <si>
    <t>令和６年度交通体系のあり方検討調査業務委託</t>
  </si>
  <si>
    <t>此花区桜島３丁目地内土壌深度調査外業務委託</t>
  </si>
  <si>
    <t>駐車施設に関する実態調査及び駐車施策等検討業務委託</t>
  </si>
  <si>
    <t>令和６年度建物床面積調査業務委託</t>
  </si>
  <si>
    <t>大阪市統合型ＧＩＳ運用保守業務委託</t>
  </si>
  <si>
    <t>御堂筋彫刻台座製作・設置等業務委託</t>
  </si>
  <si>
    <t>令和６年度都市計画法等各種届出データ整備業務委託</t>
  </si>
  <si>
    <t>御堂筋彫刻脇コンテナガーデン設置等業務委託</t>
  </si>
  <si>
    <t>市民用建築情報検索システム課金装置新千円紙幣対応業務委託</t>
  </si>
  <si>
    <t>令和６年度建築台帳整備に係るデータ整備業務委託－２</t>
  </si>
  <si>
    <t>計画調整局レイアウト変更に伴う電話機の増設業務委託</t>
  </si>
  <si>
    <t>創遊・汎・パラカ特別共同企業体</t>
  </si>
  <si>
    <t>特随</t>
  </si>
  <si>
    <t>〇</t>
    <phoneticPr fontId="7"/>
  </si>
  <si>
    <t>都市計画局執務室内ファクシミリ　長期保守業務委託</t>
    <phoneticPr fontId="7"/>
  </si>
  <si>
    <t>令和６年度航空写真経年異動判読業務委託</t>
    <rPh sb="0" eb="2">
      <t>レイワ</t>
    </rPh>
    <rPh sb="3" eb="5">
      <t>ネンド</t>
    </rPh>
    <rPh sb="5" eb="7">
      <t>コウクウ</t>
    </rPh>
    <rPh sb="7" eb="9">
      <t>シャシン</t>
    </rPh>
    <rPh sb="9" eb="11">
      <t>ケイネン</t>
    </rPh>
    <rPh sb="11" eb="13">
      <t>イドウ</t>
    </rPh>
    <rPh sb="13" eb="15">
      <t>ハンドク</t>
    </rPh>
    <rPh sb="15" eb="17">
      <t>ギョウム</t>
    </rPh>
    <rPh sb="17" eb="19">
      <t>イタク</t>
    </rPh>
    <phoneticPr fontId="7"/>
  </si>
  <si>
    <t>駐車スペース需給バランス検討事前調査業務委託</t>
    <phoneticPr fontId="7"/>
  </si>
  <si>
    <t>本市が実施する事業等への手話通訳者派遣に係る費用</t>
    <phoneticPr fontId="7"/>
  </si>
  <si>
    <t>特随</t>
    <rPh sb="0" eb="1">
      <t>トク</t>
    </rPh>
    <rPh sb="1" eb="2">
      <t>ズイ</t>
    </rPh>
    <phoneticPr fontId="1"/>
  </si>
  <si>
    <t>令和６年度　計画調整局会議録作成業務委託(単価契約)</t>
    <rPh sb="0" eb="2">
      <t>レイワ</t>
    </rPh>
    <rPh sb="3" eb="5">
      <t>ネンド</t>
    </rPh>
    <rPh sb="6" eb="8">
      <t>ケイカク</t>
    </rPh>
    <rPh sb="8" eb="11">
      <t>チョウセイキョク</t>
    </rPh>
    <rPh sb="11" eb="14">
      <t>カイギロク</t>
    </rPh>
    <rPh sb="14" eb="16">
      <t>サクセイ</t>
    </rPh>
    <rPh sb="16" eb="20">
      <t>ギョウムイタク</t>
    </rPh>
    <rPh sb="21" eb="23">
      <t>タンカ</t>
    </rPh>
    <rPh sb="23" eb="25">
      <t>ケイヤク</t>
    </rPh>
    <phoneticPr fontId="2"/>
  </si>
  <si>
    <t>(株)会議録研究所大阪営業所</t>
    <rPh sb="1" eb="2">
      <t>カブ</t>
    </rPh>
    <rPh sb="3" eb="6">
      <t>カイギロク</t>
    </rPh>
    <rPh sb="6" eb="9">
      <t>ケンキュウジョ</t>
    </rPh>
    <rPh sb="9" eb="11">
      <t>オオサカ</t>
    </rPh>
    <rPh sb="11" eb="14">
      <t>エイギョウショ</t>
    </rPh>
    <phoneticPr fontId="2"/>
  </si>
  <si>
    <t>(株)パスコ大阪第一支店</t>
    <rPh sb="1" eb="2">
      <t>カブ</t>
    </rPh>
    <rPh sb="6" eb="8">
      <t>オオサカ</t>
    </rPh>
    <rPh sb="8" eb="10">
      <t>ダイイチ</t>
    </rPh>
    <rPh sb="10" eb="12">
      <t>シテン</t>
    </rPh>
    <phoneticPr fontId="2"/>
  </si>
  <si>
    <t>令和６年度都市計画データ更新業務委託(概算契約)</t>
    <phoneticPr fontId="7"/>
  </si>
  <si>
    <t>令和６年度Ａ０判対応インクジェットプリンター設定業務委託</t>
    <phoneticPr fontId="7"/>
  </si>
  <si>
    <t xml:space="preserve">(株)日興商会大阪中央支店 </t>
    <rPh sb="1" eb="2">
      <t>カブ</t>
    </rPh>
    <phoneticPr fontId="7"/>
  </si>
  <si>
    <t>令和６年度都市計画基礎調査(建物床面積調査)にかかる家屋マスタファイルデータ抽出業務委託</t>
    <phoneticPr fontId="7"/>
  </si>
  <si>
    <t>(株)日立製作所関西支社</t>
    <rPh sb="1" eb="2">
      <t>カブ</t>
    </rPh>
    <rPh sb="3" eb="5">
      <t>ヒタチ</t>
    </rPh>
    <rPh sb="5" eb="8">
      <t>セイサクジョ</t>
    </rPh>
    <rPh sb="8" eb="12">
      <t>カンサイシシャ</t>
    </rPh>
    <phoneticPr fontId="2"/>
  </si>
  <si>
    <t>リコージャパン(株)</t>
    <rPh sb="8" eb="9">
      <t>カブ</t>
    </rPh>
    <phoneticPr fontId="7"/>
  </si>
  <si>
    <t>協和テクノロジィズ(株)</t>
    <rPh sb="0" eb="2">
      <t>キョウワ</t>
    </rPh>
    <rPh sb="10" eb="11">
      <t>カブ</t>
    </rPh>
    <phoneticPr fontId="2"/>
  </si>
  <si>
    <t>(株)フューチャー・コミュニケーションズ</t>
    <rPh sb="1" eb="2">
      <t>カブ</t>
    </rPh>
    <phoneticPr fontId="7"/>
  </si>
  <si>
    <t>(株)エヌ・イー計測</t>
    <rPh sb="1" eb="2">
      <t>カブ</t>
    </rPh>
    <rPh sb="8" eb="10">
      <t>ケイソク</t>
    </rPh>
    <phoneticPr fontId="7"/>
  </si>
  <si>
    <t>大阪市統合型ＧＩＳ再構築・運用保守業務委託(長期継続契約)</t>
    <phoneticPr fontId="7"/>
  </si>
  <si>
    <t>(株)パスコ</t>
    <rPh sb="1" eb="2">
      <t>カブ</t>
    </rPh>
    <phoneticPr fontId="7"/>
  </si>
  <si>
    <t>令和６年度計画調整局　ＡｒｋＧＩＳ Ｄｅｓｋｔｏｐサポート保守</t>
    <phoneticPr fontId="7"/>
  </si>
  <si>
    <t>アジア航測(株)大阪支店</t>
    <rPh sb="3" eb="5">
      <t>コウソク</t>
    </rPh>
    <rPh sb="6" eb="7">
      <t>カブ</t>
    </rPh>
    <rPh sb="8" eb="10">
      <t>オオサカ</t>
    </rPh>
    <rPh sb="10" eb="12">
      <t>シテン</t>
    </rPh>
    <phoneticPr fontId="2"/>
  </si>
  <si>
    <t>(株)日本設計関西支社　</t>
    <rPh sb="1" eb="2">
      <t>カブ</t>
    </rPh>
    <rPh sb="3" eb="7">
      <t>ニホンセッケイ</t>
    </rPh>
    <rPh sb="7" eb="9">
      <t>カンサイ</t>
    </rPh>
    <rPh sb="9" eb="11">
      <t>シシャ</t>
    </rPh>
    <phoneticPr fontId="2"/>
  </si>
  <si>
    <t>(公社）大阪公共嘱託登記土地家屋調査士協会</t>
    <rPh sb="1" eb="3">
      <t>コウシャ</t>
    </rPh>
    <rPh sb="4" eb="6">
      <t>オオサカ</t>
    </rPh>
    <rPh sb="6" eb="8">
      <t>コウキョウ</t>
    </rPh>
    <rPh sb="8" eb="10">
      <t>ショクタク</t>
    </rPh>
    <rPh sb="10" eb="12">
      <t>トウキ</t>
    </rPh>
    <rPh sb="12" eb="16">
      <t>トチカオク</t>
    </rPh>
    <rPh sb="16" eb="19">
      <t>チョウサシ</t>
    </rPh>
    <rPh sb="19" eb="21">
      <t>キョウカイ</t>
    </rPh>
    <phoneticPr fontId="2"/>
  </si>
  <si>
    <t>総合調査設計(株)</t>
    <rPh sb="0" eb="6">
      <t>ソウゴウチョウサセッケイ</t>
    </rPh>
    <rPh sb="7" eb="8">
      <t>カブ</t>
    </rPh>
    <phoneticPr fontId="2"/>
  </si>
  <si>
    <t>東洋技研コンサルタント(株)</t>
    <rPh sb="0" eb="4">
      <t>トウヨウギケン</t>
    </rPh>
    <rPh sb="12" eb="13">
      <t>カブ</t>
    </rPh>
    <phoneticPr fontId="2"/>
  </si>
  <si>
    <t>令和６年度　今後のあるべき市街地像の検討に向けた基礎調査業務委託(その２)</t>
    <phoneticPr fontId="7"/>
  </si>
  <si>
    <t>(株)総合計画機構</t>
    <rPh sb="1" eb="2">
      <t>カブ</t>
    </rPh>
    <rPh sb="3" eb="5">
      <t>ソウゴウ</t>
    </rPh>
    <rPh sb="5" eb="7">
      <t>ケイカク</t>
    </rPh>
    <rPh sb="7" eb="9">
      <t>キコウ</t>
    </rPh>
    <phoneticPr fontId="2"/>
  </si>
  <si>
    <t>令和６年度大阪都市計画図(総括図)等データ整備業務委託</t>
    <phoneticPr fontId="7"/>
  </si>
  <si>
    <t>(株)トゥルービジョン</t>
    <rPh sb="0" eb="3">
      <t>カブ</t>
    </rPh>
    <phoneticPr fontId="2"/>
  </si>
  <si>
    <t>(株)アンス</t>
    <rPh sb="1" eb="2">
      <t>カブ</t>
    </rPh>
    <phoneticPr fontId="2"/>
  </si>
  <si>
    <t>セントラルコンサルタント(株)大阪支社</t>
    <rPh sb="13" eb="14">
      <t>カブ</t>
    </rPh>
    <rPh sb="15" eb="17">
      <t>オオサカ</t>
    </rPh>
    <rPh sb="17" eb="19">
      <t>シシャ</t>
    </rPh>
    <phoneticPr fontId="2"/>
  </si>
  <si>
    <t>(株)グリーンチーム</t>
    <rPh sb="0" eb="3">
      <t>カブ</t>
    </rPh>
    <phoneticPr fontId="2"/>
  </si>
  <si>
    <t>(株)フォーラムＫ</t>
    <rPh sb="0" eb="3">
      <t>カブ</t>
    </rPh>
    <phoneticPr fontId="2"/>
  </si>
  <si>
    <t>(株)都市空間企画研究所</t>
    <rPh sb="0" eb="3">
      <t>カブ</t>
    </rPh>
    <rPh sb="3" eb="7">
      <t>トシクウカン</t>
    </rPh>
    <rPh sb="7" eb="9">
      <t>キカク</t>
    </rPh>
    <rPh sb="9" eb="12">
      <t>ケンキュウジョ</t>
    </rPh>
    <phoneticPr fontId="2"/>
  </si>
  <si>
    <t>(株)日本インシーク</t>
    <rPh sb="0" eb="3">
      <t>カブ</t>
    </rPh>
    <rPh sb="3" eb="5">
      <t>ニホン</t>
    </rPh>
    <phoneticPr fontId="2"/>
  </si>
  <si>
    <t>令和６年度「交通バリアフリーマップ(言葉の説明による道案内)」作成業務委託</t>
    <phoneticPr fontId="7"/>
  </si>
  <si>
    <t>中央復建コンサルタンツ(株)</t>
    <rPh sb="0" eb="2">
      <t>チュウオウ</t>
    </rPh>
    <rPh sb="2" eb="4">
      <t>フッケン</t>
    </rPh>
    <rPh sb="12" eb="13">
      <t>カブ</t>
    </rPh>
    <phoneticPr fontId="2"/>
  </si>
  <si>
    <t>(株)地域未来研究所</t>
    <rPh sb="0" eb="3">
      <t>カブ</t>
    </rPh>
    <rPh sb="3" eb="5">
      <t>チイキ</t>
    </rPh>
    <rPh sb="5" eb="7">
      <t>ミライ</t>
    </rPh>
    <rPh sb="7" eb="10">
      <t>ケンキュウジョ</t>
    </rPh>
    <phoneticPr fontId="2"/>
  </si>
  <si>
    <t>(株)片平新日本技研大阪支店</t>
    <rPh sb="1" eb="2">
      <t>カブ</t>
    </rPh>
    <phoneticPr fontId="7"/>
  </si>
  <si>
    <t>令和６年度　交通バリアフリーマップのＧＩＳへの反映業務委託</t>
    <phoneticPr fontId="7"/>
  </si>
  <si>
    <t>(社福)日本ライトハウス</t>
    <rPh sb="1" eb="3">
      <t>シャフク</t>
    </rPh>
    <rPh sb="4" eb="6">
      <t>ニホン</t>
    </rPh>
    <phoneticPr fontId="2"/>
  </si>
  <si>
    <t>(一財)大阪市身体障害者団体協議会</t>
    <rPh sb="1" eb="3">
      <t>イチザイ</t>
    </rPh>
    <rPh sb="4" eb="7">
      <t>オオサカシ</t>
    </rPh>
    <rPh sb="7" eb="12">
      <t>シンタイショウガイシャ</t>
    </rPh>
    <rPh sb="12" eb="17">
      <t>ダンタイキョウギカイ</t>
    </rPh>
    <phoneticPr fontId="7"/>
  </si>
  <si>
    <t>(一財)大阪市身体障害者団体協議会</t>
    <rPh sb="1" eb="2">
      <t>イチ</t>
    </rPh>
    <rPh sb="2" eb="3">
      <t>ザイ</t>
    </rPh>
    <phoneticPr fontId="7"/>
  </si>
  <si>
    <t>令和６年度　難波・湊町地域の都市再生推進方策等検討調査業務委託(２回目)</t>
    <rPh sb="33" eb="34">
      <t>カイ</t>
    </rPh>
    <rPh sb="34" eb="35">
      <t>メ</t>
    </rPh>
    <phoneticPr fontId="2"/>
  </si>
  <si>
    <t>大阪北口広場に係る継続賃料評価業務委託(概算契約)</t>
    <rPh sb="7" eb="8">
      <t>カカ</t>
    </rPh>
    <phoneticPr fontId="7"/>
  </si>
  <si>
    <t>大阪エンジニアリング(株)</t>
    <rPh sb="0" eb="2">
      <t>オオサカ</t>
    </rPh>
    <rPh sb="11" eb="12">
      <t>カブ</t>
    </rPh>
    <phoneticPr fontId="2"/>
  </si>
  <si>
    <t>(株)日本エンジニア</t>
    <rPh sb="1" eb="2">
      <t>カブ</t>
    </rPh>
    <rPh sb="3" eb="5">
      <t>ニホン</t>
    </rPh>
    <phoneticPr fontId="2"/>
  </si>
  <si>
    <t>なんば広場(仮称)におけるエリアマネジメントの実施に係る検討調査業務委託</t>
    <phoneticPr fontId="7"/>
  </si>
  <si>
    <t>(株)建設技術研究所大阪本社</t>
    <rPh sb="1" eb="2">
      <t>カブ</t>
    </rPh>
    <rPh sb="3" eb="5">
      <t>ケンセツ</t>
    </rPh>
    <rPh sb="5" eb="7">
      <t>ギジュツ</t>
    </rPh>
    <rPh sb="7" eb="10">
      <t>ケンキュウジョ</t>
    </rPh>
    <rPh sb="10" eb="12">
      <t>オオサカ</t>
    </rPh>
    <rPh sb="12" eb="14">
      <t>ホンシャ</t>
    </rPh>
    <phoneticPr fontId="2"/>
  </si>
  <si>
    <t>ＨＳＳエンジニヤリング(株)</t>
    <rPh sb="12" eb="13">
      <t>カブ</t>
    </rPh>
    <phoneticPr fontId="2"/>
  </si>
  <si>
    <t>湊町地区開発事業用地に係る不動産鑑定業務委託(概算契約)</t>
    <phoneticPr fontId="7"/>
  </si>
  <si>
    <t>(株)東亜立地鑑定</t>
    <rPh sb="1" eb="2">
      <t>カブ</t>
    </rPh>
    <rPh sb="3" eb="5">
      <t>トウア</t>
    </rPh>
    <rPh sb="5" eb="7">
      <t>リッチ</t>
    </rPh>
    <rPh sb="7" eb="9">
      <t>カンテイ</t>
    </rPh>
    <phoneticPr fontId="2"/>
  </si>
  <si>
    <t>中央開発(株)関西支社</t>
    <rPh sb="0" eb="4">
      <t>チュウオウカイハツ</t>
    </rPh>
    <rPh sb="5" eb="6">
      <t>カブ</t>
    </rPh>
    <phoneticPr fontId="2"/>
  </si>
  <si>
    <t>大阪市盛土規制法に基づく基礎調査(既存盛土分布調査)業務委託</t>
    <phoneticPr fontId="7"/>
  </si>
  <si>
    <t>(株)修成建設コンサルタント</t>
    <rPh sb="0" eb="3">
      <t>カブ</t>
    </rPh>
    <rPh sb="3" eb="5">
      <t>シュウセイ</t>
    </rPh>
    <phoneticPr fontId="2"/>
  </si>
  <si>
    <t>(株)ジャスティス・サポート</t>
    <rPh sb="1" eb="2">
      <t>カブ</t>
    </rPh>
    <phoneticPr fontId="2"/>
  </si>
  <si>
    <t>令和６年度大阪市建築行政支援システム建築台帳整備に係るデータ入力業務委託(概算契約)</t>
    <phoneticPr fontId="7"/>
  </si>
  <si>
    <t>(株)エス・ピー・シー</t>
    <rPh sb="0" eb="3">
      <t>カブ</t>
    </rPh>
    <phoneticPr fontId="2"/>
  </si>
  <si>
    <t>大阪市建築行政支援システム運用保守業務委託(長期継続)</t>
    <phoneticPr fontId="7"/>
  </si>
  <si>
    <t>(株)日本テクニクス</t>
    <rPh sb="0" eb="3">
      <t>カブ</t>
    </rPh>
    <rPh sb="3" eb="5">
      <t>ニホン</t>
    </rPh>
    <phoneticPr fontId="7"/>
  </si>
  <si>
    <t>朝日航洋(株)西日本空情支社</t>
    <rPh sb="0" eb="2">
      <t>アサヒ</t>
    </rPh>
    <rPh sb="3" eb="4">
      <t>ヨウ</t>
    </rPh>
    <rPh sb="5" eb="6">
      <t>カブ</t>
    </rPh>
    <rPh sb="7" eb="11">
      <t>ニシニホ</t>
    </rPh>
    <rPh sb="11" eb="12">
      <t>ジョウ</t>
    </rPh>
    <rPh sb="12" eb="14">
      <t>シシャ</t>
    </rPh>
    <phoneticPr fontId="2"/>
  </si>
  <si>
    <t>建築行政共用データベースシステム(総合管理センター環境)利用に係る業務委託</t>
    <phoneticPr fontId="7"/>
  </si>
  <si>
    <t>(一財)建築行政情報センター</t>
    <rPh sb="1" eb="2">
      <t>イチ</t>
    </rPh>
    <rPh sb="2" eb="3">
      <t>ザイ</t>
    </rPh>
    <rPh sb="4" eb="6">
      <t>ケンチク</t>
    </rPh>
    <rPh sb="6" eb="8">
      <t>ギョウセイ</t>
    </rPh>
    <rPh sb="8" eb="10">
      <t>ジョウホウ</t>
    </rPh>
    <phoneticPr fontId="2"/>
  </si>
  <si>
    <t>(株)構造ソフト</t>
    <rPh sb="0" eb="3">
      <t>カブ</t>
    </rPh>
    <rPh sb="3" eb="5">
      <t>コウゾウ</t>
    </rPh>
    <phoneticPr fontId="2"/>
  </si>
  <si>
    <t>令和６年度　構造計算プログラムの運用に係る保守メンテナンス・サポート委託(ＢＵＩＬＤ.一貫Ⅵ・標準版)</t>
    <phoneticPr fontId="7"/>
  </si>
  <si>
    <t>令和６年度　構造計算プログラムの運用に係る保守メンテナンス・サポート委託(ＮＢＵＳ７)</t>
    <phoneticPr fontId="7"/>
  </si>
  <si>
    <t>(株)建築ピボット大阪支社</t>
    <rPh sb="0" eb="3">
      <t>カブ</t>
    </rPh>
    <rPh sb="3" eb="5">
      <t>ケンチク</t>
    </rPh>
    <rPh sb="9" eb="11">
      <t>オオサカ</t>
    </rPh>
    <rPh sb="11" eb="13">
      <t>シシャ</t>
    </rPh>
    <phoneticPr fontId="2"/>
  </si>
  <si>
    <t>令和６年度　構造計算プログラムの運用に係る保守メンテナンス・サポート委託(ＳＳ７)</t>
    <phoneticPr fontId="7"/>
  </si>
  <si>
    <t>ユニオンシステム(株)</t>
    <rPh sb="9" eb="10">
      <t>カブ</t>
    </rPh>
    <phoneticPr fontId="7"/>
  </si>
  <si>
    <t>エイチ・エス写真技術(株)</t>
    <rPh sb="6" eb="8">
      <t>シャシン</t>
    </rPh>
    <rPh sb="8" eb="10">
      <t>ギジュツ</t>
    </rPh>
    <rPh sb="11" eb="12">
      <t>カブ</t>
    </rPh>
    <phoneticPr fontId="2"/>
  </si>
  <si>
    <t>令和６年度 定期報告(事務所等)対象範囲拡大に向けた事前調査及び台帳整備業務委託</t>
    <phoneticPr fontId="7"/>
  </si>
  <si>
    <t>(一財)大阪建築防災センター</t>
    <rPh sb="1" eb="2">
      <t>イチ</t>
    </rPh>
    <rPh sb="2" eb="3">
      <t>ザイ</t>
    </rPh>
    <rPh sb="4" eb="6">
      <t>オオサカ</t>
    </rPh>
    <rPh sb="6" eb="8">
      <t>ケンチク</t>
    </rPh>
    <rPh sb="8" eb="10">
      <t>ボウサイ</t>
    </rPh>
    <phoneticPr fontId="2"/>
  </si>
  <si>
    <t>令和６年度　音声版(ＤＡＩＳＹ ＣＤ)「交通バリアフリーマップ」作成業務委託</t>
    <phoneticPr fontId="7"/>
  </si>
  <si>
    <t>令和６年度　都市景観資源の発掘・活用(都市景観資源の認知度向上のためのＰＲコンテンツ等作成)に関する業務委託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</si>
</sst>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7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9" fontId="15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10" applyNumberFormat="0" applyAlignment="0" applyProtection="0">
      <alignment horizontal="left" vertical="center"/>
    </xf>
    <xf numFmtId="0" fontId="14" fillId="0" borderId="8">
      <alignment horizontal="left" vertical="center"/>
    </xf>
    <xf numFmtId="10" fontId="13" fillId="3" borderId="3" applyNumberFormat="0" applyBorder="0" applyAlignment="0" applyProtection="0"/>
    <xf numFmtId="182" fontId="16" fillId="0" borderId="0"/>
    <xf numFmtId="0" fontId="17" fillId="0" borderId="0"/>
    <xf numFmtId="10" fontId="17" fillId="0" borderId="0" applyFont="0" applyFill="0" applyBorder="0" applyAlignment="0" applyProtection="0"/>
    <xf numFmtId="183" fontId="18" fillId="0" borderId="0" applyBorder="0">
      <alignment horizontal="right"/>
    </xf>
    <xf numFmtId="49" fontId="5" fillId="0" borderId="0" applyFont="0"/>
    <xf numFmtId="49" fontId="5" fillId="0" borderId="0" applyFont="0"/>
    <xf numFmtId="38" fontId="5" fillId="0" borderId="0" applyFont="0" applyFill="0" applyBorder="0" applyAlignment="0" applyProtection="0"/>
    <xf numFmtId="184" fontId="18" fillId="0" borderId="0" applyFill="0" applyBorder="0"/>
    <xf numFmtId="183" fontId="18" fillId="0" borderId="0" applyFill="0" applyBorder="0"/>
    <xf numFmtId="185" fontId="18" fillId="0" borderId="0" applyBorder="0">
      <alignment horizontal="left"/>
    </xf>
    <xf numFmtId="49" fontId="18" fillId="4" borderId="11">
      <alignment horizontal="center"/>
    </xf>
    <xf numFmtId="177" fontId="18" fillId="4" borderId="11">
      <alignment horizontal="right"/>
    </xf>
    <xf numFmtId="14" fontId="18" fillId="4" borderId="0" applyBorder="0">
      <alignment horizontal="center"/>
    </xf>
    <xf numFmtId="49" fontId="18" fillId="0" borderId="11"/>
    <xf numFmtId="14" fontId="18" fillId="0" borderId="6" applyBorder="0">
      <alignment horizontal="left"/>
    </xf>
    <xf numFmtId="14" fontId="18" fillId="0" borderId="0" applyFill="0" applyBorder="0"/>
    <xf numFmtId="0" fontId="8" fillId="0" borderId="0"/>
    <xf numFmtId="0" fontId="8" fillId="0" borderId="0"/>
    <xf numFmtId="49" fontId="18" fillId="0" borderId="0"/>
    <xf numFmtId="0" fontId="10" fillId="0" borderId="0"/>
    <xf numFmtId="0" fontId="8" fillId="0" borderId="0"/>
    <xf numFmtId="0" fontId="8" fillId="0" borderId="0"/>
    <xf numFmtId="38" fontId="5" fillId="0" borderId="0" applyFont="0" applyFill="0" applyBorder="0" applyAlignment="0" applyProtection="0"/>
    <xf numFmtId="0" fontId="8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13" applyNumberFormat="0" applyFon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</cellStyleXfs>
  <cellXfs count="53">
    <xf numFmtId="0" fontId="0" fillId="0" borderId="0" xfId="0"/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distributed" vertical="center" wrapText="1" justifyLastLine="1"/>
    </xf>
    <xf numFmtId="0" fontId="9" fillId="0" borderId="3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176" fontId="9" fillId="0" borderId="0" xfId="3" applyNumberFormat="1" applyFont="1" applyAlignment="1">
      <alignment vertical="center" wrapText="1"/>
    </xf>
    <xf numFmtId="0" fontId="9" fillId="0" borderId="7" xfId="3" applyFont="1" applyBorder="1" applyAlignment="1">
      <alignment horizontal="distributed" vertical="center" wrapText="1" justifyLastLine="1"/>
    </xf>
    <xf numFmtId="0" fontId="9" fillId="0" borderId="7" xfId="3" applyFont="1" applyBorder="1" applyAlignment="1">
      <alignment vertical="center" wrapText="1"/>
    </xf>
    <xf numFmtId="176" fontId="9" fillId="0" borderId="7" xfId="3" applyNumberFormat="1" applyFont="1" applyBorder="1" applyAlignment="1">
      <alignment vertical="center" wrapText="1"/>
    </xf>
    <xf numFmtId="176" fontId="9" fillId="0" borderId="7" xfId="3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0" xfId="5" applyFont="1" applyAlignment="1">
      <alignment vertical="center"/>
    </xf>
    <xf numFmtId="178" fontId="9" fillId="0" borderId="3" xfId="3" applyNumberFormat="1" applyFont="1" applyBorder="1" applyAlignment="1">
      <alignment horizontal="right" vertical="center" wrapText="1"/>
    </xf>
    <xf numFmtId="176" fontId="9" fillId="0" borderId="3" xfId="1" applyNumberFormat="1" applyFont="1" applyFill="1" applyBorder="1" applyAlignment="1">
      <alignment horizontal="right" vertical="center" wrapText="1"/>
    </xf>
    <xf numFmtId="0" fontId="9" fillId="0" borderId="0" xfId="4" applyFont="1" applyAlignment="1">
      <alignment vertical="center"/>
    </xf>
    <xf numFmtId="178" fontId="9" fillId="0" borderId="3" xfId="0" applyNumberFormat="1" applyFont="1" applyBorder="1" applyAlignment="1">
      <alignment horizontal="center" vertical="center" wrapText="1"/>
    </xf>
    <xf numFmtId="178" fontId="9" fillId="0" borderId="0" xfId="3" applyNumberFormat="1" applyFont="1" applyAlignment="1">
      <alignment vertical="center" wrapText="1"/>
    </xf>
    <xf numFmtId="178" fontId="9" fillId="0" borderId="7" xfId="3" applyNumberFormat="1" applyFont="1" applyBorder="1" applyAlignment="1">
      <alignment vertical="center" wrapText="1"/>
    </xf>
    <xf numFmtId="178" fontId="9" fillId="0" borderId="3" xfId="0" applyNumberFormat="1" applyFont="1" applyBorder="1" applyAlignment="1">
      <alignment horizontal="right" vertical="center" wrapText="1"/>
    </xf>
    <xf numFmtId="0" fontId="9" fillId="0" borderId="0" xfId="3" applyFont="1" applyAlignment="1">
      <alignment horizontal="distributed" vertical="center" wrapText="1" justifyLastLine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distributed" vertical="center" wrapText="1" justifyLastLine="1"/>
    </xf>
    <xf numFmtId="176" fontId="9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9" fillId="0" borderId="7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0" fontId="35" fillId="0" borderId="21" xfId="0" applyFont="1" applyBorder="1" applyAlignment="1">
      <alignment horizontal="distributed" vertical="center" wrapText="1" justifyLastLine="1"/>
    </xf>
    <xf numFmtId="0" fontId="35" fillId="0" borderId="21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wrapText="1"/>
    </xf>
    <xf numFmtId="186" fontId="35" fillId="0" borderId="21" xfId="0" applyNumberFormat="1" applyFont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18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distributed" vertical="center" wrapText="1" justifyLastLine="1"/>
    </xf>
    <xf numFmtId="0" fontId="35" fillId="0" borderId="0" xfId="0" applyFont="1" applyAlignment="1">
      <alignment horizontal="left" vertical="center" wrapText="1"/>
    </xf>
    <xf numFmtId="0" fontId="35" fillId="0" borderId="3" xfId="0" applyFont="1" applyBorder="1" applyAlignment="1">
      <alignment horizontal="left" vertical="center" shrinkToFit="1"/>
    </xf>
    <xf numFmtId="186" fontId="35" fillId="0" borderId="3" xfId="0" applyNumberFormat="1" applyFont="1" applyBorder="1" applyAlignment="1">
      <alignment vertical="center" shrinkToFit="1"/>
    </xf>
    <xf numFmtId="178" fontId="9" fillId="0" borderId="3" xfId="0" applyNumberFormat="1" applyFont="1" applyBorder="1" applyAlignment="1">
      <alignment horizontal="center" vertical="center" wrapText="1" shrinkToFit="1"/>
    </xf>
    <xf numFmtId="186" fontId="36" fillId="0" borderId="0" xfId="0" applyNumberFormat="1" applyFont="1" applyAlignment="1">
      <alignment horizontal="center" vertical="center" wrapText="1"/>
    </xf>
    <xf numFmtId="187" fontId="35" fillId="0" borderId="3" xfId="0" applyNumberFormat="1" applyFont="1" applyBorder="1" applyAlignment="1">
      <alignment vertical="center" shrinkToFit="1"/>
    </xf>
    <xf numFmtId="0" fontId="9" fillId="0" borderId="2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186" fontId="35" fillId="0" borderId="0" xfId="0" applyNumberFormat="1" applyFont="1" applyAlignment="1">
      <alignment vertical="center" wrapText="1"/>
    </xf>
    <xf numFmtId="0" fontId="35" fillId="0" borderId="3" xfId="0" applyNumberFormat="1" applyFont="1" applyBorder="1" applyAlignment="1">
      <alignment vertical="center" shrinkToFit="1"/>
    </xf>
    <xf numFmtId="0" fontId="9" fillId="0" borderId="4" xfId="3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76" fontId="9" fillId="0" borderId="2" xfId="3" applyNumberFormat="1" applyFont="1" applyBorder="1" applyAlignment="1">
      <alignment horizontal="distributed" vertical="center" wrapText="1"/>
    </xf>
    <xf numFmtId="176" fontId="9" fillId="0" borderId="5" xfId="3" applyNumberFormat="1" applyFont="1" applyBorder="1" applyAlignment="1">
      <alignment horizontal="distributed" vertical="center" wrapText="1"/>
    </xf>
    <xf numFmtId="0" fontId="10" fillId="0" borderId="0" xfId="3" applyFont="1" applyAlignment="1">
      <alignment horizontal="center" vertical="center"/>
    </xf>
    <xf numFmtId="178" fontId="10" fillId="0" borderId="0" xfId="3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view="pageBreakPreview" zoomScale="80" zoomScaleNormal="100" zoomScaleSheetLayoutView="80" workbookViewId="0">
      <selection activeCell="B1" sqref="B1"/>
    </sheetView>
  </sheetViews>
  <sheetFormatPr defaultColWidth="9" defaultRowHeight="13.2"/>
  <cols>
    <col min="1" max="1" width="11.6640625" style="2" customWidth="1"/>
    <col min="2" max="2" width="37.21875" style="3" customWidth="1"/>
    <col min="3" max="3" width="31.33203125" style="3" customWidth="1"/>
    <col min="4" max="4" width="14.77734375" style="12" customWidth="1"/>
    <col min="5" max="5" width="7" style="1" customWidth="1"/>
    <col min="6" max="6" width="8.88671875" style="13" customWidth="1"/>
    <col min="7" max="16384" width="9" style="14"/>
  </cols>
  <sheetData>
    <row r="1" spans="1:6" ht="22.5" customHeight="1">
      <c r="A1" s="19"/>
      <c r="B1" s="4"/>
      <c r="C1" s="5"/>
      <c r="D1" s="16"/>
      <c r="E1" s="46" t="s">
        <v>26</v>
      </c>
      <c r="F1" s="47"/>
    </row>
    <row r="2" spans="1:6" ht="17.25" customHeight="1">
      <c r="A2" s="48" t="s">
        <v>25</v>
      </c>
      <c r="B2" s="48"/>
      <c r="C2" s="48"/>
      <c r="D2" s="49"/>
      <c r="E2" s="48"/>
      <c r="F2" s="48"/>
    </row>
    <row r="3" spans="1:6">
      <c r="A3" s="6"/>
      <c r="B3" s="7"/>
      <c r="C3" s="8"/>
      <c r="D3" s="17"/>
      <c r="E3" s="24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s="11" customFormat="1" ht="45.75" customHeight="1">
      <c r="A5" s="21" t="s">
        <v>27</v>
      </c>
      <c r="B5" s="23" t="s">
        <v>64</v>
      </c>
      <c r="C5" s="23" t="s">
        <v>65</v>
      </c>
      <c r="D5" s="18">
        <v>863225</v>
      </c>
      <c r="E5" s="20" t="s">
        <v>15</v>
      </c>
      <c r="F5" s="22"/>
    </row>
    <row r="6" spans="1:6" s="11" customFormat="1" ht="45.75" customHeight="1">
      <c r="A6" s="21" t="s">
        <v>27</v>
      </c>
      <c r="B6" s="23" t="s">
        <v>48</v>
      </c>
      <c r="C6" s="23" t="s">
        <v>66</v>
      </c>
      <c r="D6" s="18">
        <v>4785000</v>
      </c>
      <c r="E6" s="20" t="s">
        <v>6</v>
      </c>
      <c r="F6" s="22"/>
    </row>
    <row r="7" spans="1:6" s="11" customFormat="1" ht="45.75" customHeight="1">
      <c r="A7" s="21" t="s">
        <v>27</v>
      </c>
      <c r="B7" s="23" t="s">
        <v>32</v>
      </c>
      <c r="C7" s="23" t="s">
        <v>66</v>
      </c>
      <c r="D7" s="18">
        <v>2733500</v>
      </c>
      <c r="E7" s="20" t="s">
        <v>57</v>
      </c>
      <c r="F7" s="22"/>
    </row>
    <row r="8" spans="1:6" s="11" customFormat="1" ht="45.75" customHeight="1">
      <c r="A8" s="21" t="s">
        <v>27</v>
      </c>
      <c r="B8" s="23" t="s">
        <v>67</v>
      </c>
      <c r="C8" s="23" t="s">
        <v>66</v>
      </c>
      <c r="D8" s="18">
        <v>642070</v>
      </c>
      <c r="E8" s="20" t="s">
        <v>57</v>
      </c>
      <c r="F8" s="22"/>
    </row>
    <row r="9" spans="1:6" s="11" customFormat="1" ht="45.75" customHeight="1">
      <c r="A9" s="21" t="s">
        <v>27</v>
      </c>
      <c r="B9" s="23" t="s">
        <v>68</v>
      </c>
      <c r="C9" s="23" t="s">
        <v>69</v>
      </c>
      <c r="D9" s="18">
        <v>16500</v>
      </c>
      <c r="E9" s="20" t="s">
        <v>57</v>
      </c>
      <c r="F9" s="22"/>
    </row>
    <row r="10" spans="1:6" s="11" customFormat="1" ht="45.75" customHeight="1">
      <c r="A10" s="21" t="s">
        <v>27</v>
      </c>
      <c r="B10" s="23" t="s">
        <v>70</v>
      </c>
      <c r="C10" s="23" t="s">
        <v>71</v>
      </c>
      <c r="D10" s="18">
        <v>598125</v>
      </c>
      <c r="E10" s="20" t="s">
        <v>57</v>
      </c>
      <c r="F10" s="22" t="s">
        <v>58</v>
      </c>
    </row>
    <row r="11" spans="1:6" s="11" customFormat="1" ht="45.75" customHeight="1">
      <c r="A11" s="21" t="s">
        <v>27</v>
      </c>
      <c r="B11" s="23" t="s">
        <v>59</v>
      </c>
      <c r="C11" s="23" t="s">
        <v>72</v>
      </c>
      <c r="D11" s="18">
        <v>47520</v>
      </c>
      <c r="E11" s="20" t="s">
        <v>57</v>
      </c>
      <c r="F11" s="22"/>
    </row>
    <row r="12" spans="1:6" s="11" customFormat="1" ht="45.75" customHeight="1">
      <c r="A12" s="21" t="s">
        <v>27</v>
      </c>
      <c r="B12" s="23" t="s">
        <v>55</v>
      </c>
      <c r="C12" s="23" t="s">
        <v>73</v>
      </c>
      <c r="D12" s="18">
        <v>11825</v>
      </c>
      <c r="E12" s="20" t="s">
        <v>57</v>
      </c>
      <c r="F12" s="22"/>
    </row>
    <row r="13" spans="1:6" s="11" customFormat="1" ht="45.75" customHeight="1">
      <c r="A13" s="21" t="s">
        <v>27</v>
      </c>
      <c r="B13" s="23" t="s">
        <v>38</v>
      </c>
      <c r="C13" s="23" t="s">
        <v>66</v>
      </c>
      <c r="D13" s="18">
        <v>30052000</v>
      </c>
      <c r="E13" s="20" t="s">
        <v>6</v>
      </c>
      <c r="F13" s="22"/>
    </row>
    <row r="14" spans="1:6" s="11" customFormat="1" ht="45.75" customHeight="1">
      <c r="A14" s="21" t="s">
        <v>27</v>
      </c>
      <c r="B14" s="23" t="s">
        <v>39</v>
      </c>
      <c r="C14" s="23" t="s">
        <v>74</v>
      </c>
      <c r="D14" s="18">
        <v>2068000</v>
      </c>
      <c r="E14" s="20" t="s">
        <v>6</v>
      </c>
      <c r="F14" s="22"/>
    </row>
    <row r="15" spans="1:6" s="11" customFormat="1" ht="45.75" customHeight="1">
      <c r="A15" s="21" t="s">
        <v>27</v>
      </c>
      <c r="B15" s="23" t="s">
        <v>49</v>
      </c>
      <c r="C15" s="23" t="s">
        <v>66</v>
      </c>
      <c r="D15" s="18">
        <v>3421000</v>
      </c>
      <c r="E15" s="20" t="s">
        <v>57</v>
      </c>
      <c r="F15" s="22"/>
    </row>
    <row r="16" spans="1:6" s="11" customFormat="1" ht="45.75" customHeight="1">
      <c r="A16" s="21" t="s">
        <v>27</v>
      </c>
      <c r="B16" s="23" t="s">
        <v>60</v>
      </c>
      <c r="C16" s="23" t="s">
        <v>75</v>
      </c>
      <c r="D16" s="18">
        <v>5079987</v>
      </c>
      <c r="E16" s="20" t="s">
        <v>6</v>
      </c>
      <c r="F16" s="22"/>
    </row>
    <row r="17" spans="1:6" s="11" customFormat="1" ht="45.75" customHeight="1">
      <c r="A17" s="21" t="s">
        <v>27</v>
      </c>
      <c r="B17" s="23" t="s">
        <v>76</v>
      </c>
      <c r="C17" s="23" t="s">
        <v>77</v>
      </c>
      <c r="D17" s="18">
        <v>4586334</v>
      </c>
      <c r="E17" s="20" t="s">
        <v>57</v>
      </c>
      <c r="F17" s="22"/>
    </row>
    <row r="18" spans="1:6" s="11" customFormat="1" ht="45.75" customHeight="1">
      <c r="A18" s="21" t="s">
        <v>27</v>
      </c>
      <c r="B18" s="23" t="s">
        <v>78</v>
      </c>
      <c r="C18" s="23" t="s">
        <v>79</v>
      </c>
      <c r="D18" s="18">
        <v>503690</v>
      </c>
      <c r="E18" s="20" t="s">
        <v>7</v>
      </c>
      <c r="F18" s="22"/>
    </row>
    <row r="19" spans="1:6" s="11" customFormat="1" ht="45.75" customHeight="1">
      <c r="A19" s="21" t="s">
        <v>27</v>
      </c>
      <c r="B19" s="23" t="s">
        <v>36</v>
      </c>
      <c r="C19" s="23" t="s">
        <v>80</v>
      </c>
      <c r="D19" s="18">
        <v>19910000</v>
      </c>
      <c r="E19" s="20" t="s">
        <v>18</v>
      </c>
      <c r="F19" s="22" t="s">
        <v>58</v>
      </c>
    </row>
    <row r="20" spans="1:6" s="11" customFormat="1" ht="45.75" customHeight="1">
      <c r="A20" s="21" t="s">
        <v>27</v>
      </c>
      <c r="B20" s="23" t="s">
        <v>41</v>
      </c>
      <c r="C20" s="23" t="s">
        <v>81</v>
      </c>
      <c r="D20" s="18">
        <v>7999588</v>
      </c>
      <c r="E20" s="20" t="s">
        <v>18</v>
      </c>
      <c r="F20" s="22"/>
    </row>
    <row r="21" spans="1:6" s="11" customFormat="1" ht="45.75" customHeight="1">
      <c r="A21" s="21" t="s">
        <v>27</v>
      </c>
      <c r="B21" s="23" t="s">
        <v>42</v>
      </c>
      <c r="C21" s="23" t="s">
        <v>82</v>
      </c>
      <c r="D21" s="18">
        <v>3245000</v>
      </c>
      <c r="E21" s="20" t="s">
        <v>6</v>
      </c>
      <c r="F21" s="22"/>
    </row>
    <row r="22" spans="1:6" s="11" customFormat="1" ht="45.75" customHeight="1">
      <c r="A22" s="21" t="s">
        <v>27</v>
      </c>
      <c r="B22" s="23" t="s">
        <v>47</v>
      </c>
      <c r="C22" s="23" t="s">
        <v>83</v>
      </c>
      <c r="D22" s="18">
        <v>3190000</v>
      </c>
      <c r="E22" s="20" t="s">
        <v>6</v>
      </c>
      <c r="F22" s="22"/>
    </row>
    <row r="23" spans="1:6" s="11" customFormat="1" ht="45.75" customHeight="1">
      <c r="A23" s="21" t="s">
        <v>27</v>
      </c>
      <c r="B23" s="23" t="s">
        <v>84</v>
      </c>
      <c r="C23" s="23" t="s">
        <v>85</v>
      </c>
      <c r="D23" s="18">
        <v>3099800</v>
      </c>
      <c r="E23" s="20" t="s">
        <v>6</v>
      </c>
      <c r="F23" s="22"/>
    </row>
    <row r="24" spans="1:6" s="11" customFormat="1" ht="45.75" customHeight="1">
      <c r="A24" s="21" t="s">
        <v>27</v>
      </c>
      <c r="B24" s="23" t="s">
        <v>51</v>
      </c>
      <c r="C24" s="23" t="s">
        <v>91</v>
      </c>
      <c r="D24" s="18">
        <v>274692</v>
      </c>
      <c r="E24" s="20" t="s">
        <v>7</v>
      </c>
      <c r="F24" s="22"/>
    </row>
    <row r="25" spans="1:6" s="11" customFormat="1" ht="45.75" customHeight="1">
      <c r="A25" s="21" t="s">
        <v>27</v>
      </c>
      <c r="B25" s="23" t="s">
        <v>86</v>
      </c>
      <c r="C25" s="23" t="s">
        <v>87</v>
      </c>
      <c r="D25" s="18">
        <v>282700</v>
      </c>
      <c r="E25" s="20" t="s">
        <v>7</v>
      </c>
      <c r="F25" s="22"/>
    </row>
    <row r="26" spans="1:6" s="11" customFormat="1" ht="45.75" customHeight="1">
      <c r="A26" s="21" t="s">
        <v>27</v>
      </c>
      <c r="B26" s="23" t="s">
        <v>35</v>
      </c>
      <c r="C26" s="23" t="s">
        <v>88</v>
      </c>
      <c r="D26" s="18">
        <v>2805000</v>
      </c>
      <c r="E26" s="20" t="s">
        <v>18</v>
      </c>
      <c r="F26" s="22"/>
    </row>
    <row r="27" spans="1:6" s="11" customFormat="1" ht="45.75" customHeight="1">
      <c r="A27" s="21" t="s">
        <v>27</v>
      </c>
      <c r="B27" s="23" t="s">
        <v>37</v>
      </c>
      <c r="C27" s="23" t="s">
        <v>89</v>
      </c>
      <c r="D27" s="18">
        <v>4378000</v>
      </c>
      <c r="E27" s="20" t="s">
        <v>6</v>
      </c>
      <c r="F27" s="22"/>
    </row>
    <row r="28" spans="1:6" s="11" customFormat="1" ht="45.75" customHeight="1">
      <c r="A28" s="21" t="s">
        <v>27</v>
      </c>
      <c r="B28" s="23" t="s">
        <v>50</v>
      </c>
      <c r="C28" s="23" t="s">
        <v>88</v>
      </c>
      <c r="D28" s="18">
        <v>1980000</v>
      </c>
      <c r="E28" s="20" t="s">
        <v>6</v>
      </c>
      <c r="F28" s="22"/>
    </row>
    <row r="29" spans="1:6" s="11" customFormat="1" ht="45.75" customHeight="1">
      <c r="A29" s="21" t="s">
        <v>27</v>
      </c>
      <c r="B29" s="23" t="s">
        <v>52</v>
      </c>
      <c r="C29" s="23" t="s">
        <v>90</v>
      </c>
      <c r="D29" s="18">
        <v>1984400</v>
      </c>
      <c r="E29" s="20" t="s">
        <v>6</v>
      </c>
      <c r="F29" s="22"/>
    </row>
    <row r="30" spans="1:6" s="11" customFormat="1" ht="63" customHeight="1">
      <c r="A30" s="21" t="s">
        <v>27</v>
      </c>
      <c r="B30" s="23" t="s">
        <v>132</v>
      </c>
      <c r="C30" s="23" t="s">
        <v>91</v>
      </c>
      <c r="D30" s="18">
        <v>480700</v>
      </c>
      <c r="E30" s="20" t="s">
        <v>7</v>
      </c>
      <c r="F30" s="22"/>
    </row>
    <row r="31" spans="1:6" s="11" customFormat="1" ht="45.75" customHeight="1">
      <c r="A31" s="21" t="s">
        <v>27</v>
      </c>
      <c r="B31" s="23" t="s">
        <v>30</v>
      </c>
      <c r="C31" s="23" t="s">
        <v>92</v>
      </c>
      <c r="D31" s="18">
        <v>1969000</v>
      </c>
      <c r="E31" s="20" t="s">
        <v>57</v>
      </c>
      <c r="F31" s="22"/>
    </row>
    <row r="32" spans="1:6" s="11" customFormat="1" ht="45.75" customHeight="1">
      <c r="A32" s="21" t="s">
        <v>27</v>
      </c>
      <c r="B32" s="23" t="s">
        <v>33</v>
      </c>
      <c r="C32" s="23" t="s">
        <v>89</v>
      </c>
      <c r="D32" s="18">
        <v>22468600</v>
      </c>
      <c r="E32" s="20" t="s">
        <v>6</v>
      </c>
      <c r="F32" s="22"/>
    </row>
    <row r="33" spans="1:6" s="11" customFormat="1" ht="45.75" customHeight="1">
      <c r="A33" s="21" t="s">
        <v>27</v>
      </c>
      <c r="B33" s="23" t="s">
        <v>94</v>
      </c>
      <c r="C33" s="23" t="s">
        <v>93</v>
      </c>
      <c r="D33" s="18">
        <v>3164700</v>
      </c>
      <c r="E33" s="20" t="s">
        <v>6</v>
      </c>
      <c r="F33" s="22"/>
    </row>
    <row r="34" spans="1:6" s="11" customFormat="1" ht="45.75" customHeight="1">
      <c r="A34" s="21" t="s">
        <v>27</v>
      </c>
      <c r="B34" s="23" t="s">
        <v>40</v>
      </c>
      <c r="C34" s="23" t="s">
        <v>95</v>
      </c>
      <c r="D34" s="18">
        <v>3122900</v>
      </c>
      <c r="E34" s="20" t="s">
        <v>6</v>
      </c>
      <c r="F34" s="22"/>
    </row>
    <row r="35" spans="1:6" s="11" customFormat="1" ht="45.75" customHeight="1">
      <c r="A35" s="21" t="s">
        <v>27</v>
      </c>
      <c r="B35" s="23" t="s">
        <v>61</v>
      </c>
      <c r="C35" s="23" t="s">
        <v>82</v>
      </c>
      <c r="D35" s="18">
        <v>3245000</v>
      </c>
      <c r="E35" s="20" t="s">
        <v>6</v>
      </c>
      <c r="F35" s="22"/>
    </row>
    <row r="36" spans="1:6" s="11" customFormat="1" ht="45.75" customHeight="1">
      <c r="A36" s="21" t="s">
        <v>27</v>
      </c>
      <c r="B36" s="23" t="s">
        <v>43</v>
      </c>
      <c r="C36" s="23" t="s">
        <v>96</v>
      </c>
      <c r="D36" s="18">
        <v>9790000</v>
      </c>
      <c r="E36" s="20" t="s">
        <v>6</v>
      </c>
      <c r="F36" s="22"/>
    </row>
    <row r="37" spans="1:6" s="11" customFormat="1" ht="57.6" customHeight="1">
      <c r="A37" s="21" t="s">
        <v>27</v>
      </c>
      <c r="B37" s="23" t="s">
        <v>45</v>
      </c>
      <c r="C37" s="23" t="s">
        <v>97</v>
      </c>
      <c r="D37" s="18">
        <v>2736800</v>
      </c>
      <c r="E37" s="20" t="s">
        <v>6</v>
      </c>
      <c r="F37" s="22"/>
    </row>
    <row r="38" spans="1:6" s="11" customFormat="1" ht="45.75" customHeight="1">
      <c r="A38" s="21" t="s">
        <v>27</v>
      </c>
      <c r="B38" s="23" t="s">
        <v>98</v>
      </c>
      <c r="C38" s="23" t="s">
        <v>66</v>
      </c>
      <c r="D38" s="18">
        <v>5104000</v>
      </c>
      <c r="E38" s="20" t="s">
        <v>57</v>
      </c>
      <c r="F38" s="22"/>
    </row>
    <row r="39" spans="1:6" s="11" customFormat="1" ht="45.75" customHeight="1">
      <c r="A39" s="21" t="s">
        <v>27</v>
      </c>
      <c r="B39" s="23" t="s">
        <v>131</v>
      </c>
      <c r="C39" s="23" t="s">
        <v>99</v>
      </c>
      <c r="D39" s="18">
        <v>146300</v>
      </c>
      <c r="E39" s="20" t="s">
        <v>7</v>
      </c>
      <c r="F39" s="22"/>
    </row>
    <row r="40" spans="1:6" s="11" customFormat="1" ht="45.75" customHeight="1">
      <c r="A40" s="21" t="s">
        <v>27</v>
      </c>
      <c r="B40" s="23" t="s">
        <v>62</v>
      </c>
      <c r="C40" s="23" t="s">
        <v>100</v>
      </c>
      <c r="D40" s="18">
        <v>22380</v>
      </c>
      <c r="E40" s="20" t="s">
        <v>63</v>
      </c>
      <c r="F40" s="22"/>
    </row>
    <row r="41" spans="1:6" s="11" customFormat="1" ht="45.75" customHeight="1">
      <c r="A41" s="21" t="s">
        <v>27</v>
      </c>
      <c r="B41" s="23" t="s">
        <v>62</v>
      </c>
      <c r="C41" s="23" t="s">
        <v>101</v>
      </c>
      <c r="D41" s="18">
        <v>90970</v>
      </c>
      <c r="E41" s="20" t="s">
        <v>63</v>
      </c>
      <c r="F41" s="22"/>
    </row>
    <row r="42" spans="1:6" s="11" customFormat="1" ht="45.75" customHeight="1">
      <c r="A42" s="21" t="s">
        <v>27</v>
      </c>
      <c r="B42" s="23" t="s">
        <v>62</v>
      </c>
      <c r="C42" s="23" t="s">
        <v>101</v>
      </c>
      <c r="D42" s="18">
        <v>76140</v>
      </c>
      <c r="E42" s="20" t="s">
        <v>63</v>
      </c>
      <c r="F42" s="22"/>
    </row>
    <row r="43" spans="1:6" s="11" customFormat="1" ht="45.75" customHeight="1">
      <c r="A43" s="21" t="s">
        <v>27</v>
      </c>
      <c r="B43" s="23" t="s">
        <v>62</v>
      </c>
      <c r="C43" s="23" t="s">
        <v>101</v>
      </c>
      <c r="D43" s="18">
        <v>23153</v>
      </c>
      <c r="E43" s="20" t="s">
        <v>63</v>
      </c>
      <c r="F43" s="22"/>
    </row>
    <row r="44" spans="1:6" s="11" customFormat="1" ht="45.75" customHeight="1">
      <c r="A44" s="21" t="s">
        <v>27</v>
      </c>
      <c r="B44" s="23" t="s">
        <v>102</v>
      </c>
      <c r="C44" s="23" t="s">
        <v>56</v>
      </c>
      <c r="D44" s="18">
        <v>10780000</v>
      </c>
      <c r="E44" s="20" t="s">
        <v>18</v>
      </c>
      <c r="F44" s="22"/>
    </row>
    <row r="45" spans="1:6" s="11" customFormat="1" ht="45.75" customHeight="1">
      <c r="A45" s="21" t="s">
        <v>27</v>
      </c>
      <c r="B45" s="23" t="s">
        <v>103</v>
      </c>
      <c r="C45" s="23" t="s">
        <v>104</v>
      </c>
      <c r="D45" s="18">
        <v>6696800</v>
      </c>
      <c r="E45" s="20" t="s">
        <v>18</v>
      </c>
      <c r="F45" s="22"/>
    </row>
    <row r="46" spans="1:6" s="11" customFormat="1" ht="45.75" customHeight="1">
      <c r="A46" s="21" t="s">
        <v>27</v>
      </c>
      <c r="B46" s="23" t="s">
        <v>29</v>
      </c>
      <c r="C46" s="23" t="s">
        <v>105</v>
      </c>
      <c r="D46" s="18">
        <v>1903688</v>
      </c>
      <c r="E46" s="20" t="s">
        <v>6</v>
      </c>
      <c r="F46" s="22" t="s">
        <v>58</v>
      </c>
    </row>
    <row r="47" spans="1:6" s="11" customFormat="1" ht="45.75" customHeight="1">
      <c r="A47" s="21" t="s">
        <v>27</v>
      </c>
      <c r="B47" s="23" t="s">
        <v>106</v>
      </c>
      <c r="C47" s="23" t="s">
        <v>107</v>
      </c>
      <c r="D47" s="18">
        <v>10277300</v>
      </c>
      <c r="E47" s="20" t="s">
        <v>6</v>
      </c>
      <c r="F47" s="22"/>
    </row>
    <row r="48" spans="1:6" s="11" customFormat="1" ht="45.75" customHeight="1">
      <c r="A48" s="21" t="s">
        <v>27</v>
      </c>
      <c r="B48" s="23" t="s">
        <v>46</v>
      </c>
      <c r="C48" s="23" t="s">
        <v>108</v>
      </c>
      <c r="D48" s="18">
        <v>2732400</v>
      </c>
      <c r="E48" s="20" t="s">
        <v>6</v>
      </c>
      <c r="F48" s="22"/>
    </row>
    <row r="49" spans="1:6" s="11" customFormat="1" ht="45.75" customHeight="1">
      <c r="A49" s="21" t="s">
        <v>27</v>
      </c>
      <c r="B49" s="23" t="s">
        <v>109</v>
      </c>
      <c r="C49" s="23" t="s">
        <v>110</v>
      </c>
      <c r="D49" s="18">
        <v>2612500</v>
      </c>
      <c r="E49" s="20" t="s">
        <v>57</v>
      </c>
      <c r="F49" s="22"/>
    </row>
    <row r="50" spans="1:6" s="11" customFormat="1" ht="45.75" customHeight="1">
      <c r="A50" s="21" t="s">
        <v>27</v>
      </c>
      <c r="B50" s="23" t="s">
        <v>44</v>
      </c>
      <c r="C50" s="23" t="s">
        <v>111</v>
      </c>
      <c r="D50" s="18">
        <v>935000</v>
      </c>
      <c r="E50" s="20" t="s">
        <v>7</v>
      </c>
      <c r="F50" s="22"/>
    </row>
    <row r="51" spans="1:6" s="11" customFormat="1" ht="45.75" customHeight="1">
      <c r="A51" s="21" t="s">
        <v>27</v>
      </c>
      <c r="B51" s="23" t="s">
        <v>112</v>
      </c>
      <c r="C51" s="23" t="s">
        <v>113</v>
      </c>
      <c r="D51" s="18">
        <v>11600600</v>
      </c>
      <c r="E51" s="20" t="s">
        <v>6</v>
      </c>
      <c r="F51" s="22"/>
    </row>
    <row r="52" spans="1:6" s="11" customFormat="1" ht="45.75" customHeight="1">
      <c r="A52" s="21" t="s">
        <v>27</v>
      </c>
      <c r="B52" s="23" t="s">
        <v>28</v>
      </c>
      <c r="C52" s="23" t="s">
        <v>114</v>
      </c>
      <c r="D52" s="18">
        <v>3960000</v>
      </c>
      <c r="E52" s="20" t="s">
        <v>6</v>
      </c>
      <c r="F52" s="22"/>
    </row>
    <row r="53" spans="1:6" s="11" customFormat="1" ht="45.75" customHeight="1">
      <c r="A53" s="21" t="s">
        <v>27</v>
      </c>
      <c r="B53" s="23" t="s">
        <v>115</v>
      </c>
      <c r="C53" s="23" t="s">
        <v>116</v>
      </c>
      <c r="D53" s="18">
        <v>6219180</v>
      </c>
      <c r="E53" s="20" t="s">
        <v>6</v>
      </c>
      <c r="F53" s="22"/>
    </row>
    <row r="54" spans="1:6" s="11" customFormat="1" ht="45.75" customHeight="1">
      <c r="A54" s="21" t="s">
        <v>27</v>
      </c>
      <c r="B54" s="23" t="s">
        <v>117</v>
      </c>
      <c r="C54" s="23" t="s">
        <v>118</v>
      </c>
      <c r="D54" s="18">
        <v>3680400</v>
      </c>
      <c r="E54" s="20" t="s">
        <v>6</v>
      </c>
      <c r="F54" s="22"/>
    </row>
    <row r="55" spans="1:6" s="11" customFormat="1" ht="45.75" customHeight="1">
      <c r="A55" s="21" t="s">
        <v>27</v>
      </c>
      <c r="B55" s="23" t="s">
        <v>31</v>
      </c>
      <c r="C55" s="23" t="s">
        <v>119</v>
      </c>
      <c r="D55" s="18">
        <v>3300000</v>
      </c>
      <c r="E55" s="20" t="s">
        <v>57</v>
      </c>
      <c r="F55" s="22"/>
    </row>
    <row r="56" spans="1:6" s="11" customFormat="1" ht="45.75" customHeight="1">
      <c r="A56" s="21" t="s">
        <v>27</v>
      </c>
      <c r="B56" s="23" t="s">
        <v>120</v>
      </c>
      <c r="C56" s="23" t="s">
        <v>121</v>
      </c>
      <c r="D56" s="18">
        <v>3185875</v>
      </c>
      <c r="E56" s="20" t="s">
        <v>57</v>
      </c>
      <c r="F56" s="22"/>
    </row>
    <row r="57" spans="1:6" s="11" customFormat="1" ht="60.6" customHeight="1">
      <c r="A57" s="21" t="s">
        <v>27</v>
      </c>
      <c r="B57" s="23" t="s">
        <v>123</v>
      </c>
      <c r="C57" s="23" t="s">
        <v>122</v>
      </c>
      <c r="D57" s="18">
        <v>165000</v>
      </c>
      <c r="E57" s="20" t="s">
        <v>57</v>
      </c>
      <c r="F57" s="22"/>
    </row>
    <row r="58" spans="1:6" s="11" customFormat="1" ht="45.75" customHeight="1">
      <c r="A58" s="21" t="s">
        <v>27</v>
      </c>
      <c r="B58" s="23" t="s">
        <v>124</v>
      </c>
      <c r="C58" s="23" t="s">
        <v>125</v>
      </c>
      <c r="D58" s="18">
        <v>132000</v>
      </c>
      <c r="E58" s="20" t="s">
        <v>57</v>
      </c>
      <c r="F58" s="22"/>
    </row>
    <row r="59" spans="1:6" s="11" customFormat="1" ht="45.75" customHeight="1">
      <c r="A59" s="21" t="s">
        <v>27</v>
      </c>
      <c r="B59" s="23" t="s">
        <v>126</v>
      </c>
      <c r="C59" s="23" t="s">
        <v>127</v>
      </c>
      <c r="D59" s="18">
        <v>264000</v>
      </c>
      <c r="E59" s="20" t="s">
        <v>57</v>
      </c>
      <c r="F59" s="22"/>
    </row>
    <row r="60" spans="1:6" s="11" customFormat="1" ht="45.75" customHeight="1">
      <c r="A60" s="21" t="s">
        <v>27</v>
      </c>
      <c r="B60" s="23" t="s">
        <v>53</v>
      </c>
      <c r="C60" s="23" t="s">
        <v>119</v>
      </c>
      <c r="D60" s="18">
        <v>1375000</v>
      </c>
      <c r="E60" s="20" t="s">
        <v>57</v>
      </c>
      <c r="F60" s="22"/>
    </row>
    <row r="61" spans="1:6" s="11" customFormat="1" ht="45.75" customHeight="1">
      <c r="A61" s="21" t="s">
        <v>27</v>
      </c>
      <c r="B61" s="23" t="s">
        <v>54</v>
      </c>
      <c r="C61" s="23" t="s">
        <v>128</v>
      </c>
      <c r="D61" s="18">
        <v>330000</v>
      </c>
      <c r="E61" s="20" t="s">
        <v>7</v>
      </c>
      <c r="F61" s="22"/>
    </row>
    <row r="62" spans="1:6" s="11" customFormat="1" ht="45.75" customHeight="1">
      <c r="A62" s="21" t="s">
        <v>27</v>
      </c>
      <c r="B62" s="23" t="s">
        <v>129</v>
      </c>
      <c r="C62" s="23" t="s">
        <v>130</v>
      </c>
      <c r="D62" s="18">
        <v>4158000</v>
      </c>
      <c r="E62" s="20" t="s">
        <v>18</v>
      </c>
      <c r="F62" s="22"/>
    </row>
    <row r="63" spans="1:6" s="11" customFormat="1" ht="45.75" customHeight="1">
      <c r="A63" s="21" t="s">
        <v>27</v>
      </c>
      <c r="B63" s="23" t="s">
        <v>34</v>
      </c>
      <c r="C63" s="23" t="s">
        <v>130</v>
      </c>
      <c r="D63" s="18">
        <v>31625000</v>
      </c>
      <c r="E63" s="20" t="s">
        <v>57</v>
      </c>
      <c r="F63" s="22"/>
    </row>
    <row r="64" spans="1:6" ht="45.75" customHeight="1">
      <c r="A64" s="50" t="s">
        <v>9</v>
      </c>
      <c r="B64" s="51"/>
      <c r="C64" s="52"/>
      <c r="D64" s="12">
        <f>SUM(D5:D63)</f>
        <v>262931342</v>
      </c>
      <c r="E64" s="44"/>
      <c r="F64" s="45"/>
    </row>
    <row r="65" spans="1:6" ht="45" customHeight="1">
      <c r="A65" s="27"/>
      <c r="B65" s="28"/>
      <c r="C65" s="29" t="s">
        <v>10</v>
      </c>
      <c r="D65" s="30"/>
      <c r="E65" s="31"/>
      <c r="F65" s="32"/>
    </row>
    <row r="66" spans="1:6" ht="45" customHeight="1">
      <c r="A66" s="33"/>
      <c r="B66" s="34"/>
      <c r="C66" s="35" t="s">
        <v>11</v>
      </c>
      <c r="D66" s="36">
        <f t="shared" ref="D66:D72" si="0">SUMIF(E$5:E$63,E66,D$5:D$63)</f>
        <v>144763755</v>
      </c>
      <c r="E66" s="20" t="s">
        <v>6</v>
      </c>
      <c r="F66" s="32"/>
    </row>
    <row r="67" spans="1:6" ht="45" customHeight="1">
      <c r="A67" s="33"/>
      <c r="B67" s="34"/>
      <c r="C67" s="35" t="s">
        <v>12</v>
      </c>
      <c r="D67" s="43">
        <f t="shared" si="0"/>
        <v>0</v>
      </c>
      <c r="E67" s="37" t="s">
        <v>13</v>
      </c>
      <c r="F67" s="32"/>
    </row>
    <row r="68" spans="1:6" ht="45" customHeight="1">
      <c r="A68" s="33"/>
      <c r="B68" s="34"/>
      <c r="C68" s="35" t="s">
        <v>14</v>
      </c>
      <c r="D68" s="36">
        <f t="shared" si="0"/>
        <v>863225</v>
      </c>
      <c r="E68" s="20" t="s">
        <v>15</v>
      </c>
      <c r="F68" s="32"/>
    </row>
    <row r="69" spans="1:6" ht="45" customHeight="1">
      <c r="A69" s="33"/>
      <c r="B69" s="34"/>
      <c r="C69" s="35" t="s">
        <v>20</v>
      </c>
      <c r="D69" s="43">
        <f t="shared" si="0"/>
        <v>0</v>
      </c>
      <c r="E69" s="20" t="s">
        <v>16</v>
      </c>
      <c r="F69" s="32"/>
    </row>
    <row r="70" spans="1:6" ht="45" customHeight="1">
      <c r="A70" s="33"/>
      <c r="B70" s="34"/>
      <c r="C70" s="35" t="s">
        <v>21</v>
      </c>
      <c r="D70" s="43">
        <f t="shared" si="0"/>
        <v>0</v>
      </c>
      <c r="E70" s="20" t="s">
        <v>17</v>
      </c>
      <c r="F70" s="32"/>
    </row>
    <row r="71" spans="1:6" ht="45" customHeight="1">
      <c r="A71" s="33"/>
      <c r="B71" s="34"/>
      <c r="C71" s="35" t="s">
        <v>22</v>
      </c>
      <c r="D71" s="36">
        <f t="shared" si="0"/>
        <v>2953082</v>
      </c>
      <c r="E71" s="20" t="s">
        <v>7</v>
      </c>
      <c r="F71" s="38"/>
    </row>
    <row r="72" spans="1:6" ht="45" customHeight="1">
      <c r="A72" s="33"/>
      <c r="B72" s="34"/>
      <c r="C72" s="35" t="s">
        <v>23</v>
      </c>
      <c r="D72" s="36">
        <f t="shared" si="0"/>
        <v>114351280</v>
      </c>
      <c r="E72" s="20" t="s">
        <v>18</v>
      </c>
      <c r="F72" s="32"/>
    </row>
    <row r="73" spans="1:6" ht="45" customHeight="1">
      <c r="A73" s="33"/>
      <c r="B73" s="34"/>
      <c r="C73" s="35" t="s">
        <v>24</v>
      </c>
      <c r="D73" s="39">
        <f>IFERROR(D72/D74,"")</f>
        <v>0.4349092775710246</v>
      </c>
      <c r="E73" s="40"/>
      <c r="F73" s="32"/>
    </row>
    <row r="74" spans="1:6" ht="45" customHeight="1">
      <c r="A74" s="33"/>
      <c r="B74" s="34"/>
      <c r="C74" s="35" t="s">
        <v>19</v>
      </c>
      <c r="D74" s="36">
        <f>SUM(D66:D72)</f>
        <v>262931342</v>
      </c>
      <c r="E74" s="41"/>
      <c r="F74" s="32"/>
    </row>
    <row r="75" spans="1:6" ht="45" customHeight="1">
      <c r="A75" s="33"/>
      <c r="B75" s="34"/>
      <c r="C75" s="34"/>
      <c r="D75" s="42"/>
      <c r="E75" s="31"/>
      <c r="F75" s="32"/>
    </row>
    <row r="76" spans="1:6">
      <c r="E76" s="25"/>
      <c r="F76" s="26"/>
    </row>
  </sheetData>
  <autoFilter ref="A4:F74" xr:uid="{00000000-0009-0000-0000-000000000000}"/>
  <sortState xmlns:xlrd2="http://schemas.microsoft.com/office/spreadsheetml/2017/richdata2" ref="A5:G63">
    <sortCondition ref="G5:G63" customList="総務担当,統計,都市計画,景観,エリマネ,交通政策,開発計画,開発誘導,建築企画,建築確認,監察"/>
    <sortCondition ref="E5:E63"/>
  </sortState>
  <mergeCells count="4">
    <mergeCell ref="E64:F64"/>
    <mergeCell ref="E1:F1"/>
    <mergeCell ref="A2:F2"/>
    <mergeCell ref="A64:C64"/>
  </mergeCells>
  <phoneticPr fontId="7"/>
  <dataValidations count="4">
    <dataValidation type="list" allowBlank="1" showInputMessage="1" showErrorMessage="1" sqref="E5:E34 E36:E39 E44:E49" xr:uid="{00000000-0002-0000-0000-000001000000}">
      <formula1>$E$66:$E$72</formula1>
    </dataValidation>
    <dataValidation type="list" allowBlank="1" showInputMessage="1" showErrorMessage="1" sqref="E50:E63" xr:uid="{00000000-0002-0000-0000-000000000000}">
      <formula1>"公募,非公募,一般,公募指名,指名,比随,特随"</formula1>
    </dataValidation>
    <dataValidation type="list" allowBlank="1" showInputMessage="1" showErrorMessage="1" sqref="E35" xr:uid="{1DEBD08E-4E0D-46D0-A7DB-7D4BA811B3D8}">
      <formula1>$F$65:$F$71</formula1>
    </dataValidation>
    <dataValidation type="list" allowBlank="1" showInputMessage="1" showErrorMessage="1" sqref="E40:E43" xr:uid="{1C449E04-30BF-4DF4-8A0A-41D109D4201F}">
      <formula1>$F$62:$F$68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87" fitToHeight="0" orientation="portrait" useFirstPageNumber="1" r:id="rId1"/>
  <headerFooter scaleWithDoc="0" alignWithMargins="0">
    <oddFooter>&amp;C&amp;"ＭＳ 明朝,標準"&amp;10－&amp;P－</oddFooter>
  </headerFooter>
  <rowBreaks count="2" manualBreakCount="2">
    <brk id="22" max="5" man="1"/>
    <brk id="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2025-10-14T02:57:52Z</dcterms:created>
  <dcterms:modified xsi:type="dcterms:W3CDTF">2025-10-14T02:59:02Z</dcterms:modified>
</cp:coreProperties>
</file>