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filterPrivacy="1" defaultThemeVersion="124226"/>
  <xr:revisionPtr revIDLastSave="0" documentId="13_ncr:1_{83ADF8DF-955F-4F50-959E-30D38EAB1D4C}" xr6:coauthVersionLast="47" xr6:coauthVersionMax="47" xr10:uidLastSave="{00000000-0000-0000-0000-000000000000}"/>
  <bookViews>
    <workbookView xWindow="-108" yWindow="-108" windowWidth="23256" windowHeight="13176" tabRatio="714" xr2:uid="{00000000-000D-0000-FFFF-FFFF00000000}"/>
  </bookViews>
  <sheets>
    <sheet name="委託料支出一覧" sheetId="3" r:id="rId1"/>
  </sheets>
  <externalReferences>
    <externalReference r:id="rId2"/>
    <externalReference r:id="rId3"/>
    <externalReference r:id="rId4"/>
    <externalReference r:id="rId5"/>
    <externalReference r:id="rId6"/>
  </externalReferences>
  <definedNames>
    <definedName name="_xlnm._FilterDatabase" localSheetId="0" hidden="1">委託料支出一覧!$A$4:$F$94</definedName>
    <definedName name="AAA" localSheetId="0">[1]APP価格!#REF!</definedName>
    <definedName name="AAA">[1]APP価格!#REF!</definedName>
    <definedName name="BBB">[1]APP価格!#REF!</definedName>
    <definedName name="_xlnm.Criteria" localSheetId="0">#REF!</definedName>
    <definedName name="_xlnm.Criteria">#REF!</definedName>
    <definedName name="DATA" localSheetId="0">#REF!</definedName>
    <definedName name="DATA">#REF!</definedName>
    <definedName name="EIA" localSheetId="0">#REF!</definedName>
    <definedName name="EIA">#REF!</definedName>
    <definedName name="link" localSheetId="0">[2]APP価格!#REF!</definedName>
    <definedName name="link">[2]APP価格!#REF!</definedName>
    <definedName name="Link2">[2]APP価格!#REF!</definedName>
    <definedName name="Nｺｰﾄﾞ" localSheetId="0">#REF!</definedName>
    <definedName name="Nｺｰﾄﾞ">#REF!</definedName>
    <definedName name="PG単金">[3]単金表!$C$4</definedName>
    <definedName name="_xlnm.Print_Area" localSheetId="0">委託料支出一覧!$A$1:$F$95</definedName>
    <definedName name="_xlnm.Print_Area">#REF!</definedName>
    <definedName name="_xlnm.Print_Titles" localSheetId="0">委託料支出一覧!$4:$4</definedName>
    <definedName name="PRINT2" localSheetId="0">#REF!</definedName>
    <definedName name="PRINT2">#REF!</definedName>
    <definedName name="S_Input01" localSheetId="0">#REF!</definedName>
    <definedName name="S_Input01">#REF!</definedName>
    <definedName name="S_Input02" localSheetId="0">#REF!</definedName>
    <definedName name="S_Input02">#REF!</definedName>
    <definedName name="S_Input03" localSheetId="0">#REF!,#REF!,#REF!</definedName>
    <definedName name="S_Input03">#REF!,#REF!,#REF!</definedName>
    <definedName name="S_Input04" localSheetId="0">#REF!</definedName>
    <definedName name="S_Input04">#REF!</definedName>
    <definedName name="SE単金">[3]単金表!$C$3</definedName>
    <definedName name="TS単金">[3]単金表!$C$5</definedName>
    <definedName name="UPS" localSheetId="0">#REF!</definedName>
    <definedName name="UPS">#REF!</definedName>
    <definedName name="VA" localSheetId="0">#REF!</definedName>
    <definedName name="VA">#REF!</definedName>
    <definedName name="VBCONTROL_1_10100_" localSheetId="0">#REF!</definedName>
    <definedName name="VBCONTROL_1_10100_">#REF!</definedName>
    <definedName name="Z_00544855_B438_4F4F_8CC0_C288BE3D6F99_.wvu.FilterData" localSheetId="0" hidden="1">委託料支出一覧!$A$4:$F$83</definedName>
    <definedName name="Z_01861984_F6CF_4772_AA0A_2B6157221AC2_.wvu.FilterData" localSheetId="0" hidden="1">委託料支出一覧!$A$4:$F$83</definedName>
    <definedName name="Z_05D8E8D0_8AEC_4296_897D_974A15178679_.wvu.FilterData" localSheetId="0" hidden="1">委託料支出一覧!$A$4:$F$83</definedName>
    <definedName name="Z_125D2721_B6FD_4173_B763_82747310422D_.wvu.FilterData" localSheetId="0" hidden="1">委託料支出一覧!$A$4:$F$83</definedName>
    <definedName name="Z_1734C9BF_4633_42E5_A258_E83D5FC85BDD_.wvu.FilterData" localSheetId="0" hidden="1">委託料支出一覧!$A$4:$F$83</definedName>
    <definedName name="Z_187D8BF3_A4AE_40CC_BE80_EB80E6A79908_.wvu.PrintArea" localSheetId="0" hidden="1">委託料支出一覧!#REF!</definedName>
    <definedName name="Z_187D8BF3_A4AE_40CC_BE80_EB80E6A79908_.wvu.PrintTitles" localSheetId="0" hidden="1">委託料支出一覧!#REF!</definedName>
    <definedName name="Z_1EEE5B19_999F_42D8_BBDA_DD044F22B05A_.wvu.FilterData" localSheetId="0" hidden="1">委託料支出一覧!$A$4:$F$83</definedName>
    <definedName name="Z_20B03370_A9A7_47AC_A0DB_85C2011EA70A_.wvu.FilterData" localSheetId="0" hidden="1">委託料支出一覧!$A$4:$F$83</definedName>
    <definedName name="Z_21FC65F8_9914_4585_90AF_A00EE3463597_.wvu.FilterData" localSheetId="0" hidden="1">委託料支出一覧!$A$4:$F$83</definedName>
    <definedName name="Z_261563C4_10C5_41C2_AA69_0888E524912C_.wvu.FilterData" localSheetId="0" hidden="1">委託料支出一覧!$A$4:$F$83</definedName>
    <definedName name="Z_26F4FA0C_26D1_4602_B44C_88A47227D214_.wvu.FilterData" localSheetId="0" hidden="1">委託料支出一覧!$A$4:$F$83</definedName>
    <definedName name="Z_28B209F1_AE89_44BB_86F2_9295B14D2182_.wvu.FilterData" localSheetId="0" hidden="1">委託料支出一覧!#REF!</definedName>
    <definedName name="Z_28B209F1_AE89_44BB_86F2_9295B14D2182_.wvu.PrintArea" localSheetId="0" hidden="1">委託料支出一覧!#REF!</definedName>
    <definedName name="Z_28B209F1_AE89_44BB_86F2_9295B14D2182_.wvu.PrintTitles" localSheetId="0" hidden="1">委託料支出一覧!#REF!</definedName>
    <definedName name="Z_2B823809_F92F_496E_B7C5_F6872DB852DC_.wvu.FilterData" localSheetId="0" hidden="1">委託料支出一覧!$A$4:$F$83</definedName>
    <definedName name="Z_2EE00EDD_A664_4A32_9029_1A8662176B52_.wvu.FilterData" localSheetId="0" hidden="1">委託料支出一覧!$A$4:$F$83</definedName>
    <definedName name="Z_323C7CA6_5B75_4FC7_8BF5_6960759E522F_.wvu.FilterData" localSheetId="0" hidden="1">委託料支出一覧!$A$4:$F$83</definedName>
    <definedName name="Z_32E8BB21_264F_4FA1_ACD6_2B2A4CC6599F_.wvu.FilterData" localSheetId="0" hidden="1">委託料支出一覧!$A$4:$F$83</definedName>
    <definedName name="Z_366193B7_515F_4E8E_B6B3_3C10204FFEB4_.wvu.FilterData" localSheetId="0" hidden="1">委託料支出一覧!$A$4:$F$83</definedName>
    <definedName name="Z_385E92BA_AD50_4500_A3BD_5486BE402A68_.wvu.PrintArea" localSheetId="0" hidden="1">委託料支出一覧!#REF!</definedName>
    <definedName name="Z_385E92BA_AD50_4500_A3BD_5486BE402A68_.wvu.PrintTitles" localSheetId="0" hidden="1">委託料支出一覧!#REF!</definedName>
    <definedName name="Z_3C0C6915_7033_4C5E_AC6D_4A97856783AB_.wvu.FilterData" localSheetId="0" hidden="1">委託料支出一覧!$A$4:$F$83</definedName>
    <definedName name="Z_3F902C3D_246B_4DFD_BED0_7FBC950FBA84_.wvu.FilterData" localSheetId="0" hidden="1">委託料支出一覧!$A$4:$F$83</definedName>
    <definedName name="Z_40DAD9D8_61FD_4CCB_B706_392B4374B042_.wvu.FilterData" localSheetId="0" hidden="1">委託料支出一覧!#REF!</definedName>
    <definedName name="Z_40DAD9D8_61FD_4CCB_B706_392B4374B042_.wvu.PrintArea" localSheetId="0" hidden="1">委託料支出一覧!#REF!</definedName>
    <definedName name="Z_40DAD9D8_61FD_4CCB_B706_392B4374B042_.wvu.PrintTitles" localSheetId="0" hidden="1">委託料支出一覧!#REF!</definedName>
    <definedName name="Z_439977E0_A23E_4687_B22E_6CC6ED9A786E_.wvu.FilterData" localSheetId="0" hidden="1">委託料支出一覧!$A$4:$F$83</definedName>
    <definedName name="Z_45EA684E_0DBC_42CF_9801_5ACCADE6B1C5_.wvu.FilterData" localSheetId="0" hidden="1">委託料支出一覧!$A$4:$F$83</definedName>
    <definedName name="Z_475A1739_6786_4CD7_B022_F4CCFD570429_.wvu.FilterData" localSheetId="0" hidden="1">委託料支出一覧!$A$4:$F$83</definedName>
    <definedName name="Z_4AFA3E2C_4405_4B44_A9E8_DB64B4860EB1_.wvu.FilterData" localSheetId="0" hidden="1">委託料支出一覧!$A$4:$F$83</definedName>
    <definedName name="Z_4C8949B6_9C26_492B_959F_0779BC4BBEAA_.wvu.FilterData" localSheetId="0" hidden="1">委託料支出一覧!$A$4:$F$83</definedName>
    <definedName name="Z_4CF4D751_28E3_4B4C_BAA9_58C0269BAAF6_.wvu.FilterData" localSheetId="0" hidden="1">委託料支出一覧!$A$4:$F$83</definedName>
    <definedName name="Z_5128EF7F_156A_4EB1_9EA1_B4C8844A7633_.wvu.FilterData" localSheetId="0" hidden="1">委託料支出一覧!$A$4:$F$83</definedName>
    <definedName name="Z_5550DBBC_4815_4DAB_937F_7C62DA5F1144_.wvu.FilterData" localSheetId="0" hidden="1">委託料支出一覧!$A$4:$F$83</definedName>
    <definedName name="Z_56E27382_3FA3_4BA1_90FC_C27ACB491421_.wvu.FilterData" localSheetId="0" hidden="1">委託料支出一覧!$A$4:$F$83</definedName>
    <definedName name="Z_619A491E_ABD2_46A4_968E_A89999FA1DFD_.wvu.FilterData" localSheetId="0" hidden="1">委託料支出一覧!$A$4:$F$83</definedName>
    <definedName name="Z_6493F7BA_CCC8_44B0_AD30_AFA1A2BD0947_.wvu.FilterData" localSheetId="0" hidden="1">委託料支出一覧!$A$4:$F$83</definedName>
    <definedName name="Z_6926EB01_B5C3_4972_A68F_E30052702C5C_.wvu.FilterData" localSheetId="0" hidden="1">委託料支出一覧!$A$4:$F$83</definedName>
    <definedName name="Z_6A911F75_FCD5_4F5C_9F77_401D41C7CA2F_.wvu.FilterData" localSheetId="0" hidden="1">委託料支出一覧!$A$4:$F$83</definedName>
    <definedName name="Z_774CE9F3_B276_4E89_8142_59042DE66CD1_.wvu.FilterData" localSheetId="0" hidden="1">委託料支出一覧!$A$4:$F$83</definedName>
    <definedName name="Z_7A9DD16E_F903_4863_B829_4796CE894ED0_.wvu.FilterData" localSheetId="0" hidden="1">委託料支出一覧!$A$4:$F$83</definedName>
    <definedName name="Z_8E098FB6_79F5_4218_8CFD_D5C4145EF04C_.wvu.FilterData" localSheetId="0" hidden="1">委託料支出一覧!$A$4:$F$83</definedName>
    <definedName name="Z_958DC23D_65D9_45EB_BCE2_23C1F33BF0E3_.wvu.FilterData" localSheetId="0" hidden="1">委託料支出一覧!$A$4:$F$83</definedName>
    <definedName name="Z_973EE690_0B31_4D59_B7AB_FA497BA3F53C_.wvu.FilterData" localSheetId="0" hidden="1">委託料支出一覧!$A$4:$F$83</definedName>
    <definedName name="Z_977235F8_48D3_4499_A0D1_031044790F81_.wvu.FilterData" localSheetId="0" hidden="1">委託料支出一覧!$A$4:$F$83</definedName>
    <definedName name="Z_99685710_72AE_4B5D_8870_53975EB781F5_.wvu.FilterData" localSheetId="0" hidden="1">委託料支出一覧!$A$4:$F$83</definedName>
    <definedName name="Z_9DBC28CF_F252_4212_B07E_05ADE2A691D3_.wvu.FilterData" localSheetId="0" hidden="1">委託料支出一覧!$A$4:$F$83</definedName>
    <definedName name="Z_A11322EF_73F6_40DE_B0AC_6E42B3D76055_.wvu.FilterData" localSheetId="0" hidden="1">委託料支出一覧!$A$4:$F$83</definedName>
    <definedName name="Z_A11E4C00_0394_4CE6_B73E_221C7BA742F6_.wvu.FilterData" localSheetId="0" hidden="1">委託料支出一覧!$A$4:$F$83</definedName>
    <definedName name="Z_A1F478E3_F435_447F_B2CC_6E9C174DA928_.wvu.FilterData" localSheetId="0" hidden="1">委託料支出一覧!$A$4:$F$83</definedName>
    <definedName name="Z_A9D9F9A2_8D17_49DD_8D26_46C6111266AC_.wvu.FilterData" localSheetId="0" hidden="1">委託料支出一覧!#REF!</definedName>
    <definedName name="Z_A9D9F9A2_8D17_49DD_8D26_46C6111266AC_.wvu.PrintArea" localSheetId="0" hidden="1">委託料支出一覧!#REF!</definedName>
    <definedName name="Z_A9D9F9A2_8D17_49DD_8D26_46C6111266AC_.wvu.PrintTitles" localSheetId="0" hidden="1">委託料支出一覧!#REF!</definedName>
    <definedName name="Z_A9ED7AA7_DAC5_4E20_B6ED_21A1B384A916_.wvu.FilterData" localSheetId="0" hidden="1">委託料支出一覧!$A$4:$F$83</definedName>
    <definedName name="Z_AAB712E3_C5D9_4902_A117_C12BE7FDD63D_.wvu.FilterData" localSheetId="0" hidden="1">委託料支出一覧!$A$4:$F$83</definedName>
    <definedName name="Z_AC924E32_4F5F_41AD_8889_A0469107E927_.wvu.FilterData" localSheetId="0" hidden="1">委託料支出一覧!$A$4:$F$83</definedName>
    <definedName name="Z_AD51D3A2_A23B_4D02_92C2_113F69CB176E_.wvu.FilterData" localSheetId="0" hidden="1">委託料支出一覧!$A$4:$F$83</definedName>
    <definedName name="Z_AFEB9B81_C902_4151_A96F_74FCF405D0C7_.wvu.FilterData" localSheetId="0" hidden="1">委託料支出一覧!$A$4:$F$83</definedName>
    <definedName name="Z_B47A04AA_FBBF_4ADA_AD65_5912F0410B3F_.wvu.FilterData" localSheetId="0" hidden="1">委託料支出一覧!$A$4:$F$83</definedName>
    <definedName name="Z_B503762D_2683_4889_91D1_277AA3465232_.wvu.FilterData" localSheetId="0" hidden="1">委託料支出一覧!$A$4:$F$83</definedName>
    <definedName name="Z_B63AB35D_2734_41D8_AD39_37CEDCB6A450_.wvu.FilterData" localSheetId="0" hidden="1">委託料支出一覧!$A$4:$F$83</definedName>
    <definedName name="Z_B7AD6FA8_2E6F_467A_8B52_8DFFF6709E3D_.wvu.FilterData" localSheetId="0" hidden="1">委託料支出一覧!$A$4:$F$83</definedName>
    <definedName name="Z_B840A286_FFCA_40A6_95BA_A4DE2CB336D2_.wvu.FilterData" localSheetId="0" hidden="1">委託料支出一覧!$A$4:$F$83</definedName>
    <definedName name="Z_B8C86F7B_41C1_488F_9456_72016DBEF174_.wvu.FilterData" localSheetId="0" hidden="1">委託料支出一覧!$A$4:$F$83</definedName>
    <definedName name="Z_C4E29B43_824C_4688_8110_836DEB9AB50D_.wvu.FilterData" localSheetId="0" hidden="1">委託料支出一覧!$A$4:$F$83</definedName>
    <definedName name="Z_CA06432B_2E2B_4D66_ADB9_5BD4D2910E24_.wvu.FilterData" localSheetId="0" hidden="1">委託料支出一覧!$A$4:$F$83</definedName>
    <definedName name="Z_CC1D9902_3864_460A_ABFA_C7483E29000C_.wvu.FilterData" localSheetId="0" hidden="1">委託料支出一覧!$A$4:$F$83</definedName>
    <definedName name="Z_CE11686E_76FD_46AE_AE20_58B11C27BBEB_.wvu.FilterData" localSheetId="0" hidden="1">委託料支出一覧!$A$4:$F$83</definedName>
    <definedName name="Z_D7FA1AA0_8E2E_4FB7_B53D_398A08064C34_.wvu.FilterData" localSheetId="0" hidden="1">委託料支出一覧!$A$4:$F$83</definedName>
    <definedName name="Z_E224131C_929E_4511_9B55_908B141309EC_.wvu.FilterData" localSheetId="0" hidden="1">委託料支出一覧!$A$4:$F$83</definedName>
    <definedName name="Z_E6B538EC_DDB6_4621_851B_30EF958B4889_.wvu.FilterData" localSheetId="0" hidden="1">委託料支出一覧!$A$4:$F$83</definedName>
    <definedName name="Z_F0A27403_2F2C_40D5_BAA4_1D46F6DD15EA_.wvu.FilterData" localSheetId="0" hidden="1">委託料支出一覧!$A$4:$F$83</definedName>
    <definedName name="Z_F9D5DC69_95A6_492F_BDFA_A86E1A732B18_.wvu.FilterData" localSheetId="0" hidden="1">委託料支出一覧!$A$4:$F$83</definedName>
    <definedName name="Z_FBE09FA5_238F_4F70_A3CA_8368A90182C9_.wvu.FilterData" localSheetId="0" hidden="1">委託料支出一覧!$A$4:$F$83</definedName>
    <definedName name="Z_FC3119B4_86F6_4319_BA10_90B20A8DC217_.wvu.FilterData" localSheetId="0" hidden="1">委託料支出一覧!$A$4:$F$83</definedName>
    <definedName name="Z_FCB39946_212B_44BC_A514_8AE1A1DE07F6_.wvu.FilterData" localSheetId="0" hidden="1">委託料支出一覧!$A$4:$F$83</definedName>
    <definedName name="Z_FE42E0E1_E5DC_4DA7_AF41_E80BEF31D5E6_.wvu.FilterData" localSheetId="0" hidden="1">委託料支出一覧!$A$4:$F$83</definedName>
    <definedName name="あ">#REF!</definedName>
    <definedName name="あ1">[4]!別紙20</definedName>
    <definedName name="あ11">[4]!別紙22</definedName>
    <definedName name="あ111">[4]!別紙24</definedName>
    <definedName name="あ112">[4]!別紙25</definedName>
    <definedName name="あ113">[4]!別紙26</definedName>
    <definedName name="あ114">[4]!別紙4</definedName>
    <definedName name="あ115">[4]!別紙5</definedName>
    <definedName name="あ116">[4]!別紙8</definedName>
    <definedName name="あ12">[4]!別紙21</definedName>
    <definedName name="あ121">[4]!別紙9</definedName>
    <definedName name="ああ">[3]単金表!$C$5</definedName>
    <definedName name="あいうえお">#REF!,#REF!,#REF!</definedName>
    <definedName name="い">#REF!</definedName>
    <definedName name="う">#REF!</definedName>
    <definedName name="え">#REF!</definedName>
    <definedName name="お">#REF!</definedName>
    <definedName name="か">#REF!,#REF!,#REF!</definedName>
    <definedName name="き">#REF!</definedName>
    <definedName name="ｷｬﾋﾞﾈｯﾄ" localSheetId="0">#REF!</definedName>
    <definedName name="ｷｬﾋﾞﾈｯﾄ">#REF!</definedName>
    <definedName name="く">#REF!</definedName>
    <definedName name="け">#REF!</definedName>
    <definedName name="こ">#REF!</definedName>
    <definedName name="さ">#REF!</definedName>
    <definedName name="サーバ" localSheetId="0">#REF!</definedName>
    <definedName name="サーバ">#REF!</definedName>
    <definedName name="し">#REF!</definedName>
    <definedName name="す">#REF!</definedName>
    <definedName name="せ">#REF!</definedName>
    <definedName name="そ">#REF!</definedName>
    <definedName name="ﾀｲﾄﾙ行" localSheetId="0">#REF!</definedName>
    <definedName name="ﾀｲﾄﾙ行">#REF!</definedName>
    <definedName name="ディスク" localSheetId="0">#REF!</definedName>
    <definedName name="ディスク">#REF!</definedName>
    <definedName name="な">#REF!</definedName>
    <definedName name="に">#REF!</definedName>
    <definedName name="ぬ">#REF!</definedName>
    <definedName name="ね">#REF!</definedName>
    <definedName name="の">#REF!</definedName>
    <definedName name="は">OFFSET(#REF!,0,0,COUNTA(#REF!)-1,1)</definedName>
    <definedName name="バックアップ" localSheetId="0">#REF!</definedName>
    <definedName name="バックアップ">#REF!</definedName>
    <definedName name="ひ">#REF!</definedName>
    <definedName name="ふ">[4]!別紙1</definedName>
    <definedName name="へ">[4]!別紙10</definedName>
    <definedName name="ほ">[4]!別紙11</definedName>
    <definedName name="ま">[4]!別紙12</definedName>
    <definedName name="み">[4]!別紙13</definedName>
    <definedName name="む">[4]!別紙14</definedName>
    <definedName name="め">[4]!別紙15</definedName>
    <definedName name="も">[4]!別紙16</definedName>
    <definedName name="や">[4]!別紙17</definedName>
    <definedName name="ゆ">[4]!別紙18</definedName>
    <definedName name="よ">[4]!別紙19</definedName>
    <definedName name="ﾘｰﾀﾞ_単金">[3]単金表!$C$6</definedName>
    <definedName name="ﾘｰﾀﾞ単金">[3]単金表!$C$6</definedName>
    <definedName name="外郭コード" localSheetId="0">#REF!</definedName>
    <definedName name="外郭コード">#REF!</definedName>
    <definedName name="規格" localSheetId="0">#REF!</definedName>
    <definedName name="規格">#REF!</definedName>
    <definedName name="契約手法" localSheetId="0">#REF!</definedName>
    <definedName name="契約手法">#REF!</definedName>
    <definedName name="県ｺｰﾄﾞ">[5]県ｺｰﾄﾞ!$A$1:$B$48</definedName>
    <definedName name="手法コード" localSheetId="0">#REF!</definedName>
    <definedName name="手法コード">#REF!</definedName>
    <definedName name="重量" localSheetId="0">#REF!</definedName>
    <definedName name="重量">#REF!</definedName>
    <definedName name="食肉">[1]APP価格!#REF!</definedName>
    <definedName name="装置" localSheetId="0">OFFSET(#REF!,0,0,COUNTA(#REF!)-1,1)</definedName>
    <definedName name="装置">OFFSET(#REF!,0,0,COUNTA(#REF!)-1,1)</definedName>
    <definedName name="単なる金">[3]単金表!$C$5</definedName>
    <definedName name="単金" localSheetId="0">#REF!</definedName>
    <definedName name="単金">#REF!</definedName>
    <definedName name="表記">#REF!</definedName>
    <definedName name="別紙1" localSheetId="0">[4]!別紙1</definedName>
    <definedName name="別紙1">[4]!別紙1</definedName>
    <definedName name="別紙10" localSheetId="0">[4]!別紙10</definedName>
    <definedName name="別紙10">[4]!別紙10</definedName>
    <definedName name="別紙11" localSheetId="0">[4]!別紙11</definedName>
    <definedName name="別紙11">[4]!別紙11</definedName>
    <definedName name="別紙12" localSheetId="0">[4]!別紙12</definedName>
    <definedName name="別紙12">[4]!別紙12</definedName>
    <definedName name="別紙13" localSheetId="0">[4]!別紙13</definedName>
    <definedName name="別紙13">[4]!別紙13</definedName>
    <definedName name="別紙14" localSheetId="0">[4]!別紙14</definedName>
    <definedName name="別紙14">[4]!別紙14</definedName>
    <definedName name="別紙15" localSheetId="0">[4]!別紙15</definedName>
    <definedName name="別紙15">[4]!別紙15</definedName>
    <definedName name="別紙16" localSheetId="0">[4]!別紙16</definedName>
    <definedName name="別紙16">[4]!別紙16</definedName>
    <definedName name="別紙17" localSheetId="0">[4]!別紙17</definedName>
    <definedName name="別紙17">[4]!別紙17</definedName>
    <definedName name="別紙18" localSheetId="0">[4]!別紙18</definedName>
    <definedName name="別紙18">[4]!別紙18</definedName>
    <definedName name="別紙19" localSheetId="0">[4]!別紙19</definedName>
    <definedName name="別紙19">[4]!別紙19</definedName>
    <definedName name="別紙20" localSheetId="0">[4]!別紙20</definedName>
    <definedName name="別紙20">[4]!別紙20</definedName>
    <definedName name="別紙21" localSheetId="0">[4]!別紙21</definedName>
    <definedName name="別紙21">[4]!別紙21</definedName>
    <definedName name="別紙22" localSheetId="0">[4]!別紙22</definedName>
    <definedName name="別紙22">[4]!別紙22</definedName>
    <definedName name="別紙23" localSheetId="0">[4]!別紙23</definedName>
    <definedName name="別紙23">[4]!別紙23</definedName>
    <definedName name="別紙24" localSheetId="0">[4]!別紙24</definedName>
    <definedName name="別紙24">[4]!別紙24</definedName>
    <definedName name="別紙25" localSheetId="0">[4]!別紙25</definedName>
    <definedName name="別紙25">[4]!別紙25</definedName>
    <definedName name="別紙26" localSheetId="0">[4]!別紙26</definedName>
    <definedName name="別紙26">[4]!別紙26</definedName>
    <definedName name="別紙4" localSheetId="0">[4]!別紙4</definedName>
    <definedName name="別紙4">[4]!別紙4</definedName>
    <definedName name="別紙5" localSheetId="0">[4]!別紙5</definedName>
    <definedName name="別紙5">[4]!別紙5</definedName>
    <definedName name="別紙8" localSheetId="0">[4]!別紙8</definedName>
    <definedName name="別紙8">[4]!別紙8</definedName>
    <definedName name="別紙9" localSheetId="0">[4]!別紙9</definedName>
    <definedName name="別紙9">[4]!別紙9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88" i="3" l="1"/>
  <c r="D84" i="3"/>
  <c r="D92" i="3" l="1"/>
  <c r="D91" i="3"/>
  <c r="D86" i="3" l="1"/>
  <c r="D94" i="3" s="1"/>
  <c r="D93" i="3" s="1"/>
</calcChain>
</file>

<file path=xl/sharedStrings.xml><?xml version="1.0" encoding="utf-8"?>
<sst xmlns="http://schemas.openxmlformats.org/spreadsheetml/2006/main" count="428" uniqueCount="191">
  <si>
    <t>所管</t>
    <rPh sb="0" eb="2">
      <t>ショカン</t>
    </rPh>
    <phoneticPr fontId="7"/>
  </si>
  <si>
    <t>委託名称</t>
    <rPh sb="0" eb="2">
      <t>イタク</t>
    </rPh>
    <rPh sb="2" eb="4">
      <t>メイショウ</t>
    </rPh>
    <phoneticPr fontId="7"/>
  </si>
  <si>
    <t>委託先</t>
    <rPh sb="0" eb="1">
      <t>イ</t>
    </rPh>
    <rPh sb="1" eb="2">
      <t>コトヅケ</t>
    </rPh>
    <rPh sb="2" eb="3">
      <t>サキ</t>
    </rPh>
    <phoneticPr fontId="7"/>
  </si>
  <si>
    <t>支出金額</t>
    <rPh sb="0" eb="2">
      <t>シシュツ</t>
    </rPh>
    <rPh sb="2" eb="4">
      <t>キンガク</t>
    </rPh>
    <phoneticPr fontId="7"/>
  </si>
  <si>
    <t>契約
方法</t>
    <rPh sb="0" eb="2">
      <t>ケイヤク</t>
    </rPh>
    <rPh sb="3" eb="5">
      <t>ホウホウ</t>
    </rPh>
    <phoneticPr fontId="7"/>
  </si>
  <si>
    <t>再委託
有り＝○</t>
    <rPh sb="0" eb="3">
      <t>サイイタク</t>
    </rPh>
    <rPh sb="4" eb="5">
      <t>ア</t>
    </rPh>
    <phoneticPr fontId="7"/>
  </si>
  <si>
    <t>一般</t>
  </si>
  <si>
    <t>比随</t>
  </si>
  <si>
    <t>(単位：円)</t>
    <rPh sb="1" eb="3">
      <t>タンイ</t>
    </rPh>
    <rPh sb="4" eb="5">
      <t>エン</t>
    </rPh>
    <phoneticPr fontId="7"/>
  </si>
  <si>
    <t>所属計</t>
    <rPh sb="0" eb="2">
      <t>ショゾク</t>
    </rPh>
    <rPh sb="2" eb="3">
      <t>ケイ</t>
    </rPh>
    <phoneticPr fontId="3"/>
  </si>
  <si>
    <t>（再掲）契約方法別支出額</t>
    <phoneticPr fontId="7"/>
  </si>
  <si>
    <t>一般競争入札</t>
    <phoneticPr fontId="7"/>
  </si>
  <si>
    <t>指名競争入札</t>
    <phoneticPr fontId="7"/>
  </si>
  <si>
    <t>指名</t>
    <rPh sb="0" eb="2">
      <t>シメイ</t>
    </rPh>
    <phoneticPr fontId="0"/>
  </si>
  <si>
    <t>公募型指名競争入札</t>
    <phoneticPr fontId="7"/>
  </si>
  <si>
    <t>公募</t>
    <rPh sb="0" eb="2">
      <t>コウボ</t>
    </rPh>
    <phoneticPr fontId="6"/>
  </si>
  <si>
    <t>非公募</t>
    <rPh sb="0" eb="1">
      <t>ヒ</t>
    </rPh>
    <rPh sb="1" eb="3">
      <t>コウボ</t>
    </rPh>
    <phoneticPr fontId="2"/>
  </si>
  <si>
    <t>特随</t>
    <rPh sb="0" eb="1">
      <t>トク</t>
    </rPh>
    <rPh sb="1" eb="2">
      <t>ズイ</t>
    </rPh>
    <phoneticPr fontId="2"/>
  </si>
  <si>
    <t>合計</t>
    <phoneticPr fontId="7"/>
  </si>
  <si>
    <t>公募による指定管理者選定</t>
    <phoneticPr fontId="7"/>
  </si>
  <si>
    <t>特名による指定管理者選定</t>
    <phoneticPr fontId="7"/>
  </si>
  <si>
    <t>随意契約(比較見積)</t>
    <rPh sb="5" eb="9">
      <t>ヒカクミツモリ</t>
    </rPh>
    <phoneticPr fontId="7"/>
  </si>
  <si>
    <t>特名随意契約</t>
    <rPh sb="0" eb="1">
      <t>トク</t>
    </rPh>
    <rPh sb="1" eb="2">
      <t>メイ</t>
    </rPh>
    <phoneticPr fontId="7"/>
  </si>
  <si>
    <t>（特名随意契約の割合）</t>
    <phoneticPr fontId="7"/>
  </si>
  <si>
    <t>委託料支出一覧(令和７年度)</t>
    <rPh sb="0" eb="3">
      <t>イタクリョウ</t>
    </rPh>
    <rPh sb="3" eb="5">
      <t>シシュツ</t>
    </rPh>
    <rPh sb="5" eb="7">
      <t>イチラン</t>
    </rPh>
    <phoneticPr fontId="7"/>
  </si>
  <si>
    <t>令和７年度都市計画行政支援システム運用保守業務委託</t>
  </si>
  <si>
    <t>計画調整局レイアウト変更に伴う電話機の移設業務委託</t>
  </si>
  <si>
    <t>計画調整局</t>
    <rPh sb="0" eb="2">
      <t>ケイカク</t>
    </rPh>
    <rPh sb="2" eb="5">
      <t>チョウセイキョク</t>
    </rPh>
    <phoneticPr fontId="7"/>
  </si>
  <si>
    <t>一般会計</t>
    <rPh sb="0" eb="2">
      <t>イッパン</t>
    </rPh>
    <rPh sb="2" eb="4">
      <t>カイケイ</t>
    </rPh>
    <phoneticPr fontId="7"/>
  </si>
  <si>
    <t>総務担当</t>
    <rPh sb="0" eb="4">
      <t>ソウムタントウ</t>
    </rPh>
    <phoneticPr fontId="7"/>
  </si>
  <si>
    <t>(株)パスコ大阪第一支店</t>
    <rPh sb="1" eb="2">
      <t>カブ</t>
    </rPh>
    <rPh sb="6" eb="8">
      <t>オオサカ</t>
    </rPh>
    <rPh sb="8" eb="10">
      <t>ダイイチ</t>
    </rPh>
    <rPh sb="10" eb="12">
      <t>シテン</t>
    </rPh>
    <phoneticPr fontId="1"/>
  </si>
  <si>
    <t>(株)パスコ大阪支店</t>
    <rPh sb="1" eb="2">
      <t>カブ</t>
    </rPh>
    <rPh sb="6" eb="8">
      <t>オオサカ</t>
    </rPh>
    <rPh sb="8" eb="10">
      <t>シテン</t>
    </rPh>
    <phoneticPr fontId="1"/>
  </si>
  <si>
    <t>オンキヨー(株)</t>
    <rPh sb="5" eb="8">
      <t>カブ</t>
    </rPh>
    <phoneticPr fontId="2"/>
  </si>
  <si>
    <t>ＥＹストラテジー・アンド・コンサルティング(株)</t>
    <rPh sb="21" eb="24">
      <t>カブ</t>
    </rPh>
    <phoneticPr fontId="2"/>
  </si>
  <si>
    <t>協和テクノロジィズ(株)</t>
    <rPh sb="0" eb="2">
      <t>キョウワ</t>
    </rPh>
    <phoneticPr fontId="2"/>
  </si>
  <si>
    <t>公募指名</t>
  </si>
  <si>
    <t>〇</t>
    <phoneticPr fontId="7"/>
  </si>
  <si>
    <t>令和７年度都市計画データ更新業務委託(概算契約)</t>
    <phoneticPr fontId="7"/>
  </si>
  <si>
    <t>計画調整局保有株式に係る株式価値算定評価業務委託(その１)</t>
    <phoneticPr fontId="7"/>
  </si>
  <si>
    <t>計画調整局保有株式に係る株式価値算定評価業務委託(その２)</t>
    <phoneticPr fontId="7"/>
  </si>
  <si>
    <t>令和７年度大阪市３Ｄ都市モデルによるまちづくりに関するデータの可視化・活用環境構築業務委託</t>
    <rPh sb="43" eb="45">
      <t>イタク</t>
    </rPh>
    <phoneticPr fontId="7"/>
  </si>
  <si>
    <t>大阪市統合型ＧＩＳ運用保守業務委託</t>
  </si>
  <si>
    <t>特随</t>
  </si>
  <si>
    <t>統計調査担当</t>
    <rPh sb="0" eb="6">
      <t>トウケイチョウサタントウ</t>
    </rPh>
    <phoneticPr fontId="7"/>
  </si>
  <si>
    <t xml:space="preserve">国際航業(株)大阪支店 </t>
    <rPh sb="0" eb="2">
      <t>コクサイ</t>
    </rPh>
    <rPh sb="2" eb="4">
      <t>コウギョウ</t>
    </rPh>
    <rPh sb="4" eb="7">
      <t>カブ</t>
    </rPh>
    <rPh sb="7" eb="9">
      <t>オオサカ</t>
    </rPh>
    <phoneticPr fontId="2"/>
  </si>
  <si>
    <t xml:space="preserve">ＴＯＰＰＡＮ(株)西日本事業本部関西クロステックビジネスイノベーション事業部 </t>
    <rPh sb="6" eb="9">
      <t>カブ</t>
    </rPh>
    <rPh sb="9" eb="10">
      <t>ニシ</t>
    </rPh>
    <phoneticPr fontId="2"/>
  </si>
  <si>
    <t>(株)テッシン興業</t>
    <rPh sb="0" eb="3">
      <t>カブ</t>
    </rPh>
    <rPh sb="7" eb="9">
      <t>コウギョウ</t>
    </rPh>
    <phoneticPr fontId="2"/>
  </si>
  <si>
    <t xml:space="preserve">(社福)秀生会 </t>
    <rPh sb="1" eb="2">
      <t>シャ</t>
    </rPh>
    <rPh sb="2" eb="3">
      <t>フク</t>
    </rPh>
    <phoneticPr fontId="7"/>
  </si>
  <si>
    <t xml:space="preserve"> ＳＯＭＰＯケア(株)</t>
    <phoneticPr fontId="7"/>
  </si>
  <si>
    <t>(株)長谷工シニアウェルデザイン</t>
    <phoneticPr fontId="7"/>
  </si>
  <si>
    <t>(社福) 旭長寿の森</t>
    <rPh sb="1" eb="2">
      <t>シャ</t>
    </rPh>
    <rPh sb="2" eb="3">
      <t>フク</t>
    </rPh>
    <phoneticPr fontId="7"/>
  </si>
  <si>
    <t>(株)なでしこ</t>
    <phoneticPr fontId="7"/>
  </si>
  <si>
    <t xml:space="preserve">(株)グローバルケア </t>
    <phoneticPr fontId="7"/>
  </si>
  <si>
    <t>(株)日本介護医療センター</t>
    <phoneticPr fontId="7"/>
  </si>
  <si>
    <t xml:space="preserve">(株)スーパー・コート </t>
    <phoneticPr fontId="7"/>
  </si>
  <si>
    <t xml:space="preserve">(株)リアンハーモニー </t>
    <phoneticPr fontId="7"/>
  </si>
  <si>
    <t>(株)川島コーポレーション</t>
    <phoneticPr fontId="7"/>
  </si>
  <si>
    <t>(株)セルヴィス</t>
    <phoneticPr fontId="7"/>
  </si>
  <si>
    <t>(有)ひまわりサービス</t>
    <rPh sb="1" eb="2">
      <t>ユウ</t>
    </rPh>
    <phoneticPr fontId="7"/>
  </si>
  <si>
    <t>(株)ソーシャルライフ</t>
    <phoneticPr fontId="7"/>
  </si>
  <si>
    <t>(社福)芙蓉福祉会</t>
    <rPh sb="1" eb="3">
      <t>シャフク</t>
    </rPh>
    <phoneticPr fontId="7"/>
  </si>
  <si>
    <t>令和７年国勢調査に係る調査用品の仕分け及び配送業務委託(その２)</t>
    <phoneticPr fontId="7"/>
  </si>
  <si>
    <t>令和７年度大阪市共通電子地図データ整備業務委託</t>
    <phoneticPr fontId="7"/>
  </si>
  <si>
    <t>令和７年度大阪市国勢調査事務センターＬＡＮケーブル敷設作業業務委託</t>
    <phoneticPr fontId="7"/>
  </si>
  <si>
    <t>令和７年国勢調査大阪市の実地調査業務委託(その１)</t>
    <phoneticPr fontId="7"/>
  </si>
  <si>
    <t>令和７年国勢調査大阪市の実地調査業務委託(その２)</t>
    <rPh sb="6" eb="8">
      <t>チョウサ</t>
    </rPh>
    <phoneticPr fontId="7"/>
  </si>
  <si>
    <t>令和７年国勢調査大阪市の実地調査業務委託(その５)</t>
    <phoneticPr fontId="7"/>
  </si>
  <si>
    <t>令和７年国勢調査大阪市の実地調査業務委託(その６)</t>
    <phoneticPr fontId="7"/>
  </si>
  <si>
    <t>令和７年国勢調査大阪市の実地調査業務委託(その７)</t>
    <phoneticPr fontId="7"/>
  </si>
  <si>
    <t>令和７年国勢調査大阪市の実地調査業務委託(その８)</t>
    <phoneticPr fontId="7"/>
  </si>
  <si>
    <t>令和７年国勢調査大阪市の実地調査業務委託(その９)</t>
    <phoneticPr fontId="7"/>
  </si>
  <si>
    <t>令和７年大阪市国勢調査事務に係るＬＧＷＡＮ接続系利用端末の移設及び復元等業務委託</t>
    <phoneticPr fontId="7"/>
  </si>
  <si>
    <t>令和７年度計画調整局ＡｒｃＧＩＳＤｅｓｋｔｏｐサポート保守</t>
    <phoneticPr fontId="7"/>
  </si>
  <si>
    <t>令和７年国勢調査大阪市の実地調査業務委託(その３)</t>
    <phoneticPr fontId="7"/>
  </si>
  <si>
    <t>令和７年国勢調査大阪市の実地調査業務委託(その４)</t>
    <phoneticPr fontId="7"/>
  </si>
  <si>
    <t>令和７年国勢調査大阪市の実地調査業務委託(その１０)</t>
    <phoneticPr fontId="7"/>
  </si>
  <si>
    <t>令和７年国勢調査大阪市の実地調査業務委託(その１１)</t>
    <phoneticPr fontId="7"/>
  </si>
  <si>
    <t>令和７年国勢調査大阪市の実地調査業務委託(その１２)</t>
    <phoneticPr fontId="7"/>
  </si>
  <si>
    <t>令和７年国勢調査大阪市の実地調査業務委託(その１３)</t>
    <phoneticPr fontId="7"/>
  </si>
  <si>
    <t>令和７年国勢調査大阪市の実地調査業務委託(その１４)</t>
    <phoneticPr fontId="7"/>
  </si>
  <si>
    <t>令和７年国勢調査大阪市の実地調査業務委託(その１５)</t>
    <phoneticPr fontId="7"/>
  </si>
  <si>
    <t>(社福)みおつくし福祉会</t>
    <rPh sb="1" eb="3">
      <t>シャフク</t>
    </rPh>
    <phoneticPr fontId="7"/>
  </si>
  <si>
    <t>(株)大塚商会ＬＡ関西営業部</t>
    <rPh sb="0" eb="3">
      <t>カブ</t>
    </rPh>
    <rPh sb="3" eb="5">
      <t>オオツカ</t>
    </rPh>
    <rPh sb="5" eb="7">
      <t>ショウカイ</t>
    </rPh>
    <rPh sb="9" eb="11">
      <t>カンサイ</t>
    </rPh>
    <rPh sb="11" eb="14">
      <t>エイギョウブ</t>
    </rPh>
    <phoneticPr fontId="2"/>
  </si>
  <si>
    <t>都市計画課</t>
    <rPh sb="0" eb="5">
      <t>トシケイカクカ</t>
    </rPh>
    <phoneticPr fontId="7"/>
  </si>
  <si>
    <t>荷さばき施設に関する実態調査及び駐車施策等検討業務委託</t>
  </si>
  <si>
    <t>重点届出区域等における広告物基準のあり方検討業務委託</t>
  </si>
  <si>
    <t>令和７年度計画調整局所管用地内除草等業務委託</t>
  </si>
  <si>
    <t>令和７年度公共事業に資する用地に係る境界確定業務委託</t>
  </si>
  <si>
    <t>都心部におけるエリアブランド向上に向けた検討調査業務委託</t>
  </si>
  <si>
    <t>令和７年度大阪らしい景観づくりに関するインターネットアンケート調査業務委託</t>
  </si>
  <si>
    <t>御堂筋ハンギングバスケット植替え等業務委託</t>
  </si>
  <si>
    <t>令和７年度都市計画法等各種届出データ整備業務委託</t>
  </si>
  <si>
    <t>令和７年度大阪都市計画図等データ整備業務委託</t>
  </si>
  <si>
    <t xml:space="preserve">中央復建コンサルタンツ・パシフィックコンサルタンツ・日建設計特別共同企業体 </t>
  </si>
  <si>
    <t>令和７年度御堂筋都市彫刻点検・補修業務委託</t>
    <phoneticPr fontId="7"/>
  </si>
  <si>
    <t>令和７年度淡路駅エリア・十三駅エリアのまちづくり方針に関する検討調査業務委託</t>
    <phoneticPr fontId="7"/>
  </si>
  <si>
    <t>令和７年度ＳＮＳ及びＨＰ情報発信用コンテンツ作成業務委託</t>
    <phoneticPr fontId="7"/>
  </si>
  <si>
    <t>令和７年度民有地緑化施策における検討基礎調査業務委託</t>
    <phoneticPr fontId="7"/>
  </si>
  <si>
    <t>令和７年度自動運転バス実装事業に係る運行データの解析業務委託</t>
    <phoneticPr fontId="7"/>
  </si>
  <si>
    <t>令和７年度御堂筋都市彫刻演出用設備補修業務委託</t>
    <phoneticPr fontId="7"/>
  </si>
  <si>
    <t>(株)地域未来研究所</t>
    <rPh sb="0" eb="3">
      <t>カブ</t>
    </rPh>
    <rPh sb="3" eb="5">
      <t>チイキ</t>
    </rPh>
    <rPh sb="5" eb="7">
      <t>ミライ</t>
    </rPh>
    <rPh sb="7" eb="10">
      <t>ケンキュウジョ</t>
    </rPh>
    <phoneticPr fontId="1"/>
  </si>
  <si>
    <t>(株)アンス</t>
    <rPh sb="0" eb="3">
      <t>カブ</t>
    </rPh>
    <phoneticPr fontId="1"/>
  </si>
  <si>
    <t>(株)都市空間企画研究所</t>
    <rPh sb="0" eb="3">
      <t>カブ</t>
    </rPh>
    <rPh sb="3" eb="5">
      <t>トシ</t>
    </rPh>
    <phoneticPr fontId="1"/>
  </si>
  <si>
    <t>デコラティブシステム(株)</t>
    <phoneticPr fontId="7"/>
  </si>
  <si>
    <t>(株)総合計画機構</t>
    <phoneticPr fontId="7"/>
  </si>
  <si>
    <t>(株)誠光園</t>
    <rPh sb="0" eb="3">
      <t>カブ</t>
    </rPh>
    <rPh sb="3" eb="4">
      <t>マコト</t>
    </rPh>
    <rPh sb="4" eb="5">
      <t>ヒカリ</t>
    </rPh>
    <rPh sb="5" eb="6">
      <t>エン</t>
    </rPh>
    <phoneticPr fontId="1"/>
  </si>
  <si>
    <t xml:space="preserve">(公社)大阪公共嘱託登記土地家屋調査士協会 </t>
    <rPh sb="1" eb="3">
      <t>コウシャ</t>
    </rPh>
    <phoneticPr fontId="7"/>
  </si>
  <si>
    <t xml:space="preserve">(株)日建技術コンサルタント </t>
    <phoneticPr fontId="7"/>
  </si>
  <si>
    <t>中央復建コンサルタンツ(株)</t>
    <rPh sb="0" eb="2">
      <t>チュウオウ</t>
    </rPh>
    <rPh sb="2" eb="4">
      <t>フッケン</t>
    </rPh>
    <rPh sb="11" eb="14">
      <t>カブ</t>
    </rPh>
    <phoneticPr fontId="1"/>
  </si>
  <si>
    <t>ＴＯＳＥＩ(株)大阪営業所</t>
    <rPh sb="5" eb="8">
      <t>カブ</t>
    </rPh>
    <rPh sb="8" eb="10">
      <t>オオサカ</t>
    </rPh>
    <rPh sb="10" eb="13">
      <t>エイギョウショ</t>
    </rPh>
    <phoneticPr fontId="1"/>
  </si>
  <si>
    <t>(株)グリーンチーム</t>
    <phoneticPr fontId="7"/>
  </si>
  <si>
    <t>(有)ケース</t>
    <rPh sb="1" eb="2">
      <t>ユウ</t>
    </rPh>
    <phoneticPr fontId="7"/>
  </si>
  <si>
    <t>(株)絆ホールディングス</t>
    <rPh sb="0" eb="3">
      <t>カブ</t>
    </rPh>
    <rPh sb="3" eb="4">
      <t>キズナ</t>
    </rPh>
    <phoneticPr fontId="1"/>
  </si>
  <si>
    <t>(株)スペースビジョン</t>
    <rPh sb="0" eb="3">
      <t>カブ</t>
    </rPh>
    <phoneticPr fontId="1"/>
  </si>
  <si>
    <t>(株)フォーラムＫ</t>
    <rPh sb="0" eb="3">
      <t>カブ</t>
    </rPh>
    <phoneticPr fontId="1"/>
  </si>
  <si>
    <t>先進モビリティ(株)</t>
    <rPh sb="0" eb="2">
      <t>センシン</t>
    </rPh>
    <rPh sb="7" eb="10">
      <t>カブ</t>
    </rPh>
    <phoneticPr fontId="1"/>
  </si>
  <si>
    <t>交通政策課</t>
    <rPh sb="0" eb="5">
      <t>コウツウセイサクカ</t>
    </rPh>
    <phoneticPr fontId="7"/>
  </si>
  <si>
    <t>令和７年度大阪市交通バリアフリー基本構想の変更等に関する検討業務委託</t>
  </si>
  <si>
    <t>令和７年度近畿圏総合都市交通体系調査業務委託</t>
  </si>
  <si>
    <t>令和７年度交通体系のあり方検討調査業務委託</t>
  </si>
  <si>
    <t>令和７年度都市鉄道整備の事業化に向けた実現性の検討調査業務委託</t>
    <phoneticPr fontId="7"/>
  </si>
  <si>
    <t>令和７年度｢交通バリアフリーマップ(言葉の説明による経路案内)｣作成業務委託</t>
    <phoneticPr fontId="7"/>
  </si>
  <si>
    <t>駐車スペース需給バランス検討調査業務委託(その２)</t>
    <phoneticPr fontId="7"/>
  </si>
  <si>
    <t>令和７年度交通バリアフリーマップ更新業務委託</t>
    <phoneticPr fontId="7"/>
  </si>
  <si>
    <t>令和７年度｢矢田東地域まちづくり研究会｣に係るまちづくり活動支援業務委託</t>
    <rPh sb="0" eb="2">
      <t>レイワ</t>
    </rPh>
    <rPh sb="3" eb="5">
      <t>ネンド</t>
    </rPh>
    <rPh sb="6" eb="9">
      <t>ヤタヒガシ</t>
    </rPh>
    <rPh sb="9" eb="11">
      <t>チイキ</t>
    </rPh>
    <rPh sb="16" eb="19">
      <t>ケンキュウカイ</t>
    </rPh>
    <rPh sb="21" eb="22">
      <t>カカ</t>
    </rPh>
    <rPh sb="28" eb="30">
      <t>カツドウ</t>
    </rPh>
    <rPh sb="30" eb="32">
      <t>シエン</t>
    </rPh>
    <rPh sb="32" eb="34">
      <t>ギョウム</t>
    </rPh>
    <rPh sb="34" eb="36">
      <t>イタク</t>
    </rPh>
    <phoneticPr fontId="1"/>
  </si>
  <si>
    <t>｢２０２５大阪・関西万博｣エリア紹介等展示パネル製作業務委託</t>
    <phoneticPr fontId="7"/>
  </si>
  <si>
    <t>令和７年度｢福駅周辺活性化協議会｣に係るまちづくり活動支援業務委託</t>
    <phoneticPr fontId="7"/>
  </si>
  <si>
    <t xml:space="preserve">(株)地域未来研究所 </t>
    <phoneticPr fontId="7"/>
  </si>
  <si>
    <t>東洋技研コンサルタント(株)</t>
    <rPh sb="0" eb="2">
      <t>トウヨウ</t>
    </rPh>
    <rPh sb="2" eb="4">
      <t>ギケン</t>
    </rPh>
    <rPh sb="11" eb="14">
      <t>カブ</t>
    </rPh>
    <phoneticPr fontId="1"/>
  </si>
  <si>
    <t>セントラルコンサルタント(株)大阪支社</t>
    <rPh sb="12" eb="15">
      <t>カブ</t>
    </rPh>
    <rPh sb="15" eb="19">
      <t>オオサカシシャ</t>
    </rPh>
    <phoneticPr fontId="1"/>
  </si>
  <si>
    <t>東洋技研コンサルタント(株)</t>
    <phoneticPr fontId="7"/>
  </si>
  <si>
    <t>(株)間瀬コンサルタント大阪支店　</t>
    <phoneticPr fontId="7"/>
  </si>
  <si>
    <t>開発計画課</t>
    <rPh sb="0" eb="5">
      <t>カイハツケイカクカ</t>
    </rPh>
    <phoneticPr fontId="7"/>
  </si>
  <si>
    <t>なんば広場の安全管理に関するデジタル技術の活用方策等に係る検討調査業務委託</t>
  </si>
  <si>
    <t>令和７年度京橋駅周辺の土地区画整理事業及び都市計画道路玉造筋線等に関する検討調査業務委託</t>
  </si>
  <si>
    <t>平野区瓜破一丁目１番地内地中埋設物調査業務委託</t>
  </si>
  <si>
    <t>大阪駅前ダイヤモンド地区における人中心の道路空間形成にかかる3Dモデルデータ作成業務委託</t>
  </si>
  <si>
    <t>中之島４丁目地区未来医療国際拠点用地貸付にかかる不動産鑑定評価業務委託（概算契約）</t>
  </si>
  <si>
    <t>ジェイアール西日本コンサルタンツ・日建設計・オオバ共同企業体</t>
  </si>
  <si>
    <t>創遊・高速バスマーケティング特別共同企業体</t>
  </si>
  <si>
    <t>令和７年度大阪駅前ダイヤモンド地区における人中心の道路空間形成にかかる検討調査業務委託</t>
    <phoneticPr fontId="7"/>
  </si>
  <si>
    <t>令和７年度駅前空間の都市機能等向上に係る基礎検討調査業務委託</t>
    <phoneticPr fontId="7"/>
  </si>
  <si>
    <t>なんば広場の３Ｄモデルデータ作成業務委託</t>
    <phoneticPr fontId="7"/>
  </si>
  <si>
    <t>令和７年度大阪市都市プロモーション動画制作業務委託</t>
    <phoneticPr fontId="7"/>
  </si>
  <si>
    <t>(株)三菱総合研究所</t>
    <rPh sb="0" eb="3">
      <t>カブ</t>
    </rPh>
    <rPh sb="3" eb="5">
      <t>ミツビシ</t>
    </rPh>
    <phoneticPr fontId="1"/>
  </si>
  <si>
    <t xml:space="preserve">(株)関西土木技術センター大阪支店 </t>
    <phoneticPr fontId="7"/>
  </si>
  <si>
    <t xml:space="preserve">パナソニック(株)エレクトリックワークス社近畿電材営業部大阪中央電材営業所 </t>
    <phoneticPr fontId="7"/>
  </si>
  <si>
    <t>日建設計・地域・交通計画研究所・総合調査設計特別共同企業体</t>
    <phoneticPr fontId="7"/>
  </si>
  <si>
    <t>(株)大島不動産鑑定</t>
    <phoneticPr fontId="7"/>
  </si>
  <si>
    <t>(株)ともにか</t>
    <rPh sb="0" eb="3">
      <t>カブ</t>
    </rPh>
    <phoneticPr fontId="1"/>
  </si>
  <si>
    <t>開発誘導課</t>
    <rPh sb="0" eb="5">
      <t>カイハツユウドウカ</t>
    </rPh>
    <phoneticPr fontId="7"/>
  </si>
  <si>
    <t>大阪市盛土規制法に基づく基礎調査(応急対策の必要性判断)業務委託</t>
    <phoneticPr fontId="7"/>
  </si>
  <si>
    <t>応用地質(株)関西事務所</t>
    <phoneticPr fontId="7"/>
  </si>
  <si>
    <t>建築企画課</t>
    <rPh sb="0" eb="5">
      <t>ケンチクキカクカ</t>
    </rPh>
    <phoneticPr fontId="7"/>
  </si>
  <si>
    <t>令和７年度市民用建築情報検索システム運用保守業務委託</t>
  </si>
  <si>
    <t>(株)ジャスティス・サポート</t>
    <phoneticPr fontId="7"/>
  </si>
  <si>
    <t>建築計画概要書等の写しの交付等業務委託長期継続</t>
    <phoneticPr fontId="7"/>
  </si>
  <si>
    <t>建築確認課</t>
    <rPh sb="0" eb="5">
      <t>ケンチクカクニンカ</t>
    </rPh>
    <phoneticPr fontId="7"/>
  </si>
  <si>
    <t>令和７年度建築台帳整備に係るデータ整備業務委託</t>
  </si>
  <si>
    <t>(株)エス・ピー・シー</t>
    <rPh sb="0" eb="3">
      <t>カブ</t>
    </rPh>
    <phoneticPr fontId="1"/>
  </si>
  <si>
    <t>ユニオンシステム(株)</t>
    <phoneticPr fontId="7"/>
  </si>
  <si>
    <t>(株)構造ソフト</t>
    <phoneticPr fontId="7"/>
  </si>
  <si>
    <t>(一財)建築行政情報センター</t>
    <rPh sb="1" eb="3">
      <t>イチザイ</t>
    </rPh>
    <phoneticPr fontId="7"/>
  </si>
  <si>
    <t>(株)フォーラムＫ</t>
    <phoneticPr fontId="1"/>
  </si>
  <si>
    <t>令和７年度大阪市建築行政支援システム建築台帳整備に係るデータ入力業務委託(概算契約)</t>
    <phoneticPr fontId="7"/>
  </si>
  <si>
    <t>建築行政共用データベースシステム(ガバメントクラウド環境)利用に係る業務委託</t>
    <phoneticPr fontId="7"/>
  </si>
  <si>
    <t>令和７年度構造計算プログラムの運用に係る保守メンテナンス・サポート業務委託(ＮＢＵＳ７）</t>
    <rPh sb="33" eb="35">
      <t>ギョウム</t>
    </rPh>
    <phoneticPr fontId="7"/>
  </si>
  <si>
    <t>令和７年度構造計算プログラムの運用に係る保守メンテナンス・サポート業務委託(ＳＳ７)</t>
    <rPh sb="33" eb="35">
      <t>ギョウム</t>
    </rPh>
    <phoneticPr fontId="7"/>
  </si>
  <si>
    <t>(株)構造システム大阪支社</t>
    <rPh sb="0" eb="3">
      <t>カブ</t>
    </rPh>
    <rPh sb="3" eb="5">
      <t>コウゾウ</t>
    </rPh>
    <rPh sb="9" eb="11">
      <t>オオサカ</t>
    </rPh>
    <rPh sb="11" eb="13">
      <t>シシャ</t>
    </rPh>
    <phoneticPr fontId="1"/>
  </si>
  <si>
    <t>令和７年度構造計算プログラムの運用に係る保守メンテナンス・サポート業務委託(ＢＵＩＬＤ.一貫Ⅵ・標準版)</t>
    <rPh sb="33" eb="35">
      <t>ギョウム</t>
    </rPh>
    <rPh sb="44" eb="46">
      <t>イッカン</t>
    </rPh>
    <rPh sb="48" eb="51">
      <t>ヒョウジュンバン</t>
    </rPh>
    <phoneticPr fontId="7"/>
  </si>
  <si>
    <t>監察課</t>
    <rPh sb="0" eb="3">
      <t>カンサツカ</t>
    </rPh>
    <phoneticPr fontId="7"/>
  </si>
  <si>
    <t>令和７年度特定建築物等定期報告にかかる報告支援等業務委託</t>
    <phoneticPr fontId="7"/>
  </si>
  <si>
    <t xml:space="preserve">(一財)大阪建築防災センター </t>
    <rPh sb="1" eb="3">
      <t>イチザイ</t>
    </rPh>
    <phoneticPr fontId="7"/>
  </si>
  <si>
    <t>写測エンジニアリング(株)</t>
    <rPh sb="0" eb="1">
      <t>シャ</t>
    </rPh>
    <rPh sb="1" eb="2">
      <t>ソク</t>
    </rPh>
    <rPh sb="10" eb="13">
      <t>カブ</t>
    </rPh>
    <phoneticPr fontId="2"/>
  </si>
  <si>
    <t>令和７年度航空写真経年異動判読業務委託</t>
    <phoneticPr fontId="7"/>
  </si>
  <si>
    <t>(株)ＫＰＭＧＦＡＳ</t>
    <rPh sb="0" eb="3">
      <t>カブ</t>
    </rPh>
    <phoneticPr fontId="2"/>
  </si>
  <si>
    <t>御堂筋道路空間再編調査検討業務委託－２</t>
    <rPh sb="0" eb="3">
      <t>ミドウスジ</t>
    </rPh>
    <rPh sb="3" eb="5">
      <t>ドウロ</t>
    </rPh>
    <rPh sb="5" eb="7">
      <t>クウカン</t>
    </rPh>
    <rPh sb="7" eb="9">
      <t>サイヘン</t>
    </rPh>
    <rPh sb="9" eb="11">
      <t>チョウサ</t>
    </rPh>
    <rPh sb="11" eb="13">
      <t>ケントウ</t>
    </rPh>
    <rPh sb="13" eb="17">
      <t>ギョウムイタク</t>
    </rPh>
    <phoneticPr fontId="9"/>
  </si>
  <si>
    <t>(株)オリエンタルコンサルタンツ</t>
    <phoneticPr fontId="9"/>
  </si>
  <si>
    <t>令和７年度杉本町公園土壌調査業務委託</t>
    <rPh sb="0" eb="2">
      <t>レイワ</t>
    </rPh>
    <rPh sb="3" eb="5">
      <t>ネンド</t>
    </rPh>
    <rPh sb="5" eb="8">
      <t>スギモトチョウ</t>
    </rPh>
    <rPh sb="8" eb="10">
      <t>コウエン</t>
    </rPh>
    <rPh sb="10" eb="12">
      <t>ドジョウ</t>
    </rPh>
    <rPh sb="12" eb="14">
      <t>チョウサ</t>
    </rPh>
    <rPh sb="14" eb="16">
      <t>ギョウム</t>
    </rPh>
    <rPh sb="16" eb="18">
      <t>イタク</t>
    </rPh>
    <phoneticPr fontId="9"/>
  </si>
  <si>
    <t>(株)ＥＲＩソリューション</t>
    <rPh sb="1" eb="2">
      <t>カブ</t>
    </rPh>
    <phoneticPr fontId="9"/>
  </si>
  <si>
    <t>令和７年度経済センサス活動調査メッシュ集計化業務委託</t>
    <rPh sb="4" eb="5">
      <t>ド</t>
    </rPh>
    <phoneticPr fontId="7"/>
  </si>
  <si>
    <t>令和７年国勢調査に係る労働者派遣事業（概算契約）</t>
  </si>
  <si>
    <t>令和７年国勢調査に係る労働者派遣事業（追加分）（概算契約）</t>
  </si>
  <si>
    <t>(株)ＭＡＹＡＳＴＡＦＦＩＮＧ関西支店</t>
    <phoneticPr fontId="7"/>
  </si>
  <si>
    <t>エアロトヨタ（株）西日本空情支社</t>
    <rPh sb="7" eb="8">
      <t>カブ</t>
    </rPh>
    <phoneticPr fontId="7"/>
  </si>
  <si>
    <t>都市計画局執務室内ファクシミリ　長期保守業務委託</t>
    <phoneticPr fontId="7"/>
  </si>
  <si>
    <t>リコージャパン（株）</t>
    <rPh sb="8" eb="9">
      <t>カブ</t>
    </rPh>
    <phoneticPr fontId="7"/>
  </si>
  <si>
    <t>総務担当</t>
    <rPh sb="0" eb="4">
      <t>ソウムタントウ</t>
    </rPh>
    <phoneticPr fontId="7"/>
  </si>
  <si>
    <t>公募指名</t>
    <rPh sb="0" eb="2">
      <t>コウボ</t>
    </rPh>
    <rPh sb="2" eb="4">
      <t>シメイ</t>
    </rPh>
    <phoneticPr fontId="2"/>
  </si>
  <si>
    <t>比随</t>
    <phoneticPr fontId="7"/>
  </si>
  <si>
    <t>令和７年度計画調整局会議録作成業務委託（単価契約）</t>
    <rPh sb="0" eb="2">
      <t>レイワ</t>
    </rPh>
    <rPh sb="3" eb="5">
      <t>ネンド</t>
    </rPh>
    <rPh sb="5" eb="7">
      <t>ケイカク</t>
    </rPh>
    <rPh sb="7" eb="9">
      <t>チョウセイ</t>
    </rPh>
    <rPh sb="9" eb="10">
      <t>キョク</t>
    </rPh>
    <rPh sb="10" eb="13">
      <t>カイギロク</t>
    </rPh>
    <rPh sb="13" eb="15">
      <t>サクセイ</t>
    </rPh>
    <rPh sb="15" eb="19">
      <t>ギョウムイタク</t>
    </rPh>
    <rPh sb="20" eb="22">
      <t>タンカ</t>
    </rPh>
    <rPh sb="22" eb="24">
      <t>ケイヤク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</si>
</sst>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6" formatCode="&quot;¥&quot;#,##0;[Red]&quot;¥&quot;\-#,##0"/>
    <numFmt numFmtId="176" formatCode="#,##0;&quot;▲ &quot;#,##0"/>
    <numFmt numFmtId="177" formatCode="#,##0_ "/>
    <numFmt numFmtId="178" formatCode="#,##0;&quot;△ &quot;#,##0"/>
    <numFmt numFmtId="179" formatCode="#,##0;\-#,##0;&quot;-&quot;"/>
    <numFmt numFmtId="180" formatCode="&quot;$&quot;#,##0_);[Red]\(&quot;$&quot;#,##0\)"/>
    <numFmt numFmtId="181" formatCode="&quot;$&quot;#,##0.00_);[Red]&quot;¥&quot;\!\(&quot;$&quot;#,##0.00&quot;¥&quot;\!\)"/>
    <numFmt numFmtId="182" formatCode="&quot;$&quot;#,##0.0_);\(&quot;$&quot;#,##0.0\)"/>
    <numFmt numFmtId="183" formatCode="#,##0_ ;[Red]&quot;¥&quot;\!\-#,##0&quot;¥&quot;\!\ "/>
    <numFmt numFmtId="184" formatCode="0_ ;[Red]&quot;¥&quot;\!\-0&quot;¥&quot;\!\ "/>
    <numFmt numFmtId="185" formatCode="0_);\(0\)"/>
    <numFmt numFmtId="186" formatCode="#,##0;[Red]&quot;△ &quot;#,##0;&quot;&quot;"/>
    <numFmt numFmtId="187" formatCode="\(0.0%\)"/>
    <numFmt numFmtId="188" formatCode="0_);[Red]\(0\)"/>
  </numFmts>
  <fonts count="37">
    <font>
      <sz val="11"/>
      <name val="FC平成明朝体"/>
      <family val="1"/>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20"/>
      <name val="ＭＳ Ｐゴシック"/>
      <family val="3"/>
      <charset val="128"/>
    </font>
    <font>
      <sz val="6"/>
      <name val="ＭＳ Ｐゴシック"/>
      <family val="3"/>
      <charset val="128"/>
    </font>
    <font>
      <sz val="11"/>
      <name val="FC平成明朝体"/>
      <family val="1"/>
      <charset val="128"/>
    </font>
    <font>
      <sz val="11"/>
      <name val="ＭＳ 明朝"/>
      <family val="1"/>
      <charset val="128"/>
    </font>
    <font>
      <sz val="14"/>
      <name val="ＭＳ 明朝"/>
      <family val="1"/>
      <charset val="128"/>
    </font>
    <font>
      <sz val="10"/>
      <name val="MS Sans Serif"/>
      <family val="2"/>
    </font>
    <font>
      <sz val="11"/>
      <color indexed="9"/>
      <name val="ＭＳ Ｐゴシック"/>
      <family val="3"/>
      <charset val="128"/>
    </font>
    <font>
      <sz val="8"/>
      <name val="Arial"/>
      <family val="2"/>
    </font>
    <font>
      <b/>
      <sz val="12"/>
      <name val="Arial"/>
      <family val="2"/>
    </font>
    <font>
      <sz val="10"/>
      <color indexed="8"/>
      <name val="Arial"/>
      <family val="2"/>
    </font>
    <font>
      <sz val="11"/>
      <name val="明朝"/>
      <family val="1"/>
      <charset val="128"/>
    </font>
    <font>
      <sz val="10"/>
      <name val="Arial"/>
      <family val="2"/>
    </font>
    <font>
      <sz val="10"/>
      <name val="ＭＳ Ｐゴシック"/>
      <family val="3"/>
      <charset val="128"/>
    </font>
    <font>
      <sz val="11"/>
      <color indexed="8"/>
      <name val="ＭＳ Ｐゴシック"/>
      <family val="3"/>
      <charset val="128"/>
    </font>
    <font>
      <sz val="11"/>
      <color indexed="20"/>
      <name val="ＭＳ Ｐゴシック"/>
      <family val="3"/>
      <charset val="128"/>
    </font>
    <font>
      <i/>
      <sz val="11"/>
      <color indexed="23"/>
      <name val="ＭＳ Ｐゴシック"/>
      <family val="3"/>
      <charset val="128"/>
    </font>
    <font>
      <sz val="11"/>
      <color indexed="60"/>
      <name val="ＭＳ Ｐゴシック"/>
      <family val="3"/>
      <charset val="128"/>
    </font>
    <font>
      <b/>
      <sz val="13"/>
      <color indexed="56"/>
      <name val="ＭＳ Ｐゴシック"/>
      <family val="3"/>
      <charset val="128"/>
    </font>
    <font>
      <b/>
      <sz val="15"/>
      <color indexed="56"/>
      <name val="ＭＳ Ｐゴシック"/>
      <family val="3"/>
      <charset val="128"/>
    </font>
    <font>
      <b/>
      <sz val="11"/>
      <color indexed="63"/>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52"/>
      <name val="ＭＳ Ｐゴシック"/>
      <family val="3"/>
      <charset val="128"/>
    </font>
    <font>
      <b/>
      <sz val="11"/>
      <color indexed="52"/>
      <name val="ＭＳ Ｐゴシック"/>
      <family val="3"/>
      <charset val="128"/>
    </font>
    <font>
      <sz val="11"/>
      <color indexed="10"/>
      <name val="ＭＳ Ｐゴシック"/>
      <family val="3"/>
      <charset val="128"/>
    </font>
    <font>
      <b/>
      <sz val="11"/>
      <color indexed="56"/>
      <name val="ＭＳ Ｐゴシック"/>
      <family val="3"/>
      <charset val="128"/>
    </font>
    <font>
      <b/>
      <sz val="11"/>
      <color indexed="8"/>
      <name val="ＭＳ Ｐゴシック"/>
      <family val="3"/>
      <charset val="128"/>
    </font>
    <font>
      <sz val="11"/>
      <color indexed="62"/>
      <name val="ＭＳ Ｐゴシック"/>
      <family val="3"/>
      <charset val="128"/>
    </font>
    <font>
      <sz val="11"/>
      <color indexed="17"/>
      <name val="ＭＳ Ｐゴシック"/>
      <family val="3"/>
      <charset val="128"/>
    </font>
    <font>
      <sz val="11"/>
      <color theme="1"/>
      <name val="ＭＳ 明朝"/>
      <family val="1"/>
      <charset val="128"/>
    </font>
    <font>
      <sz val="8"/>
      <color theme="1"/>
      <name val="ＭＳ 明朝"/>
      <family val="1"/>
      <charset val="128"/>
    </font>
  </fonts>
  <fills count="27">
    <fill>
      <patternFill patternType="none"/>
    </fill>
    <fill>
      <patternFill patternType="gray125"/>
    </fill>
    <fill>
      <patternFill patternType="solid">
        <fgColor indexed="22"/>
        <bgColor indexed="64"/>
      </patternFill>
    </fill>
    <fill>
      <patternFill patternType="solid">
        <fgColor indexed="26"/>
        <bgColor indexed="64"/>
      </patternFill>
    </fill>
    <fill>
      <patternFill patternType="solid">
        <fgColor indexed="9"/>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s>
  <borders count="23">
    <border>
      <left/>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medium">
        <color indexed="64"/>
      </top>
      <bottom style="medium">
        <color indexed="64"/>
      </bottom>
      <diagonal/>
    </border>
    <border>
      <left style="hair">
        <color indexed="64"/>
      </left>
      <right style="hair">
        <color indexed="64"/>
      </right>
      <top style="hair">
        <color indexed="64"/>
      </top>
      <bottom style="hair">
        <color indexed="64"/>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indexed="64"/>
      </top>
      <bottom/>
      <diagonal/>
    </border>
    <border diagonalUp="1">
      <left style="thin">
        <color indexed="64"/>
      </left>
      <right style="thin">
        <color indexed="64"/>
      </right>
      <top style="thin">
        <color indexed="64"/>
      </top>
      <bottom style="thin">
        <color indexed="64"/>
      </bottom>
      <diagonal style="thin">
        <color indexed="64"/>
      </diagonal>
    </border>
  </borders>
  <cellStyleXfs count="88">
    <xf numFmtId="0" fontId="0" fillId="0" borderId="0"/>
    <xf numFmtId="38" fontId="5" fillId="0" borderId="0" applyFont="0" applyFill="0" applyBorder="0" applyAlignment="0" applyProtection="0"/>
    <xf numFmtId="0" fontId="5" fillId="0" borderId="0"/>
    <xf numFmtId="0" fontId="5" fillId="0" borderId="0"/>
    <xf numFmtId="0" fontId="5" fillId="0" borderId="0"/>
    <xf numFmtId="0" fontId="5" fillId="0" borderId="0"/>
    <xf numFmtId="179" fontId="15" fillId="0" borderId="0" applyFill="0" applyBorder="0" applyAlignment="0"/>
    <xf numFmtId="38" fontId="11" fillId="0" borderId="0" applyFont="0" applyFill="0" applyBorder="0" applyAlignment="0" applyProtection="0"/>
    <xf numFmtId="40" fontId="11" fillId="0" borderId="0" applyFont="0" applyFill="0" applyBorder="0" applyAlignment="0" applyProtection="0"/>
    <xf numFmtId="180" fontId="11" fillId="0" borderId="0" applyFont="0" applyFill="0" applyBorder="0" applyAlignment="0" applyProtection="0"/>
    <xf numFmtId="181" fontId="11" fillId="0" borderId="0" applyFont="0" applyFill="0" applyBorder="0" applyAlignment="0" applyProtection="0"/>
    <xf numFmtId="38" fontId="13" fillId="2" borderId="0" applyNumberFormat="0" applyBorder="0" applyAlignment="0" applyProtection="0"/>
    <xf numFmtId="0" fontId="14" fillId="0" borderId="10" applyNumberFormat="0" applyAlignment="0" applyProtection="0">
      <alignment horizontal="left" vertical="center"/>
    </xf>
    <xf numFmtId="0" fontId="14" fillId="0" borderId="8">
      <alignment horizontal="left" vertical="center"/>
    </xf>
    <xf numFmtId="10" fontId="13" fillId="3" borderId="3" applyNumberFormat="0" applyBorder="0" applyAlignment="0" applyProtection="0"/>
    <xf numFmtId="182" fontId="16" fillId="0" borderId="0"/>
    <xf numFmtId="0" fontId="17" fillId="0" borderId="0"/>
    <xf numFmtId="10" fontId="17" fillId="0" borderId="0" applyFont="0" applyFill="0" applyBorder="0" applyAlignment="0" applyProtection="0"/>
    <xf numFmtId="183" fontId="18" fillId="0" borderId="0" applyBorder="0">
      <alignment horizontal="right"/>
    </xf>
    <xf numFmtId="49" fontId="5" fillId="0" borderId="0" applyFont="0"/>
    <xf numFmtId="49" fontId="5" fillId="0" borderId="0" applyFont="0"/>
    <xf numFmtId="38" fontId="5" fillId="0" borderId="0" applyFont="0" applyFill="0" applyBorder="0" applyAlignment="0" applyProtection="0"/>
    <xf numFmtId="184" fontId="18" fillId="0" borderId="0" applyFill="0" applyBorder="0"/>
    <xf numFmtId="183" fontId="18" fillId="0" borderId="0" applyFill="0" applyBorder="0"/>
    <xf numFmtId="185" fontId="18" fillId="0" borderId="0" applyBorder="0">
      <alignment horizontal="left"/>
    </xf>
    <xf numFmtId="49" fontId="18" fillId="4" borderId="11">
      <alignment horizontal="center"/>
    </xf>
    <xf numFmtId="177" fontId="18" fillId="4" borderId="11">
      <alignment horizontal="right"/>
    </xf>
    <xf numFmtId="14" fontId="18" fillId="4" borderId="0" applyBorder="0">
      <alignment horizontal="center"/>
    </xf>
    <xf numFmtId="49" fontId="18" fillId="0" borderId="11"/>
    <xf numFmtId="14" fontId="18" fillId="0" borderId="6" applyBorder="0">
      <alignment horizontal="left"/>
    </xf>
    <xf numFmtId="14" fontId="18" fillId="0" borderId="0" applyFill="0" applyBorder="0"/>
    <xf numFmtId="0" fontId="8" fillId="0" borderId="0"/>
    <xf numFmtId="0" fontId="8" fillId="0" borderId="0"/>
    <xf numFmtId="49" fontId="18" fillId="0" borderId="0"/>
    <xf numFmtId="0" fontId="10" fillId="0" borderId="0"/>
    <xf numFmtId="0" fontId="8" fillId="0" borderId="0"/>
    <xf numFmtId="0" fontId="8" fillId="0" borderId="0"/>
    <xf numFmtId="38" fontId="5" fillId="0" borderId="0" applyFont="0" applyFill="0" applyBorder="0" applyAlignment="0" applyProtection="0"/>
    <xf numFmtId="0" fontId="8" fillId="0" borderId="0"/>
    <xf numFmtId="0" fontId="17" fillId="0" borderId="0"/>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6" fontId="5" fillId="0" borderId="0" applyFont="0" applyFill="0" applyBorder="0" applyAlignment="0" applyProtection="0">
      <alignment vertical="center"/>
    </xf>
    <xf numFmtId="0" fontId="19" fillId="5" borderId="0" applyNumberFormat="0" applyBorder="0" applyAlignment="0" applyProtection="0">
      <alignment vertical="center"/>
    </xf>
    <xf numFmtId="0" fontId="19" fillId="6" borderId="0" applyNumberFormat="0" applyBorder="0" applyAlignment="0" applyProtection="0">
      <alignment vertical="center"/>
    </xf>
    <xf numFmtId="0" fontId="19" fillId="7" borderId="0" applyNumberFormat="0" applyBorder="0" applyAlignment="0" applyProtection="0">
      <alignment vertical="center"/>
    </xf>
    <xf numFmtId="0" fontId="19" fillId="8" borderId="0" applyNumberFormat="0" applyBorder="0" applyAlignment="0" applyProtection="0">
      <alignment vertical="center"/>
    </xf>
    <xf numFmtId="0" fontId="19" fillId="9" borderId="0" applyNumberFormat="0" applyBorder="0" applyAlignment="0" applyProtection="0">
      <alignment vertical="center"/>
    </xf>
    <xf numFmtId="0" fontId="19" fillId="10" borderId="0" applyNumberFormat="0" applyBorder="0" applyAlignment="0" applyProtection="0">
      <alignment vertical="center"/>
    </xf>
    <xf numFmtId="0" fontId="19" fillId="11" borderId="0" applyNumberFormat="0" applyBorder="0" applyAlignment="0" applyProtection="0">
      <alignment vertical="center"/>
    </xf>
    <xf numFmtId="0" fontId="19" fillId="12" borderId="0" applyNumberFormat="0" applyBorder="0" applyAlignment="0" applyProtection="0">
      <alignment vertical="center"/>
    </xf>
    <xf numFmtId="0" fontId="19" fillId="13" borderId="0" applyNumberFormat="0" applyBorder="0" applyAlignment="0" applyProtection="0">
      <alignment vertical="center"/>
    </xf>
    <xf numFmtId="0" fontId="19" fillId="8" borderId="0" applyNumberFormat="0" applyBorder="0" applyAlignment="0" applyProtection="0">
      <alignment vertical="center"/>
    </xf>
    <xf numFmtId="0" fontId="19" fillId="11" borderId="0" applyNumberFormat="0" applyBorder="0" applyAlignment="0" applyProtection="0">
      <alignment vertical="center"/>
    </xf>
    <xf numFmtId="0" fontId="19" fillId="14" borderId="0" applyNumberFormat="0" applyBorder="0" applyAlignment="0" applyProtection="0">
      <alignment vertical="center"/>
    </xf>
    <xf numFmtId="0" fontId="12" fillId="15" borderId="0" applyNumberFormat="0" applyBorder="0" applyAlignment="0" applyProtection="0">
      <alignment vertical="center"/>
    </xf>
    <xf numFmtId="0" fontId="12" fillId="12" borderId="0" applyNumberFormat="0" applyBorder="0" applyAlignment="0" applyProtection="0">
      <alignment vertical="center"/>
    </xf>
    <xf numFmtId="0" fontId="12" fillId="13" borderId="0" applyNumberFormat="0" applyBorder="0" applyAlignment="0" applyProtection="0">
      <alignment vertical="center"/>
    </xf>
    <xf numFmtId="0" fontId="12" fillId="16" borderId="0" applyNumberFormat="0" applyBorder="0" applyAlignment="0" applyProtection="0">
      <alignment vertical="center"/>
    </xf>
    <xf numFmtId="0" fontId="12" fillId="17" borderId="0" applyNumberFormat="0" applyBorder="0" applyAlignment="0" applyProtection="0">
      <alignment vertical="center"/>
    </xf>
    <xf numFmtId="0" fontId="12" fillId="18" borderId="0" applyNumberFormat="0" applyBorder="0" applyAlignment="0" applyProtection="0">
      <alignment vertical="center"/>
    </xf>
    <xf numFmtId="0" fontId="12" fillId="19" borderId="0" applyNumberFormat="0" applyBorder="0" applyAlignment="0" applyProtection="0">
      <alignment vertical="center"/>
    </xf>
    <xf numFmtId="0" fontId="12" fillId="20" borderId="0" applyNumberFormat="0" applyBorder="0" applyAlignment="0" applyProtection="0">
      <alignment vertical="center"/>
    </xf>
    <xf numFmtId="0" fontId="12" fillId="21" borderId="0" applyNumberFormat="0" applyBorder="0" applyAlignment="0" applyProtection="0">
      <alignment vertical="center"/>
    </xf>
    <xf numFmtId="0" fontId="12" fillId="16" borderId="0" applyNumberFormat="0" applyBorder="0" applyAlignment="0" applyProtection="0">
      <alignment vertical="center"/>
    </xf>
    <xf numFmtId="0" fontId="12" fillId="17" borderId="0" applyNumberFormat="0" applyBorder="0" applyAlignment="0" applyProtection="0">
      <alignment vertical="center"/>
    </xf>
    <xf numFmtId="0" fontId="12" fillId="22" borderId="0" applyNumberFormat="0" applyBorder="0" applyAlignment="0" applyProtection="0">
      <alignment vertical="center"/>
    </xf>
    <xf numFmtId="0" fontId="26" fillId="0" borderId="0" applyNumberFormat="0" applyFill="0" applyBorder="0" applyAlignment="0" applyProtection="0">
      <alignment vertical="center"/>
    </xf>
    <xf numFmtId="0" fontId="27" fillId="23" borderId="12" applyNumberFormat="0" applyAlignment="0" applyProtection="0">
      <alignment vertical="center"/>
    </xf>
    <xf numFmtId="0" fontId="22" fillId="24" borderId="0" applyNumberFormat="0" applyBorder="0" applyAlignment="0" applyProtection="0">
      <alignment vertical="center"/>
    </xf>
    <xf numFmtId="0" fontId="8" fillId="25" borderId="13" applyNumberFormat="0" applyFont="0" applyAlignment="0" applyProtection="0">
      <alignment vertical="center"/>
    </xf>
    <xf numFmtId="0" fontId="28" fillId="0" borderId="14" applyNumberFormat="0" applyFill="0" applyAlignment="0" applyProtection="0">
      <alignment vertical="center"/>
    </xf>
    <xf numFmtId="0" fontId="20" fillId="6" borderId="0" applyNumberFormat="0" applyBorder="0" applyAlignment="0" applyProtection="0">
      <alignment vertical="center"/>
    </xf>
    <xf numFmtId="0" fontId="29" fillId="26" borderId="15" applyNumberFormat="0" applyAlignment="0" applyProtection="0">
      <alignment vertical="center"/>
    </xf>
    <xf numFmtId="0" fontId="30" fillId="0" borderId="0" applyNumberFormat="0" applyFill="0" applyBorder="0" applyAlignment="0" applyProtection="0">
      <alignment vertical="center"/>
    </xf>
    <xf numFmtId="0" fontId="24" fillId="0" borderId="16" applyNumberFormat="0" applyFill="0" applyAlignment="0" applyProtection="0">
      <alignment vertical="center"/>
    </xf>
    <xf numFmtId="0" fontId="23" fillId="0" borderId="17" applyNumberFormat="0" applyFill="0" applyAlignment="0" applyProtection="0">
      <alignment vertical="center"/>
    </xf>
    <xf numFmtId="0" fontId="31" fillId="0" borderId="18" applyNumberFormat="0" applyFill="0" applyAlignment="0" applyProtection="0">
      <alignment vertical="center"/>
    </xf>
    <xf numFmtId="0" fontId="31" fillId="0" borderId="0" applyNumberFormat="0" applyFill="0" applyBorder="0" applyAlignment="0" applyProtection="0">
      <alignment vertical="center"/>
    </xf>
    <xf numFmtId="0" fontId="32" fillId="0" borderId="19" applyNumberFormat="0" applyFill="0" applyAlignment="0" applyProtection="0">
      <alignment vertical="center"/>
    </xf>
    <xf numFmtId="0" fontId="25" fillId="26" borderId="20" applyNumberFormat="0" applyAlignment="0" applyProtection="0">
      <alignment vertical="center"/>
    </xf>
    <xf numFmtId="0" fontId="21" fillId="0" borderId="0" applyNumberFormat="0" applyFill="0" applyBorder="0" applyAlignment="0" applyProtection="0">
      <alignment vertical="center"/>
    </xf>
    <xf numFmtId="0" fontId="33" fillId="10" borderId="15" applyNumberFormat="0" applyAlignment="0" applyProtection="0">
      <alignment vertical="center"/>
    </xf>
    <xf numFmtId="0" fontId="34" fillId="7" borderId="0" applyNumberFormat="0" applyBorder="0" applyAlignment="0" applyProtection="0">
      <alignment vertical="center"/>
    </xf>
  </cellStyleXfs>
  <cellXfs count="53">
    <xf numFmtId="0" fontId="0" fillId="0" borderId="0" xfId="0"/>
    <xf numFmtId="0" fontId="9" fillId="0" borderId="3" xfId="3" applyFont="1" applyBorder="1" applyAlignment="1">
      <alignment horizontal="center" vertical="center" wrapText="1"/>
    </xf>
    <xf numFmtId="0" fontId="9" fillId="0" borderId="3" xfId="3" applyFont="1" applyBorder="1" applyAlignment="1">
      <alignment horizontal="distributed" vertical="center" wrapText="1" justifyLastLine="1"/>
    </xf>
    <xf numFmtId="0" fontId="9" fillId="0" borderId="3" xfId="3" applyFont="1" applyBorder="1" applyAlignment="1">
      <alignment vertical="center" wrapText="1"/>
    </xf>
    <xf numFmtId="0" fontId="9" fillId="0" borderId="0" xfId="3" applyFont="1" applyAlignment="1">
      <alignment vertical="center" wrapText="1"/>
    </xf>
    <xf numFmtId="176" fontId="9" fillId="0" borderId="0" xfId="3" applyNumberFormat="1" applyFont="1" applyAlignment="1">
      <alignment vertical="center" wrapText="1"/>
    </xf>
    <xf numFmtId="0" fontId="9" fillId="0" borderId="7" xfId="3" applyFont="1" applyBorder="1" applyAlignment="1">
      <alignment horizontal="distributed" vertical="center" wrapText="1" justifyLastLine="1"/>
    </xf>
    <xf numFmtId="0" fontId="9" fillId="0" borderId="7" xfId="3" applyFont="1" applyBorder="1" applyAlignment="1">
      <alignment vertical="center" wrapText="1"/>
    </xf>
    <xf numFmtId="176" fontId="9" fillId="0" borderId="7" xfId="3" applyNumberFormat="1" applyFont="1" applyBorder="1" applyAlignment="1">
      <alignment vertical="center" wrapText="1"/>
    </xf>
    <xf numFmtId="176" fontId="9" fillId="0" borderId="7" xfId="3" applyNumberFormat="1" applyFont="1" applyBorder="1" applyAlignment="1">
      <alignment horizontal="right" vertical="center"/>
    </xf>
    <xf numFmtId="176" fontId="9" fillId="0" borderId="3" xfId="0" applyNumberFormat="1" applyFont="1" applyBorder="1" applyAlignment="1">
      <alignment horizontal="center" vertical="center" wrapText="1"/>
    </xf>
    <xf numFmtId="0" fontId="9" fillId="0" borderId="0" xfId="5" applyFont="1" applyAlignment="1">
      <alignment vertical="center"/>
    </xf>
    <xf numFmtId="178" fontId="9" fillId="0" borderId="3" xfId="3" applyNumberFormat="1" applyFont="1" applyBorder="1" applyAlignment="1">
      <alignment horizontal="right" vertical="center" wrapText="1"/>
    </xf>
    <xf numFmtId="176" fontId="9" fillId="0" borderId="3" xfId="1" applyNumberFormat="1" applyFont="1" applyFill="1" applyBorder="1" applyAlignment="1">
      <alignment horizontal="right" vertical="center" wrapText="1"/>
    </xf>
    <xf numFmtId="0" fontId="9" fillId="0" borderId="0" xfId="4" applyFont="1" applyAlignment="1">
      <alignment vertical="center"/>
    </xf>
    <xf numFmtId="178" fontId="9" fillId="0" borderId="3" xfId="0" applyNumberFormat="1" applyFont="1" applyBorder="1" applyAlignment="1">
      <alignment horizontal="center" vertical="center" wrapText="1"/>
    </xf>
    <xf numFmtId="178" fontId="9" fillId="0" borderId="0" xfId="3" applyNumberFormat="1" applyFont="1" applyAlignment="1">
      <alignment vertical="center" wrapText="1"/>
    </xf>
    <xf numFmtId="178" fontId="9" fillId="0" borderId="7" xfId="3" applyNumberFormat="1" applyFont="1" applyBorder="1" applyAlignment="1">
      <alignment vertical="center" wrapText="1"/>
    </xf>
    <xf numFmtId="178" fontId="9" fillId="0" borderId="3" xfId="0" applyNumberFormat="1" applyFont="1" applyBorder="1" applyAlignment="1">
      <alignment horizontal="right" vertical="center" wrapText="1"/>
    </xf>
    <xf numFmtId="0" fontId="9" fillId="0" borderId="0" xfId="3" applyFont="1" applyAlignment="1">
      <alignment horizontal="distributed" vertical="center" wrapText="1" justifyLastLine="1"/>
    </xf>
    <xf numFmtId="0" fontId="9" fillId="0" borderId="3" xfId="0" applyFont="1" applyBorder="1" applyAlignment="1">
      <alignment horizontal="center" vertical="center" wrapText="1"/>
    </xf>
    <xf numFmtId="0" fontId="9" fillId="0" borderId="3" xfId="0" applyFont="1" applyBorder="1" applyAlignment="1">
      <alignment horizontal="distributed" vertical="center" wrapText="1" justifyLastLine="1"/>
    </xf>
    <xf numFmtId="176" fontId="9" fillId="0" borderId="3" xfId="1" applyNumberFormat="1" applyFont="1" applyFill="1" applyBorder="1" applyAlignment="1">
      <alignment horizontal="center" vertical="center" wrapText="1"/>
    </xf>
    <xf numFmtId="0" fontId="9" fillId="0" borderId="3" xfId="0" applyFont="1" applyBorder="1" applyAlignment="1">
      <alignment horizontal="left" vertical="center" wrapText="1"/>
    </xf>
    <xf numFmtId="176" fontId="9" fillId="0" borderId="7" xfId="3" applyNumberFormat="1" applyFont="1" applyBorder="1" applyAlignment="1">
      <alignment horizontal="center" vertical="center"/>
    </xf>
    <xf numFmtId="0" fontId="9" fillId="0" borderId="1" xfId="3" applyFont="1" applyBorder="1" applyAlignment="1">
      <alignment horizontal="center" vertical="center" wrapText="1"/>
    </xf>
    <xf numFmtId="176" fontId="9" fillId="0" borderId="1" xfId="1" applyNumberFormat="1" applyFont="1" applyFill="1" applyBorder="1" applyAlignment="1">
      <alignment horizontal="right" vertical="center" wrapText="1"/>
    </xf>
    <xf numFmtId="0" fontId="35" fillId="0" borderId="21" xfId="0" applyFont="1" applyBorder="1" applyAlignment="1">
      <alignment horizontal="distributed" vertical="center" wrapText="1" justifyLastLine="1"/>
    </xf>
    <xf numFmtId="0" fontId="35" fillId="0" borderId="21" xfId="0" applyFont="1" applyBorder="1" applyAlignment="1">
      <alignment horizontal="left" vertical="center" wrapText="1"/>
    </xf>
    <xf numFmtId="0" fontId="35" fillId="0" borderId="21" xfId="0" applyFont="1" applyBorder="1" applyAlignment="1">
      <alignment horizontal="left" wrapText="1"/>
    </xf>
    <xf numFmtId="186" fontId="35" fillId="0" borderId="21" xfId="0" applyNumberFormat="1" applyFont="1" applyBorder="1" applyAlignment="1">
      <alignment vertical="center" wrapText="1"/>
    </xf>
    <xf numFmtId="0" fontId="35" fillId="0" borderId="0" xfId="0" applyFont="1" applyAlignment="1">
      <alignment horizontal="center" vertical="center" wrapText="1"/>
    </xf>
    <xf numFmtId="186" fontId="35" fillId="0" borderId="0" xfId="0" applyNumberFormat="1" applyFont="1" applyAlignment="1">
      <alignment horizontal="center" vertical="center" wrapText="1"/>
    </xf>
    <xf numFmtId="0" fontId="35" fillId="0" borderId="0" xfId="0" applyFont="1" applyAlignment="1">
      <alignment horizontal="distributed" vertical="center" wrapText="1" justifyLastLine="1"/>
    </xf>
    <xf numFmtId="0" fontId="35" fillId="0" borderId="0" xfId="0" applyFont="1" applyAlignment="1">
      <alignment horizontal="left" vertical="center" wrapText="1"/>
    </xf>
    <xf numFmtId="0" fontId="35" fillId="0" borderId="3" xfId="0" applyFont="1" applyBorder="1" applyAlignment="1">
      <alignment horizontal="left" vertical="center" shrinkToFit="1"/>
    </xf>
    <xf numFmtId="186" fontId="35" fillId="0" borderId="3" xfId="0" applyNumberFormat="1" applyFont="1" applyBorder="1" applyAlignment="1">
      <alignment vertical="center" shrinkToFit="1"/>
    </xf>
    <xf numFmtId="178" fontId="9" fillId="0" borderId="3" xfId="0" applyNumberFormat="1" applyFont="1" applyBorder="1" applyAlignment="1">
      <alignment horizontal="center" vertical="center" wrapText="1" shrinkToFit="1"/>
    </xf>
    <xf numFmtId="186" fontId="36" fillId="0" borderId="0" xfId="0" applyNumberFormat="1" applyFont="1" applyAlignment="1">
      <alignment horizontal="center" vertical="center" wrapText="1"/>
    </xf>
    <xf numFmtId="187" fontId="35" fillId="0" borderId="3" xfId="0" applyNumberFormat="1" applyFont="1" applyBorder="1" applyAlignment="1">
      <alignment vertical="center" shrinkToFit="1"/>
    </xf>
    <xf numFmtId="0" fontId="9" fillId="0" borderId="22" xfId="0" applyFont="1" applyBorder="1" applyAlignment="1">
      <alignment horizontal="center" vertical="center" wrapText="1"/>
    </xf>
    <xf numFmtId="0" fontId="35" fillId="0" borderId="22" xfId="0" applyFont="1" applyBorder="1" applyAlignment="1">
      <alignment horizontal="center" vertical="center" wrapText="1"/>
    </xf>
    <xf numFmtId="186" fontId="35" fillId="0" borderId="0" xfId="0" applyNumberFormat="1" applyFont="1" applyAlignment="1">
      <alignment vertical="center" wrapText="1"/>
    </xf>
    <xf numFmtId="188" fontId="35" fillId="0" borderId="3" xfId="0" applyNumberFormat="1" applyFont="1" applyBorder="1" applyAlignment="1">
      <alignment vertical="center" shrinkToFit="1"/>
    </xf>
    <xf numFmtId="0" fontId="9" fillId="0" borderId="4" xfId="3" applyFont="1" applyBorder="1" applyAlignment="1">
      <alignment horizontal="center" vertical="center" wrapText="1"/>
    </xf>
    <xf numFmtId="0" fontId="8" fillId="0" borderId="9" xfId="0" applyFont="1" applyBorder="1" applyAlignment="1">
      <alignment vertical="center" wrapText="1"/>
    </xf>
    <xf numFmtId="176" fontId="9" fillId="0" borderId="2" xfId="3" applyNumberFormat="1" applyFont="1" applyBorder="1" applyAlignment="1">
      <alignment horizontal="distributed" vertical="center" wrapText="1"/>
    </xf>
    <xf numFmtId="176" fontId="9" fillId="0" borderId="5" xfId="3" applyNumberFormat="1" applyFont="1" applyBorder="1" applyAlignment="1">
      <alignment horizontal="distributed" vertical="center" wrapText="1"/>
    </xf>
    <xf numFmtId="0" fontId="10" fillId="0" borderId="0" xfId="3" applyFont="1" applyAlignment="1">
      <alignment horizontal="center" vertical="center"/>
    </xf>
    <xf numFmtId="178" fontId="10" fillId="0" borderId="0" xfId="3" applyNumberFormat="1" applyFont="1" applyAlignment="1">
      <alignment horizontal="center" vertical="center"/>
    </xf>
    <xf numFmtId="0" fontId="9" fillId="0" borderId="2" xfId="0" applyFont="1" applyBorder="1" applyAlignment="1">
      <alignment horizontal="center" vertical="center" wrapText="1"/>
    </xf>
    <xf numFmtId="0" fontId="8" fillId="0" borderId="8" xfId="0" applyFont="1" applyBorder="1" applyAlignment="1">
      <alignment horizontal="center" vertical="center"/>
    </xf>
    <xf numFmtId="0" fontId="8" fillId="0" borderId="5" xfId="0" applyFont="1" applyBorder="1" applyAlignment="1">
      <alignment horizontal="center" vertical="center"/>
    </xf>
  </cellXfs>
  <cellStyles count="88">
    <cellStyle name="20% - アクセント 1 2" xfId="47" xr:uid="{00000000-0005-0000-0000-000000000000}"/>
    <cellStyle name="20% - アクセント 2 2" xfId="48" xr:uid="{00000000-0005-0000-0000-000001000000}"/>
    <cellStyle name="20% - アクセント 3 2" xfId="49" xr:uid="{00000000-0005-0000-0000-000002000000}"/>
    <cellStyle name="20% - アクセント 4 2" xfId="50" xr:uid="{00000000-0005-0000-0000-000003000000}"/>
    <cellStyle name="20% - アクセント 5 2" xfId="51" xr:uid="{00000000-0005-0000-0000-000004000000}"/>
    <cellStyle name="20% - アクセント 6 2" xfId="52" xr:uid="{00000000-0005-0000-0000-000005000000}"/>
    <cellStyle name="40% - アクセント 1 2" xfId="53" xr:uid="{00000000-0005-0000-0000-000006000000}"/>
    <cellStyle name="40% - アクセント 2 2" xfId="54" xr:uid="{00000000-0005-0000-0000-000007000000}"/>
    <cellStyle name="40% - アクセント 3 2" xfId="55" xr:uid="{00000000-0005-0000-0000-000008000000}"/>
    <cellStyle name="40% - アクセント 4 2" xfId="56" xr:uid="{00000000-0005-0000-0000-000009000000}"/>
    <cellStyle name="40% - アクセント 5 2" xfId="57" xr:uid="{00000000-0005-0000-0000-00000A000000}"/>
    <cellStyle name="40% - アクセント 6 2" xfId="58" xr:uid="{00000000-0005-0000-0000-00000B000000}"/>
    <cellStyle name="60% - アクセント 1 2" xfId="59" xr:uid="{00000000-0005-0000-0000-00000C000000}"/>
    <cellStyle name="60% - アクセント 2 2" xfId="60" xr:uid="{00000000-0005-0000-0000-00000D000000}"/>
    <cellStyle name="60% - アクセント 3 2" xfId="61" xr:uid="{00000000-0005-0000-0000-00000E000000}"/>
    <cellStyle name="60% - アクセント 4 2" xfId="62" xr:uid="{00000000-0005-0000-0000-00000F000000}"/>
    <cellStyle name="60% - アクセント 5 2" xfId="63" xr:uid="{00000000-0005-0000-0000-000010000000}"/>
    <cellStyle name="60% - アクセント 6 2" xfId="64" xr:uid="{00000000-0005-0000-0000-000011000000}"/>
    <cellStyle name="Calc Currency (0)" xfId="6" xr:uid="{00000000-0005-0000-0000-000012000000}"/>
    <cellStyle name="Comma [0]_laroux" xfId="7" xr:uid="{00000000-0005-0000-0000-000013000000}"/>
    <cellStyle name="Comma_laroux" xfId="8" xr:uid="{00000000-0005-0000-0000-000014000000}"/>
    <cellStyle name="Currency [0]_laroux" xfId="9" xr:uid="{00000000-0005-0000-0000-000015000000}"/>
    <cellStyle name="Currency_laroux" xfId="10" xr:uid="{00000000-0005-0000-0000-000016000000}"/>
    <cellStyle name="Grey" xfId="11" xr:uid="{00000000-0005-0000-0000-000017000000}"/>
    <cellStyle name="Header1" xfId="12" xr:uid="{00000000-0005-0000-0000-000018000000}"/>
    <cellStyle name="Header2" xfId="13" xr:uid="{00000000-0005-0000-0000-000019000000}"/>
    <cellStyle name="Input [yellow]" xfId="14" xr:uid="{00000000-0005-0000-0000-00001A000000}"/>
    <cellStyle name="Normal - Style1" xfId="15" xr:uid="{00000000-0005-0000-0000-00001B000000}"/>
    <cellStyle name="Normal_#18-Internet" xfId="16" xr:uid="{00000000-0005-0000-0000-00001C000000}"/>
    <cellStyle name="Percent [2]" xfId="17" xr:uid="{00000000-0005-0000-0000-00001D000000}"/>
    <cellStyle name="アクセント 1 2" xfId="65" xr:uid="{00000000-0005-0000-0000-00001E000000}"/>
    <cellStyle name="アクセント 2 2" xfId="66" xr:uid="{00000000-0005-0000-0000-00001F000000}"/>
    <cellStyle name="アクセント 3 2" xfId="67" xr:uid="{00000000-0005-0000-0000-000020000000}"/>
    <cellStyle name="アクセント 4 2" xfId="68" xr:uid="{00000000-0005-0000-0000-000021000000}"/>
    <cellStyle name="アクセント 5 2" xfId="69" xr:uid="{00000000-0005-0000-0000-000022000000}"/>
    <cellStyle name="アクセント 6 2" xfId="70" xr:uid="{00000000-0005-0000-0000-000023000000}"/>
    <cellStyle name="タイトル 2" xfId="71" xr:uid="{00000000-0005-0000-0000-000024000000}"/>
    <cellStyle name="チェック セル 2" xfId="72" xr:uid="{00000000-0005-0000-0000-000025000000}"/>
    <cellStyle name="どちらでもない 2" xfId="73" xr:uid="{00000000-0005-0000-0000-000026000000}"/>
    <cellStyle name="メモ 2" xfId="74" xr:uid="{00000000-0005-0000-0000-000027000000}"/>
    <cellStyle name="リンク セル 2" xfId="75" xr:uid="{00000000-0005-0000-0000-000028000000}"/>
    <cellStyle name="悪い 2" xfId="76" xr:uid="{00000000-0005-0000-0000-000029000000}"/>
    <cellStyle name="価格桁区切り" xfId="18" xr:uid="{00000000-0005-0000-0000-00002A000000}"/>
    <cellStyle name="型番" xfId="19" xr:uid="{00000000-0005-0000-0000-00002B000000}"/>
    <cellStyle name="型番 2" xfId="20" xr:uid="{00000000-0005-0000-0000-00002C000000}"/>
    <cellStyle name="計算 2" xfId="77" xr:uid="{00000000-0005-0000-0000-00002D000000}"/>
    <cellStyle name="警告文 2" xfId="78" xr:uid="{00000000-0005-0000-0000-00002E000000}"/>
    <cellStyle name="桁区切り" xfId="1" builtinId="6"/>
    <cellStyle name="桁区切り 2" xfId="21" xr:uid="{00000000-0005-0000-0000-000030000000}"/>
    <cellStyle name="桁区切り 3" xfId="37" xr:uid="{00000000-0005-0000-0000-000031000000}"/>
    <cellStyle name="見出し 1 2" xfId="79" xr:uid="{00000000-0005-0000-0000-000032000000}"/>
    <cellStyle name="見出し 2 2" xfId="80" xr:uid="{00000000-0005-0000-0000-000033000000}"/>
    <cellStyle name="見出し 3 2" xfId="81" xr:uid="{00000000-0005-0000-0000-000034000000}"/>
    <cellStyle name="見出し 4 2" xfId="82" xr:uid="{00000000-0005-0000-0000-000035000000}"/>
    <cellStyle name="集計 2" xfId="83" xr:uid="{00000000-0005-0000-0000-000036000000}"/>
    <cellStyle name="出力 2" xfId="84" xr:uid="{00000000-0005-0000-0000-000037000000}"/>
    <cellStyle name="数値" xfId="22" xr:uid="{00000000-0005-0000-0000-000038000000}"/>
    <cellStyle name="数値（桁区切り）" xfId="23" xr:uid="{00000000-0005-0000-0000-000039000000}"/>
    <cellStyle name="数値_ALIVE機器" xfId="24" xr:uid="{00000000-0005-0000-0000-00003A000000}"/>
    <cellStyle name="製品通知&quot;-&quot;" xfId="25" xr:uid="{00000000-0005-0000-0000-00003B000000}"/>
    <cellStyle name="製品通知価格" xfId="26" xr:uid="{00000000-0005-0000-0000-00003C000000}"/>
    <cellStyle name="製品通知日付" xfId="27" xr:uid="{00000000-0005-0000-0000-00003D000000}"/>
    <cellStyle name="製品通知文字列" xfId="28" xr:uid="{00000000-0005-0000-0000-00003E000000}"/>
    <cellStyle name="説明文 2" xfId="85" xr:uid="{00000000-0005-0000-0000-00003F000000}"/>
    <cellStyle name="通貨 2" xfId="46" xr:uid="{00000000-0005-0000-0000-000040000000}"/>
    <cellStyle name="日付" xfId="29" xr:uid="{00000000-0005-0000-0000-000041000000}"/>
    <cellStyle name="入力 2" xfId="86" xr:uid="{00000000-0005-0000-0000-000042000000}"/>
    <cellStyle name="年月日" xfId="30" xr:uid="{00000000-0005-0000-0000-000043000000}"/>
    <cellStyle name="標準" xfId="0" builtinId="0"/>
    <cellStyle name="標準 2" xfId="31" xr:uid="{00000000-0005-0000-0000-000045000000}"/>
    <cellStyle name="標準 2 2" xfId="39" xr:uid="{00000000-0005-0000-0000-000046000000}"/>
    <cellStyle name="標準 2 3" xfId="38" xr:uid="{00000000-0005-0000-0000-000047000000}"/>
    <cellStyle name="標準 3" xfId="2" xr:uid="{00000000-0005-0000-0000-000048000000}"/>
    <cellStyle name="標準 3 2" xfId="40" xr:uid="{00000000-0005-0000-0000-000049000000}"/>
    <cellStyle name="標準 3 2 2" xfId="41" xr:uid="{00000000-0005-0000-0000-00004A000000}"/>
    <cellStyle name="標準 3 3" xfId="42" xr:uid="{00000000-0005-0000-0000-00004B000000}"/>
    <cellStyle name="標準 3 3 2" xfId="43" xr:uid="{00000000-0005-0000-0000-00004C000000}"/>
    <cellStyle name="標準 3 4" xfId="44" xr:uid="{00000000-0005-0000-0000-00004D000000}"/>
    <cellStyle name="標準 4" xfId="32" xr:uid="{00000000-0005-0000-0000-00004E000000}"/>
    <cellStyle name="標準 5" xfId="35" xr:uid="{00000000-0005-0000-0000-00004F000000}"/>
    <cellStyle name="標準 6" xfId="36" xr:uid="{00000000-0005-0000-0000-000050000000}"/>
    <cellStyle name="標準 7" xfId="45" xr:uid="{00000000-0005-0000-0000-000051000000}"/>
    <cellStyle name="標準_20決　委託料一覧（特別会計）" xfId="3" xr:uid="{00000000-0005-0000-0000-000052000000}"/>
    <cellStyle name="標準_様式10～18" xfId="5" xr:uid="{00000000-0005-0000-0000-000053000000}"/>
    <cellStyle name="標準_様式10～18_20決　委託料一覧（特別会計）_20決　委託料一覧（特別会計）" xfId="4" xr:uid="{00000000-0005-0000-0000-000054000000}"/>
    <cellStyle name="文字列" xfId="33" xr:uid="{00000000-0005-0000-0000-000055000000}"/>
    <cellStyle name="未定義" xfId="34" xr:uid="{00000000-0005-0000-0000-000056000000}"/>
    <cellStyle name="良い 2" xfId="87" xr:uid="{00000000-0005-0000-0000-000057000000}"/>
  </cellStyles>
  <dxfs count="0"/>
  <tableStyles count="0" defaultTableStyle="TableStyleMedium9" defaultPivotStyle="PivotStyleLight16"/>
  <colors>
    <mruColors>
      <color rgb="FF66FFFF"/>
      <color rgb="FF66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externalLink" Target="externalLinks/externalLink2.xml"/><Relationship Id="rId7"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5" Type="http://schemas.openxmlformats.org/officeDocument/2006/relationships/externalLink" Target="externalLinks/externalLink4.xml"/><Relationship Id="rId10" Type="http://schemas.openxmlformats.org/officeDocument/2006/relationships/calcChain" Target="calcChain.xml"/><Relationship Id="rId4" Type="http://schemas.openxmlformats.org/officeDocument/2006/relationships/externalLink" Target="externalLinks/externalLink3.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ACIF102C\OA-da0001$\&#29289;&#20214;DATA\&#21517;&#21476;&#23627;&#22823;\&#21517;&#22823;&#27835;2.XLW"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ACIF102C\OA-da0001$\&#29289;&#20214;Data\&#24066;&#31435;&#22586;\&#26032;&#24066;&#31435;&#22586;.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ACIF102C\OA-da0001$\AKIKO\&#12518;&#12540;&#12470;\&#22586;&#24066;\&#25552;&#26696;\&#36027;&#29992;.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Yo1\d\&#35211;&#31309;0331.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ACIF102C\OA-da0001$\WINDOWS\&#65411;&#65438;&#65405;&#65400;&#65412;&#65391;&#65420;&#65439;\&#65412;&#65438;&#65399;&#65389;&#65426;&#65437;&#65412;\&#22823;&#20998;&#21307;&#31185;&#22823;&#23398;\&#26908;&#26619;\&#23455;&#32318;&#19968;&#3523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PP価格"/>
      <sheetName val="課一覧"/>
      <sheetName val="リスト"/>
    </sheetNames>
    <sheetDataSet>
      <sheetData sheetId="0"/>
      <sheetData sheetId="1" refreshError="1"/>
      <sheetData sheetId="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PP価格"/>
    </sheetNames>
    <sheetDataSet>
      <sheetData sheetId="0"/>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面紙"/>
      <sheetName val="面紙２"/>
      <sheetName val="別紙-1"/>
      <sheetName val="別紙-2"/>
      <sheetName val="別紙-3"/>
      <sheetName val="要員計画"/>
      <sheetName val="単金表"/>
      <sheetName val="明細"/>
    </sheetNames>
    <sheetDataSet>
      <sheetData sheetId="0" refreshError="1"/>
      <sheetData sheetId="1" refreshError="1"/>
      <sheetData sheetId="2" refreshError="1"/>
      <sheetData sheetId="3" refreshError="1"/>
      <sheetData sheetId="4" refreshError="1"/>
      <sheetData sheetId="5" refreshError="1"/>
      <sheetData sheetId="6">
        <row r="3">
          <cell r="C3">
            <v>1000</v>
          </cell>
        </row>
        <row r="4">
          <cell r="C4">
            <v>850</v>
          </cell>
        </row>
        <row r="5">
          <cell r="C5">
            <v>1000</v>
          </cell>
        </row>
        <row r="6">
          <cell r="C6">
            <v>1100</v>
          </cell>
        </row>
      </sheetData>
      <sheetData sheetId="7"/>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見積0331"/>
      <sheetName val="ｵｰﾀﾞﾘﾝｸﾞｻｰﾊﾞ"/>
      <sheetName val="損益関係"/>
      <sheetName val="担者"/>
      <sheetName val="詳細・製造"/>
      <sheetName val="設定項目"/>
      <sheetName val="部品価格表"/>
      <sheetName val="体系タイトル互換表"/>
      <sheetName val="見積0331.xls"/>
      <sheetName val="%E8%A6%8B%E7%A9%8D0331.xls"/>
      <sheetName val="感想・疑問点"/>
      <sheetName val="入力規則"/>
    </sheetNames>
    <definedNames>
      <definedName name="別紙1"/>
      <definedName name="別紙10"/>
      <definedName name="別紙11"/>
      <definedName name="別紙12"/>
      <definedName name="別紙13"/>
      <definedName name="別紙14"/>
      <definedName name="別紙15"/>
      <definedName name="別紙16"/>
      <definedName name="別紙17"/>
      <definedName name="別紙18"/>
      <definedName name="別紙19"/>
      <definedName name="別紙20"/>
      <definedName name="別紙21"/>
      <definedName name="別紙22"/>
      <definedName name="別紙23"/>
      <definedName name="別紙24"/>
      <definedName name="別紙25"/>
      <definedName name="別紙26"/>
      <definedName name="別紙4"/>
      <definedName name="別紙5"/>
      <definedName name="別紙8"/>
      <definedName name="別紙9"/>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県ｺｰﾄﾞ"/>
    </sheetNames>
    <sheetDataSet>
      <sheetData sheetId="0">
        <row r="1">
          <cell r="A1" t="str">
            <v>北海道</v>
          </cell>
          <cell r="B1">
            <v>1</v>
          </cell>
        </row>
        <row r="2">
          <cell r="A2" t="str">
            <v>青森</v>
          </cell>
          <cell r="B2">
            <v>2</v>
          </cell>
        </row>
        <row r="3">
          <cell r="A3" t="str">
            <v>岩手</v>
          </cell>
          <cell r="B3">
            <v>3</v>
          </cell>
        </row>
        <row r="4">
          <cell r="A4" t="str">
            <v>宮城</v>
          </cell>
          <cell r="B4">
            <v>4</v>
          </cell>
        </row>
        <row r="5">
          <cell r="A5" t="str">
            <v>秋田</v>
          </cell>
          <cell r="B5">
            <v>5</v>
          </cell>
        </row>
        <row r="6">
          <cell r="A6" t="str">
            <v>山形</v>
          </cell>
          <cell r="B6">
            <v>6</v>
          </cell>
        </row>
        <row r="7">
          <cell r="A7" t="str">
            <v>福島</v>
          </cell>
          <cell r="B7">
            <v>7</v>
          </cell>
        </row>
        <row r="8">
          <cell r="A8" t="str">
            <v>茨城</v>
          </cell>
          <cell r="B8">
            <v>8</v>
          </cell>
        </row>
        <row r="9">
          <cell r="A9" t="str">
            <v>栃木</v>
          </cell>
          <cell r="B9">
            <v>9</v>
          </cell>
        </row>
        <row r="10">
          <cell r="A10" t="str">
            <v>群馬</v>
          </cell>
          <cell r="B10">
            <v>10</v>
          </cell>
        </row>
        <row r="11">
          <cell r="A11" t="str">
            <v>埼玉</v>
          </cell>
          <cell r="B11">
            <v>11</v>
          </cell>
        </row>
        <row r="12">
          <cell r="A12" t="str">
            <v>千葉</v>
          </cell>
          <cell r="B12">
            <v>12</v>
          </cell>
        </row>
        <row r="13">
          <cell r="A13" t="str">
            <v>東京</v>
          </cell>
          <cell r="B13">
            <v>13</v>
          </cell>
        </row>
        <row r="14">
          <cell r="A14" t="str">
            <v>神奈川</v>
          </cell>
          <cell r="B14">
            <v>14</v>
          </cell>
        </row>
        <row r="15">
          <cell r="A15" t="str">
            <v>山梨</v>
          </cell>
          <cell r="B15">
            <v>15</v>
          </cell>
        </row>
        <row r="16">
          <cell r="A16" t="str">
            <v>長野</v>
          </cell>
          <cell r="B16">
            <v>16</v>
          </cell>
        </row>
        <row r="17">
          <cell r="A17" t="str">
            <v>新潟</v>
          </cell>
          <cell r="B17">
            <v>17</v>
          </cell>
        </row>
        <row r="18">
          <cell r="A18" t="str">
            <v>富山</v>
          </cell>
          <cell r="B18">
            <v>18</v>
          </cell>
        </row>
        <row r="19">
          <cell r="A19" t="str">
            <v>石川</v>
          </cell>
          <cell r="B19">
            <v>19</v>
          </cell>
        </row>
        <row r="20">
          <cell r="A20" t="str">
            <v>福井</v>
          </cell>
          <cell r="B20">
            <v>20</v>
          </cell>
        </row>
        <row r="21">
          <cell r="A21" t="str">
            <v>岐阜</v>
          </cell>
          <cell r="B21">
            <v>21</v>
          </cell>
        </row>
        <row r="22">
          <cell r="A22" t="str">
            <v>静岡</v>
          </cell>
          <cell r="B22">
            <v>22</v>
          </cell>
        </row>
        <row r="23">
          <cell r="A23" t="str">
            <v>愛知</v>
          </cell>
          <cell r="B23">
            <v>23</v>
          </cell>
        </row>
        <row r="24">
          <cell r="A24" t="str">
            <v>三重</v>
          </cell>
          <cell r="B24">
            <v>24</v>
          </cell>
        </row>
        <row r="25">
          <cell r="A25" t="str">
            <v>滋賀</v>
          </cell>
          <cell r="B25">
            <v>25</v>
          </cell>
        </row>
        <row r="26">
          <cell r="A26" t="str">
            <v>京都</v>
          </cell>
          <cell r="B26">
            <v>26</v>
          </cell>
        </row>
        <row r="27">
          <cell r="A27" t="str">
            <v>大阪</v>
          </cell>
          <cell r="B27">
            <v>27</v>
          </cell>
        </row>
        <row r="28">
          <cell r="A28" t="str">
            <v>兵庫</v>
          </cell>
          <cell r="B28">
            <v>28</v>
          </cell>
        </row>
        <row r="29">
          <cell r="A29" t="str">
            <v>奈良</v>
          </cell>
          <cell r="B29">
            <v>29</v>
          </cell>
        </row>
        <row r="30">
          <cell r="A30" t="str">
            <v>和歌山</v>
          </cell>
          <cell r="B30">
            <v>30</v>
          </cell>
        </row>
        <row r="31">
          <cell r="A31" t="str">
            <v>鳥取</v>
          </cell>
          <cell r="B31">
            <v>31</v>
          </cell>
        </row>
        <row r="32">
          <cell r="A32" t="str">
            <v>島根</v>
          </cell>
          <cell r="B32">
            <v>32</v>
          </cell>
        </row>
        <row r="33">
          <cell r="A33" t="str">
            <v>岡山</v>
          </cell>
          <cell r="B33">
            <v>33</v>
          </cell>
        </row>
        <row r="34">
          <cell r="A34" t="str">
            <v>広島</v>
          </cell>
          <cell r="B34">
            <v>34</v>
          </cell>
        </row>
        <row r="35">
          <cell r="A35" t="str">
            <v>山口</v>
          </cell>
          <cell r="B35">
            <v>35</v>
          </cell>
        </row>
        <row r="36">
          <cell r="A36" t="str">
            <v>徳島</v>
          </cell>
          <cell r="B36">
            <v>36</v>
          </cell>
        </row>
        <row r="37">
          <cell r="A37" t="str">
            <v>香川</v>
          </cell>
          <cell r="B37">
            <v>37</v>
          </cell>
        </row>
        <row r="38">
          <cell r="A38" t="str">
            <v>愛媛</v>
          </cell>
          <cell r="B38">
            <v>38</v>
          </cell>
        </row>
        <row r="39">
          <cell r="A39" t="str">
            <v>高知</v>
          </cell>
          <cell r="B39">
            <v>39</v>
          </cell>
        </row>
        <row r="40">
          <cell r="A40" t="str">
            <v>福岡</v>
          </cell>
          <cell r="B40">
            <v>40</v>
          </cell>
        </row>
        <row r="41">
          <cell r="A41" t="str">
            <v>佐賀</v>
          </cell>
          <cell r="B41">
            <v>41</v>
          </cell>
        </row>
        <row r="42">
          <cell r="A42" t="str">
            <v>長崎</v>
          </cell>
          <cell r="B42">
            <v>42</v>
          </cell>
        </row>
        <row r="43">
          <cell r="A43" t="str">
            <v>熊本</v>
          </cell>
          <cell r="B43">
            <v>43</v>
          </cell>
        </row>
        <row r="44">
          <cell r="A44" t="str">
            <v>大分</v>
          </cell>
          <cell r="B44">
            <v>44</v>
          </cell>
        </row>
        <row r="45">
          <cell r="A45" t="str">
            <v>宮崎</v>
          </cell>
          <cell r="B45">
            <v>45</v>
          </cell>
        </row>
        <row r="46">
          <cell r="A46" t="str">
            <v>鹿児島</v>
          </cell>
          <cell r="B46">
            <v>46</v>
          </cell>
        </row>
        <row r="47">
          <cell r="A47" t="str">
            <v>沖縄</v>
          </cell>
          <cell r="B47">
            <v>47</v>
          </cell>
        </row>
        <row r="48">
          <cell r="A48" t="str">
            <v>台湾</v>
          </cell>
          <cell r="B48">
            <v>99</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96"/>
  <sheetViews>
    <sheetView tabSelected="1" view="pageBreakPreview" zoomScale="83" zoomScaleNormal="100" zoomScaleSheetLayoutView="100" workbookViewId="0">
      <selection activeCell="B8" sqref="B8"/>
    </sheetView>
  </sheetViews>
  <sheetFormatPr defaultColWidth="9" defaultRowHeight="13.2"/>
  <cols>
    <col min="1" max="1" width="11.6640625" style="2" customWidth="1"/>
    <col min="2" max="2" width="37.21875" style="3" customWidth="1"/>
    <col min="3" max="3" width="31.33203125" style="3" customWidth="1"/>
    <col min="4" max="4" width="14.77734375" style="12" customWidth="1"/>
    <col min="5" max="5" width="7" style="1" customWidth="1"/>
    <col min="6" max="6" width="8.88671875" style="13" customWidth="1"/>
    <col min="7" max="16384" width="9" style="14"/>
  </cols>
  <sheetData>
    <row r="1" spans="1:7" ht="22.5" customHeight="1">
      <c r="A1" s="19"/>
      <c r="B1" s="4"/>
      <c r="C1" s="5"/>
      <c r="D1" s="16"/>
      <c r="E1" s="46" t="s">
        <v>28</v>
      </c>
      <c r="F1" s="47"/>
    </row>
    <row r="2" spans="1:7" ht="17.25" customHeight="1">
      <c r="A2" s="48" t="s">
        <v>24</v>
      </c>
      <c r="B2" s="48"/>
      <c r="C2" s="48"/>
      <c r="D2" s="49"/>
      <c r="E2" s="48"/>
      <c r="F2" s="48"/>
    </row>
    <row r="3" spans="1:7">
      <c r="A3" s="6"/>
      <c r="B3" s="7"/>
      <c r="C3" s="8"/>
      <c r="D3" s="17"/>
      <c r="E3" s="24"/>
      <c r="F3" s="9" t="s">
        <v>8</v>
      </c>
    </row>
    <row r="4" spans="1:7" ht="40.5" customHeight="1">
      <c r="A4" s="21" t="s">
        <v>0</v>
      </c>
      <c r="B4" s="20" t="s">
        <v>1</v>
      </c>
      <c r="C4" s="20" t="s">
        <v>2</v>
      </c>
      <c r="D4" s="15" t="s">
        <v>3</v>
      </c>
      <c r="E4" s="20" t="s">
        <v>4</v>
      </c>
      <c r="F4" s="10" t="s">
        <v>5</v>
      </c>
    </row>
    <row r="5" spans="1:7" s="11" customFormat="1" ht="45.75" customHeight="1">
      <c r="A5" s="21" t="s">
        <v>27</v>
      </c>
      <c r="B5" s="23" t="s">
        <v>37</v>
      </c>
      <c r="C5" s="23" t="s">
        <v>30</v>
      </c>
      <c r="D5" s="18">
        <v>736010</v>
      </c>
      <c r="E5" s="20" t="s">
        <v>17</v>
      </c>
      <c r="F5" s="22"/>
      <c r="G5" s="11" t="s">
        <v>29</v>
      </c>
    </row>
    <row r="6" spans="1:7" s="11" customFormat="1" ht="45.75" customHeight="1">
      <c r="A6" s="21" t="s">
        <v>27</v>
      </c>
      <c r="B6" s="23" t="s">
        <v>25</v>
      </c>
      <c r="C6" s="23" t="s">
        <v>30</v>
      </c>
      <c r="D6" s="18">
        <v>2733500</v>
      </c>
      <c r="E6" s="20" t="s">
        <v>17</v>
      </c>
      <c r="F6" s="22"/>
      <c r="G6" s="11" t="s">
        <v>29</v>
      </c>
    </row>
    <row r="7" spans="1:7" s="11" customFormat="1" ht="45.75" customHeight="1">
      <c r="A7" s="21" t="s">
        <v>27</v>
      </c>
      <c r="B7" s="23" t="s">
        <v>190</v>
      </c>
      <c r="C7" s="23" t="s">
        <v>32</v>
      </c>
      <c r="D7" s="18">
        <v>683100</v>
      </c>
      <c r="E7" s="20" t="s">
        <v>35</v>
      </c>
      <c r="F7" s="22"/>
      <c r="G7" s="11" t="s">
        <v>29</v>
      </c>
    </row>
    <row r="8" spans="1:7" s="11" customFormat="1" ht="45.75" customHeight="1">
      <c r="A8" s="21" t="s">
        <v>27</v>
      </c>
      <c r="B8" s="23" t="s">
        <v>38</v>
      </c>
      <c r="C8" s="23" t="s">
        <v>175</v>
      </c>
      <c r="D8" s="18">
        <v>5500000</v>
      </c>
      <c r="E8" s="20" t="s">
        <v>17</v>
      </c>
      <c r="F8" s="22"/>
      <c r="G8" s="11" t="s">
        <v>29</v>
      </c>
    </row>
    <row r="9" spans="1:7" s="11" customFormat="1" ht="45.75" customHeight="1">
      <c r="A9" s="21" t="s">
        <v>27</v>
      </c>
      <c r="B9" s="23" t="s">
        <v>39</v>
      </c>
      <c r="C9" s="23" t="s">
        <v>33</v>
      </c>
      <c r="D9" s="18">
        <v>8250000</v>
      </c>
      <c r="E9" s="20" t="s">
        <v>17</v>
      </c>
      <c r="F9" s="22"/>
      <c r="G9" s="11" t="s">
        <v>29</v>
      </c>
    </row>
    <row r="10" spans="1:7" s="11" customFormat="1" ht="45.75" customHeight="1">
      <c r="A10" s="21" t="s">
        <v>27</v>
      </c>
      <c r="B10" s="23" t="s">
        <v>40</v>
      </c>
      <c r="C10" s="23" t="s">
        <v>31</v>
      </c>
      <c r="D10" s="18">
        <v>19767000</v>
      </c>
      <c r="E10" s="20" t="s">
        <v>6</v>
      </c>
      <c r="F10" s="22" t="s">
        <v>36</v>
      </c>
      <c r="G10" s="11" t="s">
        <v>29</v>
      </c>
    </row>
    <row r="11" spans="1:7" s="11" customFormat="1" ht="45.75" customHeight="1">
      <c r="A11" s="21" t="s">
        <v>27</v>
      </c>
      <c r="B11" s="23" t="s">
        <v>26</v>
      </c>
      <c r="C11" s="23" t="s">
        <v>34</v>
      </c>
      <c r="D11" s="18">
        <v>25960</v>
      </c>
      <c r="E11" s="20" t="s">
        <v>17</v>
      </c>
      <c r="F11" s="22"/>
      <c r="G11" s="11" t="s">
        <v>29</v>
      </c>
    </row>
    <row r="12" spans="1:7" s="11" customFormat="1" ht="45.75" customHeight="1">
      <c r="A12" s="21" t="s">
        <v>27</v>
      </c>
      <c r="B12" s="23" t="s">
        <v>185</v>
      </c>
      <c r="C12" s="23" t="s">
        <v>186</v>
      </c>
      <c r="D12" s="18">
        <v>11880</v>
      </c>
      <c r="E12" s="20" t="s">
        <v>17</v>
      </c>
      <c r="F12" s="22"/>
      <c r="G12" s="11" t="s">
        <v>187</v>
      </c>
    </row>
    <row r="13" spans="1:7" s="11" customFormat="1" ht="45.75" customHeight="1">
      <c r="A13" s="21" t="s">
        <v>27</v>
      </c>
      <c r="B13" s="23" t="s">
        <v>41</v>
      </c>
      <c r="C13" s="23" t="s">
        <v>30</v>
      </c>
      <c r="D13" s="18">
        <v>7656000</v>
      </c>
      <c r="E13" s="20" t="s">
        <v>42</v>
      </c>
      <c r="F13" s="22"/>
      <c r="G13" s="11" t="s">
        <v>43</v>
      </c>
    </row>
    <row r="14" spans="1:7" s="11" customFormat="1" ht="45.75" customHeight="1">
      <c r="A14" s="21" t="s">
        <v>27</v>
      </c>
      <c r="B14" s="23" t="s">
        <v>72</v>
      </c>
      <c r="C14" s="23" t="s">
        <v>44</v>
      </c>
      <c r="D14" s="18">
        <v>495660</v>
      </c>
      <c r="E14" s="20" t="s">
        <v>7</v>
      </c>
      <c r="F14" s="22"/>
      <c r="G14" s="11" t="s">
        <v>43</v>
      </c>
    </row>
    <row r="15" spans="1:7" s="11" customFormat="1" ht="45.75" customHeight="1">
      <c r="A15" s="21" t="s">
        <v>27</v>
      </c>
      <c r="B15" s="23" t="s">
        <v>61</v>
      </c>
      <c r="C15" s="23" t="s">
        <v>45</v>
      </c>
      <c r="D15" s="18">
        <v>89585100</v>
      </c>
      <c r="E15" s="20" t="s">
        <v>6</v>
      </c>
      <c r="F15" s="22" t="s">
        <v>36</v>
      </c>
      <c r="G15" s="11" t="s">
        <v>43</v>
      </c>
    </row>
    <row r="16" spans="1:7" s="11" customFormat="1" ht="45.75" customHeight="1">
      <c r="A16" s="21" t="s">
        <v>27</v>
      </c>
      <c r="B16" s="23" t="s">
        <v>62</v>
      </c>
      <c r="C16" s="23" t="s">
        <v>31</v>
      </c>
      <c r="D16" s="18">
        <v>31003500</v>
      </c>
      <c r="E16" s="20" t="s">
        <v>6</v>
      </c>
      <c r="F16" s="22"/>
      <c r="G16" s="11" t="s">
        <v>43</v>
      </c>
    </row>
    <row r="17" spans="1:7" s="11" customFormat="1" ht="45.75" customHeight="1">
      <c r="A17" s="21" t="s">
        <v>27</v>
      </c>
      <c r="B17" s="23" t="s">
        <v>63</v>
      </c>
      <c r="C17" s="23" t="s">
        <v>46</v>
      </c>
      <c r="D17" s="18">
        <v>398970</v>
      </c>
      <c r="E17" s="20" t="s">
        <v>7</v>
      </c>
      <c r="F17" s="22"/>
      <c r="G17" s="11" t="s">
        <v>43</v>
      </c>
    </row>
    <row r="18" spans="1:7" s="11" customFormat="1" ht="45.75" customHeight="1">
      <c r="A18" s="21" t="s">
        <v>27</v>
      </c>
      <c r="B18" s="23" t="s">
        <v>174</v>
      </c>
      <c r="C18" s="23" t="s">
        <v>173</v>
      </c>
      <c r="D18" s="18">
        <v>5268615</v>
      </c>
      <c r="E18" s="20" t="s">
        <v>6</v>
      </c>
      <c r="F18" s="22"/>
      <c r="G18" s="11" t="s">
        <v>43</v>
      </c>
    </row>
    <row r="19" spans="1:7" s="11" customFormat="1" ht="45.6" customHeight="1">
      <c r="A19" s="21" t="s">
        <v>27</v>
      </c>
      <c r="B19" s="23" t="s">
        <v>64</v>
      </c>
      <c r="C19" s="23" t="s">
        <v>47</v>
      </c>
      <c r="D19" s="18">
        <v>159810</v>
      </c>
      <c r="E19" s="20" t="s">
        <v>42</v>
      </c>
      <c r="F19" s="22"/>
      <c r="G19" s="11" t="s">
        <v>43</v>
      </c>
    </row>
    <row r="20" spans="1:7" s="11" customFormat="1" ht="45.75" customHeight="1">
      <c r="A20" s="21" t="s">
        <v>27</v>
      </c>
      <c r="B20" s="23" t="s">
        <v>65</v>
      </c>
      <c r="C20" s="23" t="s">
        <v>48</v>
      </c>
      <c r="D20" s="18">
        <v>1065400</v>
      </c>
      <c r="E20" s="20" t="s">
        <v>42</v>
      </c>
      <c r="F20" s="22"/>
      <c r="G20" s="11" t="s">
        <v>43</v>
      </c>
    </row>
    <row r="21" spans="1:7" s="11" customFormat="1" ht="45.75" customHeight="1">
      <c r="A21" s="21" t="s">
        <v>27</v>
      </c>
      <c r="B21" s="23" t="s">
        <v>73</v>
      </c>
      <c r="C21" s="23" t="s">
        <v>49</v>
      </c>
      <c r="D21" s="18">
        <v>213080</v>
      </c>
      <c r="E21" s="20" t="s">
        <v>42</v>
      </c>
      <c r="F21" s="22"/>
      <c r="G21" s="11" t="s">
        <v>43</v>
      </c>
    </row>
    <row r="22" spans="1:7" s="11" customFormat="1" ht="45.75" customHeight="1">
      <c r="A22" s="21" t="s">
        <v>27</v>
      </c>
      <c r="B22" s="23" t="s">
        <v>74</v>
      </c>
      <c r="C22" s="23" t="s">
        <v>50</v>
      </c>
      <c r="D22" s="18">
        <v>213080</v>
      </c>
      <c r="E22" s="20" t="s">
        <v>42</v>
      </c>
      <c r="F22" s="22"/>
      <c r="G22" s="11" t="s">
        <v>43</v>
      </c>
    </row>
    <row r="23" spans="1:7" s="11" customFormat="1" ht="45.75" customHeight="1">
      <c r="A23" s="21" t="s">
        <v>27</v>
      </c>
      <c r="B23" s="23" t="s">
        <v>66</v>
      </c>
      <c r="C23" s="23" t="s">
        <v>51</v>
      </c>
      <c r="D23" s="18">
        <v>266350</v>
      </c>
      <c r="E23" s="20" t="s">
        <v>42</v>
      </c>
      <c r="F23" s="22"/>
      <c r="G23" s="11" t="s">
        <v>43</v>
      </c>
    </row>
    <row r="24" spans="1:7" s="11" customFormat="1" ht="45.75" customHeight="1">
      <c r="A24" s="21" t="s">
        <v>27</v>
      </c>
      <c r="B24" s="23" t="s">
        <v>67</v>
      </c>
      <c r="C24" s="23" t="s">
        <v>52</v>
      </c>
      <c r="D24" s="18">
        <v>106540</v>
      </c>
      <c r="E24" s="20" t="s">
        <v>42</v>
      </c>
      <c r="F24" s="22"/>
      <c r="G24" s="11" t="s">
        <v>43</v>
      </c>
    </row>
    <row r="25" spans="1:7" s="11" customFormat="1" ht="45.75" customHeight="1">
      <c r="A25" s="21" t="s">
        <v>27</v>
      </c>
      <c r="B25" s="23" t="s">
        <v>68</v>
      </c>
      <c r="C25" s="23" t="s">
        <v>53</v>
      </c>
      <c r="D25" s="18">
        <v>426160</v>
      </c>
      <c r="E25" s="20" t="s">
        <v>42</v>
      </c>
      <c r="F25" s="22"/>
      <c r="G25" s="11" t="s">
        <v>43</v>
      </c>
    </row>
    <row r="26" spans="1:7" s="11" customFormat="1" ht="45.75" customHeight="1">
      <c r="A26" s="21" t="s">
        <v>27</v>
      </c>
      <c r="B26" s="23" t="s">
        <v>69</v>
      </c>
      <c r="C26" s="23" t="s">
        <v>54</v>
      </c>
      <c r="D26" s="18">
        <v>213080</v>
      </c>
      <c r="E26" s="20" t="s">
        <v>42</v>
      </c>
      <c r="F26" s="22"/>
      <c r="G26" s="11" t="s">
        <v>43</v>
      </c>
    </row>
    <row r="27" spans="1:7" s="11" customFormat="1" ht="45.75" customHeight="1">
      <c r="A27" s="21" t="s">
        <v>27</v>
      </c>
      <c r="B27" s="23" t="s">
        <v>70</v>
      </c>
      <c r="C27" s="23" t="s">
        <v>55</v>
      </c>
      <c r="D27" s="18">
        <v>106540</v>
      </c>
      <c r="E27" s="20" t="s">
        <v>42</v>
      </c>
      <c r="F27" s="22"/>
      <c r="G27" s="11" t="s">
        <v>43</v>
      </c>
    </row>
    <row r="28" spans="1:7" s="11" customFormat="1" ht="45.75" customHeight="1">
      <c r="A28" s="21" t="s">
        <v>27</v>
      </c>
      <c r="B28" s="23" t="s">
        <v>75</v>
      </c>
      <c r="C28" s="23" t="s">
        <v>56</v>
      </c>
      <c r="D28" s="18">
        <v>213080</v>
      </c>
      <c r="E28" s="20" t="s">
        <v>42</v>
      </c>
      <c r="F28" s="22"/>
      <c r="G28" s="11" t="s">
        <v>43</v>
      </c>
    </row>
    <row r="29" spans="1:7" s="11" customFormat="1" ht="45.75" customHeight="1">
      <c r="A29" s="21" t="s">
        <v>27</v>
      </c>
      <c r="B29" s="23" t="s">
        <v>76</v>
      </c>
      <c r="C29" s="23" t="s">
        <v>81</v>
      </c>
      <c r="D29" s="18">
        <v>213080</v>
      </c>
      <c r="E29" s="20" t="s">
        <v>42</v>
      </c>
      <c r="F29" s="22"/>
      <c r="G29" s="11" t="s">
        <v>43</v>
      </c>
    </row>
    <row r="30" spans="1:7" s="11" customFormat="1" ht="45.75" customHeight="1">
      <c r="A30" s="21" t="s">
        <v>27</v>
      </c>
      <c r="B30" s="23" t="s">
        <v>77</v>
      </c>
      <c r="C30" s="23" t="s">
        <v>57</v>
      </c>
      <c r="D30" s="18">
        <v>106540</v>
      </c>
      <c r="E30" s="20" t="s">
        <v>42</v>
      </c>
      <c r="F30" s="22"/>
      <c r="G30" s="11" t="s">
        <v>43</v>
      </c>
    </row>
    <row r="31" spans="1:7" s="11" customFormat="1" ht="45.75" customHeight="1">
      <c r="A31" s="21" t="s">
        <v>27</v>
      </c>
      <c r="B31" s="23" t="s">
        <v>78</v>
      </c>
      <c r="C31" s="23" t="s">
        <v>58</v>
      </c>
      <c r="D31" s="18">
        <v>106540</v>
      </c>
      <c r="E31" s="20" t="s">
        <v>42</v>
      </c>
      <c r="F31" s="22"/>
      <c r="G31" s="11" t="s">
        <v>43</v>
      </c>
    </row>
    <row r="32" spans="1:7" s="11" customFormat="1" ht="45.75" customHeight="1">
      <c r="A32" s="21" t="s">
        <v>27</v>
      </c>
      <c r="B32" s="23" t="s">
        <v>79</v>
      </c>
      <c r="C32" s="23" t="s">
        <v>59</v>
      </c>
      <c r="D32" s="18">
        <v>106540</v>
      </c>
      <c r="E32" s="20" t="s">
        <v>42</v>
      </c>
      <c r="F32" s="22"/>
      <c r="G32" s="11" t="s">
        <v>43</v>
      </c>
    </row>
    <row r="33" spans="1:7" s="11" customFormat="1" ht="45.75" customHeight="1">
      <c r="A33" s="21" t="s">
        <v>27</v>
      </c>
      <c r="B33" s="23" t="s">
        <v>80</v>
      </c>
      <c r="C33" s="23" t="s">
        <v>60</v>
      </c>
      <c r="D33" s="18">
        <v>106540</v>
      </c>
      <c r="E33" s="20" t="s">
        <v>42</v>
      </c>
      <c r="F33" s="22"/>
      <c r="G33" s="11" t="s">
        <v>43</v>
      </c>
    </row>
    <row r="34" spans="1:7" s="11" customFormat="1" ht="45.75" customHeight="1">
      <c r="A34" s="21" t="s">
        <v>27</v>
      </c>
      <c r="B34" s="23" t="s">
        <v>71</v>
      </c>
      <c r="C34" s="23" t="s">
        <v>82</v>
      </c>
      <c r="D34" s="18">
        <v>396000</v>
      </c>
      <c r="E34" s="20" t="s">
        <v>42</v>
      </c>
      <c r="F34" s="22"/>
      <c r="G34" s="11" t="s">
        <v>43</v>
      </c>
    </row>
    <row r="35" spans="1:7" s="11" customFormat="1" ht="45.75" customHeight="1">
      <c r="A35" s="21" t="s">
        <v>27</v>
      </c>
      <c r="B35" s="23" t="s">
        <v>181</v>
      </c>
      <c r="C35" s="23" t="s">
        <v>183</v>
      </c>
      <c r="D35" s="18">
        <v>109414087</v>
      </c>
      <c r="E35" s="20" t="s">
        <v>6</v>
      </c>
      <c r="F35" s="22"/>
      <c r="G35" s="11" t="s">
        <v>43</v>
      </c>
    </row>
    <row r="36" spans="1:7" s="11" customFormat="1" ht="45.75" customHeight="1">
      <c r="A36" s="21" t="s">
        <v>27</v>
      </c>
      <c r="B36" s="23" t="s">
        <v>182</v>
      </c>
      <c r="C36" s="23" t="s">
        <v>183</v>
      </c>
      <c r="D36" s="18">
        <v>3089889</v>
      </c>
      <c r="E36" s="20" t="s">
        <v>6</v>
      </c>
      <c r="F36" s="22"/>
      <c r="G36" s="11" t="s">
        <v>43</v>
      </c>
    </row>
    <row r="37" spans="1:7" s="11" customFormat="1" ht="45.75" customHeight="1">
      <c r="A37" s="21" t="s">
        <v>27</v>
      </c>
      <c r="B37" s="23" t="s">
        <v>84</v>
      </c>
      <c r="C37" s="23" t="s">
        <v>100</v>
      </c>
      <c r="D37" s="18">
        <v>4829000</v>
      </c>
      <c r="E37" s="20" t="s">
        <v>6</v>
      </c>
      <c r="F37" s="22"/>
      <c r="G37" s="11" t="s">
        <v>83</v>
      </c>
    </row>
    <row r="38" spans="1:7" s="11" customFormat="1" ht="45.75" customHeight="1">
      <c r="A38" s="21" t="s">
        <v>27</v>
      </c>
      <c r="B38" s="23" t="s">
        <v>94</v>
      </c>
      <c r="C38" s="23" t="s">
        <v>101</v>
      </c>
      <c r="D38" s="18">
        <v>3905000</v>
      </c>
      <c r="E38" s="20" t="s">
        <v>42</v>
      </c>
      <c r="F38" s="22"/>
      <c r="G38" s="11" t="s">
        <v>83</v>
      </c>
    </row>
    <row r="39" spans="1:7" s="11" customFormat="1" ht="45.75" customHeight="1">
      <c r="A39" s="21" t="s">
        <v>27</v>
      </c>
      <c r="B39" s="23" t="s">
        <v>124</v>
      </c>
      <c r="C39" s="23" t="s">
        <v>102</v>
      </c>
      <c r="D39" s="18">
        <v>1991000</v>
      </c>
      <c r="E39" s="20" t="s">
        <v>42</v>
      </c>
      <c r="F39" s="22"/>
      <c r="G39" s="11" t="s">
        <v>83</v>
      </c>
    </row>
    <row r="40" spans="1:7" s="11" customFormat="1" ht="45.75" customHeight="1">
      <c r="A40" s="21" t="s">
        <v>27</v>
      </c>
      <c r="B40" s="23" t="s">
        <v>125</v>
      </c>
      <c r="C40" s="23" t="s">
        <v>103</v>
      </c>
      <c r="D40" s="18">
        <v>152900</v>
      </c>
      <c r="E40" s="20" t="s">
        <v>7</v>
      </c>
      <c r="F40" s="22"/>
      <c r="G40" s="11" t="s">
        <v>83</v>
      </c>
    </row>
    <row r="41" spans="1:7" s="11" customFormat="1" ht="45.75" customHeight="1">
      <c r="A41" s="21" t="s">
        <v>27</v>
      </c>
      <c r="B41" s="23" t="s">
        <v>95</v>
      </c>
      <c r="C41" s="23" t="s">
        <v>93</v>
      </c>
      <c r="D41" s="18">
        <v>9988000</v>
      </c>
      <c r="E41" s="20" t="s">
        <v>42</v>
      </c>
      <c r="F41" s="22" t="s">
        <v>36</v>
      </c>
      <c r="G41" s="11" t="s">
        <v>83</v>
      </c>
    </row>
    <row r="42" spans="1:7" s="11" customFormat="1" ht="45.75" customHeight="1">
      <c r="A42" s="21" t="s">
        <v>27</v>
      </c>
      <c r="B42" s="23" t="s">
        <v>176</v>
      </c>
      <c r="C42" s="23" t="s">
        <v>177</v>
      </c>
      <c r="D42" s="18">
        <v>2000000</v>
      </c>
      <c r="E42" s="20" t="s">
        <v>42</v>
      </c>
      <c r="F42" s="22"/>
      <c r="G42" s="11" t="s">
        <v>83</v>
      </c>
    </row>
    <row r="43" spans="1:7" s="11" customFormat="1" ht="45.75" customHeight="1">
      <c r="A43" s="21" t="s">
        <v>27</v>
      </c>
      <c r="B43" s="23" t="s">
        <v>85</v>
      </c>
      <c r="C43" s="23" t="s">
        <v>104</v>
      </c>
      <c r="D43" s="18">
        <v>4422000</v>
      </c>
      <c r="E43" s="20" t="s">
        <v>6</v>
      </c>
      <c r="F43" s="22"/>
      <c r="G43" s="11" t="s">
        <v>83</v>
      </c>
    </row>
    <row r="44" spans="1:7" s="11" customFormat="1" ht="45.75" customHeight="1">
      <c r="A44" s="21" t="s">
        <v>27</v>
      </c>
      <c r="B44" s="23" t="s">
        <v>86</v>
      </c>
      <c r="C44" s="23" t="s">
        <v>105</v>
      </c>
      <c r="D44" s="18">
        <v>545884</v>
      </c>
      <c r="E44" s="20" t="s">
        <v>7</v>
      </c>
      <c r="F44" s="22" t="s">
        <v>36</v>
      </c>
      <c r="G44" s="11" t="s">
        <v>83</v>
      </c>
    </row>
    <row r="45" spans="1:7" s="11" customFormat="1" ht="45.75" customHeight="1">
      <c r="A45" s="21" t="s">
        <v>27</v>
      </c>
      <c r="B45" s="23" t="s">
        <v>87</v>
      </c>
      <c r="C45" s="23" t="s">
        <v>106</v>
      </c>
      <c r="D45" s="18">
        <v>3822645</v>
      </c>
      <c r="E45" s="20" t="s">
        <v>42</v>
      </c>
      <c r="F45" s="22"/>
      <c r="G45" s="11" t="s">
        <v>83</v>
      </c>
    </row>
    <row r="46" spans="1:7" s="11" customFormat="1" ht="45.75" customHeight="1">
      <c r="A46" s="21" t="s">
        <v>27</v>
      </c>
      <c r="B46" s="23" t="s">
        <v>178</v>
      </c>
      <c r="C46" s="23" t="s">
        <v>179</v>
      </c>
      <c r="D46" s="18">
        <v>737000</v>
      </c>
      <c r="E46" s="20" t="s">
        <v>6</v>
      </c>
      <c r="F46" s="22"/>
      <c r="G46" s="11" t="s">
        <v>83</v>
      </c>
    </row>
    <row r="47" spans="1:7" s="11" customFormat="1" ht="45.75" customHeight="1">
      <c r="A47" s="21" t="s">
        <v>27</v>
      </c>
      <c r="B47" s="23" t="s">
        <v>180</v>
      </c>
      <c r="C47" s="23" t="s">
        <v>107</v>
      </c>
      <c r="D47" s="18">
        <v>6140200</v>
      </c>
      <c r="E47" s="20" t="s">
        <v>6</v>
      </c>
      <c r="F47" s="22"/>
      <c r="G47" s="11" t="s">
        <v>83</v>
      </c>
    </row>
    <row r="48" spans="1:7" s="11" customFormat="1" ht="45.75" customHeight="1">
      <c r="A48" s="21" t="s">
        <v>27</v>
      </c>
      <c r="B48" s="23" t="s">
        <v>88</v>
      </c>
      <c r="C48" s="23" t="s">
        <v>108</v>
      </c>
      <c r="D48" s="18">
        <v>9823000</v>
      </c>
      <c r="E48" s="20" t="s">
        <v>6</v>
      </c>
      <c r="F48" s="22"/>
      <c r="G48" s="11" t="s">
        <v>83</v>
      </c>
    </row>
    <row r="49" spans="1:7" s="11" customFormat="1" ht="45.75" customHeight="1">
      <c r="A49" s="21" t="s">
        <v>27</v>
      </c>
      <c r="B49" s="23" t="s">
        <v>89</v>
      </c>
      <c r="C49" s="23" t="s">
        <v>109</v>
      </c>
      <c r="D49" s="18">
        <v>472928</v>
      </c>
      <c r="E49" s="20" t="s">
        <v>7</v>
      </c>
      <c r="F49" s="22" t="s">
        <v>36</v>
      </c>
      <c r="G49" s="11" t="s">
        <v>83</v>
      </c>
    </row>
    <row r="50" spans="1:7" s="11" customFormat="1" ht="45.75" customHeight="1">
      <c r="A50" s="21" t="s">
        <v>27</v>
      </c>
      <c r="B50" s="23" t="s">
        <v>90</v>
      </c>
      <c r="C50" s="23" t="s">
        <v>110</v>
      </c>
      <c r="D50" s="18">
        <v>847000</v>
      </c>
      <c r="E50" s="20" t="s">
        <v>7</v>
      </c>
      <c r="F50" s="22"/>
      <c r="G50" s="11" t="s">
        <v>83</v>
      </c>
    </row>
    <row r="51" spans="1:7" s="11" customFormat="1" ht="45.75" customHeight="1">
      <c r="A51" s="21" t="s">
        <v>27</v>
      </c>
      <c r="B51" s="23" t="s">
        <v>126</v>
      </c>
      <c r="C51" s="23" t="s">
        <v>111</v>
      </c>
      <c r="D51" s="18">
        <v>998800</v>
      </c>
      <c r="E51" s="20" t="s">
        <v>42</v>
      </c>
      <c r="F51" s="22"/>
      <c r="G51" s="11" t="s">
        <v>83</v>
      </c>
    </row>
    <row r="52" spans="1:7" s="11" customFormat="1" ht="45.75" customHeight="1">
      <c r="A52" s="21" t="s">
        <v>27</v>
      </c>
      <c r="B52" s="23" t="s">
        <v>96</v>
      </c>
      <c r="C52" s="23" t="s">
        <v>112</v>
      </c>
      <c r="D52" s="18">
        <v>206250</v>
      </c>
      <c r="E52" s="20" t="s">
        <v>7</v>
      </c>
      <c r="F52" s="22"/>
      <c r="G52" s="11" t="s">
        <v>83</v>
      </c>
    </row>
    <row r="53" spans="1:7" s="11" customFormat="1" ht="45.75" customHeight="1">
      <c r="A53" s="21" t="s">
        <v>27</v>
      </c>
      <c r="B53" s="23" t="s">
        <v>97</v>
      </c>
      <c r="C53" s="23" t="s">
        <v>113</v>
      </c>
      <c r="D53" s="18">
        <v>3399000</v>
      </c>
      <c r="E53" s="20" t="s">
        <v>6</v>
      </c>
      <c r="F53" s="22"/>
      <c r="G53" s="11" t="s">
        <v>83</v>
      </c>
    </row>
    <row r="54" spans="1:7" s="11" customFormat="1" ht="45.75" customHeight="1">
      <c r="A54" s="21" t="s">
        <v>27</v>
      </c>
      <c r="B54" s="23" t="s">
        <v>91</v>
      </c>
      <c r="C54" s="23" t="s">
        <v>114</v>
      </c>
      <c r="D54" s="18">
        <v>365057</v>
      </c>
      <c r="E54" s="20" t="s">
        <v>7</v>
      </c>
      <c r="F54" s="22"/>
      <c r="G54" s="11" t="s">
        <v>83</v>
      </c>
    </row>
    <row r="55" spans="1:7" s="11" customFormat="1" ht="45.75" customHeight="1">
      <c r="A55" s="21" t="s">
        <v>27</v>
      </c>
      <c r="B55" s="23" t="s">
        <v>92</v>
      </c>
      <c r="C55" s="23" t="s">
        <v>114</v>
      </c>
      <c r="D55" s="18">
        <v>262900</v>
      </c>
      <c r="E55" s="20" t="s">
        <v>7</v>
      </c>
      <c r="F55" s="22"/>
      <c r="G55" s="11" t="s">
        <v>83</v>
      </c>
    </row>
    <row r="56" spans="1:7" s="11" customFormat="1" ht="45.75" customHeight="1">
      <c r="A56" s="21" t="s">
        <v>27</v>
      </c>
      <c r="B56" s="23" t="s">
        <v>98</v>
      </c>
      <c r="C56" s="23" t="s">
        <v>115</v>
      </c>
      <c r="D56" s="18">
        <v>3000000</v>
      </c>
      <c r="E56" s="20" t="s">
        <v>42</v>
      </c>
      <c r="F56" s="22"/>
      <c r="G56" s="11" t="s">
        <v>83</v>
      </c>
    </row>
    <row r="57" spans="1:7" s="11" customFormat="1" ht="45.75" customHeight="1">
      <c r="A57" s="21" t="s">
        <v>27</v>
      </c>
      <c r="B57" s="23" t="s">
        <v>99</v>
      </c>
      <c r="C57" s="23" t="s">
        <v>101</v>
      </c>
      <c r="D57" s="18">
        <v>264000</v>
      </c>
      <c r="E57" s="20" t="s">
        <v>42</v>
      </c>
      <c r="F57" s="22"/>
      <c r="G57" s="11" t="s">
        <v>83</v>
      </c>
    </row>
    <row r="58" spans="1:7" s="11" customFormat="1" ht="45.75" customHeight="1">
      <c r="A58" s="21" t="s">
        <v>27</v>
      </c>
      <c r="B58" s="23" t="s">
        <v>120</v>
      </c>
      <c r="C58" s="23" t="s">
        <v>127</v>
      </c>
      <c r="D58" s="18">
        <v>10450000</v>
      </c>
      <c r="E58" s="20" t="s">
        <v>6</v>
      </c>
      <c r="F58" s="22"/>
      <c r="G58" s="11" t="s">
        <v>116</v>
      </c>
    </row>
    <row r="59" spans="1:7" s="11" customFormat="1" ht="45.75" customHeight="1">
      <c r="A59" s="21" t="s">
        <v>27</v>
      </c>
      <c r="B59" s="23" t="s">
        <v>117</v>
      </c>
      <c r="C59" s="23" t="s">
        <v>128</v>
      </c>
      <c r="D59" s="18">
        <v>28426200</v>
      </c>
      <c r="E59" s="20" t="s">
        <v>6</v>
      </c>
      <c r="F59" s="22"/>
      <c r="G59" s="11" t="s">
        <v>116</v>
      </c>
    </row>
    <row r="60" spans="1:7" s="11" customFormat="1" ht="45.75" customHeight="1">
      <c r="A60" s="21" t="s">
        <v>27</v>
      </c>
      <c r="B60" s="23" t="s">
        <v>121</v>
      </c>
      <c r="C60" s="23" t="s">
        <v>129</v>
      </c>
      <c r="D60" s="18">
        <v>6448200</v>
      </c>
      <c r="E60" s="20" t="s">
        <v>6</v>
      </c>
      <c r="F60" s="22"/>
      <c r="G60" s="11" t="s">
        <v>116</v>
      </c>
    </row>
    <row r="61" spans="1:7" s="11" customFormat="1" ht="45.75" customHeight="1">
      <c r="A61" s="21" t="s">
        <v>27</v>
      </c>
      <c r="B61" s="23" t="s">
        <v>118</v>
      </c>
      <c r="C61" s="23" t="s">
        <v>108</v>
      </c>
      <c r="D61" s="18">
        <v>3627800</v>
      </c>
      <c r="E61" s="20" t="s">
        <v>6</v>
      </c>
      <c r="F61" s="22"/>
      <c r="G61" s="11" t="s">
        <v>116</v>
      </c>
    </row>
    <row r="62" spans="1:7" s="11" customFormat="1" ht="45.75" customHeight="1">
      <c r="A62" s="21" t="s">
        <v>27</v>
      </c>
      <c r="B62" s="23" t="s">
        <v>119</v>
      </c>
      <c r="C62" s="23" t="s">
        <v>127</v>
      </c>
      <c r="D62" s="18">
        <v>2990900</v>
      </c>
      <c r="E62" s="20" t="s">
        <v>6</v>
      </c>
      <c r="F62" s="22"/>
      <c r="G62" s="11" t="s">
        <v>116</v>
      </c>
    </row>
    <row r="63" spans="1:7" s="11" customFormat="1" ht="45.75" customHeight="1">
      <c r="A63" s="21" t="s">
        <v>27</v>
      </c>
      <c r="B63" s="23" t="s">
        <v>122</v>
      </c>
      <c r="C63" s="23" t="s">
        <v>130</v>
      </c>
      <c r="D63" s="18">
        <v>34100000</v>
      </c>
      <c r="E63" s="20" t="s">
        <v>6</v>
      </c>
      <c r="F63" s="22"/>
      <c r="G63" s="11" t="s">
        <v>116</v>
      </c>
    </row>
    <row r="64" spans="1:7" s="11" customFormat="1" ht="45.75" customHeight="1">
      <c r="A64" s="21" t="s">
        <v>27</v>
      </c>
      <c r="B64" s="23" t="s">
        <v>123</v>
      </c>
      <c r="C64" s="23" t="s">
        <v>131</v>
      </c>
      <c r="D64" s="18">
        <v>4202000</v>
      </c>
      <c r="E64" s="20" t="s">
        <v>6</v>
      </c>
      <c r="F64" s="22"/>
      <c r="G64" s="11" t="s">
        <v>116</v>
      </c>
    </row>
    <row r="65" spans="1:7" s="11" customFormat="1" ht="45.75" customHeight="1">
      <c r="A65" s="21" t="s">
        <v>27</v>
      </c>
      <c r="B65" s="23" t="s">
        <v>133</v>
      </c>
      <c r="C65" s="23" t="s">
        <v>144</v>
      </c>
      <c r="D65" s="18">
        <v>61721000</v>
      </c>
      <c r="E65" s="20" t="s">
        <v>42</v>
      </c>
      <c r="F65" s="22" t="s">
        <v>36</v>
      </c>
      <c r="G65" s="11" t="s">
        <v>132</v>
      </c>
    </row>
    <row r="66" spans="1:7" s="11" customFormat="1" ht="45.75" customHeight="1">
      <c r="A66" s="21" t="s">
        <v>27</v>
      </c>
      <c r="B66" s="23" t="s">
        <v>134</v>
      </c>
      <c r="C66" s="23" t="s">
        <v>138</v>
      </c>
      <c r="D66" s="18">
        <v>11770000</v>
      </c>
      <c r="E66" s="20" t="s">
        <v>42</v>
      </c>
      <c r="F66" s="22"/>
      <c r="G66" s="11" t="s">
        <v>132</v>
      </c>
    </row>
    <row r="67" spans="1:7" s="11" customFormat="1" ht="45.75" customHeight="1">
      <c r="A67" s="21" t="s">
        <v>27</v>
      </c>
      <c r="B67" s="23" t="s">
        <v>135</v>
      </c>
      <c r="C67" s="23" t="s">
        <v>145</v>
      </c>
      <c r="D67" s="18">
        <v>8914400</v>
      </c>
      <c r="E67" s="20" t="s">
        <v>6</v>
      </c>
      <c r="F67" s="22"/>
      <c r="G67" s="11" t="s">
        <v>132</v>
      </c>
    </row>
    <row r="68" spans="1:7" s="11" customFormat="1" ht="45.75" customHeight="1">
      <c r="A68" s="21" t="s">
        <v>27</v>
      </c>
      <c r="B68" s="23" t="s">
        <v>136</v>
      </c>
      <c r="C68" s="23" t="s">
        <v>146</v>
      </c>
      <c r="D68" s="18">
        <v>996600</v>
      </c>
      <c r="E68" s="20" t="s">
        <v>7</v>
      </c>
      <c r="F68" s="22"/>
      <c r="G68" s="11" t="s">
        <v>132</v>
      </c>
    </row>
    <row r="69" spans="1:7" s="11" customFormat="1" ht="45.75" customHeight="1">
      <c r="A69" s="21" t="s">
        <v>27</v>
      </c>
      <c r="B69" s="23" t="s">
        <v>140</v>
      </c>
      <c r="C69" s="23" t="s">
        <v>147</v>
      </c>
      <c r="D69" s="18">
        <v>13926000</v>
      </c>
      <c r="E69" s="20" t="s">
        <v>42</v>
      </c>
      <c r="F69" s="22"/>
      <c r="G69" s="11" t="s">
        <v>132</v>
      </c>
    </row>
    <row r="70" spans="1:7" s="11" customFormat="1" ht="45.75" customHeight="1">
      <c r="A70" s="21" t="s">
        <v>27</v>
      </c>
      <c r="B70" s="23" t="s">
        <v>137</v>
      </c>
      <c r="C70" s="23" t="s">
        <v>148</v>
      </c>
      <c r="D70" s="18">
        <v>3300000</v>
      </c>
      <c r="E70" s="20" t="s">
        <v>42</v>
      </c>
      <c r="F70" s="22"/>
      <c r="G70" s="11" t="s">
        <v>132</v>
      </c>
    </row>
    <row r="71" spans="1:7" s="11" customFormat="1" ht="45.75" customHeight="1">
      <c r="A71" s="21" t="s">
        <v>27</v>
      </c>
      <c r="B71" s="23" t="s">
        <v>141</v>
      </c>
      <c r="C71" s="23" t="s">
        <v>139</v>
      </c>
      <c r="D71" s="18">
        <v>18260000</v>
      </c>
      <c r="E71" s="20" t="s">
        <v>42</v>
      </c>
      <c r="F71" s="22"/>
      <c r="G71" s="11" t="s">
        <v>132</v>
      </c>
    </row>
    <row r="72" spans="1:7" s="11" customFormat="1" ht="45.75" customHeight="1">
      <c r="A72" s="21" t="s">
        <v>27</v>
      </c>
      <c r="B72" s="23" t="s">
        <v>142</v>
      </c>
      <c r="C72" s="23" t="s">
        <v>146</v>
      </c>
      <c r="D72" s="18">
        <v>979000</v>
      </c>
      <c r="E72" s="20" t="s">
        <v>7</v>
      </c>
      <c r="F72" s="22"/>
      <c r="G72" s="11" t="s">
        <v>132</v>
      </c>
    </row>
    <row r="73" spans="1:7" s="11" customFormat="1" ht="45.75" customHeight="1">
      <c r="A73" s="21" t="s">
        <v>27</v>
      </c>
      <c r="B73" s="23" t="s">
        <v>143</v>
      </c>
      <c r="C73" s="23" t="s">
        <v>149</v>
      </c>
      <c r="D73" s="18">
        <v>110000</v>
      </c>
      <c r="E73" s="20" t="s">
        <v>7</v>
      </c>
      <c r="F73" s="22"/>
      <c r="G73" s="11" t="s">
        <v>132</v>
      </c>
    </row>
    <row r="74" spans="1:7" s="11" customFormat="1" ht="45.75" customHeight="1">
      <c r="A74" s="21" t="s">
        <v>27</v>
      </c>
      <c r="B74" s="23" t="s">
        <v>151</v>
      </c>
      <c r="C74" s="23" t="s">
        <v>152</v>
      </c>
      <c r="D74" s="18">
        <v>11327800</v>
      </c>
      <c r="E74" s="20" t="s">
        <v>6</v>
      </c>
      <c r="F74" s="22"/>
      <c r="G74" s="11" t="s">
        <v>150</v>
      </c>
    </row>
    <row r="75" spans="1:7" s="11" customFormat="1" ht="45.75" customHeight="1">
      <c r="A75" s="21" t="s">
        <v>27</v>
      </c>
      <c r="B75" s="23" t="s">
        <v>156</v>
      </c>
      <c r="C75" s="23" t="s">
        <v>155</v>
      </c>
      <c r="D75" s="18">
        <v>4049619</v>
      </c>
      <c r="E75" s="20" t="s">
        <v>6</v>
      </c>
      <c r="F75" s="22"/>
      <c r="G75" s="11" t="s">
        <v>153</v>
      </c>
    </row>
    <row r="76" spans="1:7" s="11" customFormat="1" ht="45.75" customHeight="1">
      <c r="A76" s="21" t="s">
        <v>27</v>
      </c>
      <c r="B76" s="23" t="s">
        <v>154</v>
      </c>
      <c r="C76" s="23" t="s">
        <v>184</v>
      </c>
      <c r="D76" s="18">
        <v>3300000</v>
      </c>
      <c r="E76" s="20" t="s">
        <v>42</v>
      </c>
      <c r="F76" s="22"/>
      <c r="G76" s="11" t="s">
        <v>157</v>
      </c>
    </row>
    <row r="77" spans="1:7" s="11" customFormat="1" ht="45.75" customHeight="1">
      <c r="A77" s="21" t="s">
        <v>27</v>
      </c>
      <c r="B77" s="23" t="s">
        <v>164</v>
      </c>
      <c r="C77" s="23" t="s">
        <v>159</v>
      </c>
      <c r="D77" s="18">
        <v>10079300</v>
      </c>
      <c r="E77" s="20" t="s">
        <v>6</v>
      </c>
      <c r="F77" s="22"/>
      <c r="G77" s="11" t="s">
        <v>157</v>
      </c>
    </row>
    <row r="78" spans="1:7" s="11" customFormat="1" ht="45.75" customHeight="1">
      <c r="A78" s="21" t="s">
        <v>27</v>
      </c>
      <c r="B78" s="23" t="s">
        <v>167</v>
      </c>
      <c r="C78" s="23" t="s">
        <v>160</v>
      </c>
      <c r="D78" s="18">
        <v>264000</v>
      </c>
      <c r="E78" s="20" t="s">
        <v>42</v>
      </c>
      <c r="F78" s="22"/>
      <c r="G78" s="11" t="s">
        <v>157</v>
      </c>
    </row>
    <row r="79" spans="1:7" s="11" customFormat="1" ht="45.75" customHeight="1">
      <c r="A79" s="21" t="s">
        <v>27</v>
      </c>
      <c r="B79" s="23" t="s">
        <v>166</v>
      </c>
      <c r="C79" s="23" t="s">
        <v>168</v>
      </c>
      <c r="D79" s="18">
        <v>158400</v>
      </c>
      <c r="E79" s="20" t="s">
        <v>42</v>
      </c>
      <c r="F79" s="22"/>
      <c r="G79" s="11" t="s">
        <v>157</v>
      </c>
    </row>
    <row r="80" spans="1:7" s="11" customFormat="1" ht="45.75" customHeight="1">
      <c r="A80" s="21" t="s">
        <v>27</v>
      </c>
      <c r="B80" s="23" t="s">
        <v>169</v>
      </c>
      <c r="C80" s="23" t="s">
        <v>161</v>
      </c>
      <c r="D80" s="18">
        <v>165000</v>
      </c>
      <c r="E80" s="20" t="s">
        <v>42</v>
      </c>
      <c r="F80" s="22"/>
      <c r="G80" s="11" t="s">
        <v>157</v>
      </c>
    </row>
    <row r="81" spans="1:7" s="11" customFormat="1" ht="45.75" customHeight="1">
      <c r="A81" s="21" t="s">
        <v>27</v>
      </c>
      <c r="B81" s="23" t="s">
        <v>165</v>
      </c>
      <c r="C81" s="23" t="s">
        <v>162</v>
      </c>
      <c r="D81" s="18">
        <v>3474625</v>
      </c>
      <c r="E81" s="20" t="s">
        <v>42</v>
      </c>
      <c r="F81" s="22"/>
      <c r="G81" s="11" t="s">
        <v>157</v>
      </c>
    </row>
    <row r="82" spans="1:7" s="11" customFormat="1" ht="45.75" customHeight="1">
      <c r="A82" s="21" t="s">
        <v>27</v>
      </c>
      <c r="B82" s="23" t="s">
        <v>158</v>
      </c>
      <c r="C82" s="23" t="s">
        <v>163</v>
      </c>
      <c r="D82" s="18">
        <v>420618</v>
      </c>
      <c r="E82" s="20" t="s">
        <v>7</v>
      </c>
      <c r="F82" s="22"/>
      <c r="G82" s="11" t="s">
        <v>157</v>
      </c>
    </row>
    <row r="83" spans="1:7" s="11" customFormat="1" ht="45.6" customHeight="1">
      <c r="A83" s="21" t="s">
        <v>27</v>
      </c>
      <c r="B83" s="23" t="s">
        <v>171</v>
      </c>
      <c r="C83" s="23" t="s">
        <v>172</v>
      </c>
      <c r="D83" s="18">
        <v>38940000</v>
      </c>
      <c r="E83" s="20" t="s">
        <v>42</v>
      </c>
      <c r="F83" s="22"/>
      <c r="G83" s="11" t="s">
        <v>170</v>
      </c>
    </row>
    <row r="84" spans="1:7" ht="45.75" customHeight="1">
      <c r="A84" s="50" t="s">
        <v>9</v>
      </c>
      <c r="B84" s="51"/>
      <c r="C84" s="52"/>
      <c r="D84" s="12">
        <f>SUM(D5:D83)</f>
        <v>629211657</v>
      </c>
      <c r="E84" s="44"/>
      <c r="F84" s="45"/>
    </row>
    <row r="85" spans="1:7" ht="45" customHeight="1">
      <c r="A85" s="27"/>
      <c r="B85" s="28"/>
      <c r="C85" s="29" t="s">
        <v>10</v>
      </c>
      <c r="D85" s="30"/>
      <c r="E85" s="31"/>
      <c r="F85" s="32"/>
    </row>
    <row r="86" spans="1:7" ht="45" customHeight="1">
      <c r="A86" s="33"/>
      <c r="B86" s="34"/>
      <c r="C86" s="35" t="s">
        <v>11</v>
      </c>
      <c r="D86" s="36">
        <f t="shared" ref="D86:D92" si="0">SUMIF(E$5:E$83,E86,D$5:D$83)</f>
        <v>412094610</v>
      </c>
      <c r="E86" s="20" t="s">
        <v>6</v>
      </c>
      <c r="F86" s="32"/>
    </row>
    <row r="87" spans="1:7" ht="45" customHeight="1">
      <c r="A87" s="33"/>
      <c r="B87" s="34"/>
      <c r="C87" s="35" t="s">
        <v>12</v>
      </c>
      <c r="D87" s="43">
        <v>0</v>
      </c>
      <c r="E87" s="37" t="s">
        <v>13</v>
      </c>
      <c r="F87" s="32"/>
    </row>
    <row r="88" spans="1:7" ht="45" customHeight="1">
      <c r="A88" s="33"/>
      <c r="B88" s="34"/>
      <c r="C88" s="35" t="s">
        <v>14</v>
      </c>
      <c r="D88" s="36">
        <f>SUMIF(E$5:E$83,E88,D$5:D$83)</f>
        <v>683100</v>
      </c>
      <c r="E88" s="20" t="s">
        <v>188</v>
      </c>
      <c r="F88" s="32"/>
    </row>
    <row r="89" spans="1:7" ht="45" customHeight="1">
      <c r="A89" s="33"/>
      <c r="B89" s="34"/>
      <c r="C89" s="35" t="s">
        <v>19</v>
      </c>
      <c r="D89" s="43">
        <v>0</v>
      </c>
      <c r="E89" s="20" t="s">
        <v>15</v>
      </c>
      <c r="F89" s="32"/>
    </row>
    <row r="90" spans="1:7" ht="45" customHeight="1">
      <c r="A90" s="33"/>
      <c r="B90" s="34"/>
      <c r="C90" s="35" t="s">
        <v>20</v>
      </c>
      <c r="D90" s="43">
        <v>0</v>
      </c>
      <c r="E90" s="20" t="s">
        <v>16</v>
      </c>
      <c r="F90" s="32"/>
    </row>
    <row r="91" spans="1:7" ht="45" customHeight="1">
      <c r="A91" s="33"/>
      <c r="B91" s="34"/>
      <c r="C91" s="35" t="s">
        <v>21</v>
      </c>
      <c r="D91" s="36">
        <f t="shared" si="0"/>
        <v>6253767</v>
      </c>
      <c r="E91" s="20" t="s">
        <v>189</v>
      </c>
      <c r="F91" s="38"/>
    </row>
    <row r="92" spans="1:7" ht="45" customHeight="1">
      <c r="A92" s="33"/>
      <c r="B92" s="34"/>
      <c r="C92" s="35" t="s">
        <v>22</v>
      </c>
      <c r="D92" s="36">
        <f t="shared" si="0"/>
        <v>210180180</v>
      </c>
      <c r="E92" s="20" t="s">
        <v>17</v>
      </c>
      <c r="F92" s="32"/>
    </row>
    <row r="93" spans="1:7" ht="45" customHeight="1">
      <c r="A93" s="33"/>
      <c r="B93" s="34"/>
      <c r="C93" s="35" t="s">
        <v>23</v>
      </c>
      <c r="D93" s="39">
        <f>IFERROR(D92/D94,"")</f>
        <v>0.33403732696579713</v>
      </c>
      <c r="E93" s="40"/>
      <c r="F93" s="32"/>
    </row>
    <row r="94" spans="1:7" ht="45" customHeight="1">
      <c r="A94" s="33"/>
      <c r="B94" s="34"/>
      <c r="C94" s="35" t="s">
        <v>18</v>
      </c>
      <c r="D94" s="36">
        <f>SUM(D86:D92)</f>
        <v>629211657</v>
      </c>
      <c r="E94" s="41"/>
      <c r="F94" s="32"/>
    </row>
    <row r="95" spans="1:7" ht="45" customHeight="1">
      <c r="A95" s="33"/>
      <c r="B95" s="34"/>
      <c r="C95" s="34"/>
      <c r="D95" s="42"/>
      <c r="E95" s="31"/>
      <c r="F95" s="32"/>
    </row>
    <row r="96" spans="1:7">
      <c r="E96" s="25"/>
      <c r="F96" s="26"/>
    </row>
  </sheetData>
  <autoFilter ref="A4:F94" xr:uid="{00000000-0009-0000-0000-000000000000}"/>
  <mergeCells count="4">
    <mergeCell ref="E84:F84"/>
    <mergeCell ref="E1:F1"/>
    <mergeCell ref="A2:F2"/>
    <mergeCell ref="A84:C84"/>
  </mergeCells>
  <phoneticPr fontId="7"/>
  <dataValidations count="2">
    <dataValidation type="list" allowBlank="1" showInputMessage="1" showErrorMessage="1" sqref="E7 E10 E13:E83" xr:uid="{00000000-0002-0000-0000-000000000000}">
      <formula1>"公募,非公募,一般,公募指名,指名,比随,特随"</formula1>
    </dataValidation>
    <dataValidation type="list" allowBlank="1" showInputMessage="1" showErrorMessage="1" sqref="E5:E6 E8:E9 E11:E12" xr:uid="{00000000-0002-0000-0000-000001000000}">
      <formula1>$E$86:$E$92</formula1>
    </dataValidation>
  </dataValidations>
  <printOptions horizontalCentered="1"/>
  <pageMargins left="0.39370078740157483" right="0.39370078740157483" top="0.39370078740157483" bottom="0.59055118110236227" header="0.51181102362204722" footer="0.27559055118110237"/>
  <pageSetup paperSize="9" scale="87" fitToHeight="0" orientation="portrait" useFirstPageNumber="1" r:id="rId1"/>
  <headerFooter scaleWithDoc="0" alignWithMargins="0"/>
  <rowBreaks count="1" manualBreakCount="1">
    <brk id="41" max="5"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委託料支出一覧</vt:lpstr>
      <vt:lpstr>委託料支出一覧!Print_Area</vt:lpstr>
      <vt:lpstr>委託料支出一覧!Print_Titles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2026-10-07T05:57:17Z</dcterms:created>
  <dcterms:modified xsi:type="dcterms:W3CDTF">2026-10-13T02:06:40Z</dcterms:modified>
</cp:coreProperties>
</file>