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393E7CD4-8547-46ED-A663-3B3CBDD3E5C3}" xr6:coauthVersionLast="47" xr6:coauthVersionMax="47" xr10:uidLastSave="{00000000-0000-0000-0000-000000000000}"/>
  <bookViews>
    <workbookView xWindow="-108" yWindow="-108" windowWidth="23256" windowHeight="13176" firstSheet="3" activeTab="6" xr2:uid="{953A7851-2BAB-4D19-9DFC-4F3EF30EC191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Ｒ７決算 一般会計 出資金明細 " sheetId="7" r:id="rId7"/>
    <sheet name="注記" sheetId="8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_FilterDatabase" localSheetId="6" hidden="1">'Ｒ７決算 一般会計 出資金明細 '!#REF!</definedName>
    <definedName name="CTI番号" localSheetId="6">#REF!</definedName>
    <definedName name="CTI番号">#REF!</definedName>
    <definedName name="DB型２" localSheetId="6">[8]リスト!$A$2:$A$4</definedName>
    <definedName name="DB型２">[1]リスト!$A$2:$A$4</definedName>
    <definedName name="FAX番号" localSheetId="6">#REF!</definedName>
    <definedName name="FAX番号">#REF!</definedName>
    <definedName name="FDDW0012new">[2]リスト!$A$2:$A$4</definedName>
    <definedName name="fffff">[3]リスト!$A$2:$A$4</definedName>
    <definedName name="ha" localSheetId="6">#REF!</definedName>
    <definedName name="ha">#REF!</definedName>
    <definedName name="_xlnm.Print_Area" localSheetId="6">'Ｒ７決算 一般会計 出資金明細 '!$A$1:$O$17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7">注記!$A$1:$D$38</definedName>
    <definedName name="_xlnm.Print_Area" localSheetId="4">有形固定資産等明細表!$A$1:$P$37</definedName>
    <definedName name="_xlnm.Print_Titles" localSheetId="7">注記!$1:$3</definedName>
    <definedName name="UI変更有無" localSheetId="6">#REF!</definedName>
    <definedName name="UI変更有無">#REF!</definedName>
    <definedName name="エスカレーション担当者" localSheetId="6">#REF!</definedName>
    <definedName name="エスカレーション担当者">#REF!</definedName>
    <definedName name="エスカレーション日時" localSheetId="6">#REF!</definedName>
    <definedName name="エスカレーション日時">#REF!</definedName>
    <definedName name="オンライン障害" localSheetId="6">#REF!</definedName>
    <definedName name="オンライン障害">#REF!</definedName>
    <definedName name="カテゴリ１" localSheetId="6">#REF!</definedName>
    <definedName name="カテゴリ１">#REF!</definedName>
    <definedName name="カテゴリ２" localSheetId="6">#REF!</definedName>
    <definedName name="カテゴリ２">#REF!</definedName>
    <definedName name="カテゴリ３" localSheetId="6">#REF!</definedName>
    <definedName name="カテゴリ３">#REF!</definedName>
    <definedName name="グループ" localSheetId="6">#REF!</definedName>
    <definedName name="グループ">#REF!</definedName>
    <definedName name="ご連絡先" localSheetId="6">#REF!</definedName>
    <definedName name="ご連絡先">#REF!</definedName>
    <definedName name="チェックフラグ" localSheetId="6">#REF!</definedName>
    <definedName name="チェックフラグ">#REF!</definedName>
    <definedName name="データパッチ" localSheetId="6">#REF!</definedName>
    <definedName name="データパッチ">#REF!</definedName>
    <definedName name="プログラム修正" localSheetId="6">#REF!</definedName>
    <definedName name="プログラム修正">#REF!</definedName>
    <definedName name="リリース日" localSheetId="6">#REF!</definedName>
    <definedName name="リリース日">#REF!</definedName>
    <definedName name="運用SE受領日時" localSheetId="6">#REF!</definedName>
    <definedName name="運用SE受領日時">#REF!</definedName>
    <definedName name="運用SE担当者" localSheetId="6">#REF!</definedName>
    <definedName name="運用SE担当者">#REF!</definedName>
    <definedName name="影響範囲" localSheetId="6">#REF!</definedName>
    <definedName name="影響範囲">#REF!</definedName>
    <definedName name="画面ID" localSheetId="6">#REF!</definedName>
    <definedName name="画面ID">#REF!</definedName>
    <definedName name="画面名" localSheetId="6">#REF!</definedName>
    <definedName name="画面名">#REF!</definedName>
    <definedName name="回復確認日時" localSheetId="6">#REF!</definedName>
    <definedName name="回復確認日時">#REF!</definedName>
    <definedName name="確認担当者" localSheetId="6">#REF!</definedName>
    <definedName name="確認担当者">#REF!</definedName>
    <definedName name="勘定科目テーブル">[4]勘定科目!$A$7:$X$577</definedName>
    <definedName name="管理番号" localSheetId="6">#REF!</definedName>
    <definedName name="管理番号">#REF!</definedName>
    <definedName name="件名" localSheetId="6">#REF!</definedName>
    <definedName name="件名">#REF!</definedName>
    <definedName name="原因分類" localSheetId="6">#REF!</definedName>
    <definedName name="原因分類">#REF!</definedName>
    <definedName name="公開不可" localSheetId="6">#REF!</definedName>
    <definedName name="公開不可">#REF!</definedName>
    <definedName name="作業日時開始" localSheetId="6">#REF!</definedName>
    <definedName name="作業日時開始">#REF!</definedName>
    <definedName name="作業日時終了" localSheetId="6">#REF!</definedName>
    <definedName name="作業日時終了">#REF!</definedName>
    <definedName name="受付区分" localSheetId="6">#REF!</definedName>
    <definedName name="受付区分">#REF!</definedName>
    <definedName name="受付時間" localSheetId="6">#REF!</definedName>
    <definedName name="受付時間">#REF!</definedName>
    <definedName name="受付日" localSheetId="6">#REF!</definedName>
    <definedName name="受付日">#REF!</definedName>
    <definedName name="受付日時" localSheetId="6">#REF!</definedName>
    <definedName name="受付日時">#REF!</definedName>
    <definedName name="収入未済" localSheetId="6">#REF!</definedName>
    <definedName name="収入未済">#REF!</definedName>
    <definedName name="所属" localSheetId="6">#REF!</definedName>
    <definedName name="所属">#REF!</definedName>
    <definedName name="詳細コード" localSheetId="6">#REF!</definedName>
    <definedName name="詳細コード">#REF!</definedName>
    <definedName name="障害発生日時" localSheetId="6">#REF!</definedName>
    <definedName name="障害発生日時">#REF!</definedName>
    <definedName name="状態" localSheetId="6">#REF!</definedName>
    <definedName name="状態">#REF!</definedName>
    <definedName name="職員番号" localSheetId="6">#REF!</definedName>
    <definedName name="職員番号">#REF!</definedName>
    <definedName name="職員名" localSheetId="6">#REF!</definedName>
    <definedName name="職員名">#REF!</definedName>
    <definedName name="切り分け完了日時" localSheetId="6">#REF!</definedName>
    <definedName name="切り分け完了日時">#REF!</definedName>
    <definedName name="切り分け担当者" localSheetId="6">#REF!</definedName>
    <definedName name="切り分け担当者">#REF!</definedName>
    <definedName name="対応サブシステムコード" localSheetId="6">#REF!</definedName>
    <definedName name="対応サブシステムコード">#REF!</definedName>
    <definedName name="対応サブシステム名" localSheetId="6">#REF!</definedName>
    <definedName name="対応サブシステム名">#REF!</definedName>
    <definedName name="対応システムコード" localSheetId="6">#REF!</definedName>
    <definedName name="対応システムコード">#REF!</definedName>
    <definedName name="対応システム名" localSheetId="6">#REF!</definedName>
    <definedName name="対応システム名">#REF!</definedName>
    <definedName name="対応策" localSheetId="6">#REF!</definedName>
    <definedName name="対応策">#REF!</definedName>
    <definedName name="対応策立案日時" localSheetId="6">#REF!</definedName>
    <definedName name="対応策立案日時">#REF!</definedName>
    <definedName name="対応変更結果" localSheetId="6">#REF!</definedName>
    <definedName name="対応変更結果">#REF!</definedName>
    <definedName name="担当Ope" localSheetId="6">#REF!</definedName>
    <definedName name="担当Ope">#REF!</definedName>
    <definedName name="担当者" localSheetId="6">#REF!</definedName>
    <definedName name="担当者">#REF!</definedName>
    <definedName name="調査結果内容" localSheetId="6">#REF!</definedName>
    <definedName name="調査結果内容">#REF!</definedName>
    <definedName name="調査内容" localSheetId="6">#REF!</definedName>
    <definedName name="調査内容">#REF!</definedName>
    <definedName name="適用日" localSheetId="6">#REF!</definedName>
    <definedName name="適用日">#REF!</definedName>
    <definedName name="電話番号" localSheetId="6">#REF!</definedName>
    <definedName name="電話番号">#REF!</definedName>
    <definedName name="内線" localSheetId="6">#REF!</definedName>
    <definedName name="内線">#REF!</definedName>
    <definedName name="納期設定" localSheetId="6">#REF!</definedName>
    <definedName name="納期設定">#REF!</definedName>
    <definedName name="表示金額単位" localSheetId="6">'[9]設定シート(概要版)'!$A$22:$A$27</definedName>
    <definedName name="表示金額単位">'[5]設定シート(概要版)'!$A$22:$A$27</definedName>
    <definedName name="表示金額単位先頭" localSheetId="6">'[9]設定シート(概要版)'!$A$22</definedName>
    <definedName name="表示金額単位先頭">'[5]設定シート(概要版)'!$A$22</definedName>
    <definedName name="表示金額単位表" localSheetId="6">'[9]設定シート(概要版)'!$A$22:$C$27</definedName>
    <definedName name="表示金額単位表">'[5]設定シート(概要版)'!$A$22:$C$27</definedName>
    <definedName name="部署" localSheetId="6">#REF!</definedName>
    <definedName name="部署">#REF!</definedName>
    <definedName name="変更環境" localSheetId="6">#REF!</definedName>
    <definedName name="変更環境">#REF!</definedName>
    <definedName name="変更情報変更点" localSheetId="6">#REF!</definedName>
    <definedName name="変更情報変更点">#REF!</definedName>
    <definedName name="変更内容" localSheetId="6">#REF!</definedName>
    <definedName name="変更内容">#REF!</definedName>
    <definedName name="凡例" localSheetId="6">[10]リスト!$B$2:$B$8</definedName>
    <definedName name="凡例">[6]リスト!$B$2:$B$8</definedName>
    <definedName name="問合せ区分" localSheetId="6">#REF!</definedName>
    <definedName name="問合せ区分">#REF!</definedName>
    <definedName name="有り無し" localSheetId="6">[10]リスト!$A$2:$A$3</definedName>
    <definedName name="有り無し">[6]リスト!$A$2:$A$3</definedName>
    <definedName name="立案担当者" localSheetId="6">#REF!</definedName>
    <definedName name="立案担当者">#REF!</definedName>
    <definedName name="連絡事項" localSheetId="6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7" l="1"/>
  <c r="J12" i="7"/>
  <c r="I12" i="7"/>
  <c r="O11" i="7"/>
  <c r="O12" i="7" s="1"/>
  <c r="M11" i="7"/>
  <c r="O10" i="7"/>
  <c r="M10" i="7"/>
  <c r="L17" i="6"/>
  <c r="L16" i="6"/>
  <c r="L19" i="6"/>
  <c r="K19" i="6"/>
</calcChain>
</file>

<file path=xl/sharedStrings.xml><?xml version="1.0" encoding="utf-8"?>
<sst xmlns="http://schemas.openxmlformats.org/spreadsheetml/2006/main" count="346" uniqueCount="255">
  <si>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</si>
  <si>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</si>
  <si>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</si>
  <si>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</si>
  <si>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</si>
  <si>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</si>
  <si>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</si>
  <si>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</si>
  <si>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</si>
  <si>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</si>
  <si>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</si>
  <si>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</si>
  <si>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</si>
  <si>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</si>
  <si>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</si>
  <si>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</si>
  <si>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</si>
  <si>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</si>
  <si>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</si>
  <si>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</si>
  <si>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</si>
  <si>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</si>
  <si>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</si>
  <si>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</si>
  <si>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</si>
  <si>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</si>
  <si>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</si>
  <si>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</si>
  <si>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</si>
  <si>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</si>
  <si>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</si>
  <si>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</si>
  <si>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</si>
  <si>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</si>
  <si>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</si>
  <si>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</si>
  <si>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</si>
  <si>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</si>
  <si>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</si>
  <si>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</si>
  <si>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</si>
  <si>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</si>
  <si>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</si>
  <si>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</si>
  <si>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</si>
  <si>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</si>
  <si>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</si>
  <si>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</si>
  <si>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</si>
  <si>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</si>
  <si>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</si>
  <si>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</si>
  <si>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</si>
  <si>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</si>
  <si>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</si>
  <si>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</si>
  <si>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</si>
  <si>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</si>
  <si>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</si>
  <si>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</si>
  <si>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</si>
  <si>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</si>
  <si>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</si>
  <si>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</si>
  <si>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</si>
  <si>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</si>
  <si>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</si>
  <si>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計画調整局</t>
  </si>
  <si>
    <t>都市計画総務事業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</si>
  <si>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</si>
  <si>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</si>
  <si>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</si>
  <si>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</si>
  <si>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</si>
  <si>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</si>
  <si>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</si>
  <si>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</si>
  <si>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</si>
  <si>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</si>
  <si>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</si>
  <si>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</si>
  <si>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</si>
  <si>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</si>
  <si>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</si>
  <si>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</si>
  <si>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</si>
  <si>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</si>
  <si>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</si>
  <si>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</si>
  <si>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</si>
  <si>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</si>
  <si>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</si>
  <si>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</si>
  <si>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</si>
  <si>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</si>
  <si>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</si>
  <si>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</si>
  <si>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</si>
  <si>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</si>
  <si>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</si>
  <si>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</si>
  <si>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</si>
  <si>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</si>
  <si>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</si>
  <si>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</si>
  <si>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</si>
  <si>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</si>
  <si>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</si>
  <si>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</si>
  <si>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</si>
  <si>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</si>
  <si>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</si>
  <si>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</si>
  <si>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</si>
  <si>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</si>
  <si>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</si>
  <si>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</si>
  <si>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</si>
  <si>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</si>
  <si>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</si>
  <si>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</si>
  <si>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</si>
  <si>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</si>
  <si>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</si>
  <si>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</si>
  <si>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</si>
  <si>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</si>
  <si>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</si>
  <si>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</si>
  <si>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</si>
  <si>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</si>
  <si>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</si>
  <si>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</si>
  <si>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</si>
  <si>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</si>
  <si>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</si>
  <si>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</si>
  <si>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</si>
  <si>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</si>
  <si>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</si>
  <si>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</si>
  <si>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</si>
  <si>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</si>
  <si>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</si>
  <si>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</si>
  <si>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</si>
  <si>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</si>
  <si>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</si>
  <si>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</si>
  <si>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</si>
  <si>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</si>
  <si>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</si>
  <si>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</si>
  <si>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</si>
  <si>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</si>
  <si>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</si>
  <si>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</si>
  <si>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</si>
  <si>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</si>
  <si>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</si>
  <si>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</si>
  <si>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</si>
  <si>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</si>
  <si>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</si>
  <si>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</si>
  <si>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</si>
  <si>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</si>
  <si>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</si>
  <si>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</si>
  <si>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</si>
  <si>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</si>
  <si>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</si>
  <si>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</si>
  <si>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</si>
  <si>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</si>
  <si>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</si>
  <si>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</si>
  <si>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</si>
  <si>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</si>
  <si>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</si>
  <si>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</si>
  <si>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</si>
  <si>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</si>
  <si>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</si>
  <si>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</si>
  <si>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</si>
  <si>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</si>
  <si>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</si>
  <si>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</si>
  <si>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</si>
  <si>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</si>
  <si>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</si>
  <si>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</si>
  <si>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</si>
  <si>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</si>
  <si>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</si>
  <si>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</si>
  <si>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</si>
  <si>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</si>
  <si>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</si>
  <si>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</si>
  <si>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</si>
  <si>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</si>
  <si>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</si>
  <si>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</si>
  <si>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</si>
  <si>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</si>
  <si>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</si>
  <si>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</si>
  <si>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</si>
  <si>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</si>
  <si>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</si>
  <si>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</si>
  <si>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</si>
  <si>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</si>
  <si>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</si>
  <si>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</si>
  <si>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</si>
  <si>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</si>
  <si>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</si>
  <si>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</si>
  <si>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</si>
  <si>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</si>
  <si>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</si>
  <si>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</si>
  <si>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</si>
  <si>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4">
      <t>イッパンカイケイ</t>
    </rPh>
    <phoneticPr fontId="21"/>
  </si>
  <si>
    <t>計画調整局</t>
    <rPh sb="0" eb="2">
      <t>ケイカク</t>
    </rPh>
    <rPh sb="2" eb="5">
      <t>チョウセイキョク</t>
    </rPh>
    <phoneticPr fontId="21"/>
  </si>
  <si>
    <t>都市計画総務事業</t>
    <rPh sb="0" eb="4">
      <t>トシケイカク</t>
    </rPh>
    <rPh sb="4" eb="8">
      <t>ソウムジギョウ</t>
    </rPh>
    <phoneticPr fontId="21"/>
  </si>
  <si>
    <t>出 資 金</t>
    <phoneticPr fontId="21"/>
  </si>
  <si>
    <t>明 細 表</t>
    <rPh sb="0" eb="1">
      <t>メイ</t>
    </rPh>
    <rPh sb="2" eb="3">
      <t>ホソ</t>
    </rPh>
    <rPh sb="4" eb="5">
      <t>ヒョウ</t>
    </rPh>
    <phoneticPr fontId="21"/>
  </si>
  <si>
    <t>市場価格のないもの（株式会社）</t>
    <rPh sb="0" eb="2">
      <t>シジョウ</t>
    </rPh>
    <rPh sb="2" eb="4">
      <t>カカク</t>
    </rPh>
    <rPh sb="10" eb="14">
      <t>カブシキガイシャ</t>
    </rPh>
    <phoneticPr fontId="21"/>
  </si>
  <si>
    <t>（単位：円）</t>
    <rPh sb="4" eb="5">
      <t>エン</t>
    </rPh>
    <phoneticPr fontId="21"/>
  </si>
  <si>
    <t>相手先名</t>
    <rPh sb="0" eb="3">
      <t>アイテサキ</t>
    </rPh>
    <rPh sb="3" eb="4">
      <t>メイ</t>
    </rPh>
    <phoneticPr fontId="2"/>
  </si>
  <si>
    <t>取得原価</t>
    <rPh sb="0" eb="2">
      <t>シュトク</t>
    </rPh>
    <rPh sb="2" eb="4">
      <t>ゲンカ</t>
    </rPh>
    <phoneticPr fontId="21"/>
  </si>
  <si>
    <t>貸借対照表計上額</t>
    <rPh sb="0" eb="2">
      <t>タイシャク</t>
    </rPh>
    <rPh sb="2" eb="5">
      <t>タイショウヒョウ</t>
    </rPh>
    <rPh sb="5" eb="7">
      <t>ケイジョウ</t>
    </rPh>
    <rPh sb="7" eb="8">
      <t>ガク</t>
    </rPh>
    <phoneticPr fontId="21"/>
  </si>
  <si>
    <t>株数・口数など</t>
    <rPh sb="0" eb="2">
      <t>カブスウ</t>
    </rPh>
    <rPh sb="3" eb="4">
      <t>クチ</t>
    </rPh>
    <rPh sb="4" eb="5">
      <t>スウ</t>
    </rPh>
    <phoneticPr fontId="21"/>
  </si>
  <si>
    <t>一株あたり純資産額</t>
    <rPh sb="0" eb="2">
      <t>ヒトカブ</t>
    </rPh>
    <rPh sb="5" eb="8">
      <t>ジュンシサン</t>
    </rPh>
    <rPh sb="8" eb="9">
      <t>ガク</t>
    </rPh>
    <phoneticPr fontId="2"/>
  </si>
  <si>
    <t>実質価額</t>
    <rPh sb="0" eb="2">
      <t>ジッシツ</t>
    </rPh>
    <rPh sb="2" eb="4">
      <t>カガク</t>
    </rPh>
    <phoneticPr fontId="21"/>
  </si>
  <si>
    <t>強制評価減</t>
    <rPh sb="0" eb="2">
      <t>キョウセイ</t>
    </rPh>
    <rPh sb="2" eb="4">
      <t>ヒョウカ</t>
    </rPh>
    <rPh sb="4" eb="5">
      <t>ゲン</t>
    </rPh>
    <phoneticPr fontId="2"/>
  </si>
  <si>
    <t>差引貸借対照表計上額</t>
    <rPh sb="0" eb="2">
      <t>サシヒキ</t>
    </rPh>
    <rPh sb="2" eb="4">
      <t>タイシャク</t>
    </rPh>
    <rPh sb="4" eb="7">
      <t>タイショウヒョウ</t>
    </rPh>
    <rPh sb="7" eb="9">
      <t>ケイジョウ</t>
    </rPh>
    <rPh sb="9" eb="10">
      <t>ガク</t>
    </rPh>
    <phoneticPr fontId="2"/>
  </si>
  <si>
    <t>①</t>
    <phoneticPr fontId="2"/>
  </si>
  <si>
    <t>②</t>
    <phoneticPr fontId="2"/>
  </si>
  <si>
    <t>③</t>
    <phoneticPr fontId="21"/>
  </si>
  <si>
    <t>④＝②×③</t>
    <phoneticPr fontId="21"/>
  </si>
  <si>
    <t>⑤</t>
    <phoneticPr fontId="21"/>
  </si>
  <si>
    <t>①－⑤</t>
    <phoneticPr fontId="21"/>
  </si>
  <si>
    <t>ＪＲ西日本ステーションシティ（株）</t>
    <rPh sb="15" eb="16">
      <t>カブ</t>
    </rPh>
    <phoneticPr fontId="21"/>
  </si>
  <si>
    <t>（株）ベイ・コミュニケーションズ</t>
  </si>
  <si>
    <t>合　　　　計</t>
    <rPh sb="0" eb="1">
      <t>ア</t>
    </rPh>
    <rPh sb="5" eb="6">
      <t>ケイ</t>
    </rPh>
    <phoneticPr fontId="2"/>
  </si>
  <si>
    <t>一般会計</t>
    <rPh sb="0" eb="4">
      <t>イッパンカイケイ</t>
    </rPh>
    <phoneticPr fontId="23"/>
  </si>
  <si>
    <t>計画調整局</t>
    <rPh sb="0" eb="2">
      <t>ケイカク</t>
    </rPh>
    <rPh sb="2" eb="4">
      <t>チョウセイ</t>
    </rPh>
    <rPh sb="4" eb="5">
      <t>キョク</t>
    </rPh>
    <phoneticPr fontId="23"/>
  </si>
  <si>
    <t>都市計画総務事業</t>
    <rPh sb="0" eb="4">
      <t>トシケイカク</t>
    </rPh>
    <rPh sb="4" eb="6">
      <t>ソウム</t>
    </rPh>
    <rPh sb="6" eb="8">
      <t>ジギョウ</t>
    </rPh>
    <phoneticPr fontId="23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</si>
  <si>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3"/>
  </si>
  <si>
    <t>該当事項はありません。</t>
    <rPh sb="0" eb="4">
      <t>ガイトウジコウ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</si>
</sst>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▲ &quot;#,##0"/>
    <numFmt numFmtId="177" formatCode="0_);[Red]\(0\)"/>
    <numFmt numFmtId="178" formatCode="#,##0.00;&quot;▲ &quot;#,##0.00"/>
    <numFmt numFmtId="179" formatCode="#,##0;&quot;△ &quot;#,##0"/>
  </numFmts>
  <fonts count="3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u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206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14" fillId="0" borderId="0" xfId="2" applyFont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20" fillId="0" borderId="0" xfId="2" applyFont="1">
      <alignment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right" vertical="center"/>
    </xf>
    <xf numFmtId="0" fontId="17" fillId="0" borderId="0" xfId="2" applyFont="1" applyAlignment="1">
      <alignment horizontal="left" vertical="center"/>
    </xf>
    <xf numFmtId="0" fontId="14" fillId="0" borderId="11" xfId="2" applyFont="1" applyBorder="1" applyAlignment="1">
      <alignment horizontal="center" vertical="center" shrinkToFit="1"/>
    </xf>
    <xf numFmtId="0" fontId="14" fillId="0" borderId="13" xfId="2" applyFont="1" applyBorder="1">
      <alignment vertical="center"/>
    </xf>
    <xf numFmtId="0" fontId="14" fillId="0" borderId="14" xfId="2" applyFont="1" applyBorder="1">
      <alignment vertical="center"/>
    </xf>
    <xf numFmtId="0" fontId="14" fillId="0" borderId="15" xfId="2" applyFont="1" applyBorder="1">
      <alignment vertical="center"/>
    </xf>
    <xf numFmtId="178" fontId="14" fillId="0" borderId="10" xfId="2" applyNumberFormat="1" applyFont="1" applyBorder="1">
      <alignment vertical="center"/>
    </xf>
    <xf numFmtId="178" fontId="7" fillId="0" borderId="10" xfId="2" applyNumberFormat="1" applyFont="1" applyBorder="1">
      <alignment vertical="center"/>
    </xf>
    <xf numFmtId="179" fontId="14" fillId="0" borderId="0" xfId="2" applyNumberFormat="1" applyFont="1">
      <alignment vertical="center"/>
    </xf>
    <xf numFmtId="179" fontId="14" fillId="0" borderId="10" xfId="2" applyNumberFormat="1" applyFont="1" applyBorder="1">
      <alignment vertical="center"/>
    </xf>
    <xf numFmtId="179" fontId="14" fillId="0" borderId="16" xfId="2" applyNumberFormat="1" applyFont="1" applyBorder="1">
      <alignment vertical="center"/>
    </xf>
    <xf numFmtId="176" fontId="14" fillId="0" borderId="0" xfId="2" applyNumberFormat="1" applyFont="1">
      <alignment vertical="center"/>
    </xf>
    <xf numFmtId="0" fontId="22" fillId="0" borderId="0" xfId="5" applyFont="1" applyAlignment="1">
      <alignment horizontal="left" vertical="center"/>
    </xf>
    <xf numFmtId="0" fontId="24" fillId="0" borderId="0" xfId="8" applyFont="1" applyAlignment="1">
      <alignment horizontal="center"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7" fillId="0" borderId="0" xfId="8" applyFont="1">
      <alignment vertical="center"/>
    </xf>
    <xf numFmtId="0" fontId="27" fillId="0" borderId="0" xfId="8" applyFont="1" applyAlignment="1">
      <alignment vertical="top" wrapText="1"/>
    </xf>
    <xf numFmtId="0" fontId="27" fillId="0" borderId="0" xfId="8" applyFont="1" applyAlignment="1">
      <alignment horizontal="left" vertical="top" wrapText="1"/>
    </xf>
    <xf numFmtId="0" fontId="27" fillId="0" borderId="0" xfId="8" applyFont="1" applyAlignment="1">
      <alignment horizontal="left" vertical="top" wrapText="1"/>
    </xf>
    <xf numFmtId="0" fontId="27" fillId="0" borderId="0" xfId="8" applyFont="1" applyAlignment="1">
      <alignment horizontal="left" vertical="top"/>
    </xf>
    <xf numFmtId="0" fontId="27" fillId="0" borderId="0" xfId="8" applyFont="1" applyAlignment="1">
      <alignment vertical="center" wrapText="1"/>
    </xf>
    <xf numFmtId="0" fontId="28" fillId="0" borderId="0" xfId="8" applyFont="1">
      <alignment vertical="center"/>
    </xf>
    <xf numFmtId="0" fontId="29" fillId="0" borderId="0" xfId="8" applyFont="1">
      <alignment vertical="center"/>
    </xf>
    <xf numFmtId="0" fontId="30" fillId="0" borderId="0" xfId="8" applyFont="1">
      <alignment vertical="center"/>
    </xf>
    <xf numFmtId="0" fontId="14" fillId="0" borderId="0" xfId="2" applyFont="1" applyBorder="1">
      <alignment vertical="center"/>
    </xf>
    <xf numFmtId="0" fontId="7" fillId="0" borderId="0" xfId="2" applyFont="1" applyBorder="1" applyAlignment="1">
      <alignment horizontal="center" vertical="center"/>
    </xf>
    <xf numFmtId="0" fontId="7" fillId="2" borderId="0" xfId="2" applyFont="1" applyFill="1" applyBorder="1" applyAlignment="1">
      <alignment horizontal="center" vertical="center"/>
    </xf>
    <xf numFmtId="0" fontId="14" fillId="2" borderId="0" xfId="2" applyFont="1" applyFill="1" applyBorder="1">
      <alignment vertical="center"/>
    </xf>
    <xf numFmtId="179" fontId="14" fillId="0" borderId="0" xfId="2" applyNumberFormat="1" applyFont="1" applyBorder="1">
      <alignment vertical="center"/>
    </xf>
  </cellXfs>
  <cellStyles count="9">
    <cellStyle name="標準" xfId="0" builtinId="0"/>
    <cellStyle name="標準 2" xfId="1" xr:uid="{FE6D2788-AE1B-487D-9E46-BA5BD617B89D}"/>
    <cellStyle name="標準 2 2" xfId="2" xr:uid="{A2B6A5FD-0C78-4C94-9874-5BAEAAE27B2E}"/>
    <cellStyle name="標準 3" xfId="3" xr:uid="{431D64A9-F713-4C69-801E-CFE17F72B96E}"/>
    <cellStyle name="標準 4" xfId="4" xr:uid="{D5D87C50-9B27-4ADA-B672-9B5E4CC0F60A}"/>
    <cellStyle name="標準 4 2" xfId="5" xr:uid="{97068CEC-161C-414E-8AA3-BB547AD8B880}"/>
    <cellStyle name="標準 5" xfId="8" xr:uid="{265417FA-4725-4A54-95CD-EE5FA68A8357}"/>
    <cellStyle name="標準 5 2" xfId="6" xr:uid="{341B3E65-89C1-4A34-9E09-797B9ABBEE56}"/>
    <cellStyle name="標準 6 2" xfId="7" xr:uid="{52037E5F-94BB-4189-8BE0-F76451562A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6230889\Desktop\&#38468;&#23646;&#26126;&#32048;&#34920;&#65288;&#19968;&#33324;&#20250;&#35336;&#12539;&#35336;&#30011;&#35519;&#25972;&#23616;&#12539;&#37117;&#24066;&#35336;&#30011;&#32207;&#21209;&#20107;&#26989;&#65289;.xlsx" TargetMode="External"/><Relationship Id="rId1" Type="http://schemas.openxmlformats.org/officeDocument/2006/relationships/externalLinkPath" Target="&#38468;&#23646;&#26126;&#32048;&#34920;&#65288;&#19968;&#33324;&#20250;&#35336;&#12539;&#35336;&#30011;&#35519;&#25972;&#23616;&#12539;&#37117;&#24066;&#35336;&#30011;&#32207;&#21209;&#20107;&#26989;&#6528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ZR003C\OA-va0004$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i5526552/Desktop/&#26032;&#12375;&#12356;&#12501;&#12457;&#12523;&#12480;&#12540;/&#26032;&#20844;&#20250;&#35336;&#12288;&#24115;&#31080;&#12510;&#12463;&#12525;/&#36001;&#21209;&#35576;&#34920;/IP537300&#36001;&#21209;&#35576;&#34920;&#31561;&#20316;&#25104;&#12510;&#12463;&#12525;.xls" TargetMode="External"/><Relationship Id="rId1" Type="http://schemas.openxmlformats.org/officeDocument/2006/relationships/externalLinkPath" Target="/Users/i5526552/Desktop/&#26032;&#12375;&#12356;&#12501;&#12457;&#12523;&#12480;&#12540;/&#26032;&#20844;&#20250;&#35336;&#12288;&#24115;&#31080;&#12510;&#12463;&#12525;/&#36001;&#21209;&#35576;&#34920;/IP537300&#36001;&#21209;&#35576;&#34920;&#31561;&#20316;&#25104;&#12510;&#12463;&#12525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ZR003C\OA-va0004$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  <cell r="I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  <cell r="I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  <cell r="I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/>
          </cell>
          <cell r="G515" t="str">
            <v/>
          </cell>
          <cell r="H515" t="str">
            <v/>
          </cell>
          <cell r="I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/>
          </cell>
          <cell r="G516" t="str">
            <v/>
          </cell>
          <cell r="H516" t="str">
            <v/>
          </cell>
          <cell r="I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/>
          </cell>
          <cell r="G517" t="str">
            <v/>
          </cell>
          <cell r="H517" t="str">
            <v/>
          </cell>
          <cell r="I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/>
          </cell>
          <cell r="G519" t="str">
            <v/>
          </cell>
          <cell r="H519" t="str">
            <v/>
          </cell>
          <cell r="I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/>
          </cell>
          <cell r="G520" t="str">
            <v/>
          </cell>
          <cell r="H520" t="str">
            <v/>
          </cell>
          <cell r="I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/>
          </cell>
          <cell r="G521" t="str">
            <v/>
          </cell>
          <cell r="H521" t="str">
            <v/>
          </cell>
          <cell r="I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/>
          </cell>
          <cell r="G523" t="str">
            <v/>
          </cell>
          <cell r="H523" t="str">
            <v/>
          </cell>
          <cell r="I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/>
          </cell>
          <cell r="G524" t="str">
            <v/>
          </cell>
          <cell r="H524" t="str">
            <v/>
          </cell>
          <cell r="I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/>
          </cell>
          <cell r="G530" t="str">
            <v/>
          </cell>
          <cell r="H530" t="str">
            <v/>
          </cell>
          <cell r="I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/>
          </cell>
          <cell r="G531" t="str">
            <v/>
          </cell>
          <cell r="H531" t="str">
            <v/>
          </cell>
          <cell r="I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/>
          </cell>
          <cell r="G533" t="str">
            <v/>
          </cell>
          <cell r="H533" t="str">
            <v/>
          </cell>
          <cell r="I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/>
          </cell>
          <cell r="G537" t="str">
            <v/>
          </cell>
          <cell r="H537" t="str">
            <v/>
          </cell>
          <cell r="I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/>
          </cell>
          <cell r="G538" t="str">
            <v/>
          </cell>
          <cell r="H538" t="str">
            <v/>
          </cell>
          <cell r="I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/>
          </cell>
          <cell r="G540" t="str">
            <v/>
          </cell>
          <cell r="H540" t="str">
            <v/>
          </cell>
          <cell r="I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/>
          </cell>
          <cell r="G541" t="str">
            <v/>
          </cell>
          <cell r="H541" t="str">
            <v/>
          </cell>
          <cell r="I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/>
          </cell>
          <cell r="G542" t="str">
            <v/>
          </cell>
          <cell r="H542" t="str">
            <v/>
          </cell>
          <cell r="I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Ｒ７決算 一般会計 出資金明細 "/>
    </sheetNames>
    <sheetDataSet>
      <sheetData sheetId="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キャッシュフロー計算書（本表））"/>
      <sheetName val="雛型（純資産変動計算書（本表））"/>
      <sheetName val="雛型（貸借対照表（概要版））"/>
      <sheetName val="雛型（行政コスト計算書（概要版））"/>
      <sheetName val="雛型（キャッシュフロー計算書（概要版））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BBEF0-58C0-4918-A5F5-BF6D8EC9709B}">
  <sheetPr codeName="Sheet7"/>
  <dimension ref="A1:T200"/>
  <sheetViews>
    <sheetView showGridLines="0" zoomScale="60" zoomScaleNormal="60" workbookViewId="0">
      <selection activeCell="F3" sqref="F3"/>
    </sheetView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41" t="s">
        <v>0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9"/>
      <c r="T6" s="8"/>
    </row>
    <row r="7" spans="1:20" ht="22.5" customHeight="1" x14ac:dyDescent="0.2">
      <c r="A7" s="6"/>
      <c r="B7" s="142" t="s">
        <v>65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36"/>
      <c r="C9" s="136"/>
      <c r="D9" s="136"/>
      <c r="E9" s="11"/>
      <c r="F9" s="11"/>
      <c r="G9" s="11"/>
      <c r="H9" s="11"/>
      <c r="I9" s="11"/>
      <c r="J9" s="139"/>
      <c r="K9" s="139"/>
      <c r="L9" s="139"/>
      <c r="M9" s="139"/>
      <c r="N9" s="140"/>
      <c r="O9" s="140"/>
      <c r="P9" s="140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39"/>
      <c r="K10" s="139"/>
      <c r="L10" s="139"/>
      <c r="M10" s="139"/>
      <c r="N10" s="140"/>
      <c r="O10" s="140"/>
      <c r="P10" s="140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39"/>
      <c r="K11" s="139"/>
      <c r="L11" s="139"/>
      <c r="M11" s="139"/>
      <c r="N11" s="140"/>
      <c r="O11" s="140"/>
      <c r="P11" s="140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39"/>
      <c r="K12" s="139"/>
      <c r="L12" s="139"/>
      <c r="M12" s="139"/>
      <c r="N12" s="140"/>
      <c r="O12" s="140"/>
      <c r="P12" s="140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39"/>
      <c r="K13" s="139"/>
      <c r="L13" s="139"/>
      <c r="M13" s="139"/>
      <c r="N13" s="140" t="s">
        <v>1</v>
      </c>
      <c r="O13" s="140"/>
      <c r="P13" s="140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36"/>
      <c r="L14" s="136"/>
      <c r="M14" s="136"/>
      <c r="N14" s="137" t="s">
        <v>1</v>
      </c>
      <c r="O14" s="137"/>
      <c r="P14" s="137"/>
      <c r="Q14" s="12"/>
      <c r="R14" s="11"/>
      <c r="S14" s="11"/>
      <c r="T14" s="8"/>
    </row>
    <row r="15" spans="1:20" ht="19.2" x14ac:dyDescent="0.2">
      <c r="A15" s="6"/>
      <c r="B15" s="138"/>
      <c r="C15" s="138"/>
      <c r="D15" s="138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43223070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43223070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380522717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358395914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380522717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423745787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-65349873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1473248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6922666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350000000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350000000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-65349873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358395914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358395914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DD278-F4A4-47F3-A07C-19DC6B017DFE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43" t="s">
        <v>3</v>
      </c>
      <c r="C6" s="143"/>
      <c r="D6" s="143"/>
      <c r="E6" s="143"/>
      <c r="F6" s="143"/>
      <c r="G6" s="143"/>
      <c r="H6" s="143"/>
      <c r="I6" s="143"/>
      <c r="J6" s="143"/>
      <c r="K6" s="143"/>
      <c r="L6" s="144"/>
      <c r="M6" s="32"/>
    </row>
    <row r="7" spans="1:13" ht="22.5" customHeight="1" x14ac:dyDescent="0.25">
      <c r="A7" s="28"/>
      <c r="B7" s="145" t="s">
        <v>112</v>
      </c>
      <c r="C7" s="145"/>
      <c r="D7" s="145"/>
      <c r="E7" s="145"/>
      <c r="F7" s="145"/>
      <c r="G7" s="145"/>
      <c r="H7" s="145"/>
      <c r="I7" s="145"/>
      <c r="J7" s="145"/>
      <c r="K7" s="145"/>
      <c r="L7" s="146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47"/>
      <c r="C16" s="147"/>
      <c r="D16" s="147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215370722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4663780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16508000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194198942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499570488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341517585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40043321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45440221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69508625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2733500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168136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159100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-284199766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743291786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743291786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1530000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1530000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741761786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-805209770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-347647750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DF1FB-22E1-475E-B27B-E9B6F9DF95DF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55" t="s">
        <v>4</v>
      </c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47"/>
    </row>
    <row r="7" spans="1:14" ht="22.5" customHeight="1" x14ac:dyDescent="0.2">
      <c r="A7" s="44"/>
      <c r="B7" s="157" t="s">
        <v>112</v>
      </c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47"/>
    </row>
    <row r="8" spans="1:14" ht="22.5" hidden="1" customHeight="1" x14ac:dyDescent="0.2">
      <c r="A8" s="44"/>
      <c r="C8" s="153"/>
      <c r="D8" s="153"/>
      <c r="E8" s="153"/>
      <c r="F8" s="48"/>
      <c r="H8" s="48"/>
      <c r="L8" s="49"/>
      <c r="N8" s="47"/>
    </row>
    <row r="9" spans="1:14" ht="22.5" hidden="1" customHeight="1" x14ac:dyDescent="0.2">
      <c r="A9" s="44"/>
      <c r="C9" s="153"/>
      <c r="D9" s="153"/>
      <c r="E9" s="153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53"/>
      <c r="D11" s="153"/>
      <c r="E11" s="153"/>
      <c r="F11" s="154"/>
      <c r="G11" s="153"/>
      <c r="H11" s="153"/>
      <c r="I11" s="50"/>
      <c r="N11" s="47"/>
    </row>
    <row r="12" spans="1:14" ht="22.5" hidden="1" customHeight="1" x14ac:dyDescent="0.2">
      <c r="A12" s="44"/>
      <c r="C12" s="153"/>
      <c r="D12" s="153"/>
      <c r="E12" s="153"/>
      <c r="F12" s="154"/>
      <c r="G12" s="153"/>
      <c r="H12" s="153"/>
      <c r="I12" s="50"/>
      <c r="N12" s="47"/>
    </row>
    <row r="13" spans="1:14" ht="22.5" hidden="1" customHeight="1" x14ac:dyDescent="0.2">
      <c r="A13" s="44"/>
      <c r="C13" s="153"/>
      <c r="D13" s="153"/>
      <c r="E13" s="153"/>
      <c r="F13" s="154"/>
      <c r="G13" s="153"/>
      <c r="H13" s="153"/>
      <c r="I13" s="50"/>
      <c r="N13" s="47"/>
    </row>
    <row r="14" spans="1:14" ht="22.5" hidden="1" customHeight="1" x14ac:dyDescent="0.2">
      <c r="A14" s="44"/>
      <c r="C14" s="153"/>
      <c r="D14" s="153"/>
      <c r="E14" s="153"/>
      <c r="F14" s="154"/>
      <c r="G14" s="153"/>
      <c r="H14" s="153"/>
      <c r="N14" s="47"/>
    </row>
    <row r="15" spans="1:14" ht="19.2" hidden="1" x14ac:dyDescent="0.2">
      <c r="A15" s="28"/>
      <c r="B15" s="21"/>
      <c r="C15" s="149"/>
      <c r="D15" s="149"/>
      <c r="E15" s="149"/>
      <c r="F15" s="150"/>
      <c r="G15" s="149"/>
      <c r="H15" s="149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9"/>
      <c r="D16" s="149"/>
      <c r="E16" s="149"/>
      <c r="F16" s="150"/>
      <c r="G16" s="149"/>
      <c r="H16" s="149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51"/>
      <c r="D17" s="151"/>
      <c r="E17" s="151"/>
      <c r="F17" s="152" t="s">
        <v>1</v>
      </c>
      <c r="G17" s="151"/>
      <c r="H17" s="151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47"/>
      <c r="D19" s="147"/>
      <c r="E19" s="147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8" t="s">
        <v>5</v>
      </c>
      <c r="D20" s="148"/>
      <c r="E20" s="148"/>
      <c r="F20" s="148"/>
      <c r="G20" s="148"/>
      <c r="H20" s="148"/>
      <c r="I20" s="148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8" t="s">
        <v>9</v>
      </c>
      <c r="D21" s="148"/>
      <c r="E21" s="148"/>
      <c r="F21" s="148"/>
      <c r="G21" s="148"/>
      <c r="H21" s="148"/>
      <c r="I21" s="148"/>
      <c r="J21" s="54">
        <v>282297877</v>
      </c>
      <c r="K21" s="54">
        <v>0</v>
      </c>
      <c r="L21" s="54">
        <v>282297877</v>
      </c>
      <c r="M21" s="21"/>
      <c r="N21" s="30"/>
    </row>
    <row r="22" spans="1:14" ht="50.1" customHeight="1" x14ac:dyDescent="0.2">
      <c r="A22" s="28"/>
      <c r="B22" s="21"/>
      <c r="C22" s="148" t="s">
        <v>10</v>
      </c>
      <c r="D22" s="148"/>
      <c r="E22" s="148"/>
      <c r="F22" s="148"/>
      <c r="G22" s="148"/>
      <c r="H22" s="148"/>
      <c r="I22" s="148"/>
      <c r="J22" s="54">
        <v>-347647750</v>
      </c>
      <c r="K22" s="54">
        <v>0</v>
      </c>
      <c r="L22" s="54">
        <v>-347647750</v>
      </c>
      <c r="M22" s="21"/>
      <c r="N22" s="30"/>
    </row>
    <row r="23" spans="1:14" ht="50.1" customHeight="1" x14ac:dyDescent="0.2">
      <c r="A23" s="28"/>
      <c r="B23" s="21"/>
      <c r="C23" s="148" t="s">
        <v>11</v>
      </c>
      <c r="D23" s="148"/>
      <c r="E23" s="148"/>
      <c r="F23" s="148"/>
      <c r="G23" s="148"/>
      <c r="H23" s="148"/>
      <c r="I23" s="148"/>
      <c r="J23" s="54">
        <v>-65349873</v>
      </c>
      <c r="K23" s="54">
        <v>0</v>
      </c>
      <c r="L23" s="54">
        <v>-65349873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A5886-4EB9-4542-970F-7B21D6B83651}">
  <sheetPr codeName="Sheet13">
    <pageSetUpPr fitToPage="1"/>
  </sheetPr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60" t="s">
        <v>12</v>
      </c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60"/>
      <c r="U6" s="8"/>
    </row>
    <row r="7" spans="1:21" ht="22.5" customHeight="1" x14ac:dyDescent="0.2">
      <c r="A7" s="6"/>
      <c r="B7" s="161" t="s">
        <v>112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59"/>
      <c r="C9" s="159"/>
      <c r="D9" s="159"/>
      <c r="E9" s="63"/>
      <c r="F9" s="63"/>
      <c r="G9" s="63"/>
      <c r="H9" s="62"/>
      <c r="I9" s="62"/>
      <c r="J9" s="62"/>
      <c r="K9" s="158"/>
      <c r="L9" s="158"/>
      <c r="M9" s="158"/>
      <c r="N9" s="158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58"/>
      <c r="L10" s="158"/>
      <c r="M10" s="158"/>
      <c r="N10" s="158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58"/>
      <c r="L11" s="158"/>
      <c r="M11" s="158"/>
      <c r="N11" s="158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58"/>
      <c r="L12" s="158"/>
      <c r="M12" s="158"/>
      <c r="N12" s="158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58"/>
      <c r="L13" s="158"/>
      <c r="M13" s="158"/>
      <c r="N13" s="158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59"/>
      <c r="M14" s="159"/>
      <c r="N14" s="159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8"/>
      <c r="C15" s="138"/>
      <c r="D15" s="138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8564050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215370722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8564050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4663780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16508000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1082658770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194198942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492819722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420418497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69508625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2733500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159100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-277449000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1091222820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805209770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1091222820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-805209770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2D1FF-B2FF-4E07-BD9D-99CAC15BA8A5}">
  <sheetPr codeName="Sheet19">
    <pageSetUpPr fitToPage="1"/>
  </sheetPr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62" t="s">
        <v>13</v>
      </c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</row>
    <row r="6" spans="2:15" ht="23.25" customHeight="1" x14ac:dyDescent="0.2"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</row>
    <row r="7" spans="2:15" x14ac:dyDescent="0.2">
      <c r="O7" s="74" t="s">
        <v>2</v>
      </c>
    </row>
    <row r="8" spans="2:15" ht="21.9" customHeight="1" x14ac:dyDescent="0.2">
      <c r="B8" s="164" t="s">
        <v>14</v>
      </c>
      <c r="C8" s="165"/>
      <c r="D8" s="165"/>
      <c r="E8" s="165"/>
      <c r="F8" s="165"/>
      <c r="G8" s="165"/>
      <c r="H8" s="166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67"/>
      <c r="C9" s="168"/>
      <c r="D9" s="168"/>
      <c r="E9" s="168"/>
      <c r="F9" s="168"/>
      <c r="G9" s="168"/>
      <c r="H9" s="169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1524050</v>
      </c>
      <c r="K30" s="81">
        <v>0</v>
      </c>
      <c r="L30" s="81">
        <v>1524050</v>
      </c>
      <c r="M30" s="81">
        <v>50802</v>
      </c>
      <c r="N30" s="81">
        <v>50802</v>
      </c>
      <c r="O30" s="81">
        <v>1473248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7040000</v>
      </c>
      <c r="K32" s="81">
        <v>0</v>
      </c>
      <c r="L32" s="81">
        <v>7040000</v>
      </c>
      <c r="M32" s="81">
        <v>117334</v>
      </c>
      <c r="N32" s="81">
        <v>117334</v>
      </c>
      <c r="O32" s="81">
        <v>6922666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1530000</v>
      </c>
      <c r="J33" s="81">
        <v>8564050</v>
      </c>
      <c r="K33" s="81">
        <v>10094050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70" t="s">
        <v>49</v>
      </c>
      <c r="C35" s="171"/>
      <c r="D35" s="171"/>
      <c r="E35" s="171"/>
      <c r="F35" s="171"/>
      <c r="G35" s="171"/>
      <c r="H35" s="172"/>
      <c r="I35" s="81">
        <v>1530000</v>
      </c>
      <c r="J35" s="81">
        <v>17128100</v>
      </c>
      <c r="K35" s="81">
        <v>10094050</v>
      </c>
      <c r="L35" s="81">
        <v>8564050</v>
      </c>
      <c r="M35" s="81">
        <v>168136</v>
      </c>
      <c r="N35" s="81">
        <v>168136</v>
      </c>
      <c r="O35" s="81">
        <v>8395914</v>
      </c>
    </row>
    <row r="36" spans="2:15" ht="12" customHeight="1" x14ac:dyDescent="0.2"/>
    <row r="37" spans="2:15" ht="21.9" customHeight="1" x14ac:dyDescent="0.2">
      <c r="B37" s="173"/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ACA47-BD9F-40A7-A761-E6ADE75548B1}">
  <sheetPr codeName="Sheet23"/>
  <dimension ref="B1:N19"/>
  <sheetViews>
    <sheetView showGridLines="0" view="pageBreakPreview" zoomScale="60" zoomScaleNormal="55" workbookViewId="0">
      <selection activeCell="J12" sqref="J12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20" t="s">
        <v>50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</row>
    <row r="6" spans="2:14" x14ac:dyDescent="0.2"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</row>
    <row r="7" spans="2:14" x14ac:dyDescent="0.2">
      <c r="B7" s="122"/>
      <c r="C7" s="122"/>
      <c r="D7" s="122"/>
      <c r="F7" s="82"/>
      <c r="N7" s="83" t="s">
        <v>2</v>
      </c>
    </row>
    <row r="8" spans="2:14" ht="20.100000000000001" customHeight="1" x14ac:dyDescent="0.2">
      <c r="B8" s="123" t="s">
        <v>5</v>
      </c>
      <c r="C8" s="124"/>
      <c r="D8" s="124"/>
      <c r="E8" s="124"/>
      <c r="F8" s="124"/>
      <c r="G8" s="124"/>
      <c r="H8" s="125"/>
      <c r="I8" s="129" t="s">
        <v>15</v>
      </c>
      <c r="J8" s="129" t="s">
        <v>16</v>
      </c>
      <c r="K8" s="131" t="s">
        <v>17</v>
      </c>
      <c r="L8" s="132"/>
      <c r="M8" s="133"/>
      <c r="N8" s="134" t="s">
        <v>51</v>
      </c>
    </row>
    <row r="9" spans="2:14" ht="20.100000000000001" customHeight="1" x14ac:dyDescent="0.2">
      <c r="B9" s="126"/>
      <c r="C9" s="127"/>
      <c r="D9" s="127"/>
      <c r="E9" s="127"/>
      <c r="F9" s="127"/>
      <c r="G9" s="127"/>
      <c r="H9" s="128"/>
      <c r="I9" s="130"/>
      <c r="J9" s="130"/>
      <c r="K9" s="84" t="s">
        <v>52</v>
      </c>
      <c r="L9" s="84" t="s">
        <v>53</v>
      </c>
      <c r="M9" s="84" t="s">
        <v>54</v>
      </c>
      <c r="N9" s="135"/>
    </row>
    <row r="10" spans="2:14" ht="31.65" customHeight="1" x14ac:dyDescent="0.2">
      <c r="B10" s="118" t="s">
        <v>55</v>
      </c>
      <c r="C10" s="118"/>
      <c r="D10" s="118"/>
      <c r="E10" s="118"/>
      <c r="F10" s="118"/>
      <c r="G10" s="118"/>
      <c r="H10" s="118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18" t="s">
        <v>56</v>
      </c>
      <c r="C11" s="118"/>
      <c r="D11" s="118"/>
      <c r="E11" s="118"/>
      <c r="F11" s="118"/>
      <c r="G11" s="118"/>
      <c r="H11" s="118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18" t="s">
        <v>57</v>
      </c>
      <c r="C12" s="118"/>
      <c r="D12" s="118"/>
      <c r="E12" s="118"/>
      <c r="F12" s="118"/>
      <c r="G12" s="118"/>
      <c r="H12" s="118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18" t="s">
        <v>58</v>
      </c>
      <c r="C13" s="118"/>
      <c r="D13" s="118"/>
      <c r="E13" s="118"/>
      <c r="F13" s="118"/>
      <c r="G13" s="118"/>
      <c r="H13" s="118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18" t="s">
        <v>59</v>
      </c>
      <c r="C14" s="118"/>
      <c r="D14" s="118"/>
      <c r="E14" s="118"/>
      <c r="F14" s="118"/>
      <c r="G14" s="118"/>
      <c r="H14" s="118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18" t="s">
        <v>60</v>
      </c>
      <c r="C15" s="118"/>
      <c r="D15" s="118"/>
      <c r="E15" s="118"/>
      <c r="F15" s="118"/>
      <c r="G15" s="118"/>
      <c r="H15" s="118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18" t="s">
        <v>61</v>
      </c>
      <c r="C16" s="118"/>
      <c r="D16" s="118"/>
      <c r="E16" s="118"/>
      <c r="F16" s="118"/>
      <c r="G16" s="118"/>
      <c r="H16" s="118"/>
      <c r="I16" s="85">
        <v>42439205</v>
      </c>
      <c r="J16" s="85">
        <v>43223070</v>
      </c>
      <c r="K16" s="85">
        <v>39259456</v>
      </c>
      <c r="L16" s="85">
        <f>M16-K16</f>
        <v>3179749</v>
      </c>
      <c r="M16" s="85">
        <v>42439205</v>
      </c>
      <c r="N16" s="85">
        <v>43223070</v>
      </c>
    </row>
    <row r="17" spans="2:14" ht="31.65" customHeight="1" x14ac:dyDescent="0.2">
      <c r="B17" s="118" t="s">
        <v>62</v>
      </c>
      <c r="C17" s="118"/>
      <c r="D17" s="118"/>
      <c r="E17" s="118"/>
      <c r="F17" s="118"/>
      <c r="G17" s="118"/>
      <c r="H17" s="118"/>
      <c r="I17" s="85">
        <v>374723952</v>
      </c>
      <c r="J17" s="85">
        <v>46173997</v>
      </c>
      <c r="K17" s="85">
        <v>39641456</v>
      </c>
      <c r="L17" s="85">
        <f>M17-K17</f>
        <v>733776</v>
      </c>
      <c r="M17" s="85">
        <v>40375232</v>
      </c>
      <c r="N17" s="85">
        <v>380522717</v>
      </c>
    </row>
    <row r="18" spans="2:14" ht="31.65" customHeight="1" x14ac:dyDescent="0.2">
      <c r="B18" s="118" t="s">
        <v>63</v>
      </c>
      <c r="C18" s="118"/>
      <c r="D18" s="118"/>
      <c r="E18" s="118"/>
      <c r="F18" s="118"/>
      <c r="G18" s="118"/>
      <c r="H18" s="118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19" t="s">
        <v>64</v>
      </c>
      <c r="C19" s="119"/>
      <c r="D19" s="119"/>
      <c r="E19" s="119"/>
      <c r="F19" s="119"/>
      <c r="G19" s="119"/>
      <c r="H19" s="119"/>
      <c r="I19" s="85">
        <v>417163157</v>
      </c>
      <c r="J19" s="85">
        <v>89397067</v>
      </c>
      <c r="K19" s="85">
        <f>SUM(K10:K18)</f>
        <v>78900912</v>
      </c>
      <c r="L19" s="85">
        <f>SUM(L10:L18)</f>
        <v>3913525</v>
      </c>
      <c r="M19" s="85">
        <v>82814437</v>
      </c>
      <c r="N19" s="85">
        <v>423745787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9D115-F320-4F97-9782-6C58EBB2D164}">
  <sheetPr>
    <pageSetUpPr fitToPage="1"/>
  </sheetPr>
  <dimension ref="A1:S16"/>
  <sheetViews>
    <sheetView showGridLines="0" tabSelected="1" view="pageBreakPreview" zoomScale="50" zoomScaleNormal="50" zoomScaleSheetLayoutView="50" workbookViewId="0">
      <selection activeCell="K12" sqref="K12"/>
    </sheetView>
  </sheetViews>
  <sheetFormatPr defaultColWidth="8.88671875" defaultRowHeight="19.2" x14ac:dyDescent="0.2"/>
  <cols>
    <col min="1" max="1" width="2.6640625" style="72" customWidth="1"/>
    <col min="2" max="7" width="3.44140625" style="72" customWidth="1"/>
    <col min="8" max="8" width="50.21875" style="72" customWidth="1"/>
    <col min="9" max="9" width="28.33203125" style="72" customWidth="1"/>
    <col min="10" max="10" width="30.109375" style="72" customWidth="1"/>
    <col min="11" max="11" width="33.88671875" style="72" customWidth="1"/>
    <col min="12" max="13" width="33.88671875" style="72" bestFit="1" customWidth="1"/>
    <col min="14" max="14" width="30.109375" style="72" bestFit="1" customWidth="1"/>
    <col min="15" max="15" width="37.44140625" style="72" customWidth="1"/>
    <col min="16" max="16" width="19.21875" style="72" bestFit="1" customWidth="1"/>
    <col min="17" max="17" width="37.44140625" style="72" bestFit="1" customWidth="1"/>
    <col min="18" max="19" width="18.77734375" style="72" customWidth="1"/>
    <col min="20" max="16384" width="8.88671875" style="72"/>
  </cols>
  <sheetData>
    <row r="1" spans="1:19" x14ac:dyDescent="0.2">
      <c r="A1" s="174" t="s">
        <v>226</v>
      </c>
      <c r="B1" s="174"/>
    </row>
    <row r="2" spans="1:19" ht="22.5" customHeight="1" x14ac:dyDescent="0.2">
      <c r="A2" s="174" t="s">
        <v>227</v>
      </c>
      <c r="B2" s="2"/>
    </row>
    <row r="3" spans="1:19" ht="22.5" customHeight="1" x14ac:dyDescent="0.2">
      <c r="A3" s="174" t="s">
        <v>228</v>
      </c>
      <c r="B3" s="2"/>
    </row>
    <row r="4" spans="1:19" s="73" customFormat="1" ht="18.75" customHeight="1" x14ac:dyDescent="0.2">
      <c r="A4" s="175"/>
      <c r="B4" s="176" t="s">
        <v>229</v>
      </c>
      <c r="C4" s="176"/>
      <c r="D4" s="176"/>
      <c r="E4" s="176"/>
      <c r="F4" s="176"/>
      <c r="G4" s="176"/>
      <c r="H4" s="176"/>
      <c r="I4" s="176"/>
      <c r="J4" s="176"/>
      <c r="K4" s="176"/>
      <c r="L4" s="177" t="s">
        <v>230</v>
      </c>
      <c r="M4" s="177"/>
      <c r="N4" s="177"/>
      <c r="O4" s="177"/>
      <c r="P4" s="177"/>
      <c r="Q4" s="177"/>
      <c r="R4" s="175"/>
      <c r="S4" s="175"/>
    </row>
    <row r="5" spans="1:19" s="73" customFormat="1" ht="18.75" customHeight="1" x14ac:dyDescent="0.2">
      <c r="A5" s="175"/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7"/>
      <c r="M5" s="177"/>
      <c r="N5" s="177"/>
      <c r="O5" s="177"/>
      <c r="P5" s="177"/>
      <c r="Q5" s="177"/>
      <c r="R5" s="175"/>
      <c r="S5" s="175"/>
    </row>
    <row r="6" spans="1:19" ht="18.75" customHeight="1" x14ac:dyDescent="0.2">
      <c r="R6" s="175"/>
      <c r="S6" s="175"/>
    </row>
    <row r="7" spans="1:19" x14ac:dyDescent="0.2">
      <c r="B7" s="72" t="s">
        <v>231</v>
      </c>
      <c r="M7" s="83"/>
      <c r="N7" s="83"/>
      <c r="O7" s="83" t="s">
        <v>232</v>
      </c>
    </row>
    <row r="8" spans="1:19" ht="21.9" customHeight="1" x14ac:dyDescent="0.2">
      <c r="B8" s="123" t="s">
        <v>233</v>
      </c>
      <c r="C8" s="124"/>
      <c r="D8" s="124"/>
      <c r="E8" s="124"/>
      <c r="F8" s="124"/>
      <c r="G8" s="124"/>
      <c r="H8" s="125"/>
      <c r="I8" s="134" t="s">
        <v>234</v>
      </c>
      <c r="J8" s="178" t="s">
        <v>235</v>
      </c>
      <c r="K8" s="117" t="s">
        <v>236</v>
      </c>
      <c r="L8" s="115" t="s">
        <v>237</v>
      </c>
      <c r="M8" s="115" t="s">
        <v>238</v>
      </c>
      <c r="N8" s="115" t="s">
        <v>239</v>
      </c>
      <c r="O8" s="115" t="s">
        <v>240</v>
      </c>
      <c r="Q8" s="201"/>
      <c r="R8" s="201"/>
      <c r="S8" s="201"/>
    </row>
    <row r="9" spans="1:19" ht="45.6" customHeight="1" x14ac:dyDescent="0.2">
      <c r="B9" s="126"/>
      <c r="C9" s="127"/>
      <c r="D9" s="127"/>
      <c r="E9" s="127"/>
      <c r="F9" s="127"/>
      <c r="G9" s="127"/>
      <c r="H9" s="128"/>
      <c r="I9" s="135"/>
      <c r="J9" s="116" t="s">
        <v>241</v>
      </c>
      <c r="K9" s="116" t="s">
        <v>242</v>
      </c>
      <c r="L9" s="116" t="s">
        <v>243</v>
      </c>
      <c r="M9" s="116" t="s">
        <v>244</v>
      </c>
      <c r="N9" s="116" t="s">
        <v>245</v>
      </c>
      <c r="O9" s="116" t="s">
        <v>246</v>
      </c>
      <c r="Q9" s="201"/>
      <c r="R9" s="202"/>
      <c r="S9" s="202"/>
    </row>
    <row r="10" spans="1:19" ht="21.9" customHeight="1" x14ac:dyDescent="0.2">
      <c r="B10" s="179" t="s">
        <v>247</v>
      </c>
      <c r="C10" s="180"/>
      <c r="D10" s="180"/>
      <c r="E10" s="180"/>
      <c r="F10" s="180"/>
      <c r="G10" s="180"/>
      <c r="H10" s="181"/>
      <c r="I10" s="85">
        <v>200000000</v>
      </c>
      <c r="J10" s="85">
        <v>200000000</v>
      </c>
      <c r="K10" s="182">
        <v>20000</v>
      </c>
      <c r="L10" s="183">
        <v>110328.69</v>
      </c>
      <c r="M10" s="81">
        <f t="shared" ref="M10:M11" si="0">ROUND(K10*L10,0.1)</f>
        <v>2206573800</v>
      </c>
      <c r="N10" s="85">
        <v>0</v>
      </c>
      <c r="O10" s="85">
        <f t="shared" ref="O10:O11" si="1">J10-N10</f>
        <v>200000000</v>
      </c>
      <c r="P10" s="184"/>
      <c r="Q10" s="201"/>
      <c r="R10" s="203"/>
      <c r="S10" s="202"/>
    </row>
    <row r="11" spans="1:19" ht="21.9" customHeight="1" x14ac:dyDescent="0.2">
      <c r="B11" s="179" t="s">
        <v>248</v>
      </c>
      <c r="C11" s="180"/>
      <c r="D11" s="180"/>
      <c r="E11" s="180"/>
      <c r="F11" s="180"/>
      <c r="G11" s="180"/>
      <c r="H11" s="181"/>
      <c r="I11" s="85">
        <v>150000000</v>
      </c>
      <c r="J11" s="85">
        <v>150000000</v>
      </c>
      <c r="K11" s="182">
        <v>3000</v>
      </c>
      <c r="L11" s="183">
        <v>145263.82</v>
      </c>
      <c r="M11" s="81">
        <f t="shared" si="0"/>
        <v>435791460</v>
      </c>
      <c r="N11" s="85">
        <v>0</v>
      </c>
      <c r="O11" s="85">
        <f t="shared" si="1"/>
        <v>150000000</v>
      </c>
      <c r="P11" s="184"/>
      <c r="Q11" s="201"/>
      <c r="R11" s="203"/>
      <c r="S11" s="202"/>
    </row>
    <row r="12" spans="1:19" ht="21.9" customHeight="1" x14ac:dyDescent="0.2">
      <c r="B12" s="131" t="s">
        <v>249</v>
      </c>
      <c r="C12" s="132"/>
      <c r="D12" s="132"/>
      <c r="E12" s="132"/>
      <c r="F12" s="132"/>
      <c r="G12" s="132"/>
      <c r="H12" s="133"/>
      <c r="I12" s="185">
        <f>SUM(I10:I11)</f>
        <v>350000000</v>
      </c>
      <c r="J12" s="185">
        <f>SUM(J10:J11)</f>
        <v>350000000</v>
      </c>
      <c r="K12" s="186"/>
      <c r="L12" s="186"/>
      <c r="M12" s="186"/>
      <c r="N12" s="185">
        <f>SUM(N10:N11)</f>
        <v>0</v>
      </c>
      <c r="O12" s="185">
        <f>SUM(O10:O11)</f>
        <v>350000000</v>
      </c>
      <c r="P12" s="184"/>
      <c r="Q12" s="201"/>
      <c r="R12" s="203"/>
      <c r="S12" s="202"/>
    </row>
    <row r="13" spans="1:19" ht="21.9" customHeight="1" x14ac:dyDescent="0.2">
      <c r="B13" s="114"/>
      <c r="C13" s="114"/>
      <c r="D13" s="114"/>
      <c r="E13" s="114"/>
      <c r="F13" s="114"/>
      <c r="G13" s="114"/>
      <c r="H13" s="114"/>
      <c r="I13" s="184"/>
      <c r="J13" s="184"/>
      <c r="K13" s="184"/>
      <c r="L13" s="184"/>
      <c r="M13" s="184"/>
      <c r="N13" s="184"/>
      <c r="O13" s="184"/>
      <c r="Q13" s="201"/>
      <c r="R13" s="201"/>
      <c r="S13" s="204"/>
    </row>
    <row r="14" spans="1:19" x14ac:dyDescent="0.2">
      <c r="Q14" s="201"/>
      <c r="R14" s="201"/>
      <c r="S14" s="201"/>
    </row>
    <row r="15" spans="1:19" x14ac:dyDescent="0.2">
      <c r="Q15" s="205"/>
      <c r="R15" s="201"/>
      <c r="S15" s="201"/>
    </row>
    <row r="16" spans="1:19" x14ac:dyDescent="0.2">
      <c r="I16" s="187"/>
      <c r="M16" s="187"/>
    </row>
  </sheetData>
  <mergeCells count="5">
    <mergeCell ref="B4:K5"/>
    <mergeCell ref="L4:Q5"/>
    <mergeCell ref="B8:H9"/>
    <mergeCell ref="I8:I9"/>
    <mergeCell ref="B12:H12"/>
  </mergeCells>
  <phoneticPr fontId="21"/>
  <printOptions horizontalCentered="1"/>
  <pageMargins left="0.39370078740157483" right="0.39370078740157483" top="0.55118110236220474" bottom="0.43307086614173229" header="0.59055118110236227" footer="0.31496062992125984"/>
  <pageSetup paperSize="9" scale="46" firstPageNumber="12" pageOrder="overThenDown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64E8A-1C0B-4542-939B-F4271814BB43}">
  <sheetPr>
    <pageSetUpPr fitToPage="1"/>
  </sheetPr>
  <dimension ref="A1:D75"/>
  <sheetViews>
    <sheetView view="pageBreakPreview" topLeftCell="A4" zoomScale="50" zoomScaleNormal="50" zoomScaleSheetLayoutView="50" workbookViewId="0">
      <selection activeCell="C21" sqref="C21"/>
    </sheetView>
  </sheetViews>
  <sheetFormatPr defaultColWidth="9" defaultRowHeight="13.2" x14ac:dyDescent="0.2"/>
  <cols>
    <col min="1" max="1" width="4" style="200" customWidth="1"/>
    <col min="2" max="2" width="54.109375" style="190" customWidth="1"/>
    <col min="3" max="3" width="60.44140625" style="190" customWidth="1"/>
    <col min="4" max="4" width="52.77734375" style="190" customWidth="1"/>
    <col min="5" max="16384" width="9" style="190"/>
  </cols>
  <sheetData>
    <row r="1" spans="1:4" s="1" customFormat="1" ht="22.5" customHeight="1" x14ac:dyDescent="0.2">
      <c r="B1" s="188" t="s">
        <v>250</v>
      </c>
    </row>
    <row r="2" spans="1:4" s="1" customFormat="1" ht="22.5" customHeight="1" x14ac:dyDescent="0.2">
      <c r="B2" s="188" t="s">
        <v>251</v>
      </c>
    </row>
    <row r="3" spans="1:4" s="1" customFormat="1" ht="22.5" customHeight="1" x14ac:dyDescent="0.2">
      <c r="B3" s="188" t="s">
        <v>252</v>
      </c>
    </row>
    <row r="4" spans="1:4" ht="122.25" customHeight="1" x14ac:dyDescent="0.2">
      <c r="A4" s="189" t="s">
        <v>253</v>
      </c>
      <c r="B4" s="189"/>
      <c r="C4" s="189"/>
      <c r="D4" s="189"/>
    </row>
    <row r="5" spans="1:4" s="192" customFormat="1" ht="36" customHeight="1" x14ac:dyDescent="0.2">
      <c r="A5" s="191"/>
      <c r="B5" s="192" t="s">
        <v>254</v>
      </c>
    </row>
    <row r="6" spans="1:4" s="192" customFormat="1" ht="36" customHeight="1" x14ac:dyDescent="0.2">
      <c r="A6" s="191"/>
    </row>
    <row r="7" spans="1:4" s="192" customFormat="1" ht="36" customHeight="1" x14ac:dyDescent="0.2">
      <c r="A7" s="191"/>
      <c r="B7" s="193"/>
      <c r="C7" s="194"/>
      <c r="D7" s="194"/>
    </row>
    <row r="8" spans="1:4" s="192" customFormat="1" ht="36" customHeight="1" x14ac:dyDescent="0.2">
      <c r="A8" s="191"/>
      <c r="B8" s="193"/>
      <c r="C8" s="194"/>
      <c r="D8" s="194"/>
    </row>
    <row r="9" spans="1:4" s="192" customFormat="1" ht="36" customHeight="1" x14ac:dyDescent="0.2">
      <c r="A9" s="191"/>
      <c r="B9" s="195"/>
      <c r="C9" s="194"/>
      <c r="D9" s="194"/>
    </row>
    <row r="10" spans="1:4" s="192" customFormat="1" ht="36" customHeight="1" x14ac:dyDescent="0.2">
      <c r="A10" s="191"/>
      <c r="B10" s="193"/>
      <c r="C10" s="194"/>
      <c r="D10" s="194"/>
    </row>
    <row r="11" spans="1:4" s="192" customFormat="1" ht="36" customHeight="1" x14ac:dyDescent="0.2">
      <c r="A11" s="191"/>
      <c r="B11" s="193"/>
      <c r="C11" s="196"/>
      <c r="D11" s="196"/>
    </row>
    <row r="12" spans="1:4" s="192" customFormat="1" ht="36" customHeight="1" x14ac:dyDescent="0.2">
      <c r="A12" s="191"/>
      <c r="B12" s="193"/>
      <c r="C12" s="194"/>
      <c r="D12" s="194"/>
    </row>
    <row r="13" spans="1:4" s="192" customFormat="1" ht="36" customHeight="1" x14ac:dyDescent="0.2">
      <c r="A13" s="191"/>
      <c r="B13" s="197"/>
      <c r="C13" s="197"/>
    </row>
    <row r="14" spans="1:4" s="192" customFormat="1" ht="36" customHeight="1" x14ac:dyDescent="0.2">
      <c r="A14" s="191"/>
    </row>
    <row r="15" spans="1:4" s="192" customFormat="1" ht="36" customHeight="1" x14ac:dyDescent="0.2">
      <c r="A15" s="191"/>
    </row>
    <row r="16" spans="1:4" s="192" customFormat="1" ht="36" customHeight="1" x14ac:dyDescent="0.2">
      <c r="A16" s="191"/>
    </row>
    <row r="17" spans="1:1" s="192" customFormat="1" ht="36" customHeight="1" x14ac:dyDescent="0.2">
      <c r="A17" s="191"/>
    </row>
    <row r="18" spans="1:1" s="192" customFormat="1" ht="36" customHeight="1" x14ac:dyDescent="0.2">
      <c r="A18" s="191"/>
    </row>
    <row r="19" spans="1:1" s="192" customFormat="1" ht="36" customHeight="1" x14ac:dyDescent="0.2">
      <c r="A19" s="191"/>
    </row>
    <row r="20" spans="1:1" s="192" customFormat="1" ht="36" customHeight="1" x14ac:dyDescent="0.2">
      <c r="A20" s="191"/>
    </row>
    <row r="21" spans="1:1" s="192" customFormat="1" ht="36" customHeight="1" x14ac:dyDescent="0.2">
      <c r="A21" s="191"/>
    </row>
    <row r="22" spans="1:1" s="192" customFormat="1" ht="36" customHeight="1" x14ac:dyDescent="0.2">
      <c r="A22" s="191"/>
    </row>
    <row r="23" spans="1:1" s="192" customFormat="1" ht="36" customHeight="1" x14ac:dyDescent="0.2">
      <c r="A23" s="191"/>
    </row>
    <row r="24" spans="1:1" s="192" customFormat="1" ht="36" customHeight="1" x14ac:dyDescent="0.2">
      <c r="A24" s="191"/>
    </row>
    <row r="25" spans="1:1" s="192" customFormat="1" ht="36" customHeight="1" x14ac:dyDescent="0.2">
      <c r="A25" s="191"/>
    </row>
    <row r="26" spans="1:1" s="192" customFormat="1" ht="36" customHeight="1" x14ac:dyDescent="0.2">
      <c r="A26" s="191"/>
    </row>
    <row r="27" spans="1:1" s="192" customFormat="1" ht="36" customHeight="1" x14ac:dyDescent="0.2">
      <c r="A27" s="191"/>
    </row>
    <row r="28" spans="1:1" s="192" customFormat="1" ht="36" customHeight="1" x14ac:dyDescent="0.2">
      <c r="A28" s="191"/>
    </row>
    <row r="29" spans="1:1" s="192" customFormat="1" ht="36" customHeight="1" x14ac:dyDescent="0.2">
      <c r="A29" s="191"/>
    </row>
    <row r="30" spans="1:1" s="192" customFormat="1" ht="36" customHeight="1" x14ac:dyDescent="0.2">
      <c r="A30" s="191"/>
    </row>
    <row r="31" spans="1:1" s="192" customFormat="1" ht="36" customHeight="1" x14ac:dyDescent="0.2">
      <c r="A31" s="191"/>
    </row>
    <row r="32" spans="1:1" s="192" customFormat="1" ht="36" customHeight="1" x14ac:dyDescent="0.2">
      <c r="A32" s="191"/>
    </row>
    <row r="33" spans="1:1" s="192" customFormat="1" ht="36" customHeight="1" x14ac:dyDescent="0.2">
      <c r="A33" s="191"/>
    </row>
    <row r="34" spans="1:1" s="192" customFormat="1" ht="36" customHeight="1" x14ac:dyDescent="0.2">
      <c r="A34" s="191"/>
    </row>
    <row r="35" spans="1:1" s="192" customFormat="1" ht="36" customHeight="1" x14ac:dyDescent="0.2">
      <c r="A35" s="191"/>
    </row>
    <row r="36" spans="1:1" s="192" customFormat="1" ht="36" customHeight="1" x14ac:dyDescent="0.2">
      <c r="A36" s="191"/>
    </row>
    <row r="37" spans="1:1" s="192" customFormat="1" ht="36" customHeight="1" x14ac:dyDescent="0.2">
      <c r="A37" s="191"/>
    </row>
    <row r="38" spans="1:1" s="192" customFormat="1" ht="36" customHeight="1" x14ac:dyDescent="0.2">
      <c r="A38" s="191"/>
    </row>
    <row r="39" spans="1:1" s="192" customFormat="1" ht="36" customHeight="1" x14ac:dyDescent="0.2">
      <c r="A39" s="191"/>
    </row>
    <row r="40" spans="1:1" s="192" customFormat="1" ht="36" customHeight="1" x14ac:dyDescent="0.2">
      <c r="A40" s="191"/>
    </row>
    <row r="41" spans="1:1" s="199" customFormat="1" ht="36" customHeight="1" x14ac:dyDescent="0.2">
      <c r="A41" s="198"/>
    </row>
    <row r="42" spans="1:1" s="199" customFormat="1" ht="36" customHeight="1" x14ac:dyDescent="0.2">
      <c r="A42" s="198"/>
    </row>
    <row r="43" spans="1:1" s="199" customFormat="1" ht="36" customHeight="1" x14ac:dyDescent="0.2">
      <c r="A43" s="198"/>
    </row>
    <row r="44" spans="1:1" s="199" customFormat="1" ht="36" customHeight="1" x14ac:dyDescent="0.2">
      <c r="A44" s="198"/>
    </row>
    <row r="45" spans="1:1" s="199" customFormat="1" ht="36" customHeight="1" x14ac:dyDescent="0.2">
      <c r="A45" s="198"/>
    </row>
    <row r="46" spans="1:1" s="199" customFormat="1" ht="36" customHeight="1" x14ac:dyDescent="0.2">
      <c r="A46" s="198"/>
    </row>
    <row r="47" spans="1:1" s="199" customFormat="1" ht="36" customHeight="1" x14ac:dyDescent="0.2">
      <c r="A47" s="198"/>
    </row>
    <row r="48" spans="1:1" s="199" customFormat="1" ht="36" customHeight="1" x14ac:dyDescent="0.2">
      <c r="A48" s="198"/>
    </row>
    <row r="49" spans="1:1" s="199" customFormat="1" ht="36" customHeight="1" x14ac:dyDescent="0.2">
      <c r="A49" s="198"/>
    </row>
    <row r="50" spans="1:1" s="199" customFormat="1" ht="36" customHeight="1" x14ac:dyDescent="0.2">
      <c r="A50" s="198"/>
    </row>
    <row r="51" spans="1:1" s="199" customFormat="1" ht="36" customHeight="1" x14ac:dyDescent="0.2">
      <c r="A51" s="198"/>
    </row>
    <row r="52" spans="1:1" s="199" customFormat="1" ht="36" customHeight="1" x14ac:dyDescent="0.2">
      <c r="A52" s="198"/>
    </row>
    <row r="53" spans="1:1" s="199" customFormat="1" ht="36" customHeight="1" x14ac:dyDescent="0.2">
      <c r="A53" s="198"/>
    </row>
    <row r="54" spans="1:1" s="199" customFormat="1" ht="36" customHeight="1" x14ac:dyDescent="0.2">
      <c r="A54" s="198"/>
    </row>
    <row r="55" spans="1:1" s="199" customFormat="1" ht="36" customHeight="1" x14ac:dyDescent="0.2">
      <c r="A55" s="198"/>
    </row>
    <row r="56" spans="1:1" s="199" customFormat="1" ht="36" customHeight="1" x14ac:dyDescent="0.2">
      <c r="A56" s="198"/>
    </row>
    <row r="57" spans="1:1" s="199" customFormat="1" ht="23.4" x14ac:dyDescent="0.2">
      <c r="A57" s="198"/>
    </row>
    <row r="58" spans="1:1" s="199" customFormat="1" ht="23.4" x14ac:dyDescent="0.2">
      <c r="A58" s="198"/>
    </row>
    <row r="59" spans="1:1" s="199" customFormat="1" ht="23.4" x14ac:dyDescent="0.2">
      <c r="A59" s="198"/>
    </row>
    <row r="60" spans="1:1" s="199" customFormat="1" ht="23.4" x14ac:dyDescent="0.2">
      <c r="A60" s="198"/>
    </row>
    <row r="61" spans="1:1" s="199" customFormat="1" ht="23.4" x14ac:dyDescent="0.2">
      <c r="A61" s="198"/>
    </row>
    <row r="62" spans="1:1" s="199" customFormat="1" ht="23.4" x14ac:dyDescent="0.2">
      <c r="A62" s="198"/>
    </row>
    <row r="63" spans="1:1" s="199" customFormat="1" ht="23.4" x14ac:dyDescent="0.2">
      <c r="A63" s="198"/>
    </row>
    <row r="64" spans="1:1" s="199" customFormat="1" ht="23.4" x14ac:dyDescent="0.2">
      <c r="A64" s="198"/>
    </row>
    <row r="65" spans="1:1" s="199" customFormat="1" ht="23.4" x14ac:dyDescent="0.2">
      <c r="A65" s="198"/>
    </row>
    <row r="66" spans="1:1" s="199" customFormat="1" ht="23.4" x14ac:dyDescent="0.2">
      <c r="A66" s="198"/>
    </row>
    <row r="67" spans="1:1" s="199" customFormat="1" ht="23.4" x14ac:dyDescent="0.2">
      <c r="A67" s="198"/>
    </row>
    <row r="68" spans="1:1" s="199" customFormat="1" ht="23.4" x14ac:dyDescent="0.2">
      <c r="A68" s="198"/>
    </row>
    <row r="69" spans="1:1" s="199" customFormat="1" ht="23.4" x14ac:dyDescent="0.2">
      <c r="A69" s="198"/>
    </row>
    <row r="70" spans="1:1" s="199" customFormat="1" ht="23.4" x14ac:dyDescent="0.2">
      <c r="A70" s="198"/>
    </row>
    <row r="71" spans="1:1" s="199" customFormat="1" ht="23.4" x14ac:dyDescent="0.2">
      <c r="A71" s="198"/>
    </row>
    <row r="72" spans="1:1" s="199" customFormat="1" ht="23.4" x14ac:dyDescent="0.2">
      <c r="A72" s="198"/>
    </row>
    <row r="73" spans="1:1" s="199" customFormat="1" ht="23.4" x14ac:dyDescent="0.2">
      <c r="A73" s="198"/>
    </row>
    <row r="74" spans="1:1" s="199" customFormat="1" ht="23.4" x14ac:dyDescent="0.2">
      <c r="A74" s="198"/>
    </row>
    <row r="75" spans="1:1" s="199" customFormat="1" ht="23.4" x14ac:dyDescent="0.2">
      <c r="A75" s="198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9</vt:i4>
      </vt:variant>
    </vt:vector>
  </HeadingPairs>
  <TitlesOfParts>
    <vt:vector size="17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Ｒ７決算 一般会計 出資金明細 </vt:lpstr>
      <vt:lpstr>注記</vt:lpstr>
      <vt:lpstr>'Ｒ７決算 一般会計 出資金明細 '!Print_Area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2026-10-08T04:40:21Z</dcterms:created>
  <dcterms:modified xsi:type="dcterms:W3CDTF">2026-10-08T04:40:28Z</dcterms:modified>
</cp:coreProperties>
</file>