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9C490A2-DAAF-4744-9992-49B660D6213C}" xr6:coauthVersionLast="47" xr6:coauthVersionMax="47" xr10:uidLastSave="{00000000-0000-0000-0000-000000000000}"/>
  <bookViews>
    <workbookView xWindow="-108" yWindow="-108" windowWidth="23256" windowHeight="13176" activeTab="6" xr2:uid="{58F0626B-E133-4432-9C6C-0D88B35E9DC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Ｒ７決算 一般会計 出資金明細 " sheetId="7" r:id="rId7"/>
    <sheet name="注記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6" hidden="1">'Ｒ７決算 一般会計 出資金明細 '!#REF!</definedName>
    <definedName name="CTI番号" localSheetId="6">#REF!</definedName>
    <definedName name="CTI番号">#REF!</definedName>
    <definedName name="DB型２" localSheetId="6">[1]リスト!$A$2:$A$4</definedName>
    <definedName name="DB型２">[2]リスト!$A$2:$A$4</definedName>
    <definedName name="FAX番号" localSheetId="6">#REF!</definedName>
    <definedName name="FAX番号">#REF!</definedName>
    <definedName name="FDDW0012new">[3]リスト!$A$2:$A$4</definedName>
    <definedName name="fffff">[4]リスト!$A$2:$A$4</definedName>
    <definedName name="ha" localSheetId="6">#REF!</definedName>
    <definedName name="ha">#REF!</definedName>
    <definedName name="_xlnm.Print_Area" localSheetId="6">'Ｒ７決算 一般会計 出資金明細 '!$A$1:$Q$21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7">注記!$A$1:$D$38</definedName>
    <definedName name="_xlnm.Print_Area" localSheetId="4">有形固定資産等明細表!$A$1:$P$37</definedName>
    <definedName name="_xlnm.Print_Titles" localSheetId="7">注記!$1:$3</definedName>
    <definedName name="UI変更有無" localSheetId="6">#REF!</definedName>
    <definedName name="UI変更有無">#REF!</definedName>
    <definedName name="エスカレーション担当者" localSheetId="6">#REF!</definedName>
    <definedName name="エスカレーション担当者">#REF!</definedName>
    <definedName name="エスカレーション日時" localSheetId="6">#REF!</definedName>
    <definedName name="エスカレーション日時">#REF!</definedName>
    <definedName name="オンライン障害" localSheetId="6">#REF!</definedName>
    <definedName name="オンライン障害">#REF!</definedName>
    <definedName name="カテゴリ１" localSheetId="6">#REF!</definedName>
    <definedName name="カテゴリ１">#REF!</definedName>
    <definedName name="カテゴリ２" localSheetId="6">#REF!</definedName>
    <definedName name="カテゴリ２">#REF!</definedName>
    <definedName name="カテゴリ３" localSheetId="6">#REF!</definedName>
    <definedName name="カテゴリ３">#REF!</definedName>
    <definedName name="グループ" localSheetId="6">#REF!</definedName>
    <definedName name="グループ">#REF!</definedName>
    <definedName name="ご連絡先" localSheetId="6">#REF!</definedName>
    <definedName name="ご連絡先">#REF!</definedName>
    <definedName name="チェックフラグ" localSheetId="6">#REF!</definedName>
    <definedName name="チェックフラグ">#REF!</definedName>
    <definedName name="データパッチ" localSheetId="6">#REF!</definedName>
    <definedName name="データパッチ">#REF!</definedName>
    <definedName name="プログラム修正" localSheetId="6">#REF!</definedName>
    <definedName name="プログラム修正">#REF!</definedName>
    <definedName name="リリース日" localSheetId="6">#REF!</definedName>
    <definedName name="リリース日">#REF!</definedName>
    <definedName name="運用SE受領日時" localSheetId="6">#REF!</definedName>
    <definedName name="運用SE受領日時">#REF!</definedName>
    <definedName name="運用SE担当者" localSheetId="6">#REF!</definedName>
    <definedName name="運用SE担当者">#REF!</definedName>
    <definedName name="影響範囲" localSheetId="6">#REF!</definedName>
    <definedName name="影響範囲">#REF!</definedName>
    <definedName name="画面ID" localSheetId="6">#REF!</definedName>
    <definedName name="画面ID">#REF!</definedName>
    <definedName name="画面名" localSheetId="6">#REF!</definedName>
    <definedName name="画面名">#REF!</definedName>
    <definedName name="回復確認日時" localSheetId="6">#REF!</definedName>
    <definedName name="回復確認日時">#REF!</definedName>
    <definedName name="確認担当者" localSheetId="6">#REF!</definedName>
    <definedName name="確認担当者">#REF!</definedName>
    <definedName name="勘定科目テーブル">[5]勘定科目!$A$7:$X$577</definedName>
    <definedName name="管理番号" localSheetId="6">#REF!</definedName>
    <definedName name="管理番号">#REF!</definedName>
    <definedName name="件名" localSheetId="6">#REF!</definedName>
    <definedName name="件名">#REF!</definedName>
    <definedName name="原因分類" localSheetId="6">#REF!</definedName>
    <definedName name="原因分類">#REF!</definedName>
    <definedName name="公開不可" localSheetId="6">#REF!</definedName>
    <definedName name="公開不可">#REF!</definedName>
    <definedName name="作業日時開始" localSheetId="6">#REF!</definedName>
    <definedName name="作業日時開始">#REF!</definedName>
    <definedName name="作業日時終了" localSheetId="6">#REF!</definedName>
    <definedName name="作業日時終了">#REF!</definedName>
    <definedName name="受付区分" localSheetId="6">#REF!</definedName>
    <definedName name="受付区分">#REF!</definedName>
    <definedName name="受付時間" localSheetId="6">#REF!</definedName>
    <definedName name="受付時間">#REF!</definedName>
    <definedName name="受付日" localSheetId="6">#REF!</definedName>
    <definedName name="受付日">#REF!</definedName>
    <definedName name="受付日時" localSheetId="6">#REF!</definedName>
    <definedName name="受付日時">#REF!</definedName>
    <definedName name="収入未済" localSheetId="6">#REF!</definedName>
    <definedName name="収入未済">#REF!</definedName>
    <definedName name="所属" localSheetId="6">#REF!</definedName>
    <definedName name="所属">#REF!</definedName>
    <definedName name="詳細コード" localSheetId="6">#REF!</definedName>
    <definedName name="詳細コード">#REF!</definedName>
    <definedName name="障害発生日時" localSheetId="6">#REF!</definedName>
    <definedName name="障害発生日時">#REF!</definedName>
    <definedName name="状態" localSheetId="6">#REF!</definedName>
    <definedName name="状態">#REF!</definedName>
    <definedName name="職員番号" localSheetId="6">#REF!</definedName>
    <definedName name="職員番号">#REF!</definedName>
    <definedName name="職員名" localSheetId="6">#REF!</definedName>
    <definedName name="職員名">#REF!</definedName>
    <definedName name="切り分け完了日時" localSheetId="6">#REF!</definedName>
    <definedName name="切り分け完了日時">#REF!</definedName>
    <definedName name="切り分け担当者" localSheetId="6">#REF!</definedName>
    <definedName name="切り分け担当者">#REF!</definedName>
    <definedName name="対応サブシステムコード" localSheetId="6">#REF!</definedName>
    <definedName name="対応サブシステムコード">#REF!</definedName>
    <definedName name="対応サブシステム名" localSheetId="6">#REF!</definedName>
    <definedName name="対応サブシステム名">#REF!</definedName>
    <definedName name="対応システムコード" localSheetId="6">#REF!</definedName>
    <definedName name="対応システムコード">#REF!</definedName>
    <definedName name="対応システム名" localSheetId="6">#REF!</definedName>
    <definedName name="対応システム名">#REF!</definedName>
    <definedName name="対応策" localSheetId="6">#REF!</definedName>
    <definedName name="対応策">#REF!</definedName>
    <definedName name="対応策立案日時" localSheetId="6">#REF!</definedName>
    <definedName name="対応策立案日時">#REF!</definedName>
    <definedName name="対応変更結果" localSheetId="6">#REF!</definedName>
    <definedName name="対応変更結果">#REF!</definedName>
    <definedName name="担当Ope" localSheetId="6">#REF!</definedName>
    <definedName name="担当Ope">#REF!</definedName>
    <definedName name="担当者" localSheetId="6">#REF!</definedName>
    <definedName name="担当者">#REF!</definedName>
    <definedName name="調査結果内容" localSheetId="6">#REF!</definedName>
    <definedName name="調査結果内容">#REF!</definedName>
    <definedName name="調査内容" localSheetId="6">#REF!</definedName>
    <definedName name="調査内容">#REF!</definedName>
    <definedName name="適用日" localSheetId="6">#REF!</definedName>
    <definedName name="適用日">#REF!</definedName>
    <definedName name="電話番号" localSheetId="6">#REF!</definedName>
    <definedName name="電話番号">#REF!</definedName>
    <definedName name="内線" localSheetId="6">#REF!</definedName>
    <definedName name="内線">#REF!</definedName>
    <definedName name="納期設定" localSheetId="6">#REF!</definedName>
    <definedName name="納期設定">#REF!</definedName>
    <definedName name="表示金額単位" localSheetId="6">'[6]設定シート(概要版)'!$A$22:$A$27</definedName>
    <definedName name="表示金額単位">'[7]設定シート(概要版)'!$A$22:$A$27</definedName>
    <definedName name="表示金額単位先頭" localSheetId="6">'[6]設定シート(概要版)'!$A$22</definedName>
    <definedName name="表示金額単位先頭">'[7]設定シート(概要版)'!$A$22</definedName>
    <definedName name="表示金額単位表" localSheetId="6">'[6]設定シート(概要版)'!$A$22:$C$27</definedName>
    <definedName name="表示金額単位表">'[7]設定シート(概要版)'!$A$22:$C$27</definedName>
    <definedName name="部署" localSheetId="6">#REF!</definedName>
    <definedName name="部署">#REF!</definedName>
    <definedName name="変更環境" localSheetId="6">#REF!</definedName>
    <definedName name="変更環境">#REF!</definedName>
    <definedName name="変更情報変更点" localSheetId="6">#REF!</definedName>
    <definedName name="変更情報変更点">#REF!</definedName>
    <definedName name="変更内容" localSheetId="6">#REF!</definedName>
    <definedName name="変更内容">#REF!</definedName>
    <definedName name="凡例" localSheetId="6">[8]リスト!$B$2:$B$8</definedName>
    <definedName name="凡例">[9]リスト!$B$2:$B$8</definedName>
    <definedName name="問合せ区分" localSheetId="6">#REF!</definedName>
    <definedName name="問合せ区分">#REF!</definedName>
    <definedName name="有り無し" localSheetId="6">[8]リスト!$A$2:$A$3</definedName>
    <definedName name="有り無し">[9]リスト!$A$2:$A$3</definedName>
    <definedName name="立案担当者" localSheetId="6">#REF!</definedName>
    <definedName name="立案担当者">#REF!</definedName>
    <definedName name="連絡事項" localSheetId="6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7" l="1"/>
  <c r="P17" i="7"/>
  <c r="J17" i="7"/>
  <c r="I17" i="7"/>
  <c r="Q16" i="7"/>
  <c r="M16" i="7"/>
  <c r="O16" i="7" s="1"/>
  <c r="O11" i="7"/>
  <c r="N11" i="7"/>
  <c r="J11" i="7"/>
  <c r="I11" i="7"/>
  <c r="O10" i="7"/>
  <c r="M10" i="7"/>
  <c r="L17" i="6"/>
  <c r="L19" i="6"/>
  <c r="L16" i="6"/>
  <c r="K19" i="6"/>
</calcChain>
</file>

<file path=xl/sharedStrings.xml><?xml version="1.0" encoding="utf-8"?>
<sst xmlns="http://schemas.openxmlformats.org/spreadsheetml/2006/main" count="373" uniqueCount="270">
  <si>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</si>
  <si>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</si>
  <si>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</si>
  <si>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</si>
  <si>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</si>
  <si>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</si>
  <si>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</si>
  <si>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</si>
  <si>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</si>
  <si>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</si>
  <si>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</si>
  <si>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</si>
  <si>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</si>
  <si>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</si>
  <si>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</si>
  <si>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</si>
  <si>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</si>
  <si>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</si>
  <si>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</si>
  <si>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</si>
  <si>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</si>
  <si>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</si>
  <si>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</si>
  <si>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</si>
  <si>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</si>
  <si>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</si>
  <si>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</si>
  <si>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</si>
  <si>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</si>
  <si>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</si>
  <si>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</si>
  <si>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</si>
  <si>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</si>
  <si>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</si>
  <si>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</si>
  <si>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</si>
  <si>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</si>
  <si>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</si>
  <si>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</si>
  <si>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</si>
  <si>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</si>
  <si>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</si>
  <si>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</si>
  <si>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</si>
  <si>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</si>
  <si>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</si>
  <si>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</si>
  <si>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</si>
  <si>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</si>
  <si>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</si>
  <si>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</si>
  <si>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</si>
  <si>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</si>
  <si>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</si>
  <si>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</si>
  <si>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</si>
  <si>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</si>
  <si>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</si>
  <si>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</si>
  <si>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</si>
  <si>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</si>
  <si>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</si>
  <si>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</si>
  <si>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</si>
  <si>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</si>
  <si>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</si>
  <si>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</si>
  <si>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計画調整局</t>
  </si>
  <si>
    <t>計画調査事業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</si>
  <si>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</si>
  <si>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</si>
  <si>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</si>
  <si>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</si>
  <si>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</si>
  <si>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</si>
  <si>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</si>
  <si>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</si>
  <si>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</si>
  <si>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</si>
  <si>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</si>
  <si>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</si>
  <si>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</si>
  <si>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</si>
  <si>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</si>
  <si>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</si>
  <si>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</si>
  <si>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</si>
  <si>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</si>
  <si>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</si>
  <si>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</si>
  <si>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</si>
  <si>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</si>
  <si>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</si>
  <si>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</si>
  <si>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</si>
  <si>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</si>
  <si>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</si>
  <si>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</si>
  <si>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</si>
  <si>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</si>
  <si>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</si>
  <si>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</si>
  <si>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</si>
  <si>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</si>
  <si>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</si>
  <si>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</si>
  <si>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</si>
  <si>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</si>
  <si>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</si>
  <si>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</si>
  <si>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</si>
  <si>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</si>
  <si>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</si>
  <si>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</si>
  <si>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</si>
  <si>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</si>
  <si>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</si>
  <si>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</si>
  <si>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</si>
  <si>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</si>
  <si>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</si>
  <si>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</si>
  <si>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</si>
  <si>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</si>
  <si>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</si>
  <si>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</si>
  <si>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</si>
  <si>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</si>
  <si>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</si>
  <si>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</si>
  <si>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</si>
  <si>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</si>
  <si>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</si>
  <si>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</si>
  <si>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</si>
  <si>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</si>
  <si>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</si>
  <si>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</si>
  <si>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</si>
  <si>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</si>
  <si>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</si>
  <si>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</si>
  <si>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</si>
  <si>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</si>
  <si>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</si>
  <si>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</si>
  <si>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</si>
  <si>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</si>
  <si>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</si>
  <si>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</si>
  <si>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</si>
  <si>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</si>
  <si>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</si>
  <si>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</si>
  <si>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</si>
  <si>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</si>
  <si>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</si>
  <si>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</si>
  <si>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</si>
  <si>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</si>
  <si>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</si>
  <si>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</si>
  <si>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</si>
  <si>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</si>
  <si>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</si>
  <si>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</si>
  <si>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</si>
  <si>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</si>
  <si>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</si>
  <si>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</si>
  <si>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</si>
  <si>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</si>
  <si>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</si>
  <si>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</si>
  <si>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</si>
  <si>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</si>
  <si>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</si>
  <si>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</si>
  <si>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</si>
  <si>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</si>
  <si>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</si>
  <si>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</si>
  <si>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</si>
  <si>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</si>
  <si>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</si>
  <si>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</si>
  <si>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</si>
  <si>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</si>
  <si>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</si>
  <si>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</si>
  <si>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</si>
  <si>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</si>
  <si>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</si>
  <si>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</si>
  <si>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</si>
  <si>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</si>
  <si>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</si>
  <si>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</si>
  <si>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</si>
  <si>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</si>
  <si>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</si>
  <si>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</si>
  <si>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</si>
  <si>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</si>
  <si>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</si>
  <si>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</si>
  <si>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</si>
  <si>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</si>
  <si>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</si>
  <si>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</si>
  <si>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</si>
  <si>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</si>
  <si>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</si>
  <si>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</si>
  <si>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</si>
  <si>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</si>
  <si>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</si>
  <si>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</si>
  <si>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</si>
  <si>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</si>
  <si>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</si>
  <si>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</si>
  <si>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</si>
  <si>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</si>
  <si>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</si>
  <si>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</si>
  <si>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1"/>
  </si>
  <si>
    <t>計画調整局</t>
    <rPh sb="0" eb="2">
      <t>ケイカク</t>
    </rPh>
    <rPh sb="2" eb="5">
      <t>チョウセイキョク</t>
    </rPh>
    <phoneticPr fontId="21"/>
  </si>
  <si>
    <t>計画調査事業</t>
    <rPh sb="0" eb="6">
      <t>ケイカクチョウサジギョウ</t>
    </rPh>
    <phoneticPr fontId="21"/>
  </si>
  <si>
    <t>出 資 金</t>
    <phoneticPr fontId="21"/>
  </si>
  <si>
    <t>明 細 表</t>
    <rPh sb="0" eb="1">
      <t>メイ</t>
    </rPh>
    <rPh sb="2" eb="3">
      <t>ホソ</t>
    </rPh>
    <rPh sb="4" eb="5">
      <t>ヒョウ</t>
    </rPh>
    <phoneticPr fontId="21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</si>
  <si>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21"/>
  </si>
  <si>
    <t>（単位：円）</t>
    <rPh sb="4" eb="5">
      <t>エン</t>
    </rPh>
    <phoneticPr fontId="21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</si>
  <si>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</si>
  <si>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</si>
  <si>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1"/>
  </si>
  <si>
    <t>株数・口数など</t>
    <rPh sb="0" eb="2">
      <t>カブスウ</t>
    </rPh>
    <rPh sb="3" eb="4">
      <t>クチ</t>
    </rPh>
    <rPh sb="4" eb="5">
      <t>スウ</t>
    </rPh>
    <phoneticPr fontId="21"/>
  </si>
  <si>
    <t>一株あたり純資産額</t>
    <rPh sb="0" eb="2">
      <t>ヒトカブ</t>
    </rPh>
    <rPh sb="5" eb="8">
      <t>ジュンシサン</t>
    </rPh>
    <rPh sb="8" eb="9">
      <t>ガク</t>
    </rPh>
    <phoneticPr fontId="2"/>
  </si>
  <si>
    <t>実質価額</t>
    <rPh sb="0" eb="2">
      <t>ジッシツ</t>
    </rPh>
    <rPh sb="2" eb="4">
      <t>カガク</t>
    </rPh>
    <phoneticPr fontId="21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</si>
  <si>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</si>
  <si>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</si>
  <si>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</si>
  <si>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</si>
  <si>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1"/>
  </si>
  <si>
    <t>④＝②×③</t>
    <phoneticPr fontId="21"/>
  </si>
  <si>
    <t>⑤</t>
    <phoneticPr fontId="21"/>
  </si>
  <si>
    <t>①－⑤</t>
    <phoneticPr fontId="21"/>
  </si>
  <si>
    <t>所属名</t>
    <rPh sb="0" eb="3">
      <t>ショゾクメイ</t>
    </rPh>
    <phoneticPr fontId="21"/>
  </si>
  <si>
    <t>掲載順</t>
    <rPh sb="0" eb="3">
      <t>ケイサイジュン</t>
    </rPh>
    <phoneticPr fontId="21"/>
  </si>
  <si>
    <t>（株）湊町開発センター</t>
  </si>
  <si>
    <t>計画調整</t>
    <rPh sb="0" eb="4">
      <t>ケイカクチョウセイ</t>
    </rPh>
    <phoneticPr fontId="21"/>
  </si>
  <si>
    <t>合　　　　計</t>
    <rPh sb="0" eb="1">
      <t>ア</t>
    </rPh>
    <rPh sb="5" eb="6">
      <t>ケイ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</si>
  <si>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1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</si>
  <si>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</si>
  <si>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</si>
  <si>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</si>
  <si>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出えん等比率(％)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</si>
  <si>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</si>
  <si>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</si>
  <si>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</si>
  <si>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</si>
  <si>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</si>
  <si>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</si>
  <si>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</si>
  <si>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（一財）地域総合整備財団</t>
    <phoneticPr fontId="21"/>
  </si>
  <si>
    <t>一般会計</t>
    <rPh sb="0" eb="4">
      <t>イッパンカイケイ</t>
    </rPh>
    <phoneticPr fontId="23"/>
  </si>
  <si>
    <t>計画調整局</t>
    <rPh sb="0" eb="2">
      <t>ケイカク</t>
    </rPh>
    <rPh sb="2" eb="4">
      <t>チョウセイ</t>
    </rPh>
    <rPh sb="4" eb="5">
      <t>キョク</t>
    </rPh>
    <phoneticPr fontId="23"/>
  </si>
  <si>
    <t>計画調査事業</t>
    <rPh sb="0" eb="2">
      <t>ケイカク</t>
    </rPh>
    <rPh sb="2" eb="4">
      <t>チョウサ</t>
    </rPh>
    <rPh sb="4" eb="6">
      <t>ジギョウ</t>
    </rPh>
    <phoneticPr fontId="23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</si>
  <si>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3"/>
  </si>
  <si>
    <t>該当事項はありません。</t>
    <rPh sb="0" eb="4">
      <t>ガイトウジコウ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</si>
</sst>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);[Red]\(0\)"/>
    <numFmt numFmtId="178" formatCode="#,##0.00;&quot;▲ &quot;#,##0.00"/>
    <numFmt numFmtId="179" formatCode="#,##0;&quot;△ &quot;#,##0"/>
    <numFmt numFmtId="180" formatCode="0.0%"/>
  </numFmts>
  <fonts count="3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21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20" fillId="0" borderId="0" xfId="2" applyFont="1">
      <alignment vertical="center"/>
    </xf>
    <xf numFmtId="0" fontId="5" fillId="0" borderId="0" xfId="2" applyFont="1">
      <alignment vertical="center"/>
    </xf>
    <xf numFmtId="0" fontId="14" fillId="0" borderId="11" xfId="2" applyFont="1" applyBorder="1" applyAlignment="1">
      <alignment horizontal="center" vertical="center" shrinkToFit="1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178" fontId="14" fillId="0" borderId="10" xfId="2" applyNumberFormat="1" applyFont="1" applyBorder="1">
      <alignment vertical="center"/>
    </xf>
    <xf numFmtId="178" fontId="7" fillId="0" borderId="10" xfId="2" applyNumberFormat="1" applyFont="1" applyBorder="1">
      <alignment vertical="center"/>
    </xf>
    <xf numFmtId="179" fontId="14" fillId="0" borderId="0" xfId="2" applyNumberFormat="1" applyFont="1">
      <alignment vertical="center"/>
    </xf>
    <xf numFmtId="0" fontId="7" fillId="2" borderId="5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79" fontId="14" fillId="0" borderId="10" xfId="2" applyNumberFormat="1" applyFont="1" applyBorder="1">
      <alignment vertical="center"/>
    </xf>
    <xf numFmtId="179" fontId="14" fillId="0" borderId="16" xfId="2" applyNumberFormat="1" applyFont="1" applyBorder="1">
      <alignment vertical="center"/>
    </xf>
    <xf numFmtId="0" fontId="7" fillId="2" borderId="0" xfId="2" applyFont="1" applyFill="1" applyAlignment="1">
      <alignment horizontal="center" vertical="center"/>
    </xf>
    <xf numFmtId="0" fontId="14" fillId="2" borderId="0" xfId="2" applyFont="1" applyFill="1">
      <alignment vertical="center"/>
    </xf>
    <xf numFmtId="176" fontId="14" fillId="0" borderId="10" xfId="2" applyNumberFormat="1" applyFont="1" applyBorder="1" applyAlignment="1">
      <alignment vertical="center" shrinkToFit="1"/>
    </xf>
    <xf numFmtId="176" fontId="7" fillId="0" borderId="10" xfId="2" applyNumberFormat="1" applyFont="1" applyBorder="1" applyAlignment="1">
      <alignment vertical="center" shrinkToFit="1"/>
    </xf>
    <xf numFmtId="180" fontId="7" fillId="0" borderId="10" xfId="2" applyNumberFormat="1" applyFont="1" applyBorder="1" applyAlignment="1">
      <alignment vertical="center" shrinkToFit="1"/>
    </xf>
    <xf numFmtId="180" fontId="14" fillId="0" borderId="16" xfId="2" applyNumberFormat="1" applyFont="1" applyBorder="1">
      <alignment vertical="center"/>
    </xf>
    <xf numFmtId="176" fontId="14" fillId="0" borderId="0" xfId="2" applyNumberFormat="1" applyFont="1">
      <alignment vertical="center"/>
    </xf>
    <xf numFmtId="0" fontId="22" fillId="0" borderId="0" xfId="5" applyFont="1" applyAlignment="1">
      <alignment horizontal="left"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7" fillId="0" borderId="0" xfId="8" applyFont="1">
      <alignment vertical="center"/>
    </xf>
    <xf numFmtId="0" fontId="27" fillId="0" borderId="0" xfId="8" applyFont="1" applyAlignment="1">
      <alignment vertical="top" wrapText="1"/>
    </xf>
    <xf numFmtId="0" fontId="27" fillId="0" borderId="0" xfId="8" applyFont="1" applyAlignment="1">
      <alignment horizontal="left" vertical="top" wrapText="1"/>
    </xf>
    <xf numFmtId="0" fontId="27" fillId="0" borderId="0" xfId="8" applyFont="1" applyAlignment="1">
      <alignment vertical="center" wrapText="1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30" fillId="0" borderId="0" xfId="8" applyFont="1">
      <alignment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7" fillId="0" borderId="0" xfId="8" applyFont="1" applyAlignment="1">
      <alignment horizontal="left" vertical="top" wrapText="1"/>
    </xf>
    <xf numFmtId="0" fontId="24" fillId="0" borderId="0" xfId="8" applyFont="1" applyAlignment="1">
      <alignment horizontal="center" vertical="center"/>
    </xf>
    <xf numFmtId="0" fontId="27" fillId="0" borderId="0" xfId="8" applyFont="1" applyAlignment="1">
      <alignment horizontal="left" vertical="top"/>
    </xf>
  </cellXfs>
  <cellStyles count="9">
    <cellStyle name="標準" xfId="0" builtinId="0"/>
    <cellStyle name="標準 2" xfId="1" xr:uid="{D32D7F70-5631-4D35-8049-A386C3DEA191}"/>
    <cellStyle name="標準 2 2" xfId="2" xr:uid="{04B770D3-ED5E-42CC-9A53-AB5951688A38}"/>
    <cellStyle name="標準 3" xfId="3" xr:uid="{1AD6F24F-8083-4D00-B1DD-A250E5182A2D}"/>
    <cellStyle name="標準 4" xfId="4" xr:uid="{EE33D779-927E-4BA0-B8F8-E3C5BF69E062}"/>
    <cellStyle name="標準 4 2" xfId="5" xr:uid="{9C496741-6E96-4F8F-A941-FE2D399D7D45}"/>
    <cellStyle name="標準 5" xfId="8" xr:uid="{AD664719-DEBB-4DEE-A6E9-897CC39F2A6B}"/>
    <cellStyle name="標準 5 2" xfId="6" xr:uid="{0897627E-65D8-44E3-9C99-A6C1674DF32D}"/>
    <cellStyle name="標準 6 2" xfId="7" xr:uid="{EDDDF19F-D314-435C-AF12-89A58975A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5526552\Desktop\&#26032;&#12375;&#12356;&#12501;&#12457;&#12523;&#12480;&#12540;\&#26032;&#20844;&#20250;&#35336;&#12288;&#24115;&#31080;&#12510;&#12463;&#12525;\&#36001;&#21209;&#35576;&#34920;\IP537300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6230889\Desktop\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F9533-8027-4CDA-B4A8-382C6321B78C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65" t="s">
        <v>0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9"/>
      <c r="T6" s="8"/>
    </row>
    <row r="7" spans="1:20" ht="22.5" customHeight="1" x14ac:dyDescent="0.2">
      <c r="A7" s="6"/>
      <c r="B7" s="166" t="s">
        <v>65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67"/>
      <c r="C9" s="167"/>
      <c r="D9" s="167"/>
      <c r="E9" s="11"/>
      <c r="F9" s="11"/>
      <c r="G9" s="11"/>
      <c r="H9" s="11"/>
      <c r="I9" s="11"/>
      <c r="J9" s="163"/>
      <c r="K9" s="163"/>
      <c r="L9" s="163"/>
      <c r="M9" s="163"/>
      <c r="N9" s="164"/>
      <c r="O9" s="164"/>
      <c r="P9" s="164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63"/>
      <c r="K10" s="163"/>
      <c r="L10" s="163"/>
      <c r="M10" s="163"/>
      <c r="N10" s="164"/>
      <c r="O10" s="164"/>
      <c r="P10" s="164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63"/>
      <c r="K11" s="163"/>
      <c r="L11" s="163"/>
      <c r="M11" s="163"/>
      <c r="N11" s="164"/>
      <c r="O11" s="164"/>
      <c r="P11" s="164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63"/>
      <c r="K12" s="163"/>
      <c r="L12" s="163"/>
      <c r="M12" s="163"/>
      <c r="N12" s="164"/>
      <c r="O12" s="164"/>
      <c r="P12" s="164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63"/>
      <c r="K13" s="163"/>
      <c r="L13" s="163"/>
      <c r="M13" s="163"/>
      <c r="N13" s="164" t="s">
        <v>1</v>
      </c>
      <c r="O13" s="164"/>
      <c r="P13" s="164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67"/>
      <c r="L14" s="167"/>
      <c r="M14" s="167"/>
      <c r="N14" s="168" t="s">
        <v>1</v>
      </c>
      <c r="O14" s="168"/>
      <c r="P14" s="168"/>
      <c r="Q14" s="12"/>
      <c r="R14" s="11"/>
      <c r="S14" s="11"/>
      <c r="T14" s="8"/>
    </row>
    <row r="15" spans="1:20" ht="19.2" x14ac:dyDescent="0.2">
      <c r="A15" s="6"/>
      <c r="B15" s="169"/>
      <c r="C15" s="169"/>
      <c r="D15" s="169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696673459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64024666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53340793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579308000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4923078147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1672459660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135776841775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131412274535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131412274535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498376919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131408320592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1965333568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786908000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3953943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5619751606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130157090169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793070000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3571497240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3421497240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150000000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130157090169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135776841775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135776841775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694A-8EE4-4EF7-8B2B-3A0BB71F8087}">
  <sheetPr codeName="Sheet12"/>
  <dimension ref="A1:M192"/>
  <sheetViews>
    <sheetView showGridLines="0" topLeftCell="A34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70" t="s">
        <v>3</v>
      </c>
      <c r="C6" s="170"/>
      <c r="D6" s="170"/>
      <c r="E6" s="170"/>
      <c r="F6" s="170"/>
      <c r="G6" s="170"/>
      <c r="H6" s="170"/>
      <c r="I6" s="170"/>
      <c r="J6" s="170"/>
      <c r="K6" s="170"/>
      <c r="L6" s="171"/>
      <c r="M6" s="32"/>
    </row>
    <row r="7" spans="1:13" ht="22.5" customHeight="1" x14ac:dyDescent="0.25">
      <c r="A7" s="28"/>
      <c r="B7" s="172" t="s">
        <v>112</v>
      </c>
      <c r="C7" s="172"/>
      <c r="D7" s="172"/>
      <c r="E7" s="172"/>
      <c r="F7" s="172"/>
      <c r="G7" s="172"/>
      <c r="H7" s="172"/>
      <c r="I7" s="172"/>
      <c r="J7" s="172"/>
      <c r="K7" s="172"/>
      <c r="L7" s="173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74"/>
      <c r="C16" s="174"/>
      <c r="D16" s="174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1002175941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44088000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2374755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10684000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945029186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1447644037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564827010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53340793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51101623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215110363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1244506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13565439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-245666656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794120959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-445468096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2276000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2276000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-2276000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1069143251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621399155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1FDC-7B8E-4A19-8D47-C0622B9F89C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75" t="s">
        <v>4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47"/>
    </row>
    <row r="7" spans="1:14" ht="22.5" customHeight="1" x14ac:dyDescent="0.2">
      <c r="A7" s="44"/>
      <c r="B7" s="177" t="s">
        <v>112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47"/>
    </row>
    <row r="8" spans="1:14" ht="22.5" hidden="1" customHeight="1" x14ac:dyDescent="0.2">
      <c r="A8" s="44"/>
      <c r="C8" s="178"/>
      <c r="D8" s="178"/>
      <c r="E8" s="178"/>
      <c r="F8" s="48"/>
      <c r="H8" s="48"/>
      <c r="L8" s="49"/>
      <c r="N8" s="47"/>
    </row>
    <row r="9" spans="1:14" ht="22.5" hidden="1" customHeight="1" x14ac:dyDescent="0.2">
      <c r="A9" s="44"/>
      <c r="C9" s="178"/>
      <c r="D9" s="178"/>
      <c r="E9" s="178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78"/>
      <c r="D11" s="178"/>
      <c r="E11" s="178"/>
      <c r="F11" s="179"/>
      <c r="G11" s="178"/>
      <c r="H11" s="178"/>
      <c r="I11" s="50"/>
      <c r="N11" s="47"/>
    </row>
    <row r="12" spans="1:14" ht="22.5" hidden="1" customHeight="1" x14ac:dyDescent="0.2">
      <c r="A12" s="44"/>
      <c r="C12" s="178"/>
      <c r="D12" s="178"/>
      <c r="E12" s="178"/>
      <c r="F12" s="179"/>
      <c r="G12" s="178"/>
      <c r="H12" s="178"/>
      <c r="I12" s="50"/>
      <c r="N12" s="47"/>
    </row>
    <row r="13" spans="1:14" ht="22.5" hidden="1" customHeight="1" x14ac:dyDescent="0.2">
      <c r="A13" s="44"/>
      <c r="C13" s="178"/>
      <c r="D13" s="178"/>
      <c r="E13" s="178"/>
      <c r="F13" s="179"/>
      <c r="G13" s="178"/>
      <c r="H13" s="178"/>
      <c r="I13" s="50"/>
      <c r="N13" s="47"/>
    </row>
    <row r="14" spans="1:14" ht="22.5" hidden="1" customHeight="1" x14ac:dyDescent="0.2">
      <c r="A14" s="44"/>
      <c r="C14" s="178"/>
      <c r="D14" s="178"/>
      <c r="E14" s="178"/>
      <c r="F14" s="179"/>
      <c r="G14" s="178"/>
      <c r="H14" s="178"/>
      <c r="N14" s="47"/>
    </row>
    <row r="15" spans="1:14" ht="19.2" hidden="1" x14ac:dyDescent="0.2">
      <c r="A15" s="28"/>
      <c r="B15" s="21"/>
      <c r="C15" s="180"/>
      <c r="D15" s="180"/>
      <c r="E15" s="180"/>
      <c r="F15" s="181"/>
      <c r="G15" s="180"/>
      <c r="H15" s="18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80"/>
      <c r="D16" s="180"/>
      <c r="E16" s="180"/>
      <c r="F16" s="181"/>
      <c r="G16" s="180"/>
      <c r="H16" s="18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82"/>
      <c r="D17" s="182"/>
      <c r="E17" s="182"/>
      <c r="F17" s="183" t="s">
        <v>1</v>
      </c>
      <c r="G17" s="182"/>
      <c r="H17" s="18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74"/>
      <c r="D19" s="174"/>
      <c r="E19" s="174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84" t="s">
        <v>5</v>
      </c>
      <c r="D20" s="184"/>
      <c r="E20" s="184"/>
      <c r="F20" s="184"/>
      <c r="G20" s="184"/>
      <c r="H20" s="184"/>
      <c r="I20" s="18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84" t="s">
        <v>9</v>
      </c>
      <c r="D21" s="184"/>
      <c r="E21" s="184"/>
      <c r="F21" s="184"/>
      <c r="G21" s="184"/>
      <c r="H21" s="184"/>
      <c r="I21" s="184"/>
      <c r="J21" s="54">
        <v>129535691014</v>
      </c>
      <c r="K21" s="54">
        <v>0</v>
      </c>
      <c r="L21" s="54">
        <v>129535691014</v>
      </c>
      <c r="M21" s="21"/>
      <c r="N21" s="30"/>
    </row>
    <row r="22" spans="1:14" ht="50.1" customHeight="1" x14ac:dyDescent="0.2">
      <c r="A22" s="28"/>
      <c r="B22" s="21"/>
      <c r="C22" s="184" t="s">
        <v>10</v>
      </c>
      <c r="D22" s="184"/>
      <c r="E22" s="184"/>
      <c r="F22" s="184"/>
      <c r="G22" s="184"/>
      <c r="H22" s="184"/>
      <c r="I22" s="184"/>
      <c r="J22" s="54">
        <v>621399155</v>
      </c>
      <c r="K22" s="54">
        <v>0</v>
      </c>
      <c r="L22" s="54">
        <v>621399155</v>
      </c>
      <c r="M22" s="21"/>
      <c r="N22" s="30"/>
    </row>
    <row r="23" spans="1:14" ht="50.1" customHeight="1" x14ac:dyDescent="0.2">
      <c r="A23" s="28"/>
      <c r="B23" s="21"/>
      <c r="C23" s="184" t="s">
        <v>11</v>
      </c>
      <c r="D23" s="184"/>
      <c r="E23" s="184"/>
      <c r="F23" s="184"/>
      <c r="G23" s="184"/>
      <c r="H23" s="184"/>
      <c r="I23" s="184"/>
      <c r="J23" s="54">
        <v>130157090169</v>
      </c>
      <c r="K23" s="54">
        <v>0</v>
      </c>
      <c r="L23" s="54">
        <v>130157090169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37DE0-14F4-4921-A90E-14E120368C92}">
  <sheetPr codeName="Sheet13">
    <pageSetUpPr fitToPage="1"/>
  </sheetPr>
  <dimension ref="A1:U200"/>
  <sheetViews>
    <sheetView showGridLines="0" topLeftCell="A18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87" t="s">
        <v>12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60"/>
      <c r="U6" s="8"/>
    </row>
    <row r="7" spans="1:21" ht="22.5" customHeight="1" x14ac:dyDescent="0.2">
      <c r="A7" s="6"/>
      <c r="B7" s="188" t="s">
        <v>112</v>
      </c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86"/>
      <c r="C9" s="186"/>
      <c r="D9" s="186"/>
      <c r="E9" s="63"/>
      <c r="F9" s="63"/>
      <c r="G9" s="63"/>
      <c r="H9" s="62"/>
      <c r="I9" s="62"/>
      <c r="J9" s="62"/>
      <c r="K9" s="185"/>
      <c r="L9" s="185"/>
      <c r="M9" s="185"/>
      <c r="N9" s="185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85"/>
      <c r="L10" s="185"/>
      <c r="M10" s="185"/>
      <c r="N10" s="185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85"/>
      <c r="L11" s="185"/>
      <c r="M11" s="185"/>
      <c r="N11" s="185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85"/>
      <c r="L12" s="185"/>
      <c r="M12" s="185"/>
      <c r="N12" s="185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85"/>
      <c r="L13" s="185"/>
      <c r="M13" s="185"/>
      <c r="N13" s="185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86"/>
      <c r="M14" s="186"/>
      <c r="N14" s="186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69"/>
      <c r="C15" s="169"/>
      <c r="D15" s="169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1002175941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44088000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2374755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10684000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213000000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213000000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945029186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2237604518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635499757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215110363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13565439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46714674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46714674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1373428959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-1235428577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166285326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-1069143251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1069143251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28A3A-BD89-4A30-B70A-B6953F485955}">
  <sheetPr codeName="Sheet19">
    <pageSetUpPr fitToPage="1"/>
  </sheetPr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89" t="s">
        <v>13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6" spans="2:15" ht="23.25" customHeight="1" x14ac:dyDescent="0.2"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</row>
    <row r="7" spans="2:15" x14ac:dyDescent="0.2">
      <c r="O7" s="74" t="s">
        <v>2</v>
      </c>
    </row>
    <row r="8" spans="2:15" ht="21.9" customHeight="1" x14ac:dyDescent="0.2">
      <c r="B8" s="191" t="s">
        <v>14</v>
      </c>
      <c r="C8" s="192"/>
      <c r="D8" s="192"/>
      <c r="E8" s="192"/>
      <c r="F8" s="192"/>
      <c r="G8" s="192"/>
      <c r="H8" s="193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94"/>
      <c r="C9" s="195"/>
      <c r="D9" s="195"/>
      <c r="E9" s="195"/>
      <c r="F9" s="195"/>
      <c r="G9" s="195"/>
      <c r="H9" s="196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131422043623</v>
      </c>
      <c r="J10" s="81">
        <v>0</v>
      </c>
      <c r="K10" s="81">
        <v>0</v>
      </c>
      <c r="L10" s="81">
        <v>131422043623</v>
      </c>
      <c r="M10" s="81">
        <v>9769088</v>
      </c>
      <c r="N10" s="81">
        <v>1244506</v>
      </c>
      <c r="O10" s="81">
        <v>131412274535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131422043623</v>
      </c>
      <c r="J11" s="81">
        <v>0</v>
      </c>
      <c r="K11" s="81">
        <v>0</v>
      </c>
      <c r="L11" s="81">
        <v>131422043623</v>
      </c>
      <c r="M11" s="81">
        <v>9769088</v>
      </c>
      <c r="N11" s="81">
        <v>1244506</v>
      </c>
      <c r="O11" s="81">
        <v>131412274535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131408320592</v>
      </c>
      <c r="J12" s="81">
        <v>0</v>
      </c>
      <c r="K12" s="81">
        <v>0</v>
      </c>
      <c r="L12" s="81">
        <v>131408320592</v>
      </c>
      <c r="M12" s="81">
        <v>0</v>
      </c>
      <c r="N12" s="81">
        <v>0</v>
      </c>
      <c r="O12" s="81">
        <v>131408320592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13723031</v>
      </c>
      <c r="J14" s="81">
        <v>0</v>
      </c>
      <c r="K14" s="81">
        <v>0</v>
      </c>
      <c r="L14" s="81">
        <v>13723031</v>
      </c>
      <c r="M14" s="81">
        <v>9769088</v>
      </c>
      <c r="N14" s="81">
        <v>1244506</v>
      </c>
      <c r="O14" s="81">
        <v>3953943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793070000</v>
      </c>
      <c r="J30" s="81">
        <v>0</v>
      </c>
      <c r="K30" s="81">
        <v>0</v>
      </c>
      <c r="L30" s="81">
        <v>793070000</v>
      </c>
      <c r="M30" s="81">
        <v>0</v>
      </c>
      <c r="N30" s="81">
        <v>0</v>
      </c>
      <c r="O30" s="81">
        <v>793070000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9396000</v>
      </c>
      <c r="J31" s="81">
        <v>0</v>
      </c>
      <c r="K31" s="81">
        <v>0</v>
      </c>
      <c r="L31" s="81">
        <v>9396000</v>
      </c>
      <c r="M31" s="81">
        <v>9396000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2905200</v>
      </c>
      <c r="J32" s="81">
        <v>0</v>
      </c>
      <c r="K32" s="81">
        <v>0</v>
      </c>
      <c r="L32" s="81">
        <v>2905200</v>
      </c>
      <c r="M32" s="81">
        <v>2905200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2276000</v>
      </c>
      <c r="J33" s="81">
        <v>0</v>
      </c>
      <c r="K33" s="81">
        <v>2276000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97" t="s">
        <v>49</v>
      </c>
      <c r="C35" s="198"/>
      <c r="D35" s="198"/>
      <c r="E35" s="198"/>
      <c r="F35" s="198"/>
      <c r="G35" s="198"/>
      <c r="H35" s="199"/>
      <c r="I35" s="81">
        <v>132229690823</v>
      </c>
      <c r="J35" s="81">
        <v>0</v>
      </c>
      <c r="K35" s="81">
        <v>2276000</v>
      </c>
      <c r="L35" s="81">
        <v>132227414823</v>
      </c>
      <c r="M35" s="81">
        <v>22070288</v>
      </c>
      <c r="N35" s="81">
        <v>1244506</v>
      </c>
      <c r="O35" s="81">
        <v>132205344535</v>
      </c>
    </row>
    <row r="36" spans="2:15" ht="12" customHeight="1" x14ac:dyDescent="0.2"/>
    <row r="37" spans="2:15" ht="21.9" customHeight="1" x14ac:dyDescent="0.2"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878F-CE52-4292-8094-E98973A35E18}">
  <sheetPr codeName="Sheet23"/>
  <dimension ref="B1:N19"/>
  <sheetViews>
    <sheetView showGridLines="0" view="pageBreakPreview" zoomScale="60" zoomScaleNormal="55" workbookViewId="0">
      <selection activeCell="J12" sqref="J12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201" t="s">
        <v>50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</row>
    <row r="6" spans="2:14" x14ac:dyDescent="0.2"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</row>
    <row r="7" spans="2:14" x14ac:dyDescent="0.2">
      <c r="B7" s="203"/>
      <c r="C7" s="203"/>
      <c r="D7" s="203"/>
      <c r="F7" s="82"/>
      <c r="N7" s="83" t="s">
        <v>2</v>
      </c>
    </row>
    <row r="8" spans="2:14" ht="20.100000000000001" customHeight="1" x14ac:dyDescent="0.2">
      <c r="B8" s="155" t="s">
        <v>5</v>
      </c>
      <c r="C8" s="156"/>
      <c r="D8" s="156"/>
      <c r="E8" s="156"/>
      <c r="F8" s="156"/>
      <c r="G8" s="156"/>
      <c r="H8" s="157"/>
      <c r="I8" s="204" t="s">
        <v>15</v>
      </c>
      <c r="J8" s="204" t="s">
        <v>16</v>
      </c>
      <c r="K8" s="150" t="s">
        <v>17</v>
      </c>
      <c r="L8" s="151"/>
      <c r="M8" s="152"/>
      <c r="N8" s="161" t="s">
        <v>51</v>
      </c>
    </row>
    <row r="9" spans="2:14" ht="20.100000000000001" customHeight="1" x14ac:dyDescent="0.2">
      <c r="B9" s="158"/>
      <c r="C9" s="159"/>
      <c r="D9" s="159"/>
      <c r="E9" s="159"/>
      <c r="F9" s="159"/>
      <c r="G9" s="159"/>
      <c r="H9" s="160"/>
      <c r="I9" s="205"/>
      <c r="J9" s="205"/>
      <c r="K9" s="84" t="s">
        <v>52</v>
      </c>
      <c r="L9" s="84" t="s">
        <v>53</v>
      </c>
      <c r="M9" s="84" t="s">
        <v>54</v>
      </c>
      <c r="N9" s="162"/>
    </row>
    <row r="10" spans="2:14" ht="31.65" customHeight="1" x14ac:dyDescent="0.2">
      <c r="B10" s="206" t="s">
        <v>55</v>
      </c>
      <c r="C10" s="206"/>
      <c r="D10" s="206"/>
      <c r="E10" s="206"/>
      <c r="F10" s="206"/>
      <c r="G10" s="206"/>
      <c r="H10" s="206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206" t="s">
        <v>56</v>
      </c>
      <c r="C11" s="206"/>
      <c r="D11" s="206"/>
      <c r="E11" s="206"/>
      <c r="F11" s="206"/>
      <c r="G11" s="206"/>
      <c r="H11" s="206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206" t="s">
        <v>57</v>
      </c>
      <c r="C12" s="206"/>
      <c r="D12" s="206"/>
      <c r="E12" s="206"/>
      <c r="F12" s="206"/>
      <c r="G12" s="206"/>
      <c r="H12" s="206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206" t="s">
        <v>58</v>
      </c>
      <c r="C13" s="206"/>
      <c r="D13" s="206"/>
      <c r="E13" s="206"/>
      <c r="F13" s="206"/>
      <c r="G13" s="206"/>
      <c r="H13" s="206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206" t="s">
        <v>59</v>
      </c>
      <c r="C14" s="206"/>
      <c r="D14" s="206"/>
      <c r="E14" s="206"/>
      <c r="F14" s="206"/>
      <c r="G14" s="206"/>
      <c r="H14" s="206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206" t="s">
        <v>60</v>
      </c>
      <c r="C15" s="206"/>
      <c r="D15" s="206"/>
      <c r="E15" s="206"/>
      <c r="F15" s="206"/>
      <c r="G15" s="206"/>
      <c r="H15" s="206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206" t="s">
        <v>61</v>
      </c>
      <c r="C16" s="206"/>
      <c r="D16" s="206"/>
      <c r="E16" s="206"/>
      <c r="F16" s="206"/>
      <c r="G16" s="206"/>
      <c r="H16" s="206"/>
      <c r="I16" s="85">
        <v>50478043</v>
      </c>
      <c r="J16" s="85">
        <v>53340793</v>
      </c>
      <c r="K16" s="85">
        <v>50478043</v>
      </c>
      <c r="L16" s="85">
        <f>M16-K16</f>
        <v>0</v>
      </c>
      <c r="M16" s="85">
        <v>50478043</v>
      </c>
      <c r="N16" s="85">
        <v>53340793</v>
      </c>
    </row>
    <row r="17" spans="2:14" ht="31.65" customHeight="1" x14ac:dyDescent="0.2">
      <c r="B17" s="206" t="s">
        <v>62</v>
      </c>
      <c r="C17" s="206"/>
      <c r="D17" s="206"/>
      <c r="E17" s="206"/>
      <c r="F17" s="206"/>
      <c r="G17" s="206"/>
      <c r="H17" s="206"/>
      <c r="I17" s="85">
        <v>467470000</v>
      </c>
      <c r="J17" s="85">
        <v>51101623</v>
      </c>
      <c r="K17" s="85">
        <v>20194704</v>
      </c>
      <c r="L17" s="85">
        <f>M17-K17</f>
        <v>0</v>
      </c>
      <c r="M17" s="85">
        <v>20194704</v>
      </c>
      <c r="N17" s="85">
        <v>498376919</v>
      </c>
    </row>
    <row r="18" spans="2:14" ht="31.65" customHeight="1" x14ac:dyDescent="0.2">
      <c r="B18" s="206" t="s">
        <v>63</v>
      </c>
      <c r="C18" s="206"/>
      <c r="D18" s="206"/>
      <c r="E18" s="206"/>
      <c r="F18" s="206"/>
      <c r="G18" s="206"/>
      <c r="H18" s="206"/>
      <c r="I18" s="85">
        <v>2211000224</v>
      </c>
      <c r="J18" s="85">
        <v>0</v>
      </c>
      <c r="K18" s="85">
        <v>0</v>
      </c>
      <c r="L18" s="85">
        <v>245666656</v>
      </c>
      <c r="M18" s="85">
        <v>245666656</v>
      </c>
      <c r="N18" s="85">
        <v>1965333568</v>
      </c>
    </row>
    <row r="19" spans="2:14" ht="31.65" customHeight="1" x14ac:dyDescent="0.2">
      <c r="B19" s="207" t="s">
        <v>64</v>
      </c>
      <c r="C19" s="207"/>
      <c r="D19" s="207"/>
      <c r="E19" s="207"/>
      <c r="F19" s="207"/>
      <c r="G19" s="207"/>
      <c r="H19" s="207"/>
      <c r="I19" s="85">
        <v>2728948267</v>
      </c>
      <c r="J19" s="85">
        <v>104442416</v>
      </c>
      <c r="K19" s="85">
        <f>SUM(K10:K18)</f>
        <v>70672747</v>
      </c>
      <c r="L19" s="85">
        <f>SUM(L10:L18)</f>
        <v>245666656</v>
      </c>
      <c r="M19" s="85">
        <v>316339403</v>
      </c>
      <c r="N19" s="85">
        <v>2517051280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2506-3162-49E4-A5E1-EB98FF952EAF}">
  <sheetPr>
    <pageSetUpPr fitToPage="1"/>
  </sheetPr>
  <dimension ref="A1:S20"/>
  <sheetViews>
    <sheetView showGridLines="0" tabSelected="1" view="pageBreakPreview" zoomScale="50" zoomScaleNormal="50" zoomScaleSheetLayoutView="50" workbookViewId="0">
      <selection activeCell="J9" sqref="J9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50.21875" style="72" customWidth="1"/>
    <col min="9" max="9" width="28.33203125" style="72" customWidth="1"/>
    <col min="10" max="10" width="30.109375" style="72" customWidth="1"/>
    <col min="11" max="11" width="33.88671875" style="72" customWidth="1"/>
    <col min="12" max="13" width="33.88671875" style="72" bestFit="1" customWidth="1"/>
    <col min="14" max="14" width="30.109375" style="72" bestFit="1" customWidth="1"/>
    <col min="15" max="15" width="37.44140625" style="72" customWidth="1"/>
    <col min="16" max="16" width="19.21875" style="72" bestFit="1" customWidth="1"/>
    <col min="17" max="17" width="37.44140625" style="72" bestFit="1" customWidth="1"/>
    <col min="18" max="19" width="18.77734375" style="72" customWidth="1"/>
    <col min="20" max="16384" width="8.88671875" style="72"/>
  </cols>
  <sheetData>
    <row r="1" spans="1:19" x14ac:dyDescent="0.2">
      <c r="A1" s="120" t="s">
        <v>226</v>
      </c>
    </row>
    <row r="2" spans="1:19" ht="22.5" customHeight="1" x14ac:dyDescent="0.2">
      <c r="A2" s="120" t="s">
        <v>227</v>
      </c>
      <c r="B2" s="2"/>
    </row>
    <row r="3" spans="1:19" ht="22.5" customHeight="1" x14ac:dyDescent="0.2">
      <c r="A3" s="120" t="s">
        <v>228</v>
      </c>
      <c r="B3" s="2"/>
    </row>
    <row r="4" spans="1:19" s="73" customFormat="1" ht="18.75" customHeight="1" x14ac:dyDescent="0.2">
      <c r="A4" s="121"/>
      <c r="B4" s="153" t="s">
        <v>229</v>
      </c>
      <c r="C4" s="153"/>
      <c r="D4" s="153"/>
      <c r="E4" s="153"/>
      <c r="F4" s="153"/>
      <c r="G4" s="153"/>
      <c r="H4" s="153"/>
      <c r="I4" s="153"/>
      <c r="J4" s="153"/>
      <c r="K4" s="153"/>
      <c r="L4" s="154" t="s">
        <v>230</v>
      </c>
      <c r="M4" s="154"/>
      <c r="N4" s="154"/>
      <c r="O4" s="154"/>
      <c r="P4" s="154"/>
      <c r="Q4" s="154"/>
      <c r="R4" s="121"/>
      <c r="S4" s="121"/>
    </row>
    <row r="5" spans="1:19" s="73" customFormat="1" ht="18.75" customHeight="1" x14ac:dyDescent="0.2">
      <c r="A5" s="121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4"/>
      <c r="M5" s="154"/>
      <c r="N5" s="154"/>
      <c r="O5" s="154"/>
      <c r="P5" s="154"/>
      <c r="Q5" s="154"/>
      <c r="R5" s="121"/>
      <c r="S5" s="121"/>
    </row>
    <row r="6" spans="1:19" ht="18.75" customHeight="1" x14ac:dyDescent="0.2">
      <c r="R6" s="121"/>
      <c r="S6" s="121"/>
    </row>
    <row r="7" spans="1:19" x14ac:dyDescent="0.2">
      <c r="B7" s="72" t="s">
        <v>231</v>
      </c>
      <c r="M7" s="83"/>
      <c r="N7" s="83"/>
      <c r="O7" s="83" t="s">
        <v>232</v>
      </c>
    </row>
    <row r="8" spans="1:19" ht="21.9" customHeight="1" x14ac:dyDescent="0.2">
      <c r="B8" s="155" t="s">
        <v>233</v>
      </c>
      <c r="C8" s="156"/>
      <c r="D8" s="156"/>
      <c r="E8" s="156"/>
      <c r="F8" s="156"/>
      <c r="G8" s="156"/>
      <c r="H8" s="157"/>
      <c r="I8" s="161" t="s">
        <v>234</v>
      </c>
      <c r="J8" s="122" t="s">
        <v>235</v>
      </c>
      <c r="K8" s="119" t="s">
        <v>236</v>
      </c>
      <c r="L8" s="117" t="s">
        <v>237</v>
      </c>
      <c r="M8" s="117" t="s">
        <v>238</v>
      </c>
      <c r="N8" s="117" t="s">
        <v>239</v>
      </c>
      <c r="O8" s="117" t="s">
        <v>240</v>
      </c>
    </row>
    <row r="9" spans="1:19" ht="45.6" customHeight="1" x14ac:dyDescent="0.2">
      <c r="B9" s="158"/>
      <c r="C9" s="159"/>
      <c r="D9" s="159"/>
      <c r="E9" s="159"/>
      <c r="F9" s="159"/>
      <c r="G9" s="159"/>
      <c r="H9" s="160"/>
      <c r="I9" s="162"/>
      <c r="J9" s="118" t="s">
        <v>241</v>
      </c>
      <c r="K9" s="118" t="s">
        <v>242</v>
      </c>
      <c r="L9" s="118" t="s">
        <v>243</v>
      </c>
      <c r="M9" s="118" t="s">
        <v>244</v>
      </c>
      <c r="N9" s="118" t="s">
        <v>245</v>
      </c>
      <c r="O9" s="118" t="s">
        <v>246</v>
      </c>
      <c r="R9" s="115" t="s">
        <v>247</v>
      </c>
      <c r="S9" s="114" t="s">
        <v>248</v>
      </c>
    </row>
    <row r="10" spans="1:19" ht="21.9" customHeight="1" x14ac:dyDescent="0.2">
      <c r="B10" s="123" t="s">
        <v>249</v>
      </c>
      <c r="C10" s="124"/>
      <c r="D10" s="124"/>
      <c r="E10" s="124"/>
      <c r="F10" s="124"/>
      <c r="G10" s="124"/>
      <c r="H10" s="125"/>
      <c r="I10" s="85">
        <v>26889900000</v>
      </c>
      <c r="J10" s="85">
        <v>3421497240</v>
      </c>
      <c r="K10" s="126">
        <v>22809981600</v>
      </c>
      <c r="L10" s="127">
        <v>0.27</v>
      </c>
      <c r="M10" s="81">
        <f t="shared" ref="M10" si="0">ROUND(K10*L10,0.1)</f>
        <v>6158695032</v>
      </c>
      <c r="N10" s="85">
        <v>0</v>
      </c>
      <c r="O10" s="85">
        <f t="shared" ref="O10" si="1">J10-N10</f>
        <v>3421497240</v>
      </c>
      <c r="P10" s="128"/>
      <c r="R10" s="129" t="s">
        <v>250</v>
      </c>
      <c r="S10" s="130">
        <v>14</v>
      </c>
    </row>
    <row r="11" spans="1:19" ht="21.9" customHeight="1" x14ac:dyDescent="0.2">
      <c r="B11" s="150" t="s">
        <v>251</v>
      </c>
      <c r="C11" s="151"/>
      <c r="D11" s="151"/>
      <c r="E11" s="151"/>
      <c r="F11" s="151"/>
      <c r="G11" s="151"/>
      <c r="H11" s="152"/>
      <c r="I11" s="131">
        <f>SUM(I10:I10)</f>
        <v>26889900000</v>
      </c>
      <c r="J11" s="131">
        <f>SUM(J10:J10)</f>
        <v>3421497240</v>
      </c>
      <c r="K11" s="132"/>
      <c r="L11" s="132"/>
      <c r="M11" s="132"/>
      <c r="N11" s="131">
        <f>SUM(N10:N10)</f>
        <v>0</v>
      </c>
      <c r="O11" s="131">
        <f>SUM(O10:O10)</f>
        <v>3421497240</v>
      </c>
      <c r="P11" s="128"/>
      <c r="R11" s="133"/>
      <c r="S11" s="130"/>
    </row>
    <row r="12" spans="1:19" ht="21.9" customHeight="1" x14ac:dyDescent="0.2">
      <c r="B12" s="116"/>
      <c r="C12" s="116"/>
      <c r="D12" s="116"/>
      <c r="E12" s="116"/>
      <c r="F12" s="116"/>
      <c r="G12" s="116"/>
      <c r="H12" s="116"/>
      <c r="I12" s="128"/>
      <c r="J12" s="128"/>
      <c r="K12" s="128"/>
      <c r="L12" s="128"/>
      <c r="M12" s="128"/>
      <c r="N12" s="128"/>
      <c r="O12" s="128"/>
      <c r="S12" s="134"/>
    </row>
    <row r="13" spans="1:19" x14ac:dyDescent="0.2">
      <c r="B13" s="72" t="s">
        <v>252</v>
      </c>
      <c r="P13" s="83"/>
      <c r="Q13" s="83" t="s">
        <v>232</v>
      </c>
      <c r="S13" s="134"/>
    </row>
    <row r="14" spans="1:19" ht="21.9" customHeight="1" x14ac:dyDescent="0.2">
      <c r="B14" s="155" t="s">
        <v>233</v>
      </c>
      <c r="C14" s="156"/>
      <c r="D14" s="156"/>
      <c r="E14" s="156"/>
      <c r="F14" s="156"/>
      <c r="G14" s="156"/>
      <c r="H14" s="157"/>
      <c r="I14" s="161" t="s">
        <v>234</v>
      </c>
      <c r="J14" s="122" t="s">
        <v>235</v>
      </c>
      <c r="K14" s="117" t="s">
        <v>253</v>
      </c>
      <c r="L14" s="117" t="s">
        <v>254</v>
      </c>
      <c r="M14" s="117" t="s">
        <v>255</v>
      </c>
      <c r="N14" s="117" t="s">
        <v>256</v>
      </c>
      <c r="O14" s="117" t="s">
        <v>257</v>
      </c>
      <c r="P14" s="117" t="s">
        <v>239</v>
      </c>
      <c r="Q14" s="117" t="s">
        <v>240</v>
      </c>
    </row>
    <row r="15" spans="1:19" ht="21.75" customHeight="1" x14ac:dyDescent="0.2">
      <c r="B15" s="158"/>
      <c r="C15" s="159"/>
      <c r="D15" s="159"/>
      <c r="E15" s="159"/>
      <c r="F15" s="159"/>
      <c r="G15" s="159"/>
      <c r="H15" s="160"/>
      <c r="I15" s="162"/>
      <c r="J15" s="118" t="s">
        <v>241</v>
      </c>
      <c r="K15" s="118" t="s">
        <v>242</v>
      </c>
      <c r="L15" s="118" t="s">
        <v>258</v>
      </c>
      <c r="M15" s="118" t="s">
        <v>259</v>
      </c>
      <c r="N15" s="118" t="s">
        <v>260</v>
      </c>
      <c r="O15" s="118" t="s">
        <v>261</v>
      </c>
      <c r="P15" s="118" t="s">
        <v>262</v>
      </c>
      <c r="Q15" s="118" t="s">
        <v>263</v>
      </c>
      <c r="R15" s="115" t="s">
        <v>247</v>
      </c>
      <c r="S15" s="114" t="s">
        <v>248</v>
      </c>
    </row>
    <row r="16" spans="1:19" ht="21.75" customHeight="1" x14ac:dyDescent="0.2">
      <c r="B16" s="123" t="s">
        <v>264</v>
      </c>
      <c r="C16" s="124"/>
      <c r="D16" s="124"/>
      <c r="E16" s="124"/>
      <c r="F16" s="124"/>
      <c r="G16" s="124"/>
      <c r="H16" s="125"/>
      <c r="I16" s="135">
        <v>150000000</v>
      </c>
      <c r="J16" s="135">
        <v>150000000</v>
      </c>
      <c r="K16" s="136">
        <v>10799567463</v>
      </c>
      <c r="L16" s="136">
        <v>41090314</v>
      </c>
      <c r="M16" s="81">
        <f t="shared" ref="M16" si="2">K16-L16</f>
        <v>10758477149</v>
      </c>
      <c r="N16" s="137">
        <v>1.4E-2</v>
      </c>
      <c r="O16" s="81">
        <f t="shared" ref="O16" si="3">ROUND(M16*N16,0.1)</f>
        <v>150618680</v>
      </c>
      <c r="P16" s="85">
        <v>0</v>
      </c>
      <c r="Q16" s="135">
        <f t="shared" ref="Q16" si="4">J16-P16</f>
        <v>150000000</v>
      </c>
      <c r="R16" s="129" t="s">
        <v>250</v>
      </c>
      <c r="S16" s="130">
        <v>25</v>
      </c>
    </row>
    <row r="17" spans="2:17" ht="21.9" customHeight="1" x14ac:dyDescent="0.2">
      <c r="B17" s="150" t="s">
        <v>251</v>
      </c>
      <c r="C17" s="151"/>
      <c r="D17" s="151"/>
      <c r="E17" s="151"/>
      <c r="F17" s="151"/>
      <c r="G17" s="151"/>
      <c r="H17" s="152"/>
      <c r="I17" s="131">
        <f>SUM(I16:I16)</f>
        <v>150000000</v>
      </c>
      <c r="J17" s="131">
        <f>SUM(J16:J16)</f>
        <v>150000000</v>
      </c>
      <c r="K17" s="132"/>
      <c r="L17" s="132"/>
      <c r="M17" s="132"/>
      <c r="N17" s="138"/>
      <c r="O17" s="132"/>
      <c r="P17" s="131">
        <f>SUM(P16:P16)</f>
        <v>0</v>
      </c>
      <c r="Q17" s="131">
        <f>SUM(Q16:Q16)</f>
        <v>150000000</v>
      </c>
    </row>
    <row r="19" spans="2:17" x14ac:dyDescent="0.2">
      <c r="Q19" s="128"/>
    </row>
    <row r="20" spans="2:17" x14ac:dyDescent="0.2">
      <c r="I20" s="139"/>
      <c r="M20" s="139"/>
    </row>
  </sheetData>
  <mergeCells count="8">
    <mergeCell ref="B17:H17"/>
    <mergeCell ref="B4:K5"/>
    <mergeCell ref="L4:Q5"/>
    <mergeCell ref="B8:H9"/>
    <mergeCell ref="I8:I9"/>
    <mergeCell ref="B11:H11"/>
    <mergeCell ref="B14:H15"/>
    <mergeCell ref="I14:I15"/>
  </mergeCells>
  <phoneticPr fontId="21"/>
  <printOptions horizontalCentered="1"/>
  <pageMargins left="0.39370078740157483" right="0.39370078740157483" top="0.55118110236220474" bottom="0.43307086614173229" header="0.59055118110236227" footer="0.31496062992125984"/>
  <pageSetup paperSize="9" scale="38" firstPageNumber="12" pageOrder="overThenDown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9A4A-70E7-4A59-B939-5F8713878166}">
  <sheetPr>
    <pageSetUpPr fitToPage="1"/>
  </sheetPr>
  <dimension ref="A1:D75"/>
  <sheetViews>
    <sheetView view="pageBreakPreview" topLeftCell="A2" zoomScale="50" zoomScaleNormal="50" zoomScaleSheetLayoutView="50" workbookViewId="0">
      <selection activeCell="A4" sqref="A4:D4"/>
    </sheetView>
  </sheetViews>
  <sheetFormatPr defaultColWidth="9" defaultRowHeight="13.2" x14ac:dyDescent="0.2"/>
  <cols>
    <col min="1" max="1" width="4" style="149" customWidth="1"/>
    <col min="2" max="2" width="54.109375" style="141" customWidth="1"/>
    <col min="3" max="3" width="60.44140625" style="141" customWidth="1"/>
    <col min="4" max="4" width="52.77734375" style="141" customWidth="1"/>
    <col min="5" max="16384" width="9" style="141"/>
  </cols>
  <sheetData>
    <row r="1" spans="1:4" s="1" customFormat="1" ht="22.5" customHeight="1" x14ac:dyDescent="0.2">
      <c r="B1" s="140" t="s">
        <v>265</v>
      </c>
    </row>
    <row r="2" spans="1:4" s="1" customFormat="1" ht="22.5" customHeight="1" x14ac:dyDescent="0.2">
      <c r="B2" s="140" t="s">
        <v>266</v>
      </c>
    </row>
    <row r="3" spans="1:4" s="1" customFormat="1" ht="22.5" customHeight="1" x14ac:dyDescent="0.2">
      <c r="B3" s="140" t="s">
        <v>267</v>
      </c>
    </row>
    <row r="4" spans="1:4" ht="122.25" customHeight="1" x14ac:dyDescent="0.2">
      <c r="A4" s="209" t="s">
        <v>268</v>
      </c>
      <c r="B4" s="209"/>
      <c r="C4" s="209"/>
      <c r="D4" s="209"/>
    </row>
    <row r="5" spans="1:4" s="143" customFormat="1" ht="36" customHeight="1" x14ac:dyDescent="0.2">
      <c r="A5" s="142"/>
      <c r="B5" s="143" t="s">
        <v>269</v>
      </c>
    </row>
    <row r="6" spans="1:4" s="143" customFormat="1" ht="36" customHeight="1" x14ac:dyDescent="0.2">
      <c r="A6" s="142"/>
    </row>
    <row r="7" spans="1:4" s="143" customFormat="1" ht="36" customHeight="1" x14ac:dyDescent="0.2">
      <c r="A7" s="142"/>
      <c r="B7" s="144"/>
      <c r="C7" s="208"/>
      <c r="D7" s="208"/>
    </row>
    <row r="8" spans="1:4" s="143" customFormat="1" ht="36" customHeight="1" x14ac:dyDescent="0.2">
      <c r="A8" s="142"/>
      <c r="B8" s="144"/>
      <c r="C8" s="208"/>
      <c r="D8" s="208"/>
    </row>
    <row r="9" spans="1:4" s="143" customFormat="1" ht="36" customHeight="1" x14ac:dyDescent="0.2">
      <c r="A9" s="142"/>
      <c r="B9" s="145"/>
      <c r="C9" s="208"/>
      <c r="D9" s="208"/>
    </row>
    <row r="10" spans="1:4" s="143" customFormat="1" ht="36" customHeight="1" x14ac:dyDescent="0.2">
      <c r="A10" s="142"/>
      <c r="B10" s="144"/>
      <c r="C10" s="208"/>
      <c r="D10" s="208"/>
    </row>
    <row r="11" spans="1:4" s="143" customFormat="1" ht="36" customHeight="1" x14ac:dyDescent="0.2">
      <c r="A11" s="142"/>
      <c r="B11" s="144"/>
      <c r="C11" s="210"/>
      <c r="D11" s="210"/>
    </row>
    <row r="12" spans="1:4" s="143" customFormat="1" ht="36" customHeight="1" x14ac:dyDescent="0.2">
      <c r="A12" s="142"/>
      <c r="B12" s="144"/>
      <c r="C12" s="208"/>
      <c r="D12" s="208"/>
    </row>
    <row r="13" spans="1:4" s="143" customFormat="1" ht="36" customHeight="1" x14ac:dyDescent="0.2">
      <c r="A13" s="142"/>
      <c r="B13" s="146"/>
      <c r="C13" s="146"/>
    </row>
    <row r="14" spans="1:4" s="143" customFormat="1" ht="36" customHeight="1" x14ac:dyDescent="0.2">
      <c r="A14" s="142"/>
    </row>
    <row r="15" spans="1:4" s="143" customFormat="1" ht="36" customHeight="1" x14ac:dyDescent="0.2">
      <c r="A15" s="142"/>
    </row>
    <row r="16" spans="1:4" s="143" customFormat="1" ht="36" customHeight="1" x14ac:dyDescent="0.2">
      <c r="A16" s="142"/>
    </row>
    <row r="17" spans="1:1" s="143" customFormat="1" ht="36" customHeight="1" x14ac:dyDescent="0.2">
      <c r="A17" s="142"/>
    </row>
    <row r="18" spans="1:1" s="143" customFormat="1" ht="36" customHeight="1" x14ac:dyDescent="0.2">
      <c r="A18" s="142"/>
    </row>
    <row r="19" spans="1:1" s="143" customFormat="1" ht="36" customHeight="1" x14ac:dyDescent="0.2">
      <c r="A19" s="142"/>
    </row>
    <row r="20" spans="1:1" s="143" customFormat="1" ht="36" customHeight="1" x14ac:dyDescent="0.2">
      <c r="A20" s="142"/>
    </row>
    <row r="21" spans="1:1" s="143" customFormat="1" ht="36" customHeight="1" x14ac:dyDescent="0.2">
      <c r="A21" s="142"/>
    </row>
    <row r="22" spans="1:1" s="143" customFormat="1" ht="36" customHeight="1" x14ac:dyDescent="0.2">
      <c r="A22" s="142"/>
    </row>
    <row r="23" spans="1:1" s="143" customFormat="1" ht="36" customHeight="1" x14ac:dyDescent="0.2">
      <c r="A23" s="142"/>
    </row>
    <row r="24" spans="1:1" s="143" customFormat="1" ht="36" customHeight="1" x14ac:dyDescent="0.2">
      <c r="A24" s="142"/>
    </row>
    <row r="25" spans="1:1" s="143" customFormat="1" ht="36" customHeight="1" x14ac:dyDescent="0.2">
      <c r="A25" s="142"/>
    </row>
    <row r="26" spans="1:1" s="143" customFormat="1" ht="36" customHeight="1" x14ac:dyDescent="0.2">
      <c r="A26" s="142"/>
    </row>
    <row r="27" spans="1:1" s="143" customFormat="1" ht="36" customHeight="1" x14ac:dyDescent="0.2">
      <c r="A27" s="142"/>
    </row>
    <row r="28" spans="1:1" s="143" customFormat="1" ht="36" customHeight="1" x14ac:dyDescent="0.2">
      <c r="A28" s="142"/>
    </row>
    <row r="29" spans="1:1" s="143" customFormat="1" ht="36" customHeight="1" x14ac:dyDescent="0.2">
      <c r="A29" s="142"/>
    </row>
    <row r="30" spans="1:1" s="143" customFormat="1" ht="36" customHeight="1" x14ac:dyDescent="0.2">
      <c r="A30" s="142"/>
    </row>
    <row r="31" spans="1:1" s="143" customFormat="1" ht="36" customHeight="1" x14ac:dyDescent="0.2">
      <c r="A31" s="142"/>
    </row>
    <row r="32" spans="1:1" s="143" customFormat="1" ht="36" customHeight="1" x14ac:dyDescent="0.2">
      <c r="A32" s="142"/>
    </row>
    <row r="33" spans="1:1" s="143" customFormat="1" ht="36" customHeight="1" x14ac:dyDescent="0.2">
      <c r="A33" s="142"/>
    </row>
    <row r="34" spans="1:1" s="143" customFormat="1" ht="36" customHeight="1" x14ac:dyDescent="0.2">
      <c r="A34" s="142"/>
    </row>
    <row r="35" spans="1:1" s="143" customFormat="1" ht="36" customHeight="1" x14ac:dyDescent="0.2">
      <c r="A35" s="142"/>
    </row>
    <row r="36" spans="1:1" s="143" customFormat="1" ht="36" customHeight="1" x14ac:dyDescent="0.2">
      <c r="A36" s="142"/>
    </row>
    <row r="37" spans="1:1" s="143" customFormat="1" ht="36" customHeight="1" x14ac:dyDescent="0.2">
      <c r="A37" s="142"/>
    </row>
    <row r="38" spans="1:1" s="143" customFormat="1" ht="36" customHeight="1" x14ac:dyDescent="0.2">
      <c r="A38" s="142"/>
    </row>
    <row r="39" spans="1:1" s="143" customFormat="1" ht="36" customHeight="1" x14ac:dyDescent="0.2">
      <c r="A39" s="142"/>
    </row>
    <row r="40" spans="1:1" s="143" customFormat="1" ht="36" customHeight="1" x14ac:dyDescent="0.2">
      <c r="A40" s="142"/>
    </row>
    <row r="41" spans="1:1" s="148" customFormat="1" ht="36" customHeight="1" x14ac:dyDescent="0.2">
      <c r="A41" s="147"/>
    </row>
    <row r="42" spans="1:1" s="148" customFormat="1" ht="36" customHeight="1" x14ac:dyDescent="0.2">
      <c r="A42" s="147"/>
    </row>
    <row r="43" spans="1:1" s="148" customFormat="1" ht="36" customHeight="1" x14ac:dyDescent="0.2">
      <c r="A43" s="147"/>
    </row>
    <row r="44" spans="1:1" s="148" customFormat="1" ht="36" customHeight="1" x14ac:dyDescent="0.2">
      <c r="A44" s="147"/>
    </row>
    <row r="45" spans="1:1" s="148" customFormat="1" ht="36" customHeight="1" x14ac:dyDescent="0.2">
      <c r="A45" s="147"/>
    </row>
    <row r="46" spans="1:1" s="148" customFormat="1" ht="36" customHeight="1" x14ac:dyDescent="0.2">
      <c r="A46" s="147"/>
    </row>
    <row r="47" spans="1:1" s="148" customFormat="1" ht="36" customHeight="1" x14ac:dyDescent="0.2">
      <c r="A47" s="147"/>
    </row>
    <row r="48" spans="1:1" s="148" customFormat="1" ht="36" customHeight="1" x14ac:dyDescent="0.2">
      <c r="A48" s="147"/>
    </row>
    <row r="49" spans="1:1" s="148" customFormat="1" ht="36" customHeight="1" x14ac:dyDescent="0.2">
      <c r="A49" s="147"/>
    </row>
    <row r="50" spans="1:1" s="148" customFormat="1" ht="36" customHeight="1" x14ac:dyDescent="0.2">
      <c r="A50" s="147"/>
    </row>
    <row r="51" spans="1:1" s="148" customFormat="1" ht="36" customHeight="1" x14ac:dyDescent="0.2">
      <c r="A51" s="147"/>
    </row>
    <row r="52" spans="1:1" s="148" customFormat="1" ht="36" customHeight="1" x14ac:dyDescent="0.2">
      <c r="A52" s="147"/>
    </row>
    <row r="53" spans="1:1" s="148" customFormat="1" ht="36" customHeight="1" x14ac:dyDescent="0.2">
      <c r="A53" s="147"/>
    </row>
    <row r="54" spans="1:1" s="148" customFormat="1" ht="36" customHeight="1" x14ac:dyDescent="0.2">
      <c r="A54" s="147"/>
    </row>
    <row r="55" spans="1:1" s="148" customFormat="1" ht="36" customHeight="1" x14ac:dyDescent="0.2">
      <c r="A55" s="147"/>
    </row>
    <row r="56" spans="1:1" s="148" customFormat="1" ht="36" customHeight="1" x14ac:dyDescent="0.2">
      <c r="A56" s="147"/>
    </row>
    <row r="57" spans="1:1" s="148" customFormat="1" ht="23.4" x14ac:dyDescent="0.2">
      <c r="A57" s="147"/>
    </row>
    <row r="58" spans="1:1" s="148" customFormat="1" ht="23.4" x14ac:dyDescent="0.2">
      <c r="A58" s="147"/>
    </row>
    <row r="59" spans="1:1" s="148" customFormat="1" ht="23.4" x14ac:dyDescent="0.2">
      <c r="A59" s="147"/>
    </row>
    <row r="60" spans="1:1" s="148" customFormat="1" ht="23.4" x14ac:dyDescent="0.2">
      <c r="A60" s="147"/>
    </row>
    <row r="61" spans="1:1" s="148" customFormat="1" ht="23.4" x14ac:dyDescent="0.2">
      <c r="A61" s="147"/>
    </row>
    <row r="62" spans="1:1" s="148" customFormat="1" ht="23.4" x14ac:dyDescent="0.2">
      <c r="A62" s="147"/>
    </row>
    <row r="63" spans="1:1" s="148" customFormat="1" ht="23.4" x14ac:dyDescent="0.2">
      <c r="A63" s="147"/>
    </row>
    <row r="64" spans="1:1" s="148" customFormat="1" ht="23.4" x14ac:dyDescent="0.2">
      <c r="A64" s="147"/>
    </row>
    <row r="65" spans="1:1" s="148" customFormat="1" ht="23.4" x14ac:dyDescent="0.2">
      <c r="A65" s="147"/>
    </row>
    <row r="66" spans="1:1" s="148" customFormat="1" ht="23.4" x14ac:dyDescent="0.2">
      <c r="A66" s="147"/>
    </row>
    <row r="67" spans="1:1" s="148" customFormat="1" ht="23.4" x14ac:dyDescent="0.2">
      <c r="A67" s="147"/>
    </row>
    <row r="68" spans="1:1" s="148" customFormat="1" ht="23.4" x14ac:dyDescent="0.2">
      <c r="A68" s="147"/>
    </row>
    <row r="69" spans="1:1" s="148" customFormat="1" ht="23.4" x14ac:dyDescent="0.2">
      <c r="A69" s="147"/>
    </row>
    <row r="70" spans="1:1" s="148" customFormat="1" ht="23.4" x14ac:dyDescent="0.2">
      <c r="A70" s="147"/>
    </row>
    <row r="71" spans="1:1" s="148" customFormat="1" ht="23.4" x14ac:dyDescent="0.2">
      <c r="A71" s="147"/>
    </row>
    <row r="72" spans="1:1" s="148" customFormat="1" ht="23.4" x14ac:dyDescent="0.2">
      <c r="A72" s="147"/>
    </row>
    <row r="73" spans="1:1" s="148" customFormat="1" ht="23.4" x14ac:dyDescent="0.2">
      <c r="A73" s="147"/>
    </row>
    <row r="74" spans="1:1" s="148" customFormat="1" ht="23.4" x14ac:dyDescent="0.2">
      <c r="A74" s="147"/>
    </row>
    <row r="75" spans="1:1" s="148" customFormat="1" ht="23.4" x14ac:dyDescent="0.2">
      <c r="A75" s="14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Ｒ７決算 一般会計 出資金明細 </vt:lpstr>
      <vt:lpstr>注記</vt:lpstr>
      <vt:lpstr>'Ｒ７決算 一般会計 出資金明細 '!Print_Area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2026-10-08T02:36:32Z</dcterms:created>
  <dcterms:modified xsi:type="dcterms:W3CDTF">2026-10-08T02:36:34Z</dcterms:modified>
</cp:coreProperties>
</file>