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27E57A0-A80B-446C-9A62-271BE08BCFD2}" xr6:coauthVersionLast="47" xr6:coauthVersionMax="47" xr10:uidLastSave="{00000000-0000-0000-0000-000000000000}"/>
  <bookViews>
    <workbookView xWindow="-108" yWindow="-108" windowWidth="23256" windowHeight="13176" xr2:uid="{CDCC2C3A-6C7D-47E1-A4B7-A4CFBD9738D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Ｒ７決算 一般会計 出資金明細 " sheetId="7" r:id="rId7"/>
    <sheet name="注記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6" hidden="1">'Ｒ７決算 一般会計 出資金明細 '!#REF!</definedName>
    <definedName name="CTI番号" localSheetId="6">#REF!</definedName>
    <definedName name="CTI番号">#REF!</definedName>
    <definedName name="DB型２" localSheetId="6">[8]リスト!$A$2:$A$4</definedName>
    <definedName name="DB型２">[1]リスト!$A$2:$A$4</definedName>
    <definedName name="FAX番号" localSheetId="6">#REF!</definedName>
    <definedName name="FAX番号">#REF!</definedName>
    <definedName name="FDDW0012new">[2]リスト!$A$2:$A$4</definedName>
    <definedName name="fffff">[3]リスト!$A$2:$A$4</definedName>
    <definedName name="ha" localSheetId="6">#REF!</definedName>
    <definedName name="ha">#REF!</definedName>
    <definedName name="_xlnm.Print_Area" localSheetId="6">'Ｒ７決算 一般会計 出資金明細 '!$A$1:$Q$15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7">注記!$A$1:$D$38</definedName>
    <definedName name="_xlnm.Print_Area" localSheetId="4">有形固定資産等明細表!$A$1:$P$37</definedName>
    <definedName name="_xlnm.Print_Titles" localSheetId="7">注記!$1:$3</definedName>
    <definedName name="UI変更有無" localSheetId="6">#REF!</definedName>
    <definedName name="UI変更有無">#REF!</definedName>
    <definedName name="エスカレーション担当者" localSheetId="6">#REF!</definedName>
    <definedName name="エスカレーション担当者">#REF!</definedName>
    <definedName name="エスカレーション日時" localSheetId="6">#REF!</definedName>
    <definedName name="エスカレーション日時">#REF!</definedName>
    <definedName name="オンライン障害" localSheetId="6">#REF!</definedName>
    <definedName name="オンライン障害">#REF!</definedName>
    <definedName name="カテゴリ１" localSheetId="6">#REF!</definedName>
    <definedName name="カテゴリ１">#REF!</definedName>
    <definedName name="カテゴリ２" localSheetId="6">#REF!</definedName>
    <definedName name="カテゴリ２">#REF!</definedName>
    <definedName name="カテゴリ３" localSheetId="6">#REF!</definedName>
    <definedName name="カテゴリ３">#REF!</definedName>
    <definedName name="グループ" localSheetId="6">#REF!</definedName>
    <definedName name="グループ">#REF!</definedName>
    <definedName name="ご連絡先" localSheetId="6">#REF!</definedName>
    <definedName name="ご連絡先">#REF!</definedName>
    <definedName name="チェックフラグ" localSheetId="6">#REF!</definedName>
    <definedName name="チェックフラグ">#REF!</definedName>
    <definedName name="データパッチ" localSheetId="6">#REF!</definedName>
    <definedName name="データパッチ">#REF!</definedName>
    <definedName name="プログラム修正" localSheetId="6">#REF!</definedName>
    <definedName name="プログラム修正">#REF!</definedName>
    <definedName name="リリース日" localSheetId="6">#REF!</definedName>
    <definedName name="リリース日">#REF!</definedName>
    <definedName name="運用SE受領日時" localSheetId="6">#REF!</definedName>
    <definedName name="運用SE受領日時">#REF!</definedName>
    <definedName name="運用SE担当者" localSheetId="6">#REF!</definedName>
    <definedName name="運用SE担当者">#REF!</definedName>
    <definedName name="影響範囲" localSheetId="6">#REF!</definedName>
    <definedName name="影響範囲">#REF!</definedName>
    <definedName name="画面ID" localSheetId="6">#REF!</definedName>
    <definedName name="画面ID">#REF!</definedName>
    <definedName name="画面名" localSheetId="6">#REF!</definedName>
    <definedName name="画面名">#REF!</definedName>
    <definedName name="回復確認日時" localSheetId="6">#REF!</definedName>
    <definedName name="回復確認日時">#REF!</definedName>
    <definedName name="確認担当者" localSheetId="6">#REF!</definedName>
    <definedName name="確認担当者">#REF!</definedName>
    <definedName name="勘定科目テーブル">[4]勘定科目!$A$7:$X$577</definedName>
    <definedName name="管理番号" localSheetId="6">#REF!</definedName>
    <definedName name="管理番号">#REF!</definedName>
    <definedName name="件名" localSheetId="6">#REF!</definedName>
    <definedName name="件名">#REF!</definedName>
    <definedName name="原因分類" localSheetId="6">#REF!</definedName>
    <definedName name="原因分類">#REF!</definedName>
    <definedName name="公開不可" localSheetId="6">#REF!</definedName>
    <definedName name="公開不可">#REF!</definedName>
    <definedName name="作業日時開始" localSheetId="6">#REF!</definedName>
    <definedName name="作業日時開始">#REF!</definedName>
    <definedName name="作業日時終了" localSheetId="6">#REF!</definedName>
    <definedName name="作業日時終了">#REF!</definedName>
    <definedName name="受付区分" localSheetId="6">#REF!</definedName>
    <definedName name="受付区分">#REF!</definedName>
    <definedName name="受付時間" localSheetId="6">#REF!</definedName>
    <definedName name="受付時間">#REF!</definedName>
    <definedName name="受付日" localSheetId="6">#REF!</definedName>
    <definedName name="受付日">#REF!</definedName>
    <definedName name="受付日時" localSheetId="6">#REF!</definedName>
    <definedName name="受付日時">#REF!</definedName>
    <definedName name="収入未済" localSheetId="6">#REF!</definedName>
    <definedName name="収入未済">#REF!</definedName>
    <definedName name="所属" localSheetId="6">#REF!</definedName>
    <definedName name="所属">#REF!</definedName>
    <definedName name="詳細コード" localSheetId="6">#REF!</definedName>
    <definedName name="詳細コード">#REF!</definedName>
    <definedName name="障害発生日時" localSheetId="6">#REF!</definedName>
    <definedName name="障害発生日時">#REF!</definedName>
    <definedName name="状態" localSheetId="6">#REF!</definedName>
    <definedName name="状態">#REF!</definedName>
    <definedName name="職員番号" localSheetId="6">#REF!</definedName>
    <definedName name="職員番号">#REF!</definedName>
    <definedName name="職員名" localSheetId="6">#REF!</definedName>
    <definedName name="職員名">#REF!</definedName>
    <definedName name="切り分け完了日時" localSheetId="6">#REF!</definedName>
    <definedName name="切り分け完了日時">#REF!</definedName>
    <definedName name="切り分け担当者" localSheetId="6">#REF!</definedName>
    <definedName name="切り分け担当者">#REF!</definedName>
    <definedName name="対応サブシステムコード" localSheetId="6">#REF!</definedName>
    <definedName name="対応サブシステムコード">#REF!</definedName>
    <definedName name="対応サブシステム名" localSheetId="6">#REF!</definedName>
    <definedName name="対応サブシステム名">#REF!</definedName>
    <definedName name="対応システムコード" localSheetId="6">#REF!</definedName>
    <definedName name="対応システムコード">#REF!</definedName>
    <definedName name="対応システム名" localSheetId="6">#REF!</definedName>
    <definedName name="対応システム名">#REF!</definedName>
    <definedName name="対応策" localSheetId="6">#REF!</definedName>
    <definedName name="対応策">#REF!</definedName>
    <definedName name="対応策立案日時" localSheetId="6">#REF!</definedName>
    <definedName name="対応策立案日時">#REF!</definedName>
    <definedName name="対応変更結果" localSheetId="6">#REF!</definedName>
    <definedName name="対応変更結果">#REF!</definedName>
    <definedName name="担当Ope" localSheetId="6">#REF!</definedName>
    <definedName name="担当Ope">#REF!</definedName>
    <definedName name="担当者" localSheetId="6">#REF!</definedName>
    <definedName name="担当者">#REF!</definedName>
    <definedName name="調査結果内容" localSheetId="6">#REF!</definedName>
    <definedName name="調査結果内容">#REF!</definedName>
    <definedName name="調査内容" localSheetId="6">#REF!</definedName>
    <definedName name="調査内容">#REF!</definedName>
    <definedName name="適用日" localSheetId="6">#REF!</definedName>
    <definedName name="適用日">#REF!</definedName>
    <definedName name="電話番号" localSheetId="6">#REF!</definedName>
    <definedName name="電話番号">#REF!</definedName>
    <definedName name="内線" localSheetId="6">#REF!</definedName>
    <definedName name="内線">#REF!</definedName>
    <definedName name="納期設定" localSheetId="6">#REF!</definedName>
    <definedName name="納期設定">#REF!</definedName>
    <definedName name="表示金額単位" localSheetId="6">'[9]設定シート(概要版)'!$A$22:$A$27</definedName>
    <definedName name="表示金額単位">'[5]設定シート(概要版)'!$A$22:$A$27</definedName>
    <definedName name="表示金額単位先頭" localSheetId="6">'[9]設定シート(概要版)'!$A$22</definedName>
    <definedName name="表示金額単位先頭">'[5]設定シート(概要版)'!$A$22</definedName>
    <definedName name="表示金額単位表" localSheetId="6">'[9]設定シート(概要版)'!$A$22:$C$27</definedName>
    <definedName name="表示金額単位表">'[5]設定シート(概要版)'!$A$22:$C$27</definedName>
    <definedName name="部署" localSheetId="6">#REF!</definedName>
    <definedName name="部署">#REF!</definedName>
    <definedName name="変更環境" localSheetId="6">#REF!</definedName>
    <definedName name="変更環境">#REF!</definedName>
    <definedName name="変更情報変更点" localSheetId="6">#REF!</definedName>
    <definedName name="変更情報変更点">#REF!</definedName>
    <definedName name="変更内容" localSheetId="6">#REF!</definedName>
    <definedName name="変更内容">#REF!</definedName>
    <definedName name="凡例" localSheetId="6">[10]リスト!$B$2:$B$8</definedName>
    <definedName name="凡例">[6]リスト!$B$2:$B$8</definedName>
    <definedName name="問合せ区分" localSheetId="6">#REF!</definedName>
    <definedName name="問合せ区分">#REF!</definedName>
    <definedName name="有り無し" localSheetId="6">[10]リスト!$A$2:$A$3</definedName>
    <definedName name="有り無し">[6]リスト!$A$2:$A$3</definedName>
    <definedName name="立案担当者" localSheetId="6">#REF!</definedName>
    <definedName name="立案担当者">#REF!</definedName>
    <definedName name="連絡事項" localSheetId="6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7" l="1"/>
  <c r="P11" i="7"/>
  <c r="J11" i="7"/>
  <c r="I11" i="7"/>
  <c r="Q10" i="7"/>
  <c r="M10" i="7"/>
  <c r="O10" i="7" s="1"/>
  <c r="L19" i="6"/>
  <c r="K19" i="6"/>
  <c r="L17" i="6"/>
</calcChain>
</file>

<file path=xl/sharedStrings.xml><?xml version="1.0" encoding="utf-8"?>
<sst xmlns="http://schemas.openxmlformats.org/spreadsheetml/2006/main" count="349" uniqueCount="258">
  <si>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</si>
  <si>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</si>
  <si>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</si>
  <si>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</si>
  <si>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</si>
  <si>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</si>
  <si>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</si>
  <si>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</si>
  <si>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</si>
  <si>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</si>
  <si>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</si>
  <si>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</si>
  <si>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</si>
  <si>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</si>
  <si>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</si>
  <si>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</si>
  <si>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</si>
  <si>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</si>
  <si>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</si>
  <si>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</si>
  <si>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</si>
  <si>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</si>
  <si>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</si>
  <si>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</si>
  <si>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</si>
  <si>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</si>
  <si>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</si>
  <si>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</si>
  <si>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</si>
  <si>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</si>
  <si>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</si>
  <si>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</si>
  <si>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</si>
  <si>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</si>
  <si>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</si>
  <si>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</si>
  <si>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</si>
  <si>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</si>
  <si>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</si>
  <si>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</si>
  <si>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</si>
  <si>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</si>
  <si>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</si>
  <si>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</si>
  <si>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</si>
  <si>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</si>
  <si>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</si>
  <si>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</si>
  <si>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</si>
  <si>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</si>
  <si>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</si>
  <si>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</si>
  <si>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</si>
  <si>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</si>
  <si>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</si>
  <si>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</si>
  <si>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</si>
  <si>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</si>
  <si>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</si>
  <si>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</si>
  <si>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</si>
  <si>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</si>
  <si>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</si>
  <si>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</si>
  <si>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</si>
  <si>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</si>
  <si>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</si>
  <si>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計画調整局</t>
  </si>
  <si>
    <t>建築指導事業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</si>
  <si>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</si>
  <si>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</si>
  <si>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</si>
  <si>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</si>
  <si>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</si>
  <si>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</si>
  <si>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</si>
  <si>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</si>
  <si>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</si>
  <si>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</si>
  <si>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</si>
  <si>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</si>
  <si>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</si>
  <si>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</si>
  <si>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</si>
  <si>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</si>
  <si>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</si>
  <si>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</si>
  <si>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</si>
  <si>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</si>
  <si>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</si>
  <si>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</si>
  <si>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</si>
  <si>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</si>
  <si>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</si>
  <si>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</si>
  <si>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</si>
  <si>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</si>
  <si>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</si>
  <si>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</si>
  <si>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</si>
  <si>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</si>
  <si>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</si>
  <si>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</si>
  <si>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</si>
  <si>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</si>
  <si>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</si>
  <si>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</si>
  <si>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</si>
  <si>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</si>
  <si>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</si>
  <si>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</si>
  <si>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</si>
  <si>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</si>
  <si>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</si>
  <si>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</si>
  <si>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</si>
  <si>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</si>
  <si>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</si>
  <si>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</si>
  <si>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</si>
  <si>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</si>
  <si>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</si>
  <si>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</si>
  <si>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</si>
  <si>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</si>
  <si>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</si>
  <si>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</si>
  <si>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</si>
  <si>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</si>
  <si>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</si>
  <si>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</si>
  <si>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</si>
  <si>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</si>
  <si>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</si>
  <si>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</si>
  <si>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</si>
  <si>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</si>
  <si>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</si>
  <si>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</si>
  <si>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</si>
  <si>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</si>
  <si>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</si>
  <si>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</si>
  <si>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</si>
  <si>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</si>
  <si>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</si>
  <si>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</si>
  <si>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</si>
  <si>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</si>
  <si>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</si>
  <si>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</si>
  <si>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</si>
  <si>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</si>
  <si>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</si>
  <si>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</si>
  <si>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</si>
  <si>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</si>
  <si>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</si>
  <si>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</si>
  <si>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</si>
  <si>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</si>
  <si>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</si>
  <si>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</si>
  <si>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</si>
  <si>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</si>
  <si>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</si>
  <si>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</si>
  <si>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</si>
  <si>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</si>
  <si>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</si>
  <si>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</si>
  <si>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</si>
  <si>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</si>
  <si>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</si>
  <si>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</si>
  <si>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</si>
  <si>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</si>
  <si>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</si>
  <si>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</si>
  <si>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</si>
  <si>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</si>
  <si>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</si>
  <si>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</si>
  <si>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</si>
  <si>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</si>
  <si>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</si>
  <si>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</si>
  <si>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</si>
  <si>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</si>
  <si>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</si>
  <si>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</si>
  <si>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</si>
  <si>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</si>
  <si>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</si>
  <si>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</si>
  <si>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</si>
  <si>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</si>
  <si>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</si>
  <si>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</si>
  <si>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</si>
  <si>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</si>
  <si>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</si>
  <si>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</si>
  <si>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</si>
  <si>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</si>
  <si>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</si>
  <si>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</si>
  <si>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</si>
  <si>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</si>
  <si>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</si>
  <si>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</si>
  <si>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</si>
  <si>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</si>
  <si>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</si>
  <si>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</si>
  <si>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</si>
  <si>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</si>
  <si>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</si>
  <si>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</si>
  <si>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</si>
  <si>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</si>
  <si>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</si>
  <si>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</si>
  <si>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</si>
  <si>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</si>
  <si>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</si>
  <si>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1"/>
  </si>
  <si>
    <t>計画調整局</t>
    <rPh sb="0" eb="2">
      <t>ケイカク</t>
    </rPh>
    <rPh sb="2" eb="5">
      <t>チョウセイキョク</t>
    </rPh>
    <phoneticPr fontId="21"/>
  </si>
  <si>
    <t>建築指導事業</t>
    <rPh sb="0" eb="6">
      <t>ケンチクシドウジギョウ</t>
    </rPh>
    <phoneticPr fontId="21"/>
  </si>
  <si>
    <t>出 資 金</t>
    <phoneticPr fontId="21"/>
  </si>
  <si>
    <t>明 細 表</t>
    <rPh sb="0" eb="1">
      <t>メイ</t>
    </rPh>
    <rPh sb="2" eb="3">
      <t>ホソ</t>
    </rPh>
    <rPh sb="4" eb="5">
      <t>ヒョウ</t>
    </rPh>
    <phoneticPr fontId="21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</si>
  <si>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1"/>
  </si>
  <si>
    <t>（単位：円）</t>
    <rPh sb="4" eb="5">
      <t>エン</t>
    </rPh>
    <phoneticPr fontId="21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</si>
  <si>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</si>
  <si>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</si>
  <si>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1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</si>
  <si>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</si>
  <si>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</si>
  <si>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</si>
  <si>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出えん等比率(％)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</si>
  <si>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</si>
  <si>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</si>
  <si>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</si>
  <si>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</si>
  <si>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</si>
  <si>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</si>
  <si>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</si>
  <si>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</si>
  <si>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</si>
  <si>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</si>
  <si>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</si>
  <si>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（一財）大阪建築防災センター</t>
    <rPh sb="1" eb="2">
      <t>イチ</t>
    </rPh>
    <phoneticPr fontId="21"/>
  </si>
  <si>
    <t>合　　　　計</t>
    <rPh sb="0" eb="1">
      <t>ア</t>
    </rPh>
    <rPh sb="5" eb="6">
      <t>ケイ</t>
    </rPh>
    <phoneticPr fontId="2"/>
  </si>
  <si>
    <t>一般会計</t>
    <rPh sb="0" eb="4">
      <t>イッパンカイケイ</t>
    </rPh>
    <phoneticPr fontId="23"/>
  </si>
  <si>
    <t>計画調整局</t>
    <rPh sb="0" eb="2">
      <t>ケイカク</t>
    </rPh>
    <rPh sb="2" eb="4">
      <t>チョウセイ</t>
    </rPh>
    <rPh sb="4" eb="5">
      <t>キョク</t>
    </rPh>
    <phoneticPr fontId="23"/>
  </si>
  <si>
    <t>建築指導事業</t>
    <rPh sb="0" eb="6">
      <t>ケンチクシドウジギョウ</t>
    </rPh>
    <phoneticPr fontId="23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</si>
  <si>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3"/>
  </si>
  <si>
    <t>該当事項はありません。</t>
    <rPh sb="0" eb="4">
      <t>ガイトウジコウ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</si>
</sst>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0.0%"/>
    <numFmt numFmtId="179" formatCode="#,##0;&quot;△ &quot;#,##0"/>
  </numFmts>
  <fonts count="3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205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0" fillId="0" borderId="0" xfId="2" applyFont="1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14" fillId="2" borderId="0" xfId="2" applyFont="1" applyFill="1">
      <alignment vertical="center"/>
    </xf>
    <xf numFmtId="0" fontId="14" fillId="0" borderId="11" xfId="2" applyFont="1" applyBorder="1" applyAlignment="1">
      <alignment horizontal="center" vertical="center" shrinkToFit="1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176" fontId="14" fillId="0" borderId="10" xfId="2" applyNumberFormat="1" applyFont="1" applyBorder="1" applyAlignment="1">
      <alignment vertical="center" shrinkToFit="1"/>
    </xf>
    <xf numFmtId="176" fontId="7" fillId="0" borderId="10" xfId="2" applyNumberFormat="1" applyFont="1" applyBorder="1" applyAlignment="1">
      <alignment vertical="center" shrinkToFit="1"/>
    </xf>
    <xf numFmtId="178" fontId="7" fillId="0" borderId="10" xfId="2" applyNumberFormat="1" applyFont="1" applyBorder="1" applyAlignment="1">
      <alignment vertical="center" shrinkToFit="1"/>
    </xf>
    <xf numFmtId="179" fontId="14" fillId="0" borderId="10" xfId="2" applyNumberFormat="1" applyFont="1" applyBorder="1">
      <alignment vertical="center"/>
    </xf>
    <xf numFmtId="179" fontId="14" fillId="0" borderId="16" xfId="2" applyNumberFormat="1" applyFont="1" applyBorder="1">
      <alignment vertical="center"/>
    </xf>
    <xf numFmtId="178" fontId="14" fillId="0" borderId="16" xfId="2" applyNumberFormat="1" applyFont="1" applyBorder="1">
      <alignment vertical="center"/>
    </xf>
    <xf numFmtId="179" fontId="14" fillId="0" borderId="0" xfId="2" applyNumberFormat="1" applyFont="1">
      <alignment vertical="center"/>
    </xf>
    <xf numFmtId="176" fontId="14" fillId="0" borderId="0" xfId="2" applyNumberFormat="1" applyFont="1">
      <alignment vertical="center"/>
    </xf>
    <xf numFmtId="0" fontId="22" fillId="0" borderId="0" xfId="5" applyFont="1" applyAlignment="1">
      <alignment horizontal="left" vertical="center"/>
    </xf>
    <xf numFmtId="0" fontId="24" fillId="0" borderId="0" xfId="8" applyFont="1" applyAlignment="1">
      <alignment horizontal="center"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7" fillId="0" borderId="0" xfId="8" applyFont="1">
      <alignment vertical="center"/>
    </xf>
    <xf numFmtId="0" fontId="27" fillId="0" borderId="0" xfId="8" applyFont="1" applyAlignment="1">
      <alignment vertical="top" wrapText="1"/>
    </xf>
    <xf numFmtId="0" fontId="27" fillId="0" borderId="0" xfId="8" applyFont="1" applyAlignment="1">
      <alignment horizontal="left" vertical="top" wrapText="1"/>
    </xf>
    <xf numFmtId="0" fontId="27" fillId="0" borderId="0" xfId="8" applyFont="1" applyAlignment="1">
      <alignment horizontal="left" vertical="top" wrapText="1"/>
    </xf>
    <xf numFmtId="0" fontId="27" fillId="0" borderId="0" xfId="8" applyFont="1" applyAlignment="1">
      <alignment horizontal="left" vertical="top"/>
    </xf>
    <xf numFmtId="0" fontId="27" fillId="0" borderId="0" xfId="8" applyFont="1" applyAlignment="1">
      <alignment vertical="center" wrapText="1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30" fillId="0" borderId="0" xfId="8" applyFont="1">
      <alignment vertical="center"/>
    </xf>
    <xf numFmtId="0" fontId="14" fillId="0" borderId="0" xfId="2" applyFont="1" applyBorder="1">
      <alignment vertical="center"/>
    </xf>
    <xf numFmtId="0" fontId="7" fillId="0" borderId="0" xfId="2" applyFont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</cellXfs>
  <cellStyles count="9">
    <cellStyle name="標準" xfId="0" builtinId="0"/>
    <cellStyle name="標準 2" xfId="1" xr:uid="{029E4421-243D-4ADD-8FA4-85948010F933}"/>
    <cellStyle name="標準 2 2" xfId="2" xr:uid="{42BF7E34-E27E-4F09-9A59-D702A8A6C11A}"/>
    <cellStyle name="標準 3" xfId="3" xr:uid="{A9397EF7-DB3D-42F9-A88D-6BE292A4F977}"/>
    <cellStyle name="標準 4" xfId="4" xr:uid="{65E1A218-4027-497D-AB63-2243CE881D68}"/>
    <cellStyle name="標準 4 2" xfId="5" xr:uid="{3A37BB21-F4DF-48DC-B704-F969BF7D08AD}"/>
    <cellStyle name="標準 5" xfId="8" xr:uid="{2C4F5562-058E-4999-8BD2-756617219BA0}"/>
    <cellStyle name="標準 5 2" xfId="6" xr:uid="{E5AC678F-532C-48C9-8B48-C1DE89AD5A40}"/>
    <cellStyle name="標準 6 2" xfId="7" xr:uid="{2FAB1274-5E02-4BEB-9BC8-6D730DF2E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6230889\Desktop\&#38468;&#23646;&#26126;&#32048;&#34920;&#65288;&#19968;&#33324;&#20250;&#35336;&#12539;&#35336;&#30011;&#35519;&#25972;&#23616;&#12539;&#24314;&#31689;&#25351;&#23566;&#20107;&#26989;&#65289;.xlsx" TargetMode="External"/><Relationship Id="rId1" Type="http://schemas.openxmlformats.org/officeDocument/2006/relationships/externalLinkPath" Target="&#38468;&#23646;&#26126;&#32048;&#34920;&#65288;&#19968;&#33324;&#20250;&#35336;&#12539;&#35336;&#30011;&#35519;&#25972;&#23616;&#12539;&#24314;&#31689;&#25351;&#23566;&#20107;&#26989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5526552/Desktop/&#26032;&#12375;&#12356;&#12501;&#12457;&#12523;&#12480;&#12540;/&#26032;&#20844;&#20250;&#35336;&#12288;&#24115;&#31080;&#12510;&#12463;&#12525;/&#36001;&#21209;&#35576;&#34920;/IP537300&#36001;&#21209;&#35576;&#34920;&#31561;&#20316;&#25104;&#12510;&#12463;&#12525;.xls" TargetMode="External"/><Relationship Id="rId1" Type="http://schemas.openxmlformats.org/officeDocument/2006/relationships/externalLinkPath" Target="/Users/i5526552/Desktop/&#26032;&#12375;&#12356;&#12501;&#12457;&#12523;&#12480;&#12540;/&#26032;&#20844;&#20250;&#35336;&#12288;&#24115;&#31080;&#12510;&#12463;&#12525;/&#36001;&#21209;&#35576;&#34920;/IP537300&#36001;&#21209;&#35576;&#34920;&#31561;&#20316;&#25104;&#12510;&#12463;&#1252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Ｒ７決算 一般会計 出資金明細 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B1E5-AB6F-4DD2-8FCE-6C1782758B8F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1" t="s">
        <v>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9"/>
      <c r="T6" s="8"/>
    </row>
    <row r="7" spans="1:20" ht="22.5" customHeight="1" x14ac:dyDescent="0.2">
      <c r="A7" s="6"/>
      <c r="B7" s="122" t="s">
        <v>65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6"/>
      <c r="C9" s="116"/>
      <c r="D9" s="116"/>
      <c r="E9" s="11"/>
      <c r="F9" s="11"/>
      <c r="G9" s="11"/>
      <c r="H9" s="11"/>
      <c r="I9" s="11"/>
      <c r="J9" s="119"/>
      <c r="K9" s="119"/>
      <c r="L9" s="119"/>
      <c r="M9" s="119"/>
      <c r="N9" s="120"/>
      <c r="O9" s="120"/>
      <c r="P9" s="12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9"/>
      <c r="K10" s="119"/>
      <c r="L10" s="119"/>
      <c r="M10" s="119"/>
      <c r="N10" s="120"/>
      <c r="O10" s="120"/>
      <c r="P10" s="12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9"/>
      <c r="K11" s="119"/>
      <c r="L11" s="119"/>
      <c r="M11" s="119"/>
      <c r="N11" s="120"/>
      <c r="O11" s="120"/>
      <c r="P11" s="12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9"/>
      <c r="K12" s="119"/>
      <c r="L12" s="119"/>
      <c r="M12" s="119"/>
      <c r="N12" s="120"/>
      <c r="O12" s="120"/>
      <c r="P12" s="12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9"/>
      <c r="K13" s="119"/>
      <c r="L13" s="119"/>
      <c r="M13" s="119"/>
      <c r="N13" s="120" t="s">
        <v>1</v>
      </c>
      <c r="O13" s="120"/>
      <c r="P13" s="12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6"/>
      <c r="L14" s="116"/>
      <c r="M14" s="116"/>
      <c r="N14" s="117" t="s">
        <v>1</v>
      </c>
      <c r="O14" s="117"/>
      <c r="P14" s="117"/>
      <c r="Q14" s="12"/>
      <c r="R14" s="11"/>
      <c r="S14" s="11"/>
      <c r="T14" s="8"/>
    </row>
    <row r="15" spans="1:20" ht="19.2" x14ac:dyDescent="0.2">
      <c r="A15" s="6"/>
      <c r="B15" s="118"/>
      <c r="C15" s="118"/>
      <c r="D15" s="11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62114428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56041660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6072768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560174712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26238771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554608008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5566704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622289140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-596050369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11639455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9599316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5000000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5000000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-596050369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26238771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26238771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5D6F-5D99-42B7-8623-4C6D903DC91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3" t="s">
        <v>3</v>
      </c>
      <c r="C6" s="123"/>
      <c r="D6" s="123"/>
      <c r="E6" s="123"/>
      <c r="F6" s="123"/>
      <c r="G6" s="123"/>
      <c r="H6" s="123"/>
      <c r="I6" s="123"/>
      <c r="J6" s="123"/>
      <c r="K6" s="123"/>
      <c r="L6" s="124"/>
      <c r="M6" s="32"/>
    </row>
    <row r="7" spans="1:13" ht="22.5" customHeight="1" x14ac:dyDescent="0.25">
      <c r="A7" s="28"/>
      <c r="B7" s="125" t="s">
        <v>112</v>
      </c>
      <c r="C7" s="125"/>
      <c r="D7" s="125"/>
      <c r="E7" s="125"/>
      <c r="F7" s="125"/>
      <c r="G7" s="125"/>
      <c r="H7" s="125"/>
      <c r="I7" s="125"/>
      <c r="J7" s="125"/>
      <c r="K7" s="125"/>
      <c r="L7" s="126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7"/>
      <c r="C16" s="127"/>
      <c r="D16" s="127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78995320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68105850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10845000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44470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803477228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626429652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56041660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8603048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81428080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9460788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21514000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-724481908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736212279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11730371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DA13-DD31-428E-8A6D-BC63F1CB0D6F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5" t="s">
        <v>4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47"/>
    </row>
    <row r="7" spans="1:14" ht="22.5" customHeight="1" x14ac:dyDescent="0.2">
      <c r="A7" s="44"/>
      <c r="B7" s="137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47"/>
    </row>
    <row r="8" spans="1:14" ht="22.5" hidden="1" customHeight="1" x14ac:dyDescent="0.2">
      <c r="A8" s="44"/>
      <c r="C8" s="133"/>
      <c r="D8" s="133"/>
      <c r="E8" s="133"/>
      <c r="F8" s="48"/>
      <c r="H8" s="48"/>
      <c r="L8" s="49"/>
      <c r="N8" s="47"/>
    </row>
    <row r="9" spans="1:14" ht="22.5" hidden="1" customHeight="1" x14ac:dyDescent="0.2">
      <c r="A9" s="44"/>
      <c r="C9" s="133"/>
      <c r="D9" s="133"/>
      <c r="E9" s="133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3"/>
      <c r="D11" s="133"/>
      <c r="E11" s="133"/>
      <c r="F11" s="134"/>
      <c r="G11" s="133"/>
      <c r="H11" s="133"/>
      <c r="I11" s="50"/>
      <c r="N11" s="47"/>
    </row>
    <row r="12" spans="1:14" ht="22.5" hidden="1" customHeight="1" x14ac:dyDescent="0.2">
      <c r="A12" s="44"/>
      <c r="C12" s="133"/>
      <c r="D12" s="133"/>
      <c r="E12" s="133"/>
      <c r="F12" s="134"/>
      <c r="G12" s="133"/>
      <c r="H12" s="133"/>
      <c r="I12" s="50"/>
      <c r="N12" s="47"/>
    </row>
    <row r="13" spans="1:14" ht="22.5" hidden="1" customHeight="1" x14ac:dyDescent="0.2">
      <c r="A13" s="44"/>
      <c r="C13" s="133"/>
      <c r="D13" s="133"/>
      <c r="E13" s="133"/>
      <c r="F13" s="134"/>
      <c r="G13" s="133"/>
      <c r="H13" s="133"/>
      <c r="I13" s="50"/>
      <c r="N13" s="47"/>
    </row>
    <row r="14" spans="1:14" ht="22.5" hidden="1" customHeight="1" x14ac:dyDescent="0.2">
      <c r="A14" s="44"/>
      <c r="C14" s="133"/>
      <c r="D14" s="133"/>
      <c r="E14" s="133"/>
      <c r="F14" s="134"/>
      <c r="G14" s="133"/>
      <c r="H14" s="133"/>
      <c r="N14" s="47"/>
    </row>
    <row r="15" spans="1:14" ht="19.2" hidden="1" x14ac:dyDescent="0.2">
      <c r="A15" s="28"/>
      <c r="B15" s="21"/>
      <c r="C15" s="129"/>
      <c r="D15" s="129"/>
      <c r="E15" s="129"/>
      <c r="F15" s="130"/>
      <c r="G15" s="129"/>
      <c r="H15" s="12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9"/>
      <c r="D16" s="129"/>
      <c r="E16" s="129"/>
      <c r="F16" s="130"/>
      <c r="G16" s="129"/>
      <c r="H16" s="12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1"/>
      <c r="D17" s="131"/>
      <c r="E17" s="131"/>
      <c r="F17" s="132" t="s">
        <v>1</v>
      </c>
      <c r="G17" s="131"/>
      <c r="H17" s="13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7"/>
      <c r="D19" s="127"/>
      <c r="E19" s="127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8" t="s">
        <v>5</v>
      </c>
      <c r="D20" s="128"/>
      <c r="E20" s="128"/>
      <c r="F20" s="128"/>
      <c r="G20" s="128"/>
      <c r="H20" s="128"/>
      <c r="I20" s="12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8" t="s">
        <v>9</v>
      </c>
      <c r="D21" s="128"/>
      <c r="E21" s="128"/>
      <c r="F21" s="128"/>
      <c r="G21" s="128"/>
      <c r="H21" s="128"/>
      <c r="I21" s="128"/>
      <c r="J21" s="54">
        <v>-607780740</v>
      </c>
      <c r="K21" s="54">
        <v>0</v>
      </c>
      <c r="L21" s="54">
        <v>-607780740</v>
      </c>
      <c r="M21" s="21"/>
      <c r="N21" s="30"/>
    </row>
    <row r="22" spans="1:14" ht="50.1" customHeight="1" x14ac:dyDescent="0.2">
      <c r="A22" s="28"/>
      <c r="B22" s="21"/>
      <c r="C22" s="128" t="s">
        <v>10</v>
      </c>
      <c r="D22" s="128"/>
      <c r="E22" s="128"/>
      <c r="F22" s="128"/>
      <c r="G22" s="128"/>
      <c r="H22" s="128"/>
      <c r="I22" s="128"/>
      <c r="J22" s="54">
        <v>11730371</v>
      </c>
      <c r="K22" s="54">
        <v>0</v>
      </c>
      <c r="L22" s="54">
        <v>11730371</v>
      </c>
      <c r="M22" s="21"/>
      <c r="N22" s="30"/>
    </row>
    <row r="23" spans="1:14" ht="50.1" customHeight="1" x14ac:dyDescent="0.2">
      <c r="A23" s="28"/>
      <c r="B23" s="21"/>
      <c r="C23" s="128" t="s">
        <v>11</v>
      </c>
      <c r="D23" s="128"/>
      <c r="E23" s="128"/>
      <c r="F23" s="128"/>
      <c r="G23" s="128"/>
      <c r="H23" s="128"/>
      <c r="I23" s="128"/>
      <c r="J23" s="54">
        <v>-596050369</v>
      </c>
      <c r="K23" s="54">
        <v>0</v>
      </c>
      <c r="L23" s="54">
        <v>-596050369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267B-FC1D-461C-AA7C-6CA8A153762B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0" t="s">
        <v>12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60"/>
      <c r="U6" s="8"/>
    </row>
    <row r="7" spans="1:21" ht="22.5" customHeight="1" x14ac:dyDescent="0.2">
      <c r="A7" s="6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9"/>
      <c r="C9" s="139"/>
      <c r="D9" s="139"/>
      <c r="E9" s="63"/>
      <c r="F9" s="63"/>
      <c r="G9" s="63"/>
      <c r="H9" s="62"/>
      <c r="I9" s="62"/>
      <c r="J9" s="62"/>
      <c r="K9" s="138"/>
      <c r="L9" s="138"/>
      <c r="M9" s="138"/>
      <c r="N9" s="138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8"/>
      <c r="L10" s="138"/>
      <c r="M10" s="138"/>
      <c r="N10" s="138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8"/>
      <c r="L11" s="138"/>
      <c r="M11" s="138"/>
      <c r="N11" s="138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8"/>
      <c r="L12" s="138"/>
      <c r="M12" s="138"/>
      <c r="N12" s="138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8"/>
      <c r="L13" s="138"/>
      <c r="M13" s="138"/>
      <c r="N13" s="138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9"/>
      <c r="M14" s="139"/>
      <c r="N14" s="139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8"/>
      <c r="C15" s="118"/>
      <c r="D15" s="11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78995320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68105850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10845000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44470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809134831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706192751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81428080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6072768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21514000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6072768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-730139511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-6072768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-736212279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736212279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DB06-EC7E-4FD5-B120-4DCBC5D518A0}">
  <sheetPr codeName="Sheet19">
    <pageSetUpPr fitToPage="1"/>
  </sheetPr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2" t="s">
        <v>13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</row>
    <row r="6" spans="2:15" ht="23.25" customHeight="1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2:15" x14ac:dyDescent="0.2">
      <c r="O7" s="74" t="s">
        <v>2</v>
      </c>
    </row>
    <row r="8" spans="2:15" ht="21.9" customHeight="1" x14ac:dyDescent="0.2">
      <c r="B8" s="144" t="s">
        <v>14</v>
      </c>
      <c r="C8" s="145"/>
      <c r="D8" s="145"/>
      <c r="E8" s="145"/>
      <c r="F8" s="145"/>
      <c r="G8" s="145"/>
      <c r="H8" s="14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7"/>
      <c r="C9" s="148"/>
      <c r="D9" s="148"/>
      <c r="E9" s="148"/>
      <c r="F9" s="148"/>
      <c r="G9" s="148"/>
      <c r="H9" s="14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24867920</v>
      </c>
      <c r="J31" s="81">
        <v>0</v>
      </c>
      <c r="K31" s="81">
        <v>0</v>
      </c>
      <c r="L31" s="81">
        <v>24867920</v>
      </c>
      <c r="M31" s="81">
        <v>13228465</v>
      </c>
      <c r="N31" s="81">
        <v>6072780</v>
      </c>
      <c r="O31" s="81">
        <v>11639455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40418000</v>
      </c>
      <c r="J32" s="81">
        <v>0</v>
      </c>
      <c r="K32" s="81">
        <v>0</v>
      </c>
      <c r="L32" s="81">
        <v>40418000</v>
      </c>
      <c r="M32" s="81">
        <v>30818684</v>
      </c>
      <c r="N32" s="81">
        <v>3388008</v>
      </c>
      <c r="O32" s="81">
        <v>9599316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0" t="s">
        <v>49</v>
      </c>
      <c r="C35" s="151"/>
      <c r="D35" s="151"/>
      <c r="E35" s="151"/>
      <c r="F35" s="151"/>
      <c r="G35" s="151"/>
      <c r="H35" s="152"/>
      <c r="I35" s="81">
        <v>65285920</v>
      </c>
      <c r="J35" s="81">
        <v>0</v>
      </c>
      <c r="K35" s="81">
        <v>0</v>
      </c>
      <c r="L35" s="81">
        <v>65285920</v>
      </c>
      <c r="M35" s="81">
        <v>44047149</v>
      </c>
      <c r="N35" s="81">
        <v>9460788</v>
      </c>
      <c r="O35" s="81">
        <v>21238771</v>
      </c>
    </row>
    <row r="36" spans="2:15" ht="12" customHeight="1" x14ac:dyDescent="0.2"/>
    <row r="37" spans="2:15" ht="21.9" customHeight="1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D782-13F4-4B60-86BB-7B0ABB863593}">
  <sheetPr codeName="Sheet23"/>
  <dimension ref="B1:N19"/>
  <sheetViews>
    <sheetView showGridLines="0" view="pageBreakPreview" zoomScale="60" zoomScaleNormal="55" workbookViewId="0">
      <selection activeCell="K17" sqref="K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6" t="s">
        <v>50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</row>
    <row r="6" spans="2:14" x14ac:dyDescent="0.2"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</row>
    <row r="7" spans="2:14" x14ac:dyDescent="0.2">
      <c r="B7" s="158"/>
      <c r="C7" s="158"/>
      <c r="D7" s="158"/>
      <c r="F7" s="82"/>
      <c r="N7" s="83" t="s">
        <v>2</v>
      </c>
    </row>
    <row r="8" spans="2:14" ht="20.100000000000001" customHeight="1" x14ac:dyDescent="0.2">
      <c r="B8" s="159" t="s">
        <v>5</v>
      </c>
      <c r="C8" s="160"/>
      <c r="D8" s="160"/>
      <c r="E8" s="160"/>
      <c r="F8" s="160"/>
      <c r="G8" s="160"/>
      <c r="H8" s="161"/>
      <c r="I8" s="165" t="s">
        <v>15</v>
      </c>
      <c r="J8" s="165" t="s">
        <v>16</v>
      </c>
      <c r="K8" s="167" t="s">
        <v>17</v>
      </c>
      <c r="L8" s="168"/>
      <c r="M8" s="169"/>
      <c r="N8" s="170" t="s">
        <v>51</v>
      </c>
    </row>
    <row r="9" spans="2:14" ht="20.100000000000001" customHeight="1" x14ac:dyDescent="0.2">
      <c r="B9" s="162"/>
      <c r="C9" s="163"/>
      <c r="D9" s="163"/>
      <c r="E9" s="163"/>
      <c r="F9" s="163"/>
      <c r="G9" s="163"/>
      <c r="H9" s="164"/>
      <c r="I9" s="166"/>
      <c r="J9" s="166"/>
      <c r="K9" s="84" t="s">
        <v>52</v>
      </c>
      <c r="L9" s="84" t="s">
        <v>53</v>
      </c>
      <c r="M9" s="84" t="s">
        <v>54</v>
      </c>
      <c r="N9" s="171"/>
    </row>
    <row r="10" spans="2:14" ht="31.65" customHeight="1" x14ac:dyDescent="0.2">
      <c r="B10" s="154" t="s">
        <v>55</v>
      </c>
      <c r="C10" s="154"/>
      <c r="D10" s="154"/>
      <c r="E10" s="154"/>
      <c r="F10" s="154"/>
      <c r="G10" s="154"/>
      <c r="H10" s="15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54" t="s">
        <v>56</v>
      </c>
      <c r="C11" s="154"/>
      <c r="D11" s="154"/>
      <c r="E11" s="154"/>
      <c r="F11" s="154"/>
      <c r="G11" s="154"/>
      <c r="H11" s="15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4" t="s">
        <v>57</v>
      </c>
      <c r="C12" s="154"/>
      <c r="D12" s="154"/>
      <c r="E12" s="154"/>
      <c r="F12" s="154"/>
      <c r="G12" s="154"/>
      <c r="H12" s="15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4" t="s">
        <v>58</v>
      </c>
      <c r="C13" s="154"/>
      <c r="D13" s="154"/>
      <c r="E13" s="154"/>
      <c r="F13" s="154"/>
      <c r="G13" s="154"/>
      <c r="H13" s="15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4" t="s">
        <v>59</v>
      </c>
      <c r="C14" s="154"/>
      <c r="D14" s="154"/>
      <c r="E14" s="154"/>
      <c r="F14" s="154"/>
      <c r="G14" s="154"/>
      <c r="H14" s="15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4" t="s">
        <v>60</v>
      </c>
      <c r="C15" s="154"/>
      <c r="D15" s="154"/>
      <c r="E15" s="154"/>
      <c r="F15" s="154"/>
      <c r="G15" s="154"/>
      <c r="H15" s="15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4" t="s">
        <v>61</v>
      </c>
      <c r="C16" s="154"/>
      <c r="D16" s="154"/>
      <c r="E16" s="154"/>
      <c r="F16" s="154"/>
      <c r="G16" s="154"/>
      <c r="H16" s="154"/>
      <c r="I16" s="85">
        <v>57324539</v>
      </c>
      <c r="J16" s="85">
        <v>56041660</v>
      </c>
      <c r="K16" s="85">
        <v>57324539</v>
      </c>
      <c r="L16" s="85">
        <v>0</v>
      </c>
      <c r="M16" s="85">
        <v>57324539</v>
      </c>
      <c r="N16" s="85">
        <v>56041660</v>
      </c>
    </row>
    <row r="17" spans="2:14" ht="31.65" customHeight="1" x14ac:dyDescent="0.2">
      <c r="B17" s="154" t="s">
        <v>62</v>
      </c>
      <c r="C17" s="154"/>
      <c r="D17" s="154"/>
      <c r="E17" s="154"/>
      <c r="F17" s="154"/>
      <c r="G17" s="154"/>
      <c r="H17" s="154"/>
      <c r="I17" s="85">
        <v>568443520</v>
      </c>
      <c r="J17" s="85">
        <v>12170269</v>
      </c>
      <c r="K17" s="85">
        <v>22438560</v>
      </c>
      <c r="L17" s="85">
        <f>M17-K17</f>
        <v>3567221</v>
      </c>
      <c r="M17" s="85">
        <v>26005781</v>
      </c>
      <c r="N17" s="85">
        <v>554608008</v>
      </c>
    </row>
    <row r="18" spans="2:14" ht="31.65" customHeight="1" x14ac:dyDescent="0.2">
      <c r="B18" s="154" t="s">
        <v>63</v>
      </c>
      <c r="C18" s="154"/>
      <c r="D18" s="154"/>
      <c r="E18" s="154"/>
      <c r="F18" s="154"/>
      <c r="G18" s="154"/>
      <c r="H18" s="15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5" t="s">
        <v>64</v>
      </c>
      <c r="C19" s="155"/>
      <c r="D19" s="155"/>
      <c r="E19" s="155"/>
      <c r="F19" s="155"/>
      <c r="G19" s="155"/>
      <c r="H19" s="155"/>
      <c r="I19" s="85">
        <v>625768059</v>
      </c>
      <c r="J19" s="85">
        <v>68211929</v>
      </c>
      <c r="K19" s="85">
        <f>SUM(K10:K18)</f>
        <v>79763099</v>
      </c>
      <c r="L19" s="85">
        <f>SUM(L10:L18)</f>
        <v>3567221</v>
      </c>
      <c r="M19" s="85">
        <v>83330320</v>
      </c>
      <c r="N19" s="85">
        <v>610649668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EA15-E728-4C7A-AA24-1BC9610C77EF}">
  <sheetPr>
    <pageSetUpPr fitToPage="1"/>
  </sheetPr>
  <dimension ref="A1:S14"/>
  <sheetViews>
    <sheetView showGridLines="0" view="pageBreakPreview" zoomScale="50" zoomScaleNormal="50" zoomScaleSheetLayoutView="50" workbookViewId="0">
      <selection activeCell="B4" sqref="B4:K5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50.21875" style="72" customWidth="1"/>
    <col min="9" max="9" width="28.33203125" style="72" customWidth="1"/>
    <col min="10" max="10" width="30.109375" style="72" customWidth="1"/>
    <col min="11" max="11" width="33.88671875" style="72" customWidth="1"/>
    <col min="12" max="13" width="33.88671875" style="72" bestFit="1" customWidth="1"/>
    <col min="14" max="14" width="30.109375" style="72" bestFit="1" customWidth="1"/>
    <col min="15" max="15" width="37.44140625" style="72" customWidth="1"/>
    <col min="16" max="16" width="19.21875" style="72" bestFit="1" customWidth="1"/>
    <col min="17" max="17" width="37.44140625" style="72" bestFit="1" customWidth="1"/>
    <col min="18" max="19" width="18.77734375" style="72" customWidth="1"/>
    <col min="20" max="16384" width="8.88671875" style="72"/>
  </cols>
  <sheetData>
    <row r="1" spans="1:19" x14ac:dyDescent="0.2">
      <c r="A1" s="172" t="s">
        <v>226</v>
      </c>
      <c r="B1" s="172"/>
    </row>
    <row r="2" spans="1:19" ht="22.5" customHeight="1" x14ac:dyDescent="0.2">
      <c r="A2" s="172" t="s">
        <v>227</v>
      </c>
      <c r="B2" s="2"/>
    </row>
    <row r="3" spans="1:19" ht="22.5" customHeight="1" x14ac:dyDescent="0.2">
      <c r="A3" s="172" t="s">
        <v>228</v>
      </c>
      <c r="B3" s="2"/>
    </row>
    <row r="4" spans="1:19" s="73" customFormat="1" ht="18.75" customHeight="1" x14ac:dyDescent="0.2">
      <c r="A4" s="173"/>
      <c r="B4" s="174" t="s">
        <v>229</v>
      </c>
      <c r="C4" s="174"/>
      <c r="D4" s="174"/>
      <c r="E4" s="174"/>
      <c r="F4" s="174"/>
      <c r="G4" s="174"/>
      <c r="H4" s="174"/>
      <c r="I4" s="174"/>
      <c r="J4" s="174"/>
      <c r="K4" s="174"/>
      <c r="L4" s="175" t="s">
        <v>230</v>
      </c>
      <c r="M4" s="175"/>
      <c r="N4" s="175"/>
      <c r="O4" s="175"/>
      <c r="P4" s="175"/>
      <c r="Q4" s="175"/>
      <c r="R4" s="173"/>
      <c r="S4" s="173"/>
    </row>
    <row r="5" spans="1:19" s="73" customFormat="1" ht="18.75" customHeight="1" x14ac:dyDescent="0.2">
      <c r="A5" s="173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5"/>
      <c r="M5" s="175"/>
      <c r="N5" s="175"/>
      <c r="O5" s="175"/>
      <c r="P5" s="175"/>
      <c r="Q5" s="175"/>
      <c r="R5" s="173"/>
      <c r="S5" s="173"/>
    </row>
    <row r="6" spans="1:19" ht="18.75" customHeight="1" x14ac:dyDescent="0.2">
      <c r="R6" s="173"/>
      <c r="S6" s="173"/>
    </row>
    <row r="7" spans="1:19" x14ac:dyDescent="0.2">
      <c r="B7" s="72" t="s">
        <v>231</v>
      </c>
      <c r="P7" s="83"/>
      <c r="Q7" s="83" t="s">
        <v>232</v>
      </c>
      <c r="S7" s="176"/>
    </row>
    <row r="8" spans="1:19" ht="21.9" customHeight="1" x14ac:dyDescent="0.2">
      <c r="B8" s="159" t="s">
        <v>233</v>
      </c>
      <c r="C8" s="160"/>
      <c r="D8" s="160"/>
      <c r="E8" s="160"/>
      <c r="F8" s="160"/>
      <c r="G8" s="160"/>
      <c r="H8" s="161"/>
      <c r="I8" s="170" t="s">
        <v>234</v>
      </c>
      <c r="J8" s="177" t="s">
        <v>235</v>
      </c>
      <c r="K8" s="114" t="s">
        <v>236</v>
      </c>
      <c r="L8" s="114" t="s">
        <v>237</v>
      </c>
      <c r="M8" s="114" t="s">
        <v>238</v>
      </c>
      <c r="N8" s="114" t="s">
        <v>239</v>
      </c>
      <c r="O8" s="114" t="s">
        <v>240</v>
      </c>
      <c r="P8" s="114" t="s">
        <v>241</v>
      </c>
      <c r="Q8" s="114" t="s">
        <v>242</v>
      </c>
      <c r="R8" s="202"/>
      <c r="S8" s="202"/>
    </row>
    <row r="9" spans="1:19" ht="21.75" customHeight="1" x14ac:dyDescent="0.2">
      <c r="B9" s="162"/>
      <c r="C9" s="163"/>
      <c r="D9" s="163"/>
      <c r="E9" s="163"/>
      <c r="F9" s="163"/>
      <c r="G9" s="163"/>
      <c r="H9" s="164"/>
      <c r="I9" s="171"/>
      <c r="J9" s="115" t="s">
        <v>243</v>
      </c>
      <c r="K9" s="115" t="s">
        <v>244</v>
      </c>
      <c r="L9" s="115" t="s">
        <v>245</v>
      </c>
      <c r="M9" s="115" t="s">
        <v>246</v>
      </c>
      <c r="N9" s="115" t="s">
        <v>247</v>
      </c>
      <c r="O9" s="115" t="s">
        <v>248</v>
      </c>
      <c r="P9" s="115" t="s">
        <v>249</v>
      </c>
      <c r="Q9" s="115" t="s">
        <v>250</v>
      </c>
      <c r="R9" s="203"/>
      <c r="S9" s="203"/>
    </row>
    <row r="10" spans="1:19" ht="21.9" customHeight="1" x14ac:dyDescent="0.2">
      <c r="B10" s="178" t="s">
        <v>251</v>
      </c>
      <c r="C10" s="179"/>
      <c r="D10" s="179"/>
      <c r="E10" s="179"/>
      <c r="F10" s="179"/>
      <c r="G10" s="179"/>
      <c r="H10" s="180"/>
      <c r="I10" s="181">
        <v>5000000</v>
      </c>
      <c r="J10" s="181">
        <v>5000000</v>
      </c>
      <c r="K10" s="182">
        <v>1115630865</v>
      </c>
      <c r="L10" s="182">
        <v>189473900</v>
      </c>
      <c r="M10" s="81">
        <f t="shared" ref="M10" si="0">K10-L10</f>
        <v>926156965</v>
      </c>
      <c r="N10" s="183">
        <v>4.8000000000000001E-2</v>
      </c>
      <c r="O10" s="81">
        <f t="shared" ref="O10" si="1">ROUND(M10*N10,0.1)</f>
        <v>44455534</v>
      </c>
      <c r="P10" s="85">
        <v>0</v>
      </c>
      <c r="Q10" s="181">
        <f t="shared" ref="Q10" si="2">J10-P10</f>
        <v>5000000</v>
      </c>
      <c r="R10" s="204"/>
      <c r="S10" s="203"/>
    </row>
    <row r="11" spans="1:19" ht="21.9" customHeight="1" x14ac:dyDescent="0.2">
      <c r="B11" s="167" t="s">
        <v>252</v>
      </c>
      <c r="C11" s="168"/>
      <c r="D11" s="168"/>
      <c r="E11" s="168"/>
      <c r="F11" s="168"/>
      <c r="G11" s="168"/>
      <c r="H11" s="169"/>
      <c r="I11" s="184">
        <f>SUM(I10:I10)</f>
        <v>5000000</v>
      </c>
      <c r="J11" s="184">
        <f>SUM(J10:J10)</f>
        <v>5000000</v>
      </c>
      <c r="K11" s="185"/>
      <c r="L11" s="185"/>
      <c r="M11" s="185"/>
      <c r="N11" s="186"/>
      <c r="O11" s="185"/>
      <c r="P11" s="184">
        <f>SUM(P10:P10)</f>
        <v>0</v>
      </c>
      <c r="Q11" s="184">
        <f>SUM(Q10:Q10)</f>
        <v>5000000</v>
      </c>
      <c r="R11" s="202"/>
      <c r="S11" s="202"/>
    </row>
    <row r="13" spans="1:19" x14ac:dyDescent="0.2">
      <c r="Q13" s="187"/>
    </row>
    <row r="14" spans="1:19" x14ac:dyDescent="0.2">
      <c r="I14" s="188"/>
      <c r="M14" s="188"/>
    </row>
  </sheetData>
  <mergeCells count="5">
    <mergeCell ref="B4:K5"/>
    <mergeCell ref="L4:Q5"/>
    <mergeCell ref="B8:H9"/>
    <mergeCell ref="I8:I9"/>
    <mergeCell ref="B11:H11"/>
  </mergeCells>
  <phoneticPr fontId="21"/>
  <printOptions horizontalCentered="1"/>
  <pageMargins left="0.39370078740157483" right="0.39370078740157483" top="0.55118110236220474" bottom="0.43307086614173229" header="0.59055118110236227" footer="0.31496062992125984"/>
  <pageSetup paperSize="9" scale="38" firstPageNumber="12" pageOrder="overThenDown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E719-7918-4D4A-A187-83BC2290C233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9" defaultRowHeight="13.2" x14ac:dyDescent="0.2"/>
  <cols>
    <col min="1" max="1" width="4" style="201" customWidth="1"/>
    <col min="2" max="2" width="54.109375" style="191" customWidth="1"/>
    <col min="3" max="3" width="60.44140625" style="191" customWidth="1"/>
    <col min="4" max="4" width="52.77734375" style="191" customWidth="1"/>
    <col min="5" max="16384" width="9" style="191"/>
  </cols>
  <sheetData>
    <row r="1" spans="1:4" s="1" customFormat="1" ht="22.5" customHeight="1" x14ac:dyDescent="0.2">
      <c r="B1" s="189" t="s">
        <v>253</v>
      </c>
    </row>
    <row r="2" spans="1:4" s="1" customFormat="1" ht="22.5" customHeight="1" x14ac:dyDescent="0.2">
      <c r="B2" s="189" t="s">
        <v>254</v>
      </c>
    </row>
    <row r="3" spans="1:4" s="1" customFormat="1" ht="22.5" customHeight="1" x14ac:dyDescent="0.2">
      <c r="B3" s="189" t="s">
        <v>255</v>
      </c>
    </row>
    <row r="4" spans="1:4" ht="122.25" customHeight="1" x14ac:dyDescent="0.2">
      <c r="A4" s="190" t="s">
        <v>256</v>
      </c>
      <c r="B4" s="190"/>
      <c r="C4" s="190"/>
      <c r="D4" s="190"/>
    </row>
    <row r="5" spans="1:4" s="193" customFormat="1" ht="36" customHeight="1" x14ac:dyDescent="0.2">
      <c r="A5" s="192"/>
      <c r="B5" s="193" t="s">
        <v>257</v>
      </c>
    </row>
    <row r="6" spans="1:4" s="193" customFormat="1" ht="36" customHeight="1" x14ac:dyDescent="0.2">
      <c r="A6" s="192"/>
    </row>
    <row r="7" spans="1:4" s="193" customFormat="1" ht="36" customHeight="1" x14ac:dyDescent="0.2">
      <c r="A7" s="192"/>
      <c r="B7" s="194"/>
      <c r="C7" s="195"/>
      <c r="D7" s="195"/>
    </row>
    <row r="8" spans="1:4" s="193" customFormat="1" ht="36" customHeight="1" x14ac:dyDescent="0.2">
      <c r="A8" s="192"/>
      <c r="B8" s="194"/>
      <c r="C8" s="195"/>
      <c r="D8" s="195"/>
    </row>
    <row r="9" spans="1:4" s="193" customFormat="1" ht="36" customHeight="1" x14ac:dyDescent="0.2">
      <c r="A9" s="192"/>
      <c r="B9" s="196"/>
      <c r="C9" s="195"/>
      <c r="D9" s="195"/>
    </row>
    <row r="10" spans="1:4" s="193" customFormat="1" ht="36" customHeight="1" x14ac:dyDescent="0.2">
      <c r="A10" s="192"/>
      <c r="B10" s="194"/>
      <c r="C10" s="195"/>
      <c r="D10" s="195"/>
    </row>
    <row r="11" spans="1:4" s="193" customFormat="1" ht="36" customHeight="1" x14ac:dyDescent="0.2">
      <c r="A11" s="192"/>
      <c r="B11" s="194"/>
      <c r="C11" s="197"/>
      <c r="D11" s="197"/>
    </row>
    <row r="12" spans="1:4" s="193" customFormat="1" ht="36" customHeight="1" x14ac:dyDescent="0.2">
      <c r="A12" s="192"/>
      <c r="B12" s="194"/>
      <c r="C12" s="195"/>
      <c r="D12" s="195"/>
    </row>
    <row r="13" spans="1:4" s="193" customFormat="1" ht="36" customHeight="1" x14ac:dyDescent="0.2">
      <c r="A13" s="192"/>
      <c r="B13" s="198"/>
      <c r="C13" s="198"/>
    </row>
    <row r="14" spans="1:4" s="193" customFormat="1" ht="36" customHeight="1" x14ac:dyDescent="0.2">
      <c r="A14" s="192"/>
    </row>
    <row r="15" spans="1:4" s="193" customFormat="1" ht="36" customHeight="1" x14ac:dyDescent="0.2">
      <c r="A15" s="192"/>
    </row>
    <row r="16" spans="1:4" s="193" customFormat="1" ht="36" customHeight="1" x14ac:dyDescent="0.2">
      <c r="A16" s="192"/>
    </row>
    <row r="17" spans="1:1" s="193" customFormat="1" ht="36" customHeight="1" x14ac:dyDescent="0.2">
      <c r="A17" s="192"/>
    </row>
    <row r="18" spans="1:1" s="193" customFormat="1" ht="36" customHeight="1" x14ac:dyDescent="0.2">
      <c r="A18" s="192"/>
    </row>
    <row r="19" spans="1:1" s="193" customFormat="1" ht="36" customHeight="1" x14ac:dyDescent="0.2">
      <c r="A19" s="192"/>
    </row>
    <row r="20" spans="1:1" s="193" customFormat="1" ht="36" customHeight="1" x14ac:dyDescent="0.2">
      <c r="A20" s="192"/>
    </row>
    <row r="21" spans="1:1" s="193" customFormat="1" ht="36" customHeight="1" x14ac:dyDescent="0.2">
      <c r="A21" s="192"/>
    </row>
    <row r="22" spans="1:1" s="193" customFormat="1" ht="36" customHeight="1" x14ac:dyDescent="0.2">
      <c r="A22" s="192"/>
    </row>
    <row r="23" spans="1:1" s="193" customFormat="1" ht="36" customHeight="1" x14ac:dyDescent="0.2">
      <c r="A23" s="192"/>
    </row>
    <row r="24" spans="1:1" s="193" customFormat="1" ht="36" customHeight="1" x14ac:dyDescent="0.2">
      <c r="A24" s="192"/>
    </row>
    <row r="25" spans="1:1" s="193" customFormat="1" ht="36" customHeight="1" x14ac:dyDescent="0.2">
      <c r="A25" s="192"/>
    </row>
    <row r="26" spans="1:1" s="193" customFormat="1" ht="36" customHeight="1" x14ac:dyDescent="0.2">
      <c r="A26" s="192"/>
    </row>
    <row r="27" spans="1:1" s="193" customFormat="1" ht="36" customHeight="1" x14ac:dyDescent="0.2">
      <c r="A27" s="192"/>
    </row>
    <row r="28" spans="1:1" s="193" customFormat="1" ht="36" customHeight="1" x14ac:dyDescent="0.2">
      <c r="A28" s="192"/>
    </row>
    <row r="29" spans="1:1" s="193" customFormat="1" ht="36" customHeight="1" x14ac:dyDescent="0.2">
      <c r="A29" s="192"/>
    </row>
    <row r="30" spans="1:1" s="193" customFormat="1" ht="36" customHeight="1" x14ac:dyDescent="0.2">
      <c r="A30" s="192"/>
    </row>
    <row r="31" spans="1:1" s="193" customFormat="1" ht="36" customHeight="1" x14ac:dyDescent="0.2">
      <c r="A31" s="192"/>
    </row>
    <row r="32" spans="1:1" s="193" customFormat="1" ht="36" customHeight="1" x14ac:dyDescent="0.2">
      <c r="A32" s="192"/>
    </row>
    <row r="33" spans="1:1" s="193" customFormat="1" ht="36" customHeight="1" x14ac:dyDescent="0.2">
      <c r="A33" s="192"/>
    </row>
    <row r="34" spans="1:1" s="193" customFormat="1" ht="36" customHeight="1" x14ac:dyDescent="0.2">
      <c r="A34" s="192"/>
    </row>
    <row r="35" spans="1:1" s="193" customFormat="1" ht="36" customHeight="1" x14ac:dyDescent="0.2">
      <c r="A35" s="192"/>
    </row>
    <row r="36" spans="1:1" s="193" customFormat="1" ht="36" customHeight="1" x14ac:dyDescent="0.2">
      <c r="A36" s="192"/>
    </row>
    <row r="37" spans="1:1" s="193" customFormat="1" ht="36" customHeight="1" x14ac:dyDescent="0.2">
      <c r="A37" s="192"/>
    </row>
    <row r="38" spans="1:1" s="193" customFormat="1" ht="36" customHeight="1" x14ac:dyDescent="0.2">
      <c r="A38" s="192"/>
    </row>
    <row r="39" spans="1:1" s="193" customFormat="1" ht="36" customHeight="1" x14ac:dyDescent="0.2">
      <c r="A39" s="192"/>
    </row>
    <row r="40" spans="1:1" s="193" customFormat="1" ht="36" customHeight="1" x14ac:dyDescent="0.2">
      <c r="A40" s="192"/>
    </row>
    <row r="41" spans="1:1" s="200" customFormat="1" ht="36" customHeight="1" x14ac:dyDescent="0.2">
      <c r="A41" s="199"/>
    </row>
    <row r="42" spans="1:1" s="200" customFormat="1" ht="36" customHeight="1" x14ac:dyDescent="0.2">
      <c r="A42" s="199"/>
    </row>
    <row r="43" spans="1:1" s="200" customFormat="1" ht="36" customHeight="1" x14ac:dyDescent="0.2">
      <c r="A43" s="199"/>
    </row>
    <row r="44" spans="1:1" s="200" customFormat="1" ht="36" customHeight="1" x14ac:dyDescent="0.2">
      <c r="A44" s="199"/>
    </row>
    <row r="45" spans="1:1" s="200" customFormat="1" ht="36" customHeight="1" x14ac:dyDescent="0.2">
      <c r="A45" s="199"/>
    </row>
    <row r="46" spans="1:1" s="200" customFormat="1" ht="36" customHeight="1" x14ac:dyDescent="0.2">
      <c r="A46" s="199"/>
    </row>
    <row r="47" spans="1:1" s="200" customFormat="1" ht="36" customHeight="1" x14ac:dyDescent="0.2">
      <c r="A47" s="199"/>
    </row>
    <row r="48" spans="1:1" s="200" customFormat="1" ht="36" customHeight="1" x14ac:dyDescent="0.2">
      <c r="A48" s="199"/>
    </row>
    <row r="49" spans="1:1" s="200" customFormat="1" ht="36" customHeight="1" x14ac:dyDescent="0.2">
      <c r="A49" s="199"/>
    </row>
    <row r="50" spans="1:1" s="200" customFormat="1" ht="36" customHeight="1" x14ac:dyDescent="0.2">
      <c r="A50" s="199"/>
    </row>
    <row r="51" spans="1:1" s="200" customFormat="1" ht="36" customHeight="1" x14ac:dyDescent="0.2">
      <c r="A51" s="199"/>
    </row>
    <row r="52" spans="1:1" s="200" customFormat="1" ht="36" customHeight="1" x14ac:dyDescent="0.2">
      <c r="A52" s="199"/>
    </row>
    <row r="53" spans="1:1" s="200" customFormat="1" ht="36" customHeight="1" x14ac:dyDescent="0.2">
      <c r="A53" s="199"/>
    </row>
    <row r="54" spans="1:1" s="200" customFormat="1" ht="36" customHeight="1" x14ac:dyDescent="0.2">
      <c r="A54" s="199"/>
    </row>
    <row r="55" spans="1:1" s="200" customFormat="1" ht="36" customHeight="1" x14ac:dyDescent="0.2">
      <c r="A55" s="199"/>
    </row>
    <row r="56" spans="1:1" s="200" customFormat="1" ht="36" customHeight="1" x14ac:dyDescent="0.2">
      <c r="A56" s="199"/>
    </row>
    <row r="57" spans="1:1" s="200" customFormat="1" ht="23.4" x14ac:dyDescent="0.2">
      <c r="A57" s="199"/>
    </row>
    <row r="58" spans="1:1" s="200" customFormat="1" ht="23.4" x14ac:dyDescent="0.2">
      <c r="A58" s="199"/>
    </row>
    <row r="59" spans="1:1" s="200" customFormat="1" ht="23.4" x14ac:dyDescent="0.2">
      <c r="A59" s="199"/>
    </row>
    <row r="60" spans="1:1" s="200" customFormat="1" ht="23.4" x14ac:dyDescent="0.2">
      <c r="A60" s="199"/>
    </row>
    <row r="61" spans="1:1" s="200" customFormat="1" ht="23.4" x14ac:dyDescent="0.2">
      <c r="A61" s="199"/>
    </row>
    <row r="62" spans="1:1" s="200" customFormat="1" ht="23.4" x14ac:dyDescent="0.2">
      <c r="A62" s="199"/>
    </row>
    <row r="63" spans="1:1" s="200" customFormat="1" ht="23.4" x14ac:dyDescent="0.2">
      <c r="A63" s="199"/>
    </row>
    <row r="64" spans="1:1" s="200" customFormat="1" ht="23.4" x14ac:dyDescent="0.2">
      <c r="A64" s="199"/>
    </row>
    <row r="65" spans="1:1" s="200" customFormat="1" ht="23.4" x14ac:dyDescent="0.2">
      <c r="A65" s="199"/>
    </row>
    <row r="66" spans="1:1" s="200" customFormat="1" ht="23.4" x14ac:dyDescent="0.2">
      <c r="A66" s="199"/>
    </row>
    <row r="67" spans="1:1" s="200" customFormat="1" ht="23.4" x14ac:dyDescent="0.2">
      <c r="A67" s="199"/>
    </row>
    <row r="68" spans="1:1" s="200" customFormat="1" ht="23.4" x14ac:dyDescent="0.2">
      <c r="A68" s="199"/>
    </row>
    <row r="69" spans="1:1" s="200" customFormat="1" ht="23.4" x14ac:dyDescent="0.2">
      <c r="A69" s="199"/>
    </row>
    <row r="70" spans="1:1" s="200" customFormat="1" ht="23.4" x14ac:dyDescent="0.2">
      <c r="A70" s="199"/>
    </row>
    <row r="71" spans="1:1" s="200" customFormat="1" ht="23.4" x14ac:dyDescent="0.2">
      <c r="A71" s="199"/>
    </row>
    <row r="72" spans="1:1" s="200" customFormat="1" ht="23.4" x14ac:dyDescent="0.2">
      <c r="A72" s="199"/>
    </row>
    <row r="73" spans="1:1" s="200" customFormat="1" ht="23.4" x14ac:dyDescent="0.2">
      <c r="A73" s="199"/>
    </row>
    <row r="74" spans="1:1" s="200" customFormat="1" ht="23.4" x14ac:dyDescent="0.2">
      <c r="A74" s="199"/>
    </row>
    <row r="75" spans="1:1" s="200" customFormat="1" ht="23.4" x14ac:dyDescent="0.2">
      <c r="A75" s="19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Ｒ７決算 一般会計 出資金明細 </vt:lpstr>
      <vt:lpstr>注記</vt:lpstr>
      <vt:lpstr>'Ｒ７決算 一般会計 出資金明細 '!Print_Area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2026-10-08T02:34:57Z</dcterms:created>
  <dcterms:modified xsi:type="dcterms:W3CDTF">2026-10-08T02:35:06Z</dcterms:modified>
</cp:coreProperties>
</file>