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13_【10年保存】_計理\2024年度（令和６年度）\01_予算要求\令和７年度予算要求\21_【12.19公表】予算事業一覧の公表（12.2要求段階）\04_HP公開（12.19公表）\HP添付\"/>
    </mc:Choice>
  </mc:AlternateContent>
  <xr:revisionPtr revIDLastSave="0" documentId="13_ncr:1_{BA7339AB-7179-4538-A399-C41687656E54}" xr6:coauthVersionLast="47" xr6:coauthVersionMax="47" xr10:uidLastSave="{00000000-0000-0000-0000-000000000000}"/>
  <bookViews>
    <workbookView xWindow="-120" yWindow="-120" windowWidth="20730" windowHeight="11160" xr2:uid="{2A0647D6-43D6-4F75-A726-9ED28D0F0C6F}"/>
  </bookViews>
  <sheets>
    <sheet name="予算事業一覧" sheetId="5" r:id="rId1"/>
    <sheet name="事業概要説明資料" sheetId="4" r:id="rId2"/>
  </sheets>
  <definedNames>
    <definedName name="N_0e9be1e347f2ca90c29d42df016d4333">事業概要説明資料!$H$38</definedName>
    <definedName name="N_3bf1a96b4772ca90c29d42df016d436e">事業概要説明資料!$H$72</definedName>
    <definedName name="N_6afaa96347f2ca90c29d42df016d4339">事業概要説明資料!$H$111</definedName>
    <definedName name="N_8c46216747b2ca90c29d42df016d43d5">事業概要説明資料!$H$144</definedName>
    <definedName name="N_8cfb612747f2ca90c29d42df016d43b2">事業概要説明資料!$H$208</definedName>
    <definedName name="N_a6e32daf4772ca90c29d42df016d43d4">事業概要説明資料!$H$176</definedName>
    <definedName name="N_e89c9dab4732ca90c29d42df016d43d3">事業概要説明資料!$H$6</definedName>
    <definedName name="print" localSheetId="0">予算事業一覧!print</definedName>
    <definedName name="_xlnm.Print_Area" localSheetId="1">事業概要説明資料!$A$1:$AY$234</definedName>
    <definedName name="_xlnm.Print_Area" localSheetId="0">予算事業一覧!$A$1:$I$29</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5" l="1"/>
  <c r="F22" i="5"/>
  <c r="E22" i="5"/>
  <c r="I29" i="5"/>
  <c r="I28" i="5"/>
  <c r="H28" i="5" s="1"/>
  <c r="F29" i="5"/>
  <c r="F28" i="5"/>
  <c r="E29" i="5"/>
  <c r="E28" i="5"/>
  <c r="F27" i="5"/>
  <c r="F26" i="5"/>
  <c r="E27" i="5"/>
  <c r="G27" i="5" s="1"/>
  <c r="E26" i="5"/>
  <c r="G25" i="5"/>
  <c r="G24" i="5"/>
  <c r="F23" i="5"/>
  <c r="E23" i="5"/>
  <c r="G17" i="5"/>
  <c r="G16" i="5"/>
  <c r="G15" i="5"/>
  <c r="G14" i="5"/>
  <c r="G19" i="5"/>
  <c r="G18" i="5"/>
  <c r="G13" i="5"/>
  <c r="G12" i="5"/>
  <c r="G21" i="5"/>
  <c r="G20" i="5"/>
  <c r="F11" i="5"/>
  <c r="F10" i="5"/>
  <c r="E11" i="5"/>
  <c r="E10" i="5"/>
  <c r="AJ233" i="4"/>
  <c r="AA233" i="4"/>
  <c r="AJ137" i="4"/>
  <c r="AA137" i="4"/>
  <c r="AJ104" i="4"/>
  <c r="AA104" i="4"/>
  <c r="AJ169" i="4"/>
  <c r="AA169" i="4"/>
  <c r="AJ65" i="4"/>
  <c r="AA65" i="4"/>
  <c r="AJ201" i="4"/>
  <c r="AA201" i="4"/>
  <c r="AA31" i="4"/>
  <c r="G23" i="5" l="1"/>
  <c r="G26" i="5"/>
  <c r="G29" i="5"/>
  <c r="G10" i="5"/>
  <c r="G28" i="5"/>
  <c r="G11" i="5"/>
</calcChain>
</file>

<file path=xl/sharedStrings.xml><?xml version="1.0" encoding="utf-8"?>
<sst xmlns="http://schemas.openxmlformats.org/spreadsheetml/2006/main" count="183" uniqueCount="84">
  <si>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</si>
  <si>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</si>
  <si>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</si>
  <si>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</si>
  <si>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</si>
  <si>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</si>
  <si>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</si>
  <si>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</si>
  <si>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都市交通局　</t>
    <phoneticPr fontId="8"/>
  </si>
  <si>
    <t>都市交通局職員の人件費</t>
  </si>
  <si>
    <t>都市交通局職員の人件費</t>
    <phoneticPr fontId="13"/>
  </si>
  <si>
    <t>都市交通局職員の人件費</t>
    <phoneticPr fontId="4"/>
  </si>
  <si>
    <t>6年度</t>
    <phoneticPr fontId="4"/>
  </si>
  <si>
    <t>7年度</t>
    <phoneticPr fontId="4"/>
  </si>
  <si>
    <t>合　　　　計</t>
    <rPh sb="0" eb="1">
      <t>ゴウ</t>
    </rPh>
    <rPh sb="5" eb="6">
      <t>ケイ</t>
    </rPh>
    <phoneticPr fontId="4"/>
  </si>
  <si>
    <t>特別債・補正予算債元金償還に係る分担金</t>
  </si>
  <si>
    <t>特別債・補正予算債元金償還に係る分担金</t>
    <phoneticPr fontId="13"/>
  </si>
  <si>
    <t>地下鉄緊急整備事業実施要綱による地下鉄緊急整備計画に基づき実施する路線の整備に係る建設改良費について交通局により発行された企業債（特別債）及び国の景気対策等に係る補正予算により追加される補助金の地方負担額について発行され対処した補正予算債について、交通局民営化に際して繰上償還されたものの、本来本市が負担すべきであった経費について引き続き本市が負担することで、大阪市高速電気軌道株式会社の経営の健全性を維持し、効率的かつ安全な事業運営を推進する。</t>
    <phoneticPr fontId="13"/>
  </si>
  <si>
    <t>交通局民営化にあたり繰上償還された特別債及び補正予算債の元利償還に係る経費のうち、総務省自治財政局通知「地方公営企業操出金について（通知）」等に基づく本市の負担分のうち未交付の元金部分について、繰上償還前の償還計画に基づく額を引き続き本市が負担する。</t>
    <phoneticPr fontId="4"/>
  </si>
  <si>
    <t>一般事務</t>
  </si>
  <si>
    <t>一般事務</t>
    <phoneticPr fontId="13"/>
  </si>
  <si>
    <t>都市交通局所管の一般事務遂行に必要な事務費。</t>
    <phoneticPr fontId="13"/>
  </si>
  <si>
    <t>局執務室内の一般事務機器等整備、消耗品等の購入
局事業運営に必要となる報償費、出張旅費及び通信運搬費等</t>
    <phoneticPr fontId="4"/>
  </si>
  <si>
    <t>一般事務（庁内情報利用パソコン）</t>
  </si>
  <si>
    <t>今後の地域交通網のあり方に必要な各種調査・分析を行うことなどにより、将来にわたり市民生活や社会経済活動を支える、持続可能な公共交通ネットワークの構築につなげることを目的とする。</t>
    <phoneticPr fontId="13"/>
  </si>
  <si>
    <t>スマートシティの実現に向けた本市における交通ネットワークのあり方に係る検討等調査</t>
  </si>
  <si>
    <t>大阪市鉄道ネットワーク審議会からの提言を踏まえ、地下鉄今里筋線延伸部における需要の喚起・創出及び鉄道代替の可能性を検証するため、BRTの運行による社会実験を、大阪市高速電気軌道株式会社と連携しながら実施する。</t>
    <phoneticPr fontId="13"/>
  </si>
  <si>
    <t>バスネットワーク維持改善補助</t>
  </si>
  <si>
    <t>バスネットワーク維持改善補助</t>
    <phoneticPr fontId="13"/>
  </si>
  <si>
    <t>大阪シティバス株式会社に引き継いだ一般乗合バス路線のうち、民間バス事業者による相応の経営努力をもってしてもその維持確保が困難な系統に対し、その運行の維持に必要な経費の一部を補助することにより、市域内の公共交通ネットワークの安定的かつ継続的な維持及び充実を図り、良好な生活環境及び活発な都市活動を支える都市交通基盤の確立に寄与することを目的とする。</t>
    <phoneticPr fontId="13"/>
  </si>
  <si>
    <t>大阪シティバス株式会社が大阪市自動車運送事業から引き継いだ一般乗合バス路線のうち、民間バス事業者による相応の経営努力をもってしても採算性の確保が困難であるが、その廃止によって市域内に公共交通の空白地域が生じるなど、公共交通ネットワークの形成に欠かせない運行系統を対象とし、その運行の維持に必要な経費の一部を補助する。
なお、補助対象となる運行系統は、「大阪市バスネットワーク維持改善補助金交付要綱」別表第1に定める地域サービス系路線（29系統）とする。</t>
    <phoneticPr fontId="4"/>
  </si>
  <si>
    <t>交通政策基金積立金</t>
    <phoneticPr fontId="13"/>
  </si>
  <si>
    <t>交通政策基金へ運用利子を繰り入れるため。</t>
    <phoneticPr fontId="13"/>
  </si>
  <si>
    <t>交通政策基金の運用利子積立</t>
  </si>
  <si>
    <t>交通政策基金の運用利子積立</t>
    <phoneticPr fontId="4"/>
  </si>
  <si>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</si>
  <si>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</si>
  <si>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</si>
  <si>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</si>
  <si>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</si>
  <si>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</si>
  <si>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</si>
  <si>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</si>
  <si>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</si>
  <si>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</si>
  <si>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</si>
  <si>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</si>
  <si>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</si>
  <si>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</si>
  <si>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</si>
  <si>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</si>
  <si>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</si>
  <si>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</si>
  <si>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</si>
  <si>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8-1-1</t>
    <phoneticPr fontId="4"/>
  </si>
  <si>
    <t>都市交通局職員の人件費</t>
    <phoneticPr fontId="1"/>
  </si>
  <si>
    <t>総務担当</t>
    <phoneticPr fontId="1"/>
  </si>
  <si>
    <t>出</t>
    <phoneticPr fontId="8"/>
  </si>
  <si>
    <t>税</t>
    <phoneticPr fontId="8"/>
  </si>
  <si>
    <t>職員費計</t>
    <phoneticPr fontId="8"/>
  </si>
  <si>
    <t>8-5-1</t>
    <phoneticPr fontId="4"/>
  </si>
  <si>
    <t>特別債・補正予算債元金償還に係る分担金</t>
    <phoneticPr fontId="1"/>
  </si>
  <si>
    <t>一般事務</t>
    <phoneticPr fontId="1"/>
  </si>
  <si>
    <t>総務担当・鉄道ネットワーク企画担当・バスネットワーク企画担当</t>
    <phoneticPr fontId="1"/>
  </si>
  <si>
    <t>鉄道ネットワーク企画担当</t>
    <phoneticPr fontId="1"/>
  </si>
  <si>
    <t>バスネットワーク維持改善補助</t>
    <phoneticPr fontId="1"/>
  </si>
  <si>
    <t>バスネットワーク企画担当</t>
    <phoneticPr fontId="1"/>
  </si>
  <si>
    <t>都市交通費計</t>
    <phoneticPr fontId="8"/>
  </si>
  <si>
    <t>8-5-10</t>
    <phoneticPr fontId="4"/>
  </si>
  <si>
    <t>交通政策基金積立金</t>
    <phoneticPr fontId="1"/>
  </si>
  <si>
    <t>交通政策基金積立金計</t>
    <phoneticPr fontId="8"/>
  </si>
  <si>
    <t>所属計</t>
    <rPh sb="0" eb="2">
      <t>ショゾク</t>
    </rPh>
    <phoneticPr fontId="8"/>
  </si>
  <si>
    <t>区ＣＭ出</t>
    <rPh sb="0" eb="1">
      <t>ク</t>
    </rPh>
    <rPh sb="3" eb="4">
      <t>デ</t>
    </rPh>
    <phoneticPr fontId="4"/>
  </si>
  <si>
    <t>区ＣＭ税</t>
    <rPh sb="0" eb="1">
      <t>ク</t>
    </rPh>
    <rPh sb="3" eb="4">
      <t>ゼイ</t>
    </rPh>
    <phoneticPr fontId="4"/>
  </si>
  <si>
    <t>算 定 ②</t>
    <rPh sb="2" eb="3">
      <t>サダ</t>
    </rPh>
    <phoneticPr fontId="3"/>
  </si>
  <si>
    <t>算定中</t>
    <rPh sb="0" eb="3">
      <t>サンテイチュウ</t>
    </rPh>
    <phoneticPr fontId="3"/>
  </si>
  <si>
    <t>算定中</t>
    <rPh sb="0" eb="3">
      <t>サンテイチュウ</t>
    </rPh>
    <phoneticPr fontId="4"/>
  </si>
  <si>
    <t>ＤＸ推進事業（地域交通検討調査）</t>
    <phoneticPr fontId="1"/>
  </si>
  <si>
    <t>地下鉄今里筋線延伸部におけるＢＲＴ社会実験</t>
    <phoneticPr fontId="1"/>
  </si>
  <si>
    <t>ＤＸ推進事業（地域交通検討調査）</t>
    <phoneticPr fontId="13"/>
  </si>
  <si>
    <t>地下鉄今里筋線延伸部におけるＢＲＴ社会実験</t>
    <phoneticPr fontId="13"/>
  </si>
  <si>
    <t>BRT社会実験にかかる分担金</t>
    <phoneticPr fontId="4"/>
  </si>
  <si>
    <t>路線バスにかかる各種調査・分析により現行の路線バスネットワークを評価するとともに、路線バスとＡＩオンデマンド交通の組み合わせをODデータ（出発地・目的地別交通量のデータ）をもとに検討した。</t>
    <phoneticPr fontId="4"/>
  </si>
  <si>
    <t>・平成31年４月から開始したＢＲＴ社会実験について、毎年度利用状況等を確認しつつ、必要な需要喚起策等に取り組んだ上で、これまでの社会実験の結果を検証した。
・大阪市高速電気軌道株式会社が社会実験を実施するにあたって必要となる資産の購入・施設整備及びシステム改修など初期費用相当分（新規及び追加）を大阪市が負担し、社会実験の運営費及び社会実験を実施するにあたって必要となる経費のうち大阪市が負担する経費を除く経費を大阪市高速電気軌道株式会社が負担することとしており、必要となるシステム改修等を実施した。</t>
    <rPh sb="243" eb="24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</si>
</sst>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2"/>
      <color theme="1"/>
      <name val="ＭＳ 明朝"/>
      <family val="2"/>
      <charset val="128"/>
    </font>
    <font>
      <sz val="11"/>
      <name val="ＭＳ Ｐゴシック"/>
      <family val="3"/>
      <charset val="128"/>
    </font>
    <font>
      <b/>
      <sz val="16"/>
      <name val="ＭＳ Ｐゴシック"/>
      <family val="3"/>
      <charset val="128"/>
    </font>
    <font>
      <sz val="6"/>
      <name val="ＭＳ 明朝"/>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3"/>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32">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0" fontId="14" fillId="0" borderId="32" xfId="4" applyFont="1" applyBorder="1" applyAlignment="1" applyProtection="1">
      <alignment horizontal="center" vertical="center"/>
      <protection locked="0"/>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7" fillId="0" borderId="35" xfId="4" applyFont="1" applyBorder="1" applyAlignment="1">
      <alignment horizontal="center" vertical="center"/>
    </xf>
    <xf numFmtId="0" fontId="17" fillId="0" borderId="17" xfId="4" applyFont="1" applyBorder="1" applyAlignment="1">
      <alignment horizontal="center" vertical="center"/>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42" xfId="4" applyFont="1" applyBorder="1" applyAlignment="1">
      <alignment horizontal="center" vertical="center"/>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24" fillId="0" borderId="34" xfId="6" applyBorder="1" applyAlignment="1">
      <alignment horizontal="left" vertical="center" wrapText="1" shrinkToFit="1"/>
    </xf>
    <xf numFmtId="0" fontId="17" fillId="0" borderId="32" xfId="4" applyFont="1" applyBorder="1" applyAlignment="1">
      <alignment horizontal="left" vertical="center" wrapText="1" shrinkToFit="1"/>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176" fontId="23" fillId="0" borderId="36" xfId="4" applyNumberFormat="1" applyFont="1" applyBorder="1" applyAlignment="1">
      <alignment horizontal="center" vertical="center" shrinkToFit="1"/>
    </xf>
    <xf numFmtId="176" fontId="23" fillId="0" borderId="18" xfId="4" applyNumberFormat="1" applyFont="1" applyBorder="1" applyAlignment="1">
      <alignment horizontal="center" vertical="center" shrinkToFit="1"/>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7" fillId="0" borderId="0" xfId="1" applyFont="1" applyAlignment="1">
      <alignment horizontal="right" shrinkToFit="1"/>
    </xf>
    <xf numFmtId="0" fontId="10" fillId="0" borderId="0" xfId="0"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0" fillId="0" borderId="0" xfId="3" applyFont="1" applyAlignment="1">
      <alignment horizontal="right" shrinkToFit="1"/>
    </xf>
  </cellXfs>
  <cellStyles count="7">
    <cellStyle name="ハイパーリンク" xfId="6" builtinId="8" customBuiltin="1"/>
    <cellStyle name="標準" xfId="0" builtinId="0"/>
    <cellStyle name="標準 2" xfId="3" xr:uid="{A9564C92-7436-4D0A-BAA1-9078605FE5A5}"/>
    <cellStyle name="標準 2 4" xfId="1" xr:uid="{FA9658C3-1B7D-4258-BDBB-5974152D8C1C}"/>
    <cellStyle name="標準 7" xfId="5" xr:uid="{EA0D35C6-316B-40A6-8302-2E174BE305AE}"/>
    <cellStyle name="標準_③予算事業別調書(目次様式)" xfId="4" xr:uid="{D8615992-7CA0-4B29-A143-4D6ECF51F62A}"/>
    <cellStyle name="標準_④予算事業別調書(本体様式)" xfId="2" xr:uid="{0D1E6622-4852-453B-8DBB-4CF0434E2F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174A-9B63-4869-95E3-69D28617BF98}">
  <sheetPr codeName="Sheet1"/>
  <dimension ref="A1:N29"/>
  <sheetViews>
    <sheetView tabSelected="1" view="pageBreakPreview" zoomScaleNormal="115" zoomScaleSheetLayoutView="100" workbookViewId="0">
      <selection activeCell="C4" sqref="C4"/>
    </sheetView>
  </sheetViews>
  <sheetFormatPr defaultColWidth="7.625" defaultRowHeight="12"/>
  <cols>
    <col min="1" max="1" width="3.75" style="27" customWidth="1"/>
    <col min="2" max="2" width="12.5" style="27" customWidth="1"/>
    <col min="3" max="3" width="23.75" style="27" customWidth="1"/>
    <col min="4" max="4" width="17.5" style="27" customWidth="1"/>
    <col min="5" max="5" width="12.5" style="27" customWidth="1"/>
    <col min="6" max="6" width="12.5" style="28" customWidth="1"/>
    <col min="7" max="7" width="12.5" style="44" customWidth="1"/>
    <col min="8" max="8" width="6.25" style="27" customWidth="1"/>
    <col min="9" max="9" width="9.375" style="27" customWidth="1"/>
    <col min="10" max="10" width="2.875" style="30" customWidth="1"/>
    <col min="11" max="11" width="6.625" style="30" customWidth="1"/>
    <col min="12" max="12" width="2.625" style="30" customWidth="1"/>
    <col min="13" max="14" width="7.625" style="30"/>
    <col min="15" max="16384" width="7.625" style="27"/>
  </cols>
  <sheetData>
    <row r="1" spans="1:10" s="30" customFormat="1" ht="18" customHeight="1">
      <c r="A1" s="26" t="s">
        <v>35</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48</v>
      </c>
      <c r="B3" s="32"/>
      <c r="C3" s="27"/>
      <c r="D3" s="82" t="s">
        <v>8</v>
      </c>
      <c r="E3" s="83"/>
      <c r="F3" s="83"/>
      <c r="G3" s="83"/>
      <c r="H3" s="83"/>
      <c r="I3" s="83"/>
    </row>
    <row r="4" spans="1:10" s="30" customFormat="1" ht="10.5" customHeight="1">
      <c r="A4" s="27"/>
      <c r="B4" s="27"/>
      <c r="C4" s="27"/>
      <c r="D4" s="27"/>
      <c r="E4" s="27"/>
      <c r="F4" s="33"/>
      <c r="G4" s="34"/>
      <c r="H4" s="27"/>
      <c r="I4" s="27"/>
    </row>
    <row r="5" spans="1:10" s="30" customFormat="1" ht="27" customHeight="1" thickBot="1">
      <c r="A5" s="27"/>
      <c r="B5" s="27"/>
      <c r="C5" s="27"/>
      <c r="D5" s="27"/>
      <c r="E5" s="84" t="s">
        <v>36</v>
      </c>
      <c r="F5" s="84"/>
      <c r="G5" s="35"/>
      <c r="H5" s="27"/>
      <c r="I5" s="36" t="s">
        <v>37</v>
      </c>
    </row>
    <row r="6" spans="1:10" s="30" customFormat="1" ht="15" customHeight="1">
      <c r="A6" s="37" t="s">
        <v>38</v>
      </c>
      <c r="B6" s="38" t="s">
        <v>39</v>
      </c>
      <c r="C6" s="85" t="s">
        <v>40</v>
      </c>
      <c r="D6" s="87" t="s">
        <v>41</v>
      </c>
      <c r="E6" s="39" t="s">
        <v>49</v>
      </c>
      <c r="F6" s="40" t="s">
        <v>50</v>
      </c>
      <c r="G6" s="39" t="s">
        <v>42</v>
      </c>
      <c r="H6" s="88" t="s">
        <v>43</v>
      </c>
      <c r="I6" s="89"/>
    </row>
    <row r="7" spans="1:10" s="30" customFormat="1" ht="15" customHeight="1">
      <c r="A7" s="41" t="s">
        <v>44</v>
      </c>
      <c r="B7" s="42" t="s">
        <v>45</v>
      </c>
      <c r="C7" s="86"/>
      <c r="D7" s="86"/>
      <c r="E7" s="43" t="s">
        <v>46</v>
      </c>
      <c r="F7" s="56" t="s">
        <v>74</v>
      </c>
      <c r="G7" s="43" t="s">
        <v>47</v>
      </c>
      <c r="H7" s="64"/>
      <c r="I7" s="90"/>
    </row>
    <row r="8" spans="1:10" s="30" customFormat="1" ht="15" customHeight="1">
      <c r="A8" s="72">
        <v>1</v>
      </c>
      <c r="B8" s="74" t="s">
        <v>54</v>
      </c>
      <c r="C8" s="76" t="s">
        <v>55</v>
      </c>
      <c r="D8" s="78" t="s">
        <v>56</v>
      </c>
      <c r="E8" s="45">
        <v>257122</v>
      </c>
      <c r="F8" s="46"/>
      <c r="G8" s="45"/>
      <c r="H8" s="63" t="s">
        <v>51</v>
      </c>
      <c r="I8" s="91" t="s">
        <v>75</v>
      </c>
      <c r="J8" s="30" t="s">
        <v>57</v>
      </c>
    </row>
    <row r="9" spans="1:10" s="30" customFormat="1" ht="15" customHeight="1">
      <c r="A9" s="73"/>
      <c r="B9" s="75"/>
      <c r="C9" s="77"/>
      <c r="D9" s="79"/>
      <c r="E9" s="48">
        <v>257122</v>
      </c>
      <c r="F9" s="49"/>
      <c r="G9" s="48"/>
      <c r="H9" s="64"/>
      <c r="I9" s="92"/>
      <c r="J9" s="30" t="s">
        <v>58</v>
      </c>
    </row>
    <row r="10" spans="1:10" ht="15" customHeight="1">
      <c r="A10" s="57" t="s">
        <v>59</v>
      </c>
      <c r="B10" s="58"/>
      <c r="C10" s="58"/>
      <c r="D10" s="59"/>
      <c r="E10" s="45">
        <f>SUMIF($J$8:$J$9, J8, E8:E9)</f>
        <v>257122</v>
      </c>
      <c r="F10" s="46">
        <f>SUMIF($J$8:$J$9, J8, F8:F9)</f>
        <v>0</v>
      </c>
      <c r="G10" s="45">
        <f t="shared" ref="G10:G29" si="0">F10-E10</f>
        <v>-257122</v>
      </c>
      <c r="H10" s="63"/>
      <c r="I10" s="47"/>
    </row>
    <row r="11" spans="1:10" ht="15" customHeight="1">
      <c r="A11" s="60"/>
      <c r="B11" s="61"/>
      <c r="C11" s="61"/>
      <c r="D11" s="62"/>
      <c r="E11" s="48">
        <f>SUMIF($J$8:$J$9, J9, E8:E9)</f>
        <v>257122</v>
      </c>
      <c r="F11" s="49">
        <f>SUMIF($J$8:$J$9, J9, F8:F9)</f>
        <v>0</v>
      </c>
      <c r="G11" s="48">
        <f t="shared" si="0"/>
        <v>-257122</v>
      </c>
      <c r="H11" s="64"/>
      <c r="I11" s="50"/>
    </row>
    <row r="12" spans="1:10" s="30" customFormat="1" ht="15" customHeight="1">
      <c r="A12" s="72">
        <v>2</v>
      </c>
      <c r="B12" s="74" t="s">
        <v>60</v>
      </c>
      <c r="C12" s="76" t="s">
        <v>62</v>
      </c>
      <c r="D12" s="78" t="s">
        <v>56</v>
      </c>
      <c r="E12" s="45">
        <v>4277</v>
      </c>
      <c r="F12" s="46">
        <v>4169</v>
      </c>
      <c r="G12" s="45">
        <f t="shared" si="0"/>
        <v>-108</v>
      </c>
      <c r="H12" s="63" t="s">
        <v>51</v>
      </c>
      <c r="I12" s="47"/>
      <c r="J12" s="30" t="s">
        <v>57</v>
      </c>
    </row>
    <row r="13" spans="1:10" s="30" customFormat="1" ht="15" customHeight="1">
      <c r="A13" s="73"/>
      <c r="B13" s="75"/>
      <c r="C13" s="77"/>
      <c r="D13" s="79"/>
      <c r="E13" s="48">
        <v>4277</v>
      </c>
      <c r="F13" s="49">
        <v>4169</v>
      </c>
      <c r="G13" s="48">
        <f t="shared" si="0"/>
        <v>-108</v>
      </c>
      <c r="H13" s="64"/>
      <c r="I13" s="50"/>
      <c r="J13" s="30" t="s">
        <v>58</v>
      </c>
    </row>
    <row r="14" spans="1:10" s="30" customFormat="1" ht="15" customHeight="1">
      <c r="A14" s="72">
        <v>3</v>
      </c>
      <c r="B14" s="74" t="s">
        <v>60</v>
      </c>
      <c r="C14" s="76" t="s">
        <v>78</v>
      </c>
      <c r="D14" s="78" t="s">
        <v>64</v>
      </c>
      <c r="E14" s="45">
        <v>37125</v>
      </c>
      <c r="F14" s="46">
        <v>0</v>
      </c>
      <c r="G14" s="45">
        <f>F14-E14</f>
        <v>-37125</v>
      </c>
      <c r="H14" s="63" t="s">
        <v>51</v>
      </c>
      <c r="I14" s="47"/>
      <c r="J14" s="30" t="s">
        <v>57</v>
      </c>
    </row>
    <row r="15" spans="1:10" s="30" customFormat="1" ht="15" customHeight="1">
      <c r="A15" s="73"/>
      <c r="B15" s="75"/>
      <c r="C15" s="77"/>
      <c r="D15" s="79"/>
      <c r="E15" s="48">
        <v>0</v>
      </c>
      <c r="F15" s="49">
        <v>0</v>
      </c>
      <c r="G15" s="48">
        <f>F15-E15</f>
        <v>0</v>
      </c>
      <c r="H15" s="64"/>
      <c r="I15" s="50"/>
      <c r="J15" s="30" t="s">
        <v>58</v>
      </c>
    </row>
    <row r="16" spans="1:10" s="30" customFormat="1" ht="15" customHeight="1">
      <c r="A16" s="72">
        <v>4</v>
      </c>
      <c r="B16" s="74" t="s">
        <v>60</v>
      </c>
      <c r="C16" s="76" t="s">
        <v>65</v>
      </c>
      <c r="D16" s="78" t="s">
        <v>66</v>
      </c>
      <c r="E16" s="45">
        <v>620255</v>
      </c>
      <c r="F16" s="46">
        <v>614499</v>
      </c>
      <c r="G16" s="45">
        <f>F16-E16</f>
        <v>-5756</v>
      </c>
      <c r="H16" s="63" t="s">
        <v>51</v>
      </c>
      <c r="I16" s="47"/>
      <c r="J16" s="30" t="s">
        <v>57</v>
      </c>
    </row>
    <row r="17" spans="1:11" s="30" customFormat="1" ht="15" customHeight="1">
      <c r="A17" s="73"/>
      <c r="B17" s="75"/>
      <c r="C17" s="77"/>
      <c r="D17" s="79"/>
      <c r="E17" s="48">
        <v>620255</v>
      </c>
      <c r="F17" s="49">
        <v>614499</v>
      </c>
      <c r="G17" s="48">
        <f>F17-E17</f>
        <v>-5756</v>
      </c>
      <c r="H17" s="64"/>
      <c r="I17" s="50"/>
      <c r="J17" s="30" t="s">
        <v>58</v>
      </c>
    </row>
    <row r="18" spans="1:11" s="30" customFormat="1" ht="26.25" customHeight="1">
      <c r="A18" s="72">
        <v>5</v>
      </c>
      <c r="B18" s="74" t="s">
        <v>60</v>
      </c>
      <c r="C18" s="80" t="s">
        <v>77</v>
      </c>
      <c r="D18" s="78" t="s">
        <v>63</v>
      </c>
      <c r="E18" s="45">
        <v>9900</v>
      </c>
      <c r="F18" s="46">
        <v>0</v>
      </c>
      <c r="G18" s="45">
        <f t="shared" si="0"/>
        <v>-9900</v>
      </c>
      <c r="H18" s="63" t="s">
        <v>51</v>
      </c>
      <c r="I18" s="47"/>
      <c r="J18" s="30" t="s">
        <v>57</v>
      </c>
    </row>
    <row r="19" spans="1:11" s="30" customFormat="1" ht="26.25" customHeight="1">
      <c r="A19" s="73"/>
      <c r="B19" s="75"/>
      <c r="C19" s="81"/>
      <c r="D19" s="79"/>
      <c r="E19" s="48">
        <v>9900</v>
      </c>
      <c r="F19" s="49">
        <v>0</v>
      </c>
      <c r="G19" s="48">
        <f t="shared" si="0"/>
        <v>-9900</v>
      </c>
      <c r="H19" s="64"/>
      <c r="I19" s="50"/>
      <c r="J19" s="30" t="s">
        <v>58</v>
      </c>
    </row>
    <row r="20" spans="1:11" s="30" customFormat="1" ht="15" customHeight="1">
      <c r="A20" s="72">
        <v>6</v>
      </c>
      <c r="B20" s="74" t="s">
        <v>60</v>
      </c>
      <c r="C20" s="76" t="s">
        <v>61</v>
      </c>
      <c r="D20" s="78" t="s">
        <v>56</v>
      </c>
      <c r="E20" s="45">
        <v>2399041</v>
      </c>
      <c r="F20" s="46">
        <v>2385741</v>
      </c>
      <c r="G20" s="45">
        <f>F20-E20</f>
        <v>-13300</v>
      </c>
      <c r="H20" s="63" t="s">
        <v>51</v>
      </c>
      <c r="I20" s="47"/>
      <c r="J20" s="30" t="s">
        <v>57</v>
      </c>
    </row>
    <row r="21" spans="1:11" s="30" customFormat="1" ht="15" customHeight="1">
      <c r="A21" s="73"/>
      <c r="B21" s="75"/>
      <c r="C21" s="77"/>
      <c r="D21" s="79"/>
      <c r="E21" s="48">
        <v>2399041</v>
      </c>
      <c r="F21" s="49">
        <v>2385741</v>
      </c>
      <c r="G21" s="48">
        <f>F21-E21</f>
        <v>-13300</v>
      </c>
      <c r="H21" s="64"/>
      <c r="I21" s="50"/>
      <c r="J21" s="30" t="s">
        <v>58</v>
      </c>
    </row>
    <row r="22" spans="1:11" ht="15" customHeight="1">
      <c r="A22" s="57" t="s">
        <v>67</v>
      </c>
      <c r="B22" s="58"/>
      <c r="C22" s="58"/>
      <c r="D22" s="59"/>
      <c r="E22" s="45">
        <f>SUMIF($J$12:$J$21, J20, E12:E21)</f>
        <v>3070598</v>
      </c>
      <c r="F22" s="46">
        <f>SUMIF($J$12:$J$21, J20, F12:F21)</f>
        <v>3004409</v>
      </c>
      <c r="G22" s="45">
        <f>F22-E22</f>
        <v>-66189</v>
      </c>
      <c r="H22" s="63"/>
      <c r="I22" s="47"/>
    </row>
    <row r="23" spans="1:11" ht="15" customHeight="1">
      <c r="A23" s="60"/>
      <c r="B23" s="61"/>
      <c r="C23" s="61"/>
      <c r="D23" s="62"/>
      <c r="E23" s="48">
        <f>SUMIF($J$12:$J$21, J21, E12:E21)</f>
        <v>3033473</v>
      </c>
      <c r="F23" s="49">
        <f>SUMIF($J$12:$J$21, J21, F12:F21)</f>
        <v>3004409</v>
      </c>
      <c r="G23" s="48">
        <f t="shared" si="0"/>
        <v>-29064</v>
      </c>
      <c r="H23" s="64"/>
      <c r="I23" s="50"/>
    </row>
    <row r="24" spans="1:11" s="30" customFormat="1" ht="15" customHeight="1">
      <c r="A24" s="72">
        <v>7</v>
      </c>
      <c r="B24" s="74" t="s">
        <v>68</v>
      </c>
      <c r="C24" s="76" t="s">
        <v>69</v>
      </c>
      <c r="D24" s="78" t="s">
        <v>56</v>
      </c>
      <c r="E24" s="45">
        <v>7753</v>
      </c>
      <c r="F24" s="46">
        <v>174964</v>
      </c>
      <c r="G24" s="45">
        <f t="shared" si="0"/>
        <v>167211</v>
      </c>
      <c r="H24" s="63" t="s">
        <v>51</v>
      </c>
      <c r="I24" s="47"/>
      <c r="J24" s="30" t="s">
        <v>57</v>
      </c>
    </row>
    <row r="25" spans="1:11" s="30" customFormat="1" ht="15" customHeight="1">
      <c r="A25" s="73"/>
      <c r="B25" s="75"/>
      <c r="C25" s="77"/>
      <c r="D25" s="79"/>
      <c r="E25" s="48">
        <v>0</v>
      </c>
      <c r="F25" s="49">
        <v>0</v>
      </c>
      <c r="G25" s="48">
        <f t="shared" si="0"/>
        <v>0</v>
      </c>
      <c r="H25" s="64"/>
      <c r="I25" s="50"/>
      <c r="J25" s="30" t="s">
        <v>58</v>
      </c>
    </row>
    <row r="26" spans="1:11" ht="15" customHeight="1">
      <c r="A26" s="57" t="s">
        <v>70</v>
      </c>
      <c r="B26" s="58"/>
      <c r="C26" s="58"/>
      <c r="D26" s="59"/>
      <c r="E26" s="45">
        <f>SUMIF($J$24:$J$25, J24, E24:E25)</f>
        <v>7753</v>
      </c>
      <c r="F26" s="46">
        <f>SUMIF($J$24:$J$25, J24, F24:F25)</f>
        <v>174964</v>
      </c>
      <c r="G26" s="45">
        <f t="shared" si="0"/>
        <v>167211</v>
      </c>
      <c r="H26" s="63"/>
      <c r="I26" s="47"/>
    </row>
    <row r="27" spans="1:11" ht="15" customHeight="1">
      <c r="A27" s="60"/>
      <c r="B27" s="61"/>
      <c r="C27" s="61"/>
      <c r="D27" s="62"/>
      <c r="E27" s="48">
        <f>SUMIF($J$24:$J$25, J25, E24:E25)</f>
        <v>0</v>
      </c>
      <c r="F27" s="49">
        <f>SUMIF($J$24:$J$25, J25, F24:F25)</f>
        <v>0</v>
      </c>
      <c r="G27" s="48">
        <f t="shared" si="0"/>
        <v>0</v>
      </c>
      <c r="H27" s="64"/>
      <c r="I27" s="50"/>
    </row>
    <row r="28" spans="1:11" ht="15" customHeight="1">
      <c r="A28" s="65" t="s">
        <v>71</v>
      </c>
      <c r="B28" s="66"/>
      <c r="C28" s="66"/>
      <c r="D28" s="67"/>
      <c r="E28" s="45">
        <f>SUMIF($J$8:$J$27, J8, E8:E27)</f>
        <v>3335473</v>
      </c>
      <c r="F28" s="46">
        <f>SUMIF($J$8:$J$27, J8, F8:F27)</f>
        <v>3179373</v>
      </c>
      <c r="G28" s="51">
        <f t="shared" si="0"/>
        <v>-156100</v>
      </c>
      <c r="H28" s="63" t="str">
        <f>IF(I28 ="","","区ＣＭ")</f>
        <v/>
      </c>
      <c r="I28" s="52" t="str">
        <f>IF(SUMIF($K$8:$K$27, K28, I8:I27)=0,"",SUMIF($K$8:$K$27, K28, I8:I27))</f>
        <v/>
      </c>
      <c r="J28" s="30" t="s">
        <v>52</v>
      </c>
      <c r="K28" s="30" t="s">
        <v>72</v>
      </c>
    </row>
    <row r="29" spans="1:11" ht="15" customHeight="1" thickBot="1">
      <c r="A29" s="68"/>
      <c r="B29" s="69"/>
      <c r="C29" s="69"/>
      <c r="D29" s="70"/>
      <c r="E29" s="53">
        <f>SUMIF($J$8:$J$27, J9, E8:E27)</f>
        <v>3290595</v>
      </c>
      <c r="F29" s="54">
        <f>SUMIF($J$8:$J$27, J9, F8:F27)</f>
        <v>3004409</v>
      </c>
      <c r="G29" s="53">
        <f t="shared" si="0"/>
        <v>-286186</v>
      </c>
      <c r="H29" s="71"/>
      <c r="I29" s="55" t="str">
        <f>IF(SUMIF($K$8:$K$27, K29, I8:I27)=0,"",SUMIF($K$8:$K$27, K29, I8:I27))</f>
        <v/>
      </c>
      <c r="J29" s="30" t="s">
        <v>53</v>
      </c>
      <c r="K29" s="30" t="s">
        <v>73</v>
      </c>
    </row>
  </sheetData>
  <mergeCells count="49">
    <mergeCell ref="I8:I9"/>
    <mergeCell ref="A8:A9"/>
    <mergeCell ref="B8:B9"/>
    <mergeCell ref="C8:C9"/>
    <mergeCell ref="D8:D9"/>
    <mergeCell ref="H8:H9"/>
    <mergeCell ref="D3:I3"/>
    <mergeCell ref="E5:F5"/>
    <mergeCell ref="C6:C7"/>
    <mergeCell ref="D6:D7"/>
    <mergeCell ref="H6:I7"/>
    <mergeCell ref="A10:D11"/>
    <mergeCell ref="H10:H11"/>
    <mergeCell ref="A20:A21"/>
    <mergeCell ref="B20:B21"/>
    <mergeCell ref="C20:C21"/>
    <mergeCell ref="D20:D21"/>
    <mergeCell ref="H20:H21"/>
    <mergeCell ref="A18:A19"/>
    <mergeCell ref="B18:B19"/>
    <mergeCell ref="C18:C19"/>
    <mergeCell ref="D18:D19"/>
    <mergeCell ref="H18:H19"/>
    <mergeCell ref="A12:A13"/>
    <mergeCell ref="B12:B13"/>
    <mergeCell ref="C12:C13"/>
    <mergeCell ref="D12:D13"/>
    <mergeCell ref="H12:H13"/>
    <mergeCell ref="A16:A17"/>
    <mergeCell ref="B16:B17"/>
    <mergeCell ref="C16:C17"/>
    <mergeCell ref="D16:D17"/>
    <mergeCell ref="H16:H17"/>
    <mergeCell ref="A14:A15"/>
    <mergeCell ref="B14:B15"/>
    <mergeCell ref="C14:C15"/>
    <mergeCell ref="D14:D15"/>
    <mergeCell ref="H14:H15"/>
    <mergeCell ref="A26:D27"/>
    <mergeCell ref="H26:H27"/>
    <mergeCell ref="A28:D29"/>
    <mergeCell ref="H28:H29"/>
    <mergeCell ref="A22:D23"/>
    <mergeCell ref="H22:H23"/>
    <mergeCell ref="A24:A25"/>
    <mergeCell ref="B24:B25"/>
    <mergeCell ref="C24:C25"/>
    <mergeCell ref="D24:D25"/>
    <mergeCell ref="H24:H25"/>
  </mergeCells>
  <phoneticPr fontId="3"/>
  <dataValidations count="1">
    <dataValidation type="list" allowBlank="1" showInputMessage="1" showErrorMessage="1" sqref="H8:H9 H24:H25 H12:H21" xr:uid="{94D90377-8EDD-4790-8F72-A2A0CC767698}">
      <formula1>"　　,区ＣＭ"</formula1>
    </dataValidation>
  </dataValidations>
  <hyperlinks>
    <hyperlink ref="C8" location="'事業概要説明資料'!N_e89c9dab4732ca90c29d42df016d43d3" display="'事業概要説明資料'!N_e89c9dab4732ca90c29d42df016d43d3" xr:uid="{FC4944F4-D0BF-4D48-88D8-A5FC88FC0EB5}"/>
    <hyperlink ref="C20" location="'事業概要説明資料'!N_a6e32daf4772ca90c29d42df016d43d4" display="'事業概要説明資料'!N_a6e32daf4772ca90c29d42df016d43d4" xr:uid="{A550F671-2B71-4C14-883F-F143CB3A3098}"/>
    <hyperlink ref="C12" location="'事業概要説明資料'!N_0e9be1e347f2ca90c29d42df016d4333" display="'事業概要説明資料'!N_0e9be1e347f2ca90c29d42df016d4333" xr:uid="{8B020EB9-CA51-4BFC-BE20-CEF38C8BAF9C}"/>
    <hyperlink ref="C18" location="'事業概要説明資料'!N_8c46216747b2ca90c29d42df016d43d5" display="'事業概要説明資料'!N_8c46216747b2ca90c29d42df016d43d5" xr:uid="{B5F62BF4-7F37-4A84-A0BF-19715B3DDD32}"/>
    <hyperlink ref="C14" location="'事業概要説明資料'!N_3bf1a96b4772ca90c29d42df016d436e" display="'事業概要説明資料'!N_3bf1a96b4772ca90c29d42df016d436e" xr:uid="{97ACF6E7-78B7-49AE-A5F0-9712F00C1653}"/>
    <hyperlink ref="C16" location="'事業概要説明資料'!N_6afaa96347f2ca90c29d42df016d4339" display="'事業概要説明資料'!N_6afaa96347f2ca90c29d42df016d4339" xr:uid="{18FC339D-A1D6-467A-B29A-9D0F9310BA58}"/>
    <hyperlink ref="C24" location="'事業概要説明資料'!N_8cfb612747f2ca90c29d42df016d43b2" display="'事業概要説明資料'!N_8cfb612747f2ca90c29d42df016d43b2" xr:uid="{6ABC1EDA-FCB8-465B-BE09-C539BA6EEEBF}"/>
  </hyperlinks>
  <pageMargins left="0.70866141732283472" right="0.70866141732283472" top="0.78740157480314965" bottom="0.59055118110236227" header="0.31496062992125984" footer="0.59055118110236227"/>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4361-2C33-4609-B004-FD00F31FA48C}">
  <sheetPr codeName="Sheet4"/>
  <dimension ref="A1:IQ233"/>
  <sheetViews>
    <sheetView showGridLines="0" view="pageBreakPreview" zoomScaleNormal="100" zoomScaleSheetLayoutView="100" workbookViewId="0">
      <selection activeCell="W4" sqref="W4"/>
    </sheetView>
  </sheetViews>
  <sheetFormatPr defaultRowHeight="12.75"/>
  <cols>
    <col min="1" max="111" width="1.75" style="2" customWidth="1"/>
    <col min="112" max="112" width="8.875" style="2" customWidth="1"/>
    <col min="113" max="113" width="11.5" style="2" customWidth="1"/>
    <col min="114" max="252" width="8.875" style="2" customWidth="1"/>
    <col min="253" max="367" width="1.625" style="2" customWidth="1"/>
    <col min="368" max="368" width="8.875" style="2" customWidth="1"/>
    <col min="369" max="369" width="11.5" style="2" customWidth="1"/>
    <col min="370" max="508" width="8.875" style="2" customWidth="1"/>
    <col min="509" max="623" width="1.625" style="2" customWidth="1"/>
    <col min="624" max="624" width="8.875" style="2" customWidth="1"/>
    <col min="625" max="625" width="11.5" style="2" customWidth="1"/>
    <col min="626" max="764" width="8.875" style="2" customWidth="1"/>
    <col min="765" max="879" width="1.625" style="2" customWidth="1"/>
    <col min="880" max="880" width="8.875" style="2" customWidth="1"/>
    <col min="881" max="881" width="11.5" style="2" customWidth="1"/>
    <col min="882" max="1020" width="8.875" style="2" customWidth="1"/>
    <col min="1021" max="1135" width="1.625" style="2" customWidth="1"/>
    <col min="1136" max="1136" width="8.875" style="2" customWidth="1"/>
    <col min="1137" max="1137" width="11.5" style="2" customWidth="1"/>
    <col min="1138" max="1276" width="8.875" style="2" customWidth="1"/>
    <col min="1277" max="1391" width="1.625" style="2" customWidth="1"/>
    <col min="1392" max="1392" width="8.875" style="2" customWidth="1"/>
    <col min="1393" max="1393" width="11.5" style="2" customWidth="1"/>
    <col min="1394" max="1532" width="8.875" style="2" customWidth="1"/>
    <col min="1533" max="1647" width="1.625" style="2" customWidth="1"/>
    <col min="1648" max="1648" width="8.875" style="2" customWidth="1"/>
    <col min="1649" max="1649" width="11.5" style="2" customWidth="1"/>
    <col min="1650" max="1788" width="8.875" style="2" customWidth="1"/>
    <col min="1789" max="1903" width="1.625" style="2" customWidth="1"/>
    <col min="1904" max="1904" width="8.875" style="2" customWidth="1"/>
    <col min="1905" max="1905" width="11.5" style="2" customWidth="1"/>
    <col min="1906" max="2044" width="8.875" style="2" customWidth="1"/>
    <col min="2045" max="2159" width="1.625" style="2" customWidth="1"/>
    <col min="2160" max="2160" width="8.875" style="2" customWidth="1"/>
    <col min="2161" max="2161" width="11.5" style="2" customWidth="1"/>
    <col min="2162" max="2300" width="8.875" style="2" customWidth="1"/>
    <col min="2301" max="2415" width="1.625" style="2" customWidth="1"/>
    <col min="2416" max="2416" width="8.875" style="2" customWidth="1"/>
    <col min="2417" max="2417" width="11.5" style="2" customWidth="1"/>
    <col min="2418" max="2556" width="8.875" style="2" customWidth="1"/>
    <col min="2557" max="2671" width="1.625" style="2" customWidth="1"/>
    <col min="2672" max="2672" width="8.875" style="2" customWidth="1"/>
    <col min="2673" max="2673" width="11.5" style="2" customWidth="1"/>
    <col min="2674" max="2812" width="8.875" style="2" customWidth="1"/>
    <col min="2813" max="2927" width="1.625" style="2" customWidth="1"/>
    <col min="2928" max="2928" width="8.875" style="2" customWidth="1"/>
    <col min="2929" max="2929" width="11.5" style="2" customWidth="1"/>
    <col min="2930" max="3068" width="8.875" style="2" customWidth="1"/>
    <col min="3069" max="3183" width="1.625" style="2" customWidth="1"/>
    <col min="3184" max="3184" width="8.875" style="2" customWidth="1"/>
    <col min="3185" max="3185" width="11.5" style="2" customWidth="1"/>
    <col min="3186" max="3324" width="8.875" style="2" customWidth="1"/>
    <col min="3325" max="3439" width="1.625" style="2" customWidth="1"/>
    <col min="3440" max="3440" width="8.875" style="2" customWidth="1"/>
    <col min="3441" max="3441" width="11.5" style="2" customWidth="1"/>
    <col min="3442" max="3580" width="8.875" style="2" customWidth="1"/>
    <col min="3581" max="3695" width="1.625" style="2" customWidth="1"/>
    <col min="3696" max="3696" width="8.875" style="2" customWidth="1"/>
    <col min="3697" max="3697" width="11.5" style="2" customWidth="1"/>
    <col min="3698" max="3836" width="8.875" style="2" customWidth="1"/>
    <col min="3837" max="3951" width="1.625" style="2" customWidth="1"/>
    <col min="3952" max="3952" width="8.875" style="2" customWidth="1"/>
    <col min="3953" max="3953" width="11.5" style="2" customWidth="1"/>
    <col min="3954" max="4092" width="8.875" style="2" customWidth="1"/>
    <col min="4093" max="4207" width="1.625" style="2" customWidth="1"/>
    <col min="4208" max="4208" width="8.875" style="2" customWidth="1"/>
    <col min="4209" max="4209" width="11.5" style="2" customWidth="1"/>
    <col min="4210" max="4348" width="8.875" style="2" customWidth="1"/>
    <col min="4349" max="4463" width="1.625" style="2" customWidth="1"/>
    <col min="4464" max="4464" width="8.875" style="2" customWidth="1"/>
    <col min="4465" max="4465" width="11.5" style="2" customWidth="1"/>
    <col min="4466" max="4604" width="8.875" style="2" customWidth="1"/>
    <col min="4605" max="4719" width="1.625" style="2" customWidth="1"/>
    <col min="4720" max="4720" width="8.875" style="2" customWidth="1"/>
    <col min="4721" max="4721" width="11.5" style="2" customWidth="1"/>
    <col min="4722" max="4860" width="8.875" style="2" customWidth="1"/>
    <col min="4861" max="4975" width="1.625" style="2" customWidth="1"/>
    <col min="4976" max="4976" width="8.875" style="2" customWidth="1"/>
    <col min="4977" max="4977" width="11.5" style="2" customWidth="1"/>
    <col min="4978" max="5116" width="8.875" style="2" customWidth="1"/>
    <col min="5117" max="5231" width="1.625" style="2" customWidth="1"/>
    <col min="5232" max="5232" width="8.875" style="2" customWidth="1"/>
    <col min="5233" max="5233" width="11.5" style="2" customWidth="1"/>
    <col min="5234" max="5372" width="8.875" style="2" customWidth="1"/>
    <col min="5373" max="5487" width="1.625" style="2" customWidth="1"/>
    <col min="5488" max="5488" width="8.875" style="2" customWidth="1"/>
    <col min="5489" max="5489" width="11.5" style="2" customWidth="1"/>
    <col min="5490" max="5628" width="8.875" style="2" customWidth="1"/>
    <col min="5629" max="5743" width="1.625" style="2" customWidth="1"/>
    <col min="5744" max="5744" width="8.875" style="2" customWidth="1"/>
    <col min="5745" max="5745" width="11.5" style="2" customWidth="1"/>
    <col min="5746" max="5884" width="8.875" style="2" customWidth="1"/>
    <col min="5885" max="5999" width="1.625" style="2" customWidth="1"/>
    <col min="6000" max="6000" width="8.875" style="2" customWidth="1"/>
    <col min="6001" max="6001" width="11.5" style="2" customWidth="1"/>
    <col min="6002" max="6140" width="8.875" style="2" customWidth="1"/>
    <col min="6141" max="6255" width="1.625" style="2" customWidth="1"/>
    <col min="6256" max="6256" width="8.875" style="2" customWidth="1"/>
    <col min="6257" max="6257" width="11.5" style="2" customWidth="1"/>
    <col min="6258" max="6396" width="8.875" style="2" customWidth="1"/>
    <col min="6397" max="6511" width="1.625" style="2" customWidth="1"/>
    <col min="6512" max="6512" width="8.875" style="2" customWidth="1"/>
    <col min="6513" max="6513" width="11.5" style="2" customWidth="1"/>
    <col min="6514" max="6652" width="8.875" style="2" customWidth="1"/>
    <col min="6653" max="6767" width="1.625" style="2" customWidth="1"/>
    <col min="6768" max="6768" width="8.875" style="2" customWidth="1"/>
    <col min="6769" max="6769" width="11.5" style="2" customWidth="1"/>
    <col min="6770" max="6908" width="8.875" style="2" customWidth="1"/>
    <col min="6909" max="7023" width="1.625" style="2" customWidth="1"/>
    <col min="7024" max="7024" width="8.875" style="2" customWidth="1"/>
    <col min="7025" max="7025" width="11.5" style="2" customWidth="1"/>
    <col min="7026" max="7164" width="8.875" style="2" customWidth="1"/>
    <col min="7165" max="7279" width="1.625" style="2" customWidth="1"/>
    <col min="7280" max="7280" width="8.875" style="2" customWidth="1"/>
    <col min="7281" max="7281" width="11.5" style="2" customWidth="1"/>
    <col min="7282" max="7420" width="8.875" style="2" customWidth="1"/>
    <col min="7421" max="7535" width="1.625" style="2" customWidth="1"/>
    <col min="7536" max="7536" width="8.875" style="2" customWidth="1"/>
    <col min="7537" max="7537" width="11.5" style="2" customWidth="1"/>
    <col min="7538" max="7676" width="8.875" style="2" customWidth="1"/>
    <col min="7677" max="7791" width="1.625" style="2" customWidth="1"/>
    <col min="7792" max="7792" width="8.875" style="2" customWidth="1"/>
    <col min="7793" max="7793" width="11.5" style="2" customWidth="1"/>
    <col min="7794" max="7932" width="8.875" style="2" customWidth="1"/>
    <col min="7933" max="8047" width="1.625" style="2" customWidth="1"/>
    <col min="8048" max="8048" width="8.875" style="2" customWidth="1"/>
    <col min="8049" max="8049" width="11.5" style="2" customWidth="1"/>
    <col min="8050" max="8188" width="8.875" style="2" customWidth="1"/>
    <col min="8189" max="8303" width="1.625" style="2" customWidth="1"/>
    <col min="8304" max="8304" width="8.875" style="2" customWidth="1"/>
    <col min="8305" max="8305" width="11.5" style="2" customWidth="1"/>
    <col min="8306" max="8444" width="8.875" style="2" customWidth="1"/>
    <col min="8445" max="8559" width="1.625" style="2" customWidth="1"/>
    <col min="8560" max="8560" width="8.875" style="2" customWidth="1"/>
    <col min="8561" max="8561" width="11.5" style="2" customWidth="1"/>
    <col min="8562" max="8700" width="8.875" style="2" customWidth="1"/>
    <col min="8701" max="8815" width="1.625" style="2" customWidth="1"/>
    <col min="8816" max="8816" width="8.875" style="2" customWidth="1"/>
    <col min="8817" max="8817" width="11.5" style="2" customWidth="1"/>
    <col min="8818" max="8956" width="8.875" style="2" customWidth="1"/>
    <col min="8957" max="9071" width="1.625" style="2" customWidth="1"/>
    <col min="9072" max="9072" width="8.875" style="2" customWidth="1"/>
    <col min="9073" max="9073" width="11.5" style="2" customWidth="1"/>
    <col min="9074" max="9212" width="8.875" style="2" customWidth="1"/>
    <col min="9213" max="9327" width="1.625" style="2" customWidth="1"/>
    <col min="9328" max="9328" width="8.875" style="2" customWidth="1"/>
    <col min="9329" max="9329" width="11.5" style="2" customWidth="1"/>
    <col min="9330" max="9468" width="8.875" style="2" customWidth="1"/>
    <col min="9469" max="9583" width="1.625" style="2" customWidth="1"/>
    <col min="9584" max="9584" width="8.875" style="2" customWidth="1"/>
    <col min="9585" max="9585" width="11.5" style="2" customWidth="1"/>
    <col min="9586" max="9724" width="8.875" style="2" customWidth="1"/>
    <col min="9725" max="9839" width="1.625" style="2" customWidth="1"/>
    <col min="9840" max="9840" width="8.875" style="2" customWidth="1"/>
    <col min="9841" max="9841" width="11.5" style="2" customWidth="1"/>
    <col min="9842" max="9980" width="8.875" style="2" customWidth="1"/>
    <col min="9981" max="10095" width="1.625" style="2" customWidth="1"/>
    <col min="10096" max="10096" width="8.875" style="2" customWidth="1"/>
    <col min="10097" max="10097" width="11.5" style="2" customWidth="1"/>
    <col min="10098" max="10236" width="8.875" style="2" customWidth="1"/>
    <col min="10237" max="10351" width="1.625" style="2" customWidth="1"/>
    <col min="10352" max="10352" width="8.875" style="2" customWidth="1"/>
    <col min="10353" max="10353" width="11.5" style="2" customWidth="1"/>
    <col min="10354" max="10492" width="8.875" style="2" customWidth="1"/>
    <col min="10493" max="10607" width="1.625" style="2" customWidth="1"/>
    <col min="10608" max="10608" width="8.875" style="2" customWidth="1"/>
    <col min="10609" max="10609" width="11.5" style="2" customWidth="1"/>
    <col min="10610" max="10748" width="8.875" style="2" customWidth="1"/>
    <col min="10749" max="10863" width="1.625" style="2" customWidth="1"/>
    <col min="10864" max="10864" width="8.875" style="2" customWidth="1"/>
    <col min="10865" max="10865" width="11.5" style="2" customWidth="1"/>
    <col min="10866" max="11004" width="8.875" style="2" customWidth="1"/>
    <col min="11005" max="11119" width="1.625" style="2" customWidth="1"/>
    <col min="11120" max="11120" width="8.875" style="2" customWidth="1"/>
    <col min="11121" max="11121" width="11.5" style="2" customWidth="1"/>
    <col min="11122" max="11260" width="8.875" style="2" customWidth="1"/>
    <col min="11261" max="11375" width="1.625" style="2" customWidth="1"/>
    <col min="11376" max="11376" width="8.875" style="2" customWidth="1"/>
    <col min="11377" max="11377" width="11.5" style="2" customWidth="1"/>
    <col min="11378" max="11516" width="8.875" style="2" customWidth="1"/>
    <col min="11517" max="11631" width="1.625" style="2" customWidth="1"/>
    <col min="11632" max="11632" width="8.875" style="2" customWidth="1"/>
    <col min="11633" max="11633" width="11.5" style="2" customWidth="1"/>
    <col min="11634" max="11772" width="8.875" style="2" customWidth="1"/>
    <col min="11773" max="11887" width="1.625" style="2" customWidth="1"/>
    <col min="11888" max="11888" width="8.875" style="2" customWidth="1"/>
    <col min="11889" max="11889" width="11.5" style="2" customWidth="1"/>
    <col min="11890" max="12028" width="8.875" style="2" customWidth="1"/>
    <col min="12029" max="12143" width="1.625" style="2" customWidth="1"/>
    <col min="12144" max="12144" width="8.875" style="2" customWidth="1"/>
    <col min="12145" max="12145" width="11.5" style="2" customWidth="1"/>
    <col min="12146" max="12284" width="8.875" style="2" customWidth="1"/>
    <col min="12285" max="12399" width="1.625" style="2" customWidth="1"/>
    <col min="12400" max="12400" width="8.875" style="2" customWidth="1"/>
    <col min="12401" max="12401" width="11.5" style="2" customWidth="1"/>
    <col min="12402" max="12540" width="8.875" style="2" customWidth="1"/>
    <col min="12541" max="12655" width="1.625" style="2" customWidth="1"/>
    <col min="12656" max="12656" width="8.875" style="2" customWidth="1"/>
    <col min="12657" max="12657" width="11.5" style="2" customWidth="1"/>
    <col min="12658" max="12796" width="8.875" style="2" customWidth="1"/>
    <col min="12797" max="12911" width="1.625" style="2" customWidth="1"/>
    <col min="12912" max="12912" width="8.875" style="2" customWidth="1"/>
    <col min="12913" max="12913" width="11.5" style="2" customWidth="1"/>
    <col min="12914" max="13052" width="8.875" style="2" customWidth="1"/>
    <col min="13053" max="13167" width="1.625" style="2" customWidth="1"/>
    <col min="13168" max="13168" width="8.875" style="2" customWidth="1"/>
    <col min="13169" max="13169" width="11.5" style="2" customWidth="1"/>
    <col min="13170" max="13308" width="8.875" style="2" customWidth="1"/>
    <col min="13309" max="13423" width="1.625" style="2" customWidth="1"/>
    <col min="13424" max="13424" width="8.875" style="2" customWidth="1"/>
    <col min="13425" max="13425" width="11.5" style="2" customWidth="1"/>
    <col min="13426" max="13564" width="8.875" style="2" customWidth="1"/>
    <col min="13565" max="13679" width="1.625" style="2" customWidth="1"/>
    <col min="13680" max="13680" width="8.875" style="2" customWidth="1"/>
    <col min="13681" max="13681" width="11.5" style="2" customWidth="1"/>
    <col min="13682" max="13820" width="8.875" style="2" customWidth="1"/>
    <col min="13821" max="13935" width="1.625" style="2" customWidth="1"/>
    <col min="13936" max="13936" width="8.875" style="2" customWidth="1"/>
    <col min="13937" max="13937" width="11.5" style="2" customWidth="1"/>
    <col min="13938" max="14076" width="8.875" style="2" customWidth="1"/>
    <col min="14077" max="14191" width="1.625" style="2" customWidth="1"/>
    <col min="14192" max="14192" width="8.875" style="2" customWidth="1"/>
    <col min="14193" max="14193" width="11.5" style="2" customWidth="1"/>
    <col min="14194" max="14332" width="8.875" style="2" customWidth="1"/>
    <col min="14333" max="14447" width="1.625" style="2" customWidth="1"/>
    <col min="14448" max="14448" width="8.875" style="2" customWidth="1"/>
    <col min="14449" max="14449" width="11.5" style="2" customWidth="1"/>
    <col min="14450" max="14588" width="8.875" style="2" customWidth="1"/>
    <col min="14589" max="14703" width="1.625" style="2" customWidth="1"/>
    <col min="14704" max="14704" width="8.875" style="2" customWidth="1"/>
    <col min="14705" max="14705" width="11.5" style="2" customWidth="1"/>
    <col min="14706" max="14844" width="8.875" style="2" customWidth="1"/>
    <col min="14845" max="14959" width="1.625" style="2" customWidth="1"/>
    <col min="14960" max="14960" width="8.875" style="2" customWidth="1"/>
    <col min="14961" max="14961" width="11.5" style="2" customWidth="1"/>
    <col min="14962" max="15100" width="8.875" style="2" customWidth="1"/>
    <col min="15101" max="15215" width="1.625" style="2" customWidth="1"/>
    <col min="15216" max="15216" width="8.875" style="2" customWidth="1"/>
    <col min="15217" max="15217" width="11.5" style="2" customWidth="1"/>
    <col min="15218" max="15356" width="8.875" style="2" customWidth="1"/>
    <col min="15357" max="15471" width="1.625" style="2" customWidth="1"/>
    <col min="15472" max="15472" width="8.875" style="2" customWidth="1"/>
    <col min="15473" max="15473" width="11.5" style="2" customWidth="1"/>
    <col min="15474" max="15612" width="8.875" style="2" customWidth="1"/>
    <col min="15613" max="15727" width="1.625" style="2" customWidth="1"/>
    <col min="15728" max="15728" width="8.875" style="2" customWidth="1"/>
    <col min="15729" max="15729" width="11.5" style="2" customWidth="1"/>
    <col min="15730" max="15868" width="8.875" style="2" customWidth="1"/>
    <col min="15869" max="15983" width="1.625" style="2" customWidth="1"/>
    <col min="15984" max="15984" width="8.875" style="2" customWidth="1"/>
    <col min="15985" max="15985" width="11.5" style="2" customWidth="1"/>
    <col min="15986" max="16124" width="8.875" style="2" customWidth="1"/>
    <col min="16125" max="16239" width="1.625" style="2" customWidth="1"/>
    <col min="16240" max="16240" width="8.875" style="2" customWidth="1"/>
    <col min="16241" max="16241" width="11.5" style="2" customWidth="1"/>
    <col min="16242" max="16242" width="8.875" style="2" customWidth="1"/>
    <col min="16243" max="16384" width="9" style="2"/>
  </cols>
  <sheetData>
    <row r="1" spans="1:113" ht="18.75">
      <c r="A1" s="1" t="s">
        <v>0</v>
      </c>
      <c r="AW1" s="3"/>
      <c r="AX1" s="4"/>
      <c r="AY1" s="3"/>
    </row>
    <row r="3" spans="1:113" ht="18.75">
      <c r="B3" s="111" t="s">
        <v>8</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row>
    <row r="4" spans="1:113">
      <c r="Z4" s="5"/>
      <c r="AD4" s="5"/>
      <c r="AE4" s="5"/>
      <c r="AF4" s="5"/>
      <c r="AG4" s="5"/>
      <c r="AH4" s="5"/>
      <c r="AI4" s="5"/>
      <c r="AO4" s="5"/>
    </row>
    <row r="5" spans="1:113" ht="13.5" thickBot="1">
      <c r="Z5" s="5"/>
      <c r="AD5" s="5"/>
      <c r="AE5" s="5"/>
      <c r="AF5" s="5"/>
      <c r="AG5" s="5"/>
      <c r="AH5" s="5"/>
      <c r="AI5" s="5"/>
      <c r="AO5" s="5"/>
      <c r="DI5" s="6"/>
    </row>
    <row r="6" spans="1:113" ht="24.75" customHeight="1" thickBot="1">
      <c r="B6" s="113" t="s">
        <v>1</v>
      </c>
      <c r="C6" s="114"/>
      <c r="D6" s="114"/>
      <c r="E6" s="114"/>
      <c r="F6" s="114"/>
      <c r="G6" s="114"/>
      <c r="H6" s="115" t="s">
        <v>10</v>
      </c>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7"/>
      <c r="DI6" s="6"/>
    </row>
    <row r="7" spans="1:113" ht="14.25">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25">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18" t="s">
        <v>10</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20"/>
    </row>
    <row r="11" spans="1:113" ht="12" customHeight="1">
      <c r="A11" s="8"/>
      <c r="B11" s="118"/>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20"/>
      <c r="BC11" s="16"/>
    </row>
    <row r="12" spans="1:113" ht="12" customHeight="1">
      <c r="A12" s="8"/>
      <c r="B12" s="118"/>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20"/>
    </row>
    <row r="13" spans="1:113" ht="12" customHeight="1">
      <c r="A13" s="8"/>
      <c r="B13" s="118"/>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20"/>
    </row>
    <row r="14" spans="1:113" ht="12" customHeight="1">
      <c r="A14" s="8"/>
      <c r="B14" s="118"/>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20"/>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25">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18" t="s">
        <v>11</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20"/>
    </row>
    <row r="20" spans="1:251" ht="12" customHeight="1">
      <c r="A20" s="8"/>
      <c r="B20" s="118"/>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20"/>
      <c r="BC20" s="16"/>
    </row>
    <row r="21" spans="1:251" ht="12" customHeight="1">
      <c r="A21" s="8"/>
      <c r="B21" s="118"/>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20"/>
    </row>
    <row r="22" spans="1:251" ht="12" customHeight="1">
      <c r="A22" s="8"/>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20"/>
    </row>
    <row r="23" spans="1:251" ht="12" customHeight="1">
      <c r="A23" s="8"/>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20"/>
    </row>
    <row r="24" spans="1:25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c r="B25" s="21"/>
    </row>
    <row r="26" spans="1:251" ht="14.25">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21" t="s">
        <v>6</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3"/>
      <c r="AA28" s="127" t="s">
        <v>12</v>
      </c>
      <c r="AB28" s="122"/>
      <c r="AC28" s="122"/>
      <c r="AD28" s="122"/>
      <c r="AE28" s="122"/>
      <c r="AF28" s="122"/>
      <c r="AG28" s="122"/>
      <c r="AH28" s="122"/>
      <c r="AI28" s="123"/>
      <c r="AJ28" s="127" t="s">
        <v>13</v>
      </c>
      <c r="AK28" s="122"/>
      <c r="AL28" s="122"/>
      <c r="AM28" s="122"/>
      <c r="AN28" s="122"/>
      <c r="AO28" s="122"/>
      <c r="AP28" s="122"/>
      <c r="AQ28" s="122"/>
      <c r="AR28" s="123"/>
      <c r="AS28" s="127" t="s">
        <v>7</v>
      </c>
      <c r="AT28" s="122"/>
      <c r="AU28" s="122"/>
      <c r="AV28" s="122"/>
      <c r="AW28" s="122"/>
      <c r="AX28" s="129"/>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ht="13.5">
      <c r="A29" s="8"/>
      <c r="B29" s="124"/>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6"/>
      <c r="AA29" s="128"/>
      <c r="AB29" s="125"/>
      <c r="AC29" s="125"/>
      <c r="AD29" s="125"/>
      <c r="AE29" s="125"/>
      <c r="AF29" s="125"/>
      <c r="AG29" s="125"/>
      <c r="AH29" s="125"/>
      <c r="AI29" s="126"/>
      <c r="AJ29" s="128"/>
      <c r="AK29" s="125"/>
      <c r="AL29" s="125"/>
      <c r="AM29" s="125"/>
      <c r="AN29" s="125"/>
      <c r="AO29" s="125"/>
      <c r="AP29" s="125"/>
      <c r="AQ29" s="125"/>
      <c r="AR29" s="126"/>
      <c r="AS29" s="128"/>
      <c r="AT29" s="125"/>
      <c r="AU29" s="125"/>
      <c r="AV29" s="125"/>
      <c r="AW29" s="125"/>
      <c r="AX29" s="130"/>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93" t="s">
        <v>9</v>
      </c>
      <c r="D30" s="94"/>
      <c r="E30" s="94"/>
      <c r="F30" s="94"/>
      <c r="G30" s="94"/>
      <c r="H30" s="94"/>
      <c r="I30" s="94"/>
      <c r="J30" s="94"/>
      <c r="K30" s="94"/>
      <c r="L30" s="94"/>
      <c r="M30" s="94"/>
      <c r="N30" s="94"/>
      <c r="O30" s="94"/>
      <c r="P30" s="94"/>
      <c r="Q30" s="94"/>
      <c r="R30" s="94"/>
      <c r="S30" s="94"/>
      <c r="T30" s="94"/>
      <c r="U30" s="94"/>
      <c r="V30" s="94"/>
      <c r="W30" s="94"/>
      <c r="X30" s="94"/>
      <c r="Y30" s="94"/>
      <c r="Z30" s="95"/>
      <c r="AA30" s="96">
        <v>257122</v>
      </c>
      <c r="AB30" s="97"/>
      <c r="AC30" s="97"/>
      <c r="AD30" s="97"/>
      <c r="AE30" s="97"/>
      <c r="AF30" s="97"/>
      <c r="AG30" s="97"/>
      <c r="AH30" s="97"/>
      <c r="AI30" s="98"/>
      <c r="AJ30" s="96"/>
      <c r="AK30" s="97"/>
      <c r="AL30" s="97"/>
      <c r="AM30" s="97"/>
      <c r="AN30" s="97"/>
      <c r="AO30" s="97"/>
      <c r="AP30" s="97"/>
      <c r="AQ30" s="97"/>
      <c r="AR30" s="98"/>
      <c r="AS30" s="99" t="s">
        <v>76</v>
      </c>
      <c r="AT30" s="100"/>
      <c r="AU30" s="100"/>
      <c r="AV30" s="100"/>
      <c r="AW30" s="100"/>
      <c r="AX30" s="101"/>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thickBot="1">
      <c r="A31" s="17"/>
      <c r="B31" s="102" t="s">
        <v>14</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4"/>
      <c r="AA31" s="105">
        <f>SUM($AA$30:$AA$30)</f>
        <v>257122</v>
      </c>
      <c r="AB31" s="106"/>
      <c r="AC31" s="106"/>
      <c r="AD31" s="106"/>
      <c r="AE31" s="106"/>
      <c r="AF31" s="106"/>
      <c r="AG31" s="106"/>
      <c r="AH31" s="106"/>
      <c r="AI31" s="107"/>
      <c r="AJ31" s="105"/>
      <c r="AK31" s="106"/>
      <c r="AL31" s="106"/>
      <c r="AM31" s="106"/>
      <c r="AN31" s="106"/>
      <c r="AO31" s="106"/>
      <c r="AP31" s="106"/>
      <c r="AQ31" s="106"/>
      <c r="AR31" s="107"/>
      <c r="AS31" s="108"/>
      <c r="AT31" s="109"/>
      <c r="AU31" s="109"/>
      <c r="AV31" s="109"/>
      <c r="AW31" s="109"/>
      <c r="AX31" s="110"/>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3" spans="1:113" ht="18.75">
      <c r="A33" s="1" t="s">
        <v>0</v>
      </c>
      <c r="AW33" s="3"/>
      <c r="AX33" s="4"/>
      <c r="AY33" s="3"/>
    </row>
    <row r="35" spans="1:113" ht="18.75">
      <c r="B35" s="111" t="s">
        <v>8</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row>
    <row r="36" spans="1:113">
      <c r="Z36" s="5"/>
      <c r="AD36" s="5"/>
      <c r="AE36" s="5"/>
      <c r="AF36" s="5"/>
      <c r="AG36" s="5"/>
      <c r="AH36" s="5"/>
      <c r="AI36" s="5"/>
      <c r="AO36" s="5"/>
    </row>
    <row r="37" spans="1:113" ht="13.5" thickBot="1">
      <c r="Z37" s="5"/>
      <c r="AD37" s="5"/>
      <c r="AE37" s="5"/>
      <c r="AF37" s="5"/>
      <c r="AG37" s="5"/>
      <c r="AH37" s="5"/>
      <c r="AI37" s="5"/>
      <c r="AO37" s="5"/>
      <c r="DI37" s="6"/>
    </row>
    <row r="38" spans="1:113" ht="24.75" customHeight="1" thickBot="1">
      <c r="B38" s="113" t="s">
        <v>1</v>
      </c>
      <c r="C38" s="114"/>
      <c r="D38" s="114"/>
      <c r="E38" s="114"/>
      <c r="F38" s="114"/>
      <c r="G38" s="114"/>
      <c r="H38" s="115" t="s">
        <v>20</v>
      </c>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7"/>
      <c r="DI38" s="6"/>
    </row>
    <row r="39" spans="1:113" ht="14.25">
      <c r="B39" s="7"/>
      <c r="C39" s="7"/>
      <c r="D39" s="7"/>
      <c r="E39" s="7"/>
      <c r="F39" s="7"/>
      <c r="G39" s="7"/>
      <c r="H39" s="8"/>
      <c r="I39" s="8"/>
      <c r="J39" s="8"/>
      <c r="K39" s="8"/>
      <c r="L39" s="9"/>
      <c r="M39" s="9"/>
      <c r="N39" s="9"/>
      <c r="O39" s="9"/>
      <c r="P39" s="8"/>
      <c r="Q39" s="8"/>
      <c r="R39" s="8"/>
      <c r="S39" s="8"/>
      <c r="T39" s="8"/>
      <c r="U39" s="8"/>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DI39" s="6"/>
    </row>
    <row r="40" spans="1:113" ht="15" thickBot="1">
      <c r="A40" s="11"/>
      <c r="B40" s="10" t="s">
        <v>2</v>
      </c>
      <c r="C40" s="8"/>
      <c r="D40" s="8"/>
      <c r="E40" s="8"/>
      <c r="F40" s="8"/>
      <c r="G40" s="8"/>
      <c r="H40" s="8"/>
      <c r="I40" s="8"/>
      <c r="J40" s="8"/>
      <c r="K40" s="8"/>
      <c r="L40" s="9"/>
      <c r="M40" s="9"/>
      <c r="N40" s="9"/>
      <c r="O40" s="9"/>
      <c r="P40" s="8"/>
      <c r="Q40" s="8"/>
      <c r="R40" s="8"/>
      <c r="S40" s="8"/>
      <c r="T40" s="8"/>
      <c r="U40" s="8"/>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DI40" s="6"/>
    </row>
    <row r="41" spans="1:113" ht="14.25">
      <c r="A41" s="8"/>
      <c r="B41" s="12"/>
      <c r="C41" s="7"/>
      <c r="D41" s="7"/>
      <c r="E41" s="7"/>
      <c r="F41" s="7"/>
      <c r="G41" s="7"/>
      <c r="H41" s="7"/>
      <c r="I41" s="7"/>
      <c r="J41" s="7"/>
      <c r="K41" s="7"/>
      <c r="L41" s="13"/>
      <c r="M41" s="13"/>
      <c r="N41" s="13"/>
      <c r="O41" s="13"/>
      <c r="P41" s="7"/>
      <c r="Q41" s="7"/>
      <c r="R41" s="7"/>
      <c r="S41" s="7"/>
      <c r="T41" s="7"/>
      <c r="U41" s="7"/>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5"/>
    </row>
    <row r="42" spans="1:113" ht="12" customHeight="1">
      <c r="A42" s="8"/>
      <c r="B42" s="118" t="s">
        <v>21</v>
      </c>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20"/>
    </row>
    <row r="43" spans="1:113" ht="12" customHeight="1">
      <c r="A43" s="8"/>
      <c r="B43" s="118"/>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20"/>
      <c r="BC43" s="16"/>
    </row>
    <row r="44" spans="1:113" ht="12" customHeight="1">
      <c r="A44" s="8"/>
      <c r="B44" s="118"/>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20"/>
    </row>
    <row r="45" spans="1:113" ht="12" customHeight="1">
      <c r="A45" s="8"/>
      <c r="B45" s="118"/>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20"/>
    </row>
    <row r="46" spans="1:113" ht="12" customHeight="1">
      <c r="A46" s="8"/>
      <c r="B46" s="118"/>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20"/>
    </row>
    <row r="47" spans="1:113" ht="15" thickBot="1">
      <c r="A47" s="17"/>
      <c r="B47" s="18"/>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20"/>
    </row>
    <row r="48" spans="1:113">
      <c r="B48" s="21"/>
    </row>
    <row r="49" spans="1:251" ht="15" thickBot="1">
      <c r="A49" s="11"/>
      <c r="B49" s="10" t="s">
        <v>3</v>
      </c>
      <c r="C49" s="8"/>
      <c r="D49" s="8"/>
      <c r="E49" s="8"/>
      <c r="F49" s="8"/>
      <c r="G49" s="8"/>
      <c r="H49" s="8"/>
      <c r="I49" s="8"/>
      <c r="J49" s="8"/>
      <c r="K49" s="8"/>
      <c r="L49" s="9"/>
      <c r="M49" s="9"/>
      <c r="N49" s="9"/>
      <c r="O49" s="9"/>
      <c r="P49" s="8"/>
      <c r="Q49" s="8"/>
      <c r="R49" s="8"/>
      <c r="S49" s="8"/>
      <c r="T49" s="8"/>
      <c r="U49" s="8"/>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DI49" s="6"/>
    </row>
    <row r="50" spans="1:251" ht="14.25">
      <c r="A50" s="8"/>
      <c r="B50" s="12"/>
      <c r="C50" s="7"/>
      <c r="D50" s="7"/>
      <c r="E50" s="7"/>
      <c r="F50" s="7"/>
      <c r="G50" s="7"/>
      <c r="H50" s="7"/>
      <c r="I50" s="7"/>
      <c r="J50" s="7"/>
      <c r="K50" s="7"/>
      <c r="L50" s="13"/>
      <c r="M50" s="13"/>
      <c r="N50" s="13"/>
      <c r="O50" s="13"/>
      <c r="P50" s="7"/>
      <c r="Q50" s="7"/>
      <c r="R50" s="7"/>
      <c r="S50" s="7"/>
      <c r="T50" s="7"/>
      <c r="U50" s="7"/>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5"/>
    </row>
    <row r="51" spans="1:251" ht="12" customHeight="1">
      <c r="A51" s="8"/>
      <c r="B51" s="118" t="s">
        <v>22</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20"/>
    </row>
    <row r="52" spans="1:251" ht="12" customHeight="1">
      <c r="A52" s="8"/>
      <c r="B52" s="118"/>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20"/>
    </row>
    <row r="53" spans="1:251" ht="12" customHeight="1">
      <c r="A53" s="8"/>
      <c r="B53" s="118"/>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20"/>
      <c r="BC53" s="16"/>
    </row>
    <row r="54" spans="1:251" ht="12" customHeight="1">
      <c r="A54" s="8"/>
      <c r="B54" s="118"/>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20"/>
    </row>
    <row r="55" spans="1:251" ht="12" customHeight="1">
      <c r="A55" s="8"/>
      <c r="B55" s="118"/>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20"/>
    </row>
    <row r="56" spans="1:251" ht="12" customHeight="1">
      <c r="A56" s="8"/>
      <c r="B56" s="118"/>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20"/>
    </row>
    <row r="57" spans="1:251" ht="15" thickBot="1">
      <c r="A57" s="17"/>
      <c r="B57" s="18"/>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20"/>
    </row>
    <row r="58" spans="1:251">
      <c r="B58" s="21"/>
    </row>
    <row r="59" spans="1:251" ht="14.25">
      <c r="B59" s="10" t="s">
        <v>4</v>
      </c>
      <c r="C59" s="8"/>
      <c r="D59" s="8"/>
      <c r="E59" s="8"/>
      <c r="F59" s="8"/>
      <c r="G59" s="8"/>
      <c r="H59" s="8"/>
      <c r="I59" s="8"/>
      <c r="J59" s="8"/>
      <c r="K59" s="8"/>
      <c r="L59" s="9"/>
      <c r="M59" s="9"/>
      <c r="N59" s="9"/>
      <c r="O59" s="9"/>
      <c r="P59" s="8"/>
      <c r="Q59" s="8"/>
      <c r="R59" s="8"/>
      <c r="S59" s="8"/>
      <c r="T59" s="8"/>
      <c r="U59" s="8"/>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row>
    <row r="60" spans="1:251" ht="15" thickBot="1">
      <c r="B60" s="8"/>
      <c r="C60" s="8"/>
      <c r="D60" s="8"/>
      <c r="E60" s="8"/>
      <c r="F60" s="8"/>
      <c r="G60" s="8"/>
      <c r="H60" s="8"/>
      <c r="I60" s="8"/>
      <c r="J60" s="8"/>
      <c r="K60" s="8"/>
      <c r="L60" s="9"/>
      <c r="M60" s="9"/>
      <c r="N60" s="9"/>
      <c r="O60" s="9"/>
      <c r="P60" s="8"/>
      <c r="Q60" s="8"/>
      <c r="R60" s="8"/>
      <c r="S60" s="8"/>
      <c r="T60" s="8"/>
      <c r="U60" s="8"/>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22" t="s">
        <v>5</v>
      </c>
    </row>
    <row r="61" spans="1:251" s="16" customFormat="1" ht="13.5" customHeight="1">
      <c r="A61" s="8"/>
      <c r="B61" s="121" t="s">
        <v>6</v>
      </c>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3"/>
      <c r="AA61" s="127" t="s">
        <v>12</v>
      </c>
      <c r="AB61" s="122"/>
      <c r="AC61" s="122"/>
      <c r="AD61" s="122"/>
      <c r="AE61" s="122"/>
      <c r="AF61" s="122"/>
      <c r="AG61" s="122"/>
      <c r="AH61" s="122"/>
      <c r="AI61" s="123"/>
      <c r="AJ61" s="127" t="s">
        <v>13</v>
      </c>
      <c r="AK61" s="122"/>
      <c r="AL61" s="122"/>
      <c r="AM61" s="122"/>
      <c r="AN61" s="122"/>
      <c r="AO61" s="122"/>
      <c r="AP61" s="122"/>
      <c r="AQ61" s="122"/>
      <c r="AR61" s="123"/>
      <c r="AS61" s="127" t="s">
        <v>7</v>
      </c>
      <c r="AT61" s="122"/>
      <c r="AU61" s="122"/>
      <c r="AV61" s="122"/>
      <c r="AW61" s="122"/>
      <c r="AX61" s="129"/>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row>
    <row r="62" spans="1:251" s="16" customFormat="1" ht="13.5">
      <c r="A62" s="8"/>
      <c r="B62" s="124"/>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6"/>
      <c r="AA62" s="128"/>
      <c r="AB62" s="125"/>
      <c r="AC62" s="125"/>
      <c r="AD62" s="125"/>
      <c r="AE62" s="125"/>
      <c r="AF62" s="125"/>
      <c r="AG62" s="125"/>
      <c r="AH62" s="125"/>
      <c r="AI62" s="126"/>
      <c r="AJ62" s="128"/>
      <c r="AK62" s="125"/>
      <c r="AL62" s="125"/>
      <c r="AM62" s="125"/>
      <c r="AN62" s="125"/>
      <c r="AO62" s="125"/>
      <c r="AP62" s="125"/>
      <c r="AQ62" s="125"/>
      <c r="AR62" s="126"/>
      <c r="AS62" s="128"/>
      <c r="AT62" s="125"/>
      <c r="AU62" s="125"/>
      <c r="AV62" s="125"/>
      <c r="AW62" s="125"/>
      <c r="AX62" s="130"/>
      <c r="AY62" s="2"/>
      <c r="AZ62" s="2"/>
      <c r="BA62" s="2"/>
      <c r="BB62" s="23"/>
      <c r="BC62" s="24"/>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row>
    <row r="63" spans="1:251" s="16" customFormat="1" ht="18.75" customHeight="1">
      <c r="A63" s="8"/>
      <c r="B63" s="25"/>
      <c r="C63" s="93" t="s">
        <v>19</v>
      </c>
      <c r="D63" s="94"/>
      <c r="E63" s="94"/>
      <c r="F63" s="94"/>
      <c r="G63" s="94"/>
      <c r="H63" s="94"/>
      <c r="I63" s="94"/>
      <c r="J63" s="94"/>
      <c r="K63" s="94"/>
      <c r="L63" s="94"/>
      <c r="M63" s="94"/>
      <c r="N63" s="94"/>
      <c r="O63" s="94"/>
      <c r="P63" s="94"/>
      <c r="Q63" s="94"/>
      <c r="R63" s="94"/>
      <c r="S63" s="94"/>
      <c r="T63" s="94"/>
      <c r="U63" s="94"/>
      <c r="V63" s="94"/>
      <c r="W63" s="94"/>
      <c r="X63" s="94"/>
      <c r="Y63" s="94"/>
      <c r="Z63" s="95"/>
      <c r="AA63" s="96">
        <v>3204</v>
      </c>
      <c r="AB63" s="97"/>
      <c r="AC63" s="97"/>
      <c r="AD63" s="97"/>
      <c r="AE63" s="97"/>
      <c r="AF63" s="97"/>
      <c r="AG63" s="97"/>
      <c r="AH63" s="97"/>
      <c r="AI63" s="98"/>
      <c r="AJ63" s="96">
        <v>3204</v>
      </c>
      <c r="AK63" s="97"/>
      <c r="AL63" s="97"/>
      <c r="AM63" s="97"/>
      <c r="AN63" s="97"/>
      <c r="AO63" s="97"/>
      <c r="AP63" s="97"/>
      <c r="AQ63" s="97"/>
      <c r="AR63" s="98"/>
      <c r="AS63" s="99"/>
      <c r="AT63" s="100"/>
      <c r="AU63" s="100"/>
      <c r="AV63" s="100"/>
      <c r="AW63" s="100"/>
      <c r="AX63" s="101"/>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row>
    <row r="64" spans="1:251" s="16" customFormat="1" ht="18.75" customHeight="1">
      <c r="A64" s="8"/>
      <c r="B64" s="25"/>
      <c r="C64" s="93" t="s">
        <v>23</v>
      </c>
      <c r="D64" s="94"/>
      <c r="E64" s="94"/>
      <c r="F64" s="94"/>
      <c r="G64" s="94"/>
      <c r="H64" s="94"/>
      <c r="I64" s="94"/>
      <c r="J64" s="94"/>
      <c r="K64" s="94"/>
      <c r="L64" s="94"/>
      <c r="M64" s="94"/>
      <c r="N64" s="94"/>
      <c r="O64" s="94"/>
      <c r="P64" s="94"/>
      <c r="Q64" s="94"/>
      <c r="R64" s="94"/>
      <c r="S64" s="94"/>
      <c r="T64" s="94"/>
      <c r="U64" s="94"/>
      <c r="V64" s="94"/>
      <c r="W64" s="94"/>
      <c r="X64" s="94"/>
      <c r="Y64" s="94"/>
      <c r="Z64" s="95"/>
      <c r="AA64" s="96">
        <v>1073</v>
      </c>
      <c r="AB64" s="97"/>
      <c r="AC64" s="97"/>
      <c r="AD64" s="97"/>
      <c r="AE64" s="97"/>
      <c r="AF64" s="97"/>
      <c r="AG64" s="97"/>
      <c r="AH64" s="97"/>
      <c r="AI64" s="98"/>
      <c r="AJ64" s="96">
        <v>965</v>
      </c>
      <c r="AK64" s="97"/>
      <c r="AL64" s="97"/>
      <c r="AM64" s="97"/>
      <c r="AN64" s="97"/>
      <c r="AO64" s="97"/>
      <c r="AP64" s="97"/>
      <c r="AQ64" s="97"/>
      <c r="AR64" s="98"/>
      <c r="AS64" s="99"/>
      <c r="AT64" s="100"/>
      <c r="AU64" s="100"/>
      <c r="AV64" s="100"/>
      <c r="AW64" s="100"/>
      <c r="AX64" s="101"/>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row>
    <row r="65" spans="1:251" s="16" customFormat="1" ht="18.75" customHeight="1" thickBot="1">
      <c r="A65" s="17"/>
      <c r="B65" s="102" t="s">
        <v>14</v>
      </c>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4"/>
      <c r="AA65" s="105">
        <f>SUM($AA$63:$AA$64)</f>
        <v>4277</v>
      </c>
      <c r="AB65" s="106"/>
      <c r="AC65" s="106"/>
      <c r="AD65" s="106"/>
      <c r="AE65" s="106"/>
      <c r="AF65" s="106"/>
      <c r="AG65" s="106"/>
      <c r="AH65" s="106"/>
      <c r="AI65" s="107"/>
      <c r="AJ65" s="105">
        <f>SUM($AJ$63:$AJ$64)</f>
        <v>4169</v>
      </c>
      <c r="AK65" s="106"/>
      <c r="AL65" s="106"/>
      <c r="AM65" s="106"/>
      <c r="AN65" s="106"/>
      <c r="AO65" s="106"/>
      <c r="AP65" s="106"/>
      <c r="AQ65" s="106"/>
      <c r="AR65" s="107"/>
      <c r="AS65" s="108"/>
      <c r="AT65" s="109"/>
      <c r="AU65" s="109"/>
      <c r="AV65" s="109"/>
      <c r="AW65" s="109"/>
      <c r="AX65" s="110"/>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row>
    <row r="67" spans="1:251" ht="18.75">
      <c r="A67" s="1" t="s">
        <v>0</v>
      </c>
      <c r="AW67" s="3"/>
      <c r="AX67" s="4"/>
      <c r="AY67" s="3"/>
    </row>
    <row r="69" spans="1:251" ht="18.75">
      <c r="B69" s="111" t="s">
        <v>8</v>
      </c>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row>
    <row r="70" spans="1:251">
      <c r="Z70" s="5"/>
      <c r="AD70" s="5"/>
      <c r="AE70" s="5"/>
      <c r="AF70" s="5"/>
      <c r="AG70" s="5"/>
      <c r="AH70" s="5"/>
      <c r="AI70" s="5"/>
      <c r="AO70" s="5"/>
    </row>
    <row r="71" spans="1:251" ht="13.5" thickBot="1">
      <c r="Z71" s="5"/>
      <c r="AD71" s="5"/>
      <c r="AE71" s="5"/>
      <c r="AF71" s="5"/>
      <c r="AG71" s="5"/>
      <c r="AH71" s="5"/>
      <c r="AI71" s="5"/>
      <c r="AO71" s="5"/>
      <c r="DI71" s="6"/>
    </row>
    <row r="72" spans="1:251" ht="24.75" customHeight="1" thickBot="1">
      <c r="B72" s="113" t="s">
        <v>1</v>
      </c>
      <c r="C72" s="114"/>
      <c r="D72" s="114"/>
      <c r="E72" s="114"/>
      <c r="F72" s="114"/>
      <c r="G72" s="114"/>
      <c r="H72" s="115" t="s">
        <v>80</v>
      </c>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7"/>
      <c r="DI72" s="6"/>
    </row>
    <row r="73" spans="1:251" ht="14.25">
      <c r="B73" s="7"/>
      <c r="C73" s="7"/>
      <c r="D73" s="7"/>
      <c r="E73" s="7"/>
      <c r="F73" s="7"/>
      <c r="G73" s="7"/>
      <c r="H73" s="8"/>
      <c r="I73" s="8"/>
      <c r="J73" s="8"/>
      <c r="K73" s="8"/>
      <c r="L73" s="9"/>
      <c r="M73" s="9"/>
      <c r="N73" s="9"/>
      <c r="O73" s="9"/>
      <c r="P73" s="8"/>
      <c r="Q73" s="8"/>
      <c r="R73" s="8"/>
      <c r="S73" s="8"/>
      <c r="T73" s="8"/>
      <c r="U73" s="8"/>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DI73" s="6"/>
    </row>
    <row r="74" spans="1:251" ht="15" thickBot="1">
      <c r="A74" s="11"/>
      <c r="B74" s="10" t="s">
        <v>2</v>
      </c>
      <c r="C74" s="8"/>
      <c r="D74" s="8"/>
      <c r="E74" s="8"/>
      <c r="F74" s="8"/>
      <c r="G74" s="8"/>
      <c r="H74" s="8"/>
      <c r="I74" s="8"/>
      <c r="J74" s="8"/>
      <c r="K74" s="8"/>
      <c r="L74" s="9"/>
      <c r="M74" s="9"/>
      <c r="N74" s="9"/>
      <c r="O74" s="9"/>
      <c r="P74" s="8"/>
      <c r="Q74" s="8"/>
      <c r="R74" s="8"/>
      <c r="S74" s="8"/>
      <c r="T74" s="8"/>
      <c r="U74" s="8"/>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DI74" s="6"/>
    </row>
    <row r="75" spans="1:251" ht="14.25">
      <c r="A75" s="8"/>
      <c r="B75" s="12"/>
      <c r="C75" s="7"/>
      <c r="D75" s="7"/>
      <c r="E75" s="7"/>
      <c r="F75" s="7"/>
      <c r="G75" s="7"/>
      <c r="H75" s="7"/>
      <c r="I75" s="7"/>
      <c r="J75" s="7"/>
      <c r="K75" s="7"/>
      <c r="L75" s="13"/>
      <c r="M75" s="13"/>
      <c r="N75" s="13"/>
      <c r="O75" s="13"/>
      <c r="P75" s="7"/>
      <c r="Q75" s="7"/>
      <c r="R75" s="7"/>
      <c r="S75" s="7"/>
      <c r="T75" s="7"/>
      <c r="U75" s="7"/>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251" ht="12" customHeight="1">
      <c r="A76" s="8"/>
      <c r="B76" s="118" t="s">
        <v>26</v>
      </c>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20"/>
    </row>
    <row r="77" spans="1:251" ht="12" customHeight="1">
      <c r="A77" s="8"/>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20"/>
      <c r="BC77" s="16"/>
    </row>
    <row r="78" spans="1:251" ht="12" customHeight="1">
      <c r="A78" s="8"/>
      <c r="B78" s="118"/>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20"/>
    </row>
    <row r="79" spans="1:251" ht="12" customHeight="1">
      <c r="A79" s="8"/>
      <c r="B79" s="118"/>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20"/>
    </row>
    <row r="80" spans="1:251" ht="12" customHeight="1">
      <c r="A80" s="8"/>
      <c r="B80" s="118"/>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20"/>
    </row>
    <row r="81" spans="1:113" ht="15" thickBot="1">
      <c r="A81" s="17"/>
      <c r="B81" s="18"/>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113">
      <c r="B82" s="21"/>
    </row>
    <row r="83" spans="1:113" ht="15" thickBot="1">
      <c r="A83" s="11"/>
      <c r="B83" s="10" t="s">
        <v>3</v>
      </c>
      <c r="C83" s="8"/>
      <c r="D83" s="8"/>
      <c r="E83" s="8"/>
      <c r="F83" s="8"/>
      <c r="G83" s="8"/>
      <c r="H83" s="8"/>
      <c r="I83" s="8"/>
      <c r="J83" s="8"/>
      <c r="K83" s="8"/>
      <c r="L83" s="9"/>
      <c r="M83" s="9"/>
      <c r="N83" s="9"/>
      <c r="O83" s="9"/>
      <c r="P83" s="8"/>
      <c r="Q83" s="8"/>
      <c r="R83" s="8"/>
      <c r="S83" s="8"/>
      <c r="T83" s="8"/>
      <c r="U83" s="8"/>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DI83" s="6"/>
    </row>
    <row r="84" spans="1:113" ht="14.25">
      <c r="A84" s="8"/>
      <c r="B84" s="12"/>
      <c r="C84" s="7"/>
      <c r="D84" s="7"/>
      <c r="E84" s="7"/>
      <c r="F84" s="7"/>
      <c r="G84" s="7"/>
      <c r="H84" s="7"/>
      <c r="I84" s="7"/>
      <c r="J84" s="7"/>
      <c r="K84" s="7"/>
      <c r="L84" s="13"/>
      <c r="M84" s="13"/>
      <c r="N84" s="13"/>
      <c r="O84" s="13"/>
      <c r="P84" s="7"/>
      <c r="Q84" s="7"/>
      <c r="R84" s="7"/>
      <c r="S84" s="7"/>
      <c r="T84" s="7"/>
      <c r="U84" s="7"/>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113" ht="12" customHeight="1">
      <c r="A85" s="8"/>
      <c r="B85" s="118" t="s">
        <v>83</v>
      </c>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20"/>
    </row>
    <row r="86" spans="1:113" ht="12" customHeight="1">
      <c r="A86" s="8"/>
      <c r="B86" s="118"/>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20"/>
    </row>
    <row r="87" spans="1:113" ht="12" customHeight="1">
      <c r="A87" s="8"/>
      <c r="B87" s="118"/>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20"/>
    </row>
    <row r="88" spans="1:113" ht="12" customHeight="1">
      <c r="A88" s="8"/>
      <c r="B88" s="118"/>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20"/>
    </row>
    <row r="89" spans="1:113" ht="12" customHeight="1">
      <c r="A89" s="8"/>
      <c r="B89" s="118"/>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20"/>
    </row>
    <row r="90" spans="1:113" ht="12" customHeight="1">
      <c r="A90" s="8"/>
      <c r="B90" s="118"/>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20"/>
    </row>
    <row r="91" spans="1:113" ht="12" customHeight="1">
      <c r="A91" s="8"/>
      <c r="B91" s="118"/>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20"/>
    </row>
    <row r="92" spans="1:113" ht="12" customHeight="1">
      <c r="A92" s="8"/>
      <c r="B92" s="118"/>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20"/>
    </row>
    <row r="93" spans="1:113" ht="12" customHeight="1">
      <c r="A93" s="8"/>
      <c r="B93" s="118"/>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20"/>
      <c r="BC93" s="16"/>
    </row>
    <row r="94" spans="1:113" ht="12" customHeight="1">
      <c r="A94" s="8"/>
      <c r="B94" s="118"/>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20"/>
    </row>
    <row r="95" spans="1:113" ht="12" customHeight="1">
      <c r="A95" s="8"/>
      <c r="B95" s="118"/>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20"/>
    </row>
    <row r="96" spans="1:113" ht="12" customHeight="1">
      <c r="A96" s="8"/>
      <c r="B96" s="118"/>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19"/>
      <c r="AV96" s="119"/>
      <c r="AW96" s="119"/>
      <c r="AX96" s="120"/>
    </row>
    <row r="97" spans="1:251" ht="15" thickBot="1">
      <c r="A97" s="17"/>
      <c r="B97" s="18"/>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251">
      <c r="B98" s="21"/>
    </row>
    <row r="99" spans="1:251" ht="14.25">
      <c r="B99" s="10" t="s">
        <v>4</v>
      </c>
      <c r="C99" s="8"/>
      <c r="D99" s="8"/>
      <c r="E99" s="8"/>
      <c r="F99" s="8"/>
      <c r="G99" s="8"/>
      <c r="H99" s="8"/>
      <c r="I99" s="8"/>
      <c r="J99" s="8"/>
      <c r="K99" s="8"/>
      <c r="L99" s="9"/>
      <c r="M99" s="9"/>
      <c r="N99" s="9"/>
      <c r="O99" s="9"/>
      <c r="P99" s="8"/>
      <c r="Q99" s="8"/>
      <c r="R99" s="8"/>
      <c r="S99" s="8"/>
      <c r="T99" s="8"/>
      <c r="U99" s="8"/>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row>
    <row r="100" spans="1:251" ht="15" thickBot="1">
      <c r="B100" s="8"/>
      <c r="C100" s="8"/>
      <c r="D100" s="8"/>
      <c r="E100" s="8"/>
      <c r="F100" s="8"/>
      <c r="G100" s="8"/>
      <c r="H100" s="8"/>
      <c r="I100" s="8"/>
      <c r="J100" s="8"/>
      <c r="K100" s="8"/>
      <c r="L100" s="9"/>
      <c r="M100" s="9"/>
      <c r="N100" s="9"/>
      <c r="O100" s="9"/>
      <c r="P100" s="8"/>
      <c r="Q100" s="8"/>
      <c r="R100" s="8"/>
      <c r="S100" s="8"/>
      <c r="T100" s="8"/>
      <c r="U100" s="8"/>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22" t="s">
        <v>5</v>
      </c>
    </row>
    <row r="101" spans="1:251" s="16" customFormat="1" ht="13.5" customHeight="1">
      <c r="A101" s="8"/>
      <c r="B101" s="121" t="s">
        <v>6</v>
      </c>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3"/>
      <c r="AA101" s="127" t="s">
        <v>12</v>
      </c>
      <c r="AB101" s="122"/>
      <c r="AC101" s="122"/>
      <c r="AD101" s="122"/>
      <c r="AE101" s="122"/>
      <c r="AF101" s="122"/>
      <c r="AG101" s="122"/>
      <c r="AH101" s="122"/>
      <c r="AI101" s="123"/>
      <c r="AJ101" s="127" t="s">
        <v>13</v>
      </c>
      <c r="AK101" s="122"/>
      <c r="AL101" s="122"/>
      <c r="AM101" s="122"/>
      <c r="AN101" s="122"/>
      <c r="AO101" s="122"/>
      <c r="AP101" s="122"/>
      <c r="AQ101" s="122"/>
      <c r="AR101" s="123"/>
      <c r="AS101" s="127" t="s">
        <v>7</v>
      </c>
      <c r="AT101" s="122"/>
      <c r="AU101" s="122"/>
      <c r="AV101" s="122"/>
      <c r="AW101" s="122"/>
      <c r="AX101" s="129"/>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row>
    <row r="102" spans="1:251" s="16" customFormat="1" ht="13.5">
      <c r="A102" s="8"/>
      <c r="B102" s="124"/>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6"/>
      <c r="AA102" s="128"/>
      <c r="AB102" s="125"/>
      <c r="AC102" s="125"/>
      <c r="AD102" s="125"/>
      <c r="AE102" s="125"/>
      <c r="AF102" s="125"/>
      <c r="AG102" s="125"/>
      <c r="AH102" s="125"/>
      <c r="AI102" s="126"/>
      <c r="AJ102" s="128"/>
      <c r="AK102" s="125"/>
      <c r="AL102" s="125"/>
      <c r="AM102" s="125"/>
      <c r="AN102" s="125"/>
      <c r="AO102" s="125"/>
      <c r="AP102" s="125"/>
      <c r="AQ102" s="125"/>
      <c r="AR102" s="126"/>
      <c r="AS102" s="128"/>
      <c r="AT102" s="125"/>
      <c r="AU102" s="125"/>
      <c r="AV102" s="125"/>
      <c r="AW102" s="125"/>
      <c r="AX102" s="130"/>
      <c r="AY102" s="2"/>
      <c r="AZ102" s="2"/>
      <c r="BA102" s="2"/>
      <c r="BB102" s="23"/>
      <c r="BC102" s="24"/>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row>
    <row r="103" spans="1:251" s="16" customFormat="1" ht="18.75" customHeight="1">
      <c r="A103" s="8"/>
      <c r="B103" s="25"/>
      <c r="C103" s="93" t="s">
        <v>81</v>
      </c>
      <c r="D103" s="94"/>
      <c r="E103" s="94"/>
      <c r="F103" s="94"/>
      <c r="G103" s="94"/>
      <c r="H103" s="94"/>
      <c r="I103" s="94"/>
      <c r="J103" s="94"/>
      <c r="K103" s="94"/>
      <c r="L103" s="94"/>
      <c r="M103" s="94"/>
      <c r="N103" s="94"/>
      <c r="O103" s="94"/>
      <c r="P103" s="94"/>
      <c r="Q103" s="94"/>
      <c r="R103" s="94"/>
      <c r="S103" s="94"/>
      <c r="T103" s="94"/>
      <c r="U103" s="94"/>
      <c r="V103" s="94"/>
      <c r="W103" s="94"/>
      <c r="X103" s="94"/>
      <c r="Y103" s="94"/>
      <c r="Z103" s="95"/>
      <c r="AA103" s="96">
        <v>37125</v>
      </c>
      <c r="AB103" s="97"/>
      <c r="AC103" s="97"/>
      <c r="AD103" s="97"/>
      <c r="AE103" s="97"/>
      <c r="AF103" s="97"/>
      <c r="AG103" s="97"/>
      <c r="AH103" s="97"/>
      <c r="AI103" s="98"/>
      <c r="AJ103" s="96">
        <v>0</v>
      </c>
      <c r="AK103" s="97"/>
      <c r="AL103" s="97"/>
      <c r="AM103" s="97"/>
      <c r="AN103" s="97"/>
      <c r="AO103" s="97"/>
      <c r="AP103" s="97"/>
      <c r="AQ103" s="97"/>
      <c r="AR103" s="98"/>
      <c r="AS103" s="99"/>
      <c r="AT103" s="100"/>
      <c r="AU103" s="100"/>
      <c r="AV103" s="100"/>
      <c r="AW103" s="100"/>
      <c r="AX103" s="101"/>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row>
    <row r="104" spans="1:251" s="16" customFormat="1" ht="18.75" customHeight="1" thickBot="1">
      <c r="A104" s="17"/>
      <c r="B104" s="102" t="s">
        <v>14</v>
      </c>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4"/>
      <c r="AA104" s="105">
        <f>SUM($AA$103:$AA$103)</f>
        <v>37125</v>
      </c>
      <c r="AB104" s="106"/>
      <c r="AC104" s="106"/>
      <c r="AD104" s="106"/>
      <c r="AE104" s="106"/>
      <c r="AF104" s="106"/>
      <c r="AG104" s="106"/>
      <c r="AH104" s="106"/>
      <c r="AI104" s="107"/>
      <c r="AJ104" s="105">
        <f>SUM($AJ$103:$AJ$103)</f>
        <v>0</v>
      </c>
      <c r="AK104" s="106"/>
      <c r="AL104" s="106"/>
      <c r="AM104" s="106"/>
      <c r="AN104" s="106"/>
      <c r="AO104" s="106"/>
      <c r="AP104" s="106"/>
      <c r="AQ104" s="106"/>
      <c r="AR104" s="107"/>
      <c r="AS104" s="108"/>
      <c r="AT104" s="109"/>
      <c r="AU104" s="109"/>
      <c r="AV104" s="109"/>
      <c r="AW104" s="109"/>
      <c r="AX104" s="110"/>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row>
    <row r="106" spans="1:251" ht="18.75">
      <c r="A106" s="1" t="s">
        <v>0</v>
      </c>
      <c r="AW106" s="3"/>
      <c r="AX106" s="4"/>
      <c r="AY106" s="3"/>
    </row>
    <row r="108" spans="1:251" ht="18.75">
      <c r="B108" s="111" t="s">
        <v>8</v>
      </c>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row>
    <row r="109" spans="1:251">
      <c r="Z109" s="5"/>
      <c r="AD109" s="5"/>
      <c r="AE109" s="5"/>
      <c r="AF109" s="5"/>
      <c r="AG109" s="5"/>
      <c r="AH109" s="5"/>
      <c r="AI109" s="5"/>
      <c r="AO109" s="5"/>
    </row>
    <row r="110" spans="1:251" ht="13.5" thickBot="1">
      <c r="Z110" s="5"/>
      <c r="AD110" s="5"/>
      <c r="AE110" s="5"/>
      <c r="AF110" s="5"/>
      <c r="AG110" s="5"/>
      <c r="AH110" s="5"/>
      <c r="AI110" s="5"/>
      <c r="AO110" s="5"/>
      <c r="DI110" s="6"/>
    </row>
    <row r="111" spans="1:251" ht="24.75" customHeight="1" thickBot="1">
      <c r="B111" s="113" t="s">
        <v>1</v>
      </c>
      <c r="C111" s="114"/>
      <c r="D111" s="114"/>
      <c r="E111" s="114"/>
      <c r="F111" s="114"/>
      <c r="G111" s="114"/>
      <c r="H111" s="115" t="s">
        <v>28</v>
      </c>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7"/>
      <c r="DI111" s="6"/>
    </row>
    <row r="112" spans="1:251" ht="14.25">
      <c r="B112" s="7"/>
      <c r="C112" s="7"/>
      <c r="D112" s="7"/>
      <c r="E112" s="7"/>
      <c r="F112" s="7"/>
      <c r="G112" s="7"/>
      <c r="H112" s="8"/>
      <c r="I112" s="8"/>
      <c r="J112" s="8"/>
      <c r="K112" s="8"/>
      <c r="L112" s="9"/>
      <c r="M112" s="9"/>
      <c r="N112" s="9"/>
      <c r="O112" s="9"/>
      <c r="P112" s="8"/>
      <c r="Q112" s="8"/>
      <c r="R112" s="8"/>
      <c r="S112" s="8"/>
      <c r="T112" s="8"/>
      <c r="U112" s="8"/>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DI112" s="6"/>
    </row>
    <row r="113" spans="1:113" ht="15" thickBot="1">
      <c r="A113" s="11"/>
      <c r="B113" s="10" t="s">
        <v>2</v>
      </c>
      <c r="C113" s="8"/>
      <c r="D113" s="8"/>
      <c r="E113" s="8"/>
      <c r="F113" s="8"/>
      <c r="G113" s="8"/>
      <c r="H113" s="8"/>
      <c r="I113" s="8"/>
      <c r="J113" s="8"/>
      <c r="K113" s="8"/>
      <c r="L113" s="9"/>
      <c r="M113" s="9"/>
      <c r="N113" s="9"/>
      <c r="O113" s="9"/>
      <c r="P113" s="8"/>
      <c r="Q113" s="8"/>
      <c r="R113" s="8"/>
      <c r="S113" s="8"/>
      <c r="T113" s="8"/>
      <c r="U113" s="8"/>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DI113" s="6"/>
    </row>
    <row r="114" spans="1:113" ht="14.25">
      <c r="A114" s="8"/>
      <c r="B114" s="12"/>
      <c r="C114" s="7"/>
      <c r="D114" s="7"/>
      <c r="E114" s="7"/>
      <c r="F114" s="7"/>
      <c r="G114" s="7"/>
      <c r="H114" s="7"/>
      <c r="I114" s="7"/>
      <c r="J114" s="7"/>
      <c r="K114" s="7"/>
      <c r="L114" s="13"/>
      <c r="M114" s="13"/>
      <c r="N114" s="13"/>
      <c r="O114" s="13"/>
      <c r="P114" s="7"/>
      <c r="Q114" s="7"/>
      <c r="R114" s="7"/>
      <c r="S114" s="7"/>
      <c r="T114" s="7"/>
      <c r="U114" s="7"/>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5"/>
    </row>
    <row r="115" spans="1:113" ht="12" customHeight="1">
      <c r="A115" s="8"/>
      <c r="B115" s="118" t="s">
        <v>29</v>
      </c>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AR115" s="119"/>
      <c r="AS115" s="119"/>
      <c r="AT115" s="119"/>
      <c r="AU115" s="119"/>
      <c r="AV115" s="119"/>
      <c r="AW115" s="119"/>
      <c r="AX115" s="120"/>
    </row>
    <row r="116" spans="1:113" ht="12" customHeight="1">
      <c r="A116" s="8"/>
      <c r="B116" s="118"/>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120"/>
      <c r="BC116" s="16"/>
    </row>
    <row r="117" spans="1:113" ht="12" customHeight="1">
      <c r="A117" s="8"/>
      <c r="B117" s="118"/>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20"/>
    </row>
    <row r="118" spans="1:113" ht="12" customHeight="1">
      <c r="A118" s="8"/>
      <c r="B118" s="118"/>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AR118" s="119"/>
      <c r="AS118" s="119"/>
      <c r="AT118" s="119"/>
      <c r="AU118" s="119"/>
      <c r="AV118" s="119"/>
      <c r="AW118" s="119"/>
      <c r="AX118" s="120"/>
    </row>
    <row r="119" spans="1:113" ht="12" customHeight="1">
      <c r="A119" s="8"/>
      <c r="B119" s="118"/>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c r="AX119" s="120"/>
    </row>
    <row r="120" spans="1:113" ht="15" thickBot="1">
      <c r="A120" s="17"/>
      <c r="B120" s="18"/>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20"/>
    </row>
    <row r="121" spans="1:113">
      <c r="B121" s="21"/>
    </row>
    <row r="122" spans="1:113" ht="15" thickBot="1">
      <c r="A122" s="11"/>
      <c r="B122" s="10" t="s">
        <v>3</v>
      </c>
      <c r="C122" s="8"/>
      <c r="D122" s="8"/>
      <c r="E122" s="8"/>
      <c r="F122" s="8"/>
      <c r="G122" s="8"/>
      <c r="H122" s="8"/>
      <c r="I122" s="8"/>
      <c r="J122" s="8"/>
      <c r="K122" s="8"/>
      <c r="L122" s="9"/>
      <c r="M122" s="9"/>
      <c r="N122" s="9"/>
      <c r="O122" s="9"/>
      <c r="P122" s="8"/>
      <c r="Q122" s="8"/>
      <c r="R122" s="8"/>
      <c r="S122" s="8"/>
      <c r="T122" s="8"/>
      <c r="U122" s="8"/>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DI122" s="6"/>
    </row>
    <row r="123" spans="1:113" ht="14.25">
      <c r="A123" s="8"/>
      <c r="B123" s="12"/>
      <c r="C123" s="7"/>
      <c r="D123" s="7"/>
      <c r="E123" s="7"/>
      <c r="F123" s="7"/>
      <c r="G123" s="7"/>
      <c r="H123" s="7"/>
      <c r="I123" s="7"/>
      <c r="J123" s="7"/>
      <c r="K123" s="7"/>
      <c r="L123" s="13"/>
      <c r="M123" s="13"/>
      <c r="N123" s="13"/>
      <c r="O123" s="13"/>
      <c r="P123" s="7"/>
      <c r="Q123" s="7"/>
      <c r="R123" s="7"/>
      <c r="S123" s="7"/>
      <c r="T123" s="7"/>
      <c r="U123" s="7"/>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5"/>
    </row>
    <row r="124" spans="1:113" ht="12" customHeight="1">
      <c r="A124" s="8"/>
      <c r="B124" s="118" t="s">
        <v>30</v>
      </c>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20"/>
    </row>
    <row r="125" spans="1:113" ht="12" customHeight="1">
      <c r="A125" s="8"/>
      <c r="B125" s="118"/>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20"/>
    </row>
    <row r="126" spans="1:113" ht="12" customHeight="1">
      <c r="A126" s="8"/>
      <c r="B126" s="118"/>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20"/>
      <c r="BC126" s="16"/>
    </row>
    <row r="127" spans="1:113" ht="12" customHeight="1">
      <c r="A127" s="8"/>
      <c r="B127" s="118"/>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c r="AX127" s="120"/>
    </row>
    <row r="128" spans="1:113" ht="12" customHeight="1">
      <c r="A128" s="8"/>
      <c r="B128" s="118"/>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c r="AN128" s="119"/>
      <c r="AO128" s="119"/>
      <c r="AP128" s="119"/>
      <c r="AQ128" s="119"/>
      <c r="AR128" s="119"/>
      <c r="AS128" s="119"/>
      <c r="AT128" s="119"/>
      <c r="AU128" s="119"/>
      <c r="AV128" s="119"/>
      <c r="AW128" s="119"/>
      <c r="AX128" s="120"/>
    </row>
    <row r="129" spans="1:251" ht="12" customHeight="1">
      <c r="A129" s="8"/>
      <c r="B129" s="118"/>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AR129" s="119"/>
      <c r="AS129" s="119"/>
      <c r="AT129" s="119"/>
      <c r="AU129" s="119"/>
      <c r="AV129" s="119"/>
      <c r="AW129" s="119"/>
      <c r="AX129" s="120"/>
    </row>
    <row r="130" spans="1:251" ht="15" thickBot="1">
      <c r="A130" s="17"/>
      <c r="B130" s="18"/>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20"/>
    </row>
    <row r="131" spans="1:251">
      <c r="B131" s="21"/>
    </row>
    <row r="132" spans="1:251" ht="14.25">
      <c r="B132" s="10" t="s">
        <v>4</v>
      </c>
      <c r="C132" s="8"/>
      <c r="D132" s="8"/>
      <c r="E132" s="8"/>
      <c r="F132" s="8"/>
      <c r="G132" s="8"/>
      <c r="H132" s="8"/>
      <c r="I132" s="8"/>
      <c r="J132" s="8"/>
      <c r="K132" s="8"/>
      <c r="L132" s="9"/>
      <c r="M132" s="9"/>
      <c r="N132" s="9"/>
      <c r="O132" s="9"/>
      <c r="P132" s="8"/>
      <c r="Q132" s="8"/>
      <c r="R132" s="8"/>
      <c r="S132" s="8"/>
      <c r="T132" s="8"/>
      <c r="U132" s="8"/>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row>
    <row r="133" spans="1:251" ht="15" thickBot="1">
      <c r="B133" s="8"/>
      <c r="C133" s="8"/>
      <c r="D133" s="8"/>
      <c r="E133" s="8"/>
      <c r="F133" s="8"/>
      <c r="G133" s="8"/>
      <c r="H133" s="8"/>
      <c r="I133" s="8"/>
      <c r="J133" s="8"/>
      <c r="K133" s="8"/>
      <c r="L133" s="9"/>
      <c r="M133" s="9"/>
      <c r="N133" s="9"/>
      <c r="O133" s="9"/>
      <c r="P133" s="8"/>
      <c r="Q133" s="8"/>
      <c r="R133" s="8"/>
      <c r="S133" s="8"/>
      <c r="T133" s="8"/>
      <c r="U133" s="8"/>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22" t="s">
        <v>5</v>
      </c>
    </row>
    <row r="134" spans="1:251" s="16" customFormat="1" ht="13.5" customHeight="1">
      <c r="A134" s="8"/>
      <c r="B134" s="121" t="s">
        <v>6</v>
      </c>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3"/>
      <c r="AA134" s="127" t="s">
        <v>12</v>
      </c>
      <c r="AB134" s="122"/>
      <c r="AC134" s="122"/>
      <c r="AD134" s="122"/>
      <c r="AE134" s="122"/>
      <c r="AF134" s="122"/>
      <c r="AG134" s="122"/>
      <c r="AH134" s="122"/>
      <c r="AI134" s="123"/>
      <c r="AJ134" s="127" t="s">
        <v>13</v>
      </c>
      <c r="AK134" s="122"/>
      <c r="AL134" s="122"/>
      <c r="AM134" s="122"/>
      <c r="AN134" s="122"/>
      <c r="AO134" s="122"/>
      <c r="AP134" s="122"/>
      <c r="AQ134" s="122"/>
      <c r="AR134" s="123"/>
      <c r="AS134" s="127" t="s">
        <v>7</v>
      </c>
      <c r="AT134" s="122"/>
      <c r="AU134" s="122"/>
      <c r="AV134" s="122"/>
      <c r="AW134" s="122"/>
      <c r="AX134" s="129"/>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row>
    <row r="135" spans="1:251" s="16" customFormat="1" ht="13.5">
      <c r="A135" s="8"/>
      <c r="B135" s="124"/>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6"/>
      <c r="AA135" s="128"/>
      <c r="AB135" s="125"/>
      <c r="AC135" s="125"/>
      <c r="AD135" s="125"/>
      <c r="AE135" s="125"/>
      <c r="AF135" s="125"/>
      <c r="AG135" s="125"/>
      <c r="AH135" s="125"/>
      <c r="AI135" s="126"/>
      <c r="AJ135" s="128"/>
      <c r="AK135" s="125"/>
      <c r="AL135" s="125"/>
      <c r="AM135" s="125"/>
      <c r="AN135" s="125"/>
      <c r="AO135" s="125"/>
      <c r="AP135" s="125"/>
      <c r="AQ135" s="125"/>
      <c r="AR135" s="126"/>
      <c r="AS135" s="128"/>
      <c r="AT135" s="125"/>
      <c r="AU135" s="125"/>
      <c r="AV135" s="125"/>
      <c r="AW135" s="125"/>
      <c r="AX135" s="130"/>
      <c r="AY135" s="2"/>
      <c r="AZ135" s="2"/>
      <c r="BA135" s="2"/>
      <c r="BB135" s="23"/>
      <c r="BC135" s="24"/>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row>
    <row r="136" spans="1:251" s="16" customFormat="1" ht="18.75" customHeight="1">
      <c r="A136" s="8"/>
      <c r="B136" s="25"/>
      <c r="C136" s="93" t="s">
        <v>27</v>
      </c>
      <c r="D136" s="94"/>
      <c r="E136" s="94"/>
      <c r="F136" s="94"/>
      <c r="G136" s="94"/>
      <c r="H136" s="94"/>
      <c r="I136" s="94"/>
      <c r="J136" s="94"/>
      <c r="K136" s="94"/>
      <c r="L136" s="94"/>
      <c r="M136" s="94"/>
      <c r="N136" s="94"/>
      <c r="O136" s="94"/>
      <c r="P136" s="94"/>
      <c r="Q136" s="94"/>
      <c r="R136" s="94"/>
      <c r="S136" s="94"/>
      <c r="T136" s="94"/>
      <c r="U136" s="94"/>
      <c r="V136" s="94"/>
      <c r="W136" s="94"/>
      <c r="X136" s="94"/>
      <c r="Y136" s="94"/>
      <c r="Z136" s="95"/>
      <c r="AA136" s="96">
        <v>620255</v>
      </c>
      <c r="AB136" s="97"/>
      <c r="AC136" s="97"/>
      <c r="AD136" s="97"/>
      <c r="AE136" s="97"/>
      <c r="AF136" s="97"/>
      <c r="AG136" s="97"/>
      <c r="AH136" s="97"/>
      <c r="AI136" s="98"/>
      <c r="AJ136" s="96">
        <v>614499</v>
      </c>
      <c r="AK136" s="97"/>
      <c r="AL136" s="97"/>
      <c r="AM136" s="97"/>
      <c r="AN136" s="97"/>
      <c r="AO136" s="97"/>
      <c r="AP136" s="97"/>
      <c r="AQ136" s="97"/>
      <c r="AR136" s="98"/>
      <c r="AS136" s="99"/>
      <c r="AT136" s="100"/>
      <c r="AU136" s="100"/>
      <c r="AV136" s="100"/>
      <c r="AW136" s="100"/>
      <c r="AX136" s="101"/>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row>
    <row r="137" spans="1:251" s="16" customFormat="1" ht="18.75" customHeight="1" thickBot="1">
      <c r="A137" s="17"/>
      <c r="B137" s="102" t="s">
        <v>14</v>
      </c>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4"/>
      <c r="AA137" s="105">
        <f>SUM($AA$136:$AA$136)</f>
        <v>620255</v>
      </c>
      <c r="AB137" s="106"/>
      <c r="AC137" s="106"/>
      <c r="AD137" s="106"/>
      <c r="AE137" s="106"/>
      <c r="AF137" s="106"/>
      <c r="AG137" s="106"/>
      <c r="AH137" s="106"/>
      <c r="AI137" s="107"/>
      <c r="AJ137" s="105">
        <f>SUM($AJ$136:$AJ$136)</f>
        <v>614499</v>
      </c>
      <c r="AK137" s="106"/>
      <c r="AL137" s="106"/>
      <c r="AM137" s="106"/>
      <c r="AN137" s="106"/>
      <c r="AO137" s="106"/>
      <c r="AP137" s="106"/>
      <c r="AQ137" s="106"/>
      <c r="AR137" s="107"/>
      <c r="AS137" s="108"/>
      <c r="AT137" s="109"/>
      <c r="AU137" s="109"/>
      <c r="AV137" s="109"/>
      <c r="AW137" s="109"/>
      <c r="AX137" s="110"/>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row>
    <row r="139" spans="1:251" ht="18.75">
      <c r="A139" s="1" t="s">
        <v>0</v>
      </c>
      <c r="AW139" s="3"/>
      <c r="AX139" s="4"/>
      <c r="AY139" s="3"/>
    </row>
    <row r="141" spans="1:251" ht="18.75">
      <c r="B141" s="111" t="s">
        <v>8</v>
      </c>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row>
    <row r="142" spans="1:251">
      <c r="Z142" s="5"/>
      <c r="AD142" s="5"/>
      <c r="AE142" s="5"/>
      <c r="AF142" s="5"/>
      <c r="AG142" s="5"/>
      <c r="AH142" s="5"/>
      <c r="AI142" s="5"/>
      <c r="AO142" s="5"/>
    </row>
    <row r="143" spans="1:251" ht="13.5" thickBot="1">
      <c r="Z143" s="5"/>
      <c r="AD143" s="5"/>
      <c r="AE143" s="5"/>
      <c r="AF143" s="5"/>
      <c r="AG143" s="5"/>
      <c r="AH143" s="5"/>
      <c r="AI143" s="5"/>
      <c r="AO143" s="5"/>
      <c r="DI143" s="6"/>
    </row>
    <row r="144" spans="1:251" ht="24.75" customHeight="1" thickBot="1">
      <c r="B144" s="113" t="s">
        <v>1</v>
      </c>
      <c r="C144" s="114"/>
      <c r="D144" s="114"/>
      <c r="E144" s="114"/>
      <c r="F144" s="114"/>
      <c r="G144" s="114"/>
      <c r="H144" s="115" t="s">
        <v>79</v>
      </c>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7"/>
      <c r="DI144" s="6"/>
    </row>
    <row r="145" spans="1:113" ht="14.25">
      <c r="B145" s="7"/>
      <c r="C145" s="7"/>
      <c r="D145" s="7"/>
      <c r="E145" s="7"/>
      <c r="F145" s="7"/>
      <c r="G145" s="7"/>
      <c r="H145" s="8"/>
      <c r="I145" s="8"/>
      <c r="J145" s="8"/>
      <c r="K145" s="8"/>
      <c r="L145" s="9"/>
      <c r="M145" s="9"/>
      <c r="N145" s="9"/>
      <c r="O145" s="9"/>
      <c r="P145" s="8"/>
      <c r="Q145" s="8"/>
      <c r="R145" s="8"/>
      <c r="S145" s="8"/>
      <c r="T145" s="8"/>
      <c r="U145" s="8"/>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DI145" s="6"/>
    </row>
    <row r="146" spans="1:113" ht="15" thickBot="1">
      <c r="A146" s="11"/>
      <c r="B146" s="10" t="s">
        <v>2</v>
      </c>
      <c r="C146" s="8"/>
      <c r="D146" s="8"/>
      <c r="E146" s="8"/>
      <c r="F146" s="8"/>
      <c r="G146" s="8"/>
      <c r="H146" s="8"/>
      <c r="I146" s="8"/>
      <c r="J146" s="8"/>
      <c r="K146" s="8"/>
      <c r="L146" s="9"/>
      <c r="M146" s="9"/>
      <c r="N146" s="9"/>
      <c r="O146" s="9"/>
      <c r="P146" s="8"/>
      <c r="Q146" s="8"/>
      <c r="R146" s="8"/>
      <c r="S146" s="8"/>
      <c r="T146" s="8"/>
      <c r="U146" s="8"/>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DI146" s="6"/>
    </row>
    <row r="147" spans="1:113" ht="14.25">
      <c r="A147" s="8"/>
      <c r="B147" s="12"/>
      <c r="C147" s="7"/>
      <c r="D147" s="7"/>
      <c r="E147" s="7"/>
      <c r="F147" s="7"/>
      <c r="G147" s="7"/>
      <c r="H147" s="7"/>
      <c r="I147" s="7"/>
      <c r="J147" s="7"/>
      <c r="K147" s="7"/>
      <c r="L147" s="13"/>
      <c r="M147" s="13"/>
      <c r="N147" s="13"/>
      <c r="O147" s="13"/>
      <c r="P147" s="7"/>
      <c r="Q147" s="7"/>
      <c r="R147" s="7"/>
      <c r="S147" s="7"/>
      <c r="T147" s="7"/>
      <c r="U147" s="7"/>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5"/>
    </row>
    <row r="148" spans="1:113" ht="12" customHeight="1">
      <c r="A148" s="8"/>
      <c r="B148" s="118" t="s">
        <v>24</v>
      </c>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20"/>
    </row>
    <row r="149" spans="1:113" ht="12" customHeight="1">
      <c r="A149" s="8"/>
      <c r="B149" s="118"/>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20"/>
      <c r="BC149" s="16"/>
    </row>
    <row r="150" spans="1:113" ht="12" customHeight="1">
      <c r="A150" s="8"/>
      <c r="B150" s="118"/>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c r="AX150" s="120"/>
    </row>
    <row r="151" spans="1:113" ht="12" customHeight="1">
      <c r="A151" s="8"/>
      <c r="B151" s="118"/>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20"/>
    </row>
    <row r="152" spans="1:113" ht="12" customHeight="1">
      <c r="A152" s="8"/>
      <c r="B152" s="118"/>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119"/>
      <c r="AI152" s="119"/>
      <c r="AJ152" s="119"/>
      <c r="AK152" s="119"/>
      <c r="AL152" s="119"/>
      <c r="AM152" s="119"/>
      <c r="AN152" s="119"/>
      <c r="AO152" s="119"/>
      <c r="AP152" s="119"/>
      <c r="AQ152" s="119"/>
      <c r="AR152" s="119"/>
      <c r="AS152" s="119"/>
      <c r="AT152" s="119"/>
      <c r="AU152" s="119"/>
      <c r="AV152" s="119"/>
      <c r="AW152" s="119"/>
      <c r="AX152" s="120"/>
    </row>
    <row r="153" spans="1:113" ht="15" thickBot="1">
      <c r="A153" s="17"/>
      <c r="B153" s="18"/>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20"/>
    </row>
    <row r="154" spans="1:113">
      <c r="B154" s="21"/>
    </row>
    <row r="155" spans="1:113" ht="15" thickBot="1">
      <c r="A155" s="11"/>
      <c r="B155" s="10" t="s">
        <v>3</v>
      </c>
      <c r="C155" s="8"/>
      <c r="D155" s="8"/>
      <c r="E155" s="8"/>
      <c r="F155" s="8"/>
      <c r="G155" s="8"/>
      <c r="H155" s="8"/>
      <c r="I155" s="8"/>
      <c r="J155" s="8"/>
      <c r="K155" s="8"/>
      <c r="L155" s="9"/>
      <c r="M155" s="9"/>
      <c r="N155" s="9"/>
      <c r="O155" s="9"/>
      <c r="P155" s="8"/>
      <c r="Q155" s="8"/>
      <c r="R155" s="8"/>
      <c r="S155" s="8"/>
      <c r="T155" s="8"/>
      <c r="U155" s="8"/>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DI155" s="6"/>
    </row>
    <row r="156" spans="1:113" ht="14.25">
      <c r="A156" s="8"/>
      <c r="B156" s="12"/>
      <c r="C156" s="7"/>
      <c r="D156" s="7"/>
      <c r="E156" s="7"/>
      <c r="F156" s="7"/>
      <c r="G156" s="7"/>
      <c r="H156" s="7"/>
      <c r="I156" s="7"/>
      <c r="J156" s="7"/>
      <c r="K156" s="7"/>
      <c r="L156" s="13"/>
      <c r="M156" s="13"/>
      <c r="N156" s="13"/>
      <c r="O156" s="13"/>
      <c r="P156" s="7"/>
      <c r="Q156" s="7"/>
      <c r="R156" s="7"/>
      <c r="S156" s="7"/>
      <c r="T156" s="7"/>
      <c r="U156" s="7"/>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5"/>
    </row>
    <row r="157" spans="1:113" ht="12" customHeight="1">
      <c r="A157" s="8"/>
      <c r="B157" s="118" t="s">
        <v>82</v>
      </c>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20"/>
    </row>
    <row r="158" spans="1:113" ht="12" customHeight="1">
      <c r="A158" s="8"/>
      <c r="B158" s="118"/>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20"/>
      <c r="BC158" s="16"/>
    </row>
    <row r="159" spans="1:113" ht="12" customHeight="1">
      <c r="A159" s="8"/>
      <c r="B159" s="118"/>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20"/>
    </row>
    <row r="160" spans="1:113" ht="12" customHeight="1">
      <c r="A160" s="8"/>
      <c r="B160" s="118"/>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20"/>
    </row>
    <row r="161" spans="1:251" ht="12" customHeight="1">
      <c r="A161" s="8"/>
      <c r="B161" s="118"/>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20"/>
    </row>
    <row r="162" spans="1:251" ht="15" thickBot="1">
      <c r="A162" s="17"/>
      <c r="B162" s="18"/>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20"/>
    </row>
    <row r="163" spans="1:251">
      <c r="B163" s="21"/>
    </row>
    <row r="164" spans="1:251" ht="14.25">
      <c r="B164" s="10" t="s">
        <v>4</v>
      </c>
      <c r="C164" s="8"/>
      <c r="D164" s="8"/>
      <c r="E164" s="8"/>
      <c r="F164" s="8"/>
      <c r="G164" s="8"/>
      <c r="H164" s="8"/>
      <c r="I164" s="8"/>
      <c r="J164" s="8"/>
      <c r="K164" s="8"/>
      <c r="L164" s="9"/>
      <c r="M164" s="9"/>
      <c r="N164" s="9"/>
      <c r="O164" s="9"/>
      <c r="P164" s="8"/>
      <c r="Q164" s="8"/>
      <c r="R164" s="8"/>
      <c r="S164" s="8"/>
      <c r="T164" s="8"/>
      <c r="U164" s="8"/>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row>
    <row r="165" spans="1:251" ht="15" thickBot="1">
      <c r="B165" s="8"/>
      <c r="C165" s="8"/>
      <c r="D165" s="8"/>
      <c r="E165" s="8"/>
      <c r="F165" s="8"/>
      <c r="G165" s="8"/>
      <c r="H165" s="8"/>
      <c r="I165" s="8"/>
      <c r="J165" s="8"/>
      <c r="K165" s="8"/>
      <c r="L165" s="9"/>
      <c r="M165" s="9"/>
      <c r="N165" s="9"/>
      <c r="O165" s="9"/>
      <c r="P165" s="8"/>
      <c r="Q165" s="8"/>
      <c r="R165" s="8"/>
      <c r="S165" s="8"/>
      <c r="T165" s="8"/>
      <c r="U165" s="8"/>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22" t="s">
        <v>5</v>
      </c>
    </row>
    <row r="166" spans="1:251" s="16" customFormat="1" ht="13.5" customHeight="1">
      <c r="A166" s="8"/>
      <c r="B166" s="121" t="s">
        <v>6</v>
      </c>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3"/>
      <c r="AA166" s="127" t="s">
        <v>12</v>
      </c>
      <c r="AB166" s="122"/>
      <c r="AC166" s="122"/>
      <c r="AD166" s="122"/>
      <c r="AE166" s="122"/>
      <c r="AF166" s="122"/>
      <c r="AG166" s="122"/>
      <c r="AH166" s="122"/>
      <c r="AI166" s="123"/>
      <c r="AJ166" s="127" t="s">
        <v>13</v>
      </c>
      <c r="AK166" s="122"/>
      <c r="AL166" s="122"/>
      <c r="AM166" s="122"/>
      <c r="AN166" s="122"/>
      <c r="AO166" s="122"/>
      <c r="AP166" s="122"/>
      <c r="AQ166" s="122"/>
      <c r="AR166" s="123"/>
      <c r="AS166" s="127" t="s">
        <v>7</v>
      </c>
      <c r="AT166" s="122"/>
      <c r="AU166" s="122"/>
      <c r="AV166" s="122"/>
      <c r="AW166" s="122"/>
      <c r="AX166" s="129"/>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row>
    <row r="167" spans="1:251" s="16" customFormat="1" ht="13.5">
      <c r="A167" s="8"/>
      <c r="B167" s="124"/>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6"/>
      <c r="AA167" s="128"/>
      <c r="AB167" s="125"/>
      <c r="AC167" s="125"/>
      <c r="AD167" s="125"/>
      <c r="AE167" s="125"/>
      <c r="AF167" s="125"/>
      <c r="AG167" s="125"/>
      <c r="AH167" s="125"/>
      <c r="AI167" s="126"/>
      <c r="AJ167" s="128"/>
      <c r="AK167" s="125"/>
      <c r="AL167" s="125"/>
      <c r="AM167" s="125"/>
      <c r="AN167" s="125"/>
      <c r="AO167" s="125"/>
      <c r="AP167" s="125"/>
      <c r="AQ167" s="125"/>
      <c r="AR167" s="126"/>
      <c r="AS167" s="128"/>
      <c r="AT167" s="125"/>
      <c r="AU167" s="125"/>
      <c r="AV167" s="125"/>
      <c r="AW167" s="125"/>
      <c r="AX167" s="130"/>
      <c r="AY167" s="2"/>
      <c r="AZ167" s="2"/>
      <c r="BA167" s="2"/>
      <c r="BB167" s="23"/>
      <c r="BC167" s="24"/>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row>
    <row r="168" spans="1:251" s="16" customFormat="1" ht="18.75" customHeight="1">
      <c r="A168" s="8"/>
      <c r="B168" s="25"/>
      <c r="C168" s="93" t="s">
        <v>25</v>
      </c>
      <c r="D168" s="94"/>
      <c r="E168" s="94"/>
      <c r="F168" s="94"/>
      <c r="G168" s="94"/>
      <c r="H168" s="94"/>
      <c r="I168" s="94"/>
      <c r="J168" s="94"/>
      <c r="K168" s="94"/>
      <c r="L168" s="94"/>
      <c r="M168" s="94"/>
      <c r="N168" s="94"/>
      <c r="O168" s="94"/>
      <c r="P168" s="94"/>
      <c r="Q168" s="94"/>
      <c r="R168" s="94"/>
      <c r="S168" s="94"/>
      <c r="T168" s="94"/>
      <c r="U168" s="94"/>
      <c r="V168" s="94"/>
      <c r="W168" s="94"/>
      <c r="X168" s="94"/>
      <c r="Y168" s="94"/>
      <c r="Z168" s="95"/>
      <c r="AA168" s="96">
        <v>9900</v>
      </c>
      <c r="AB168" s="97"/>
      <c r="AC168" s="97"/>
      <c r="AD168" s="97"/>
      <c r="AE168" s="97"/>
      <c r="AF168" s="97"/>
      <c r="AG168" s="97"/>
      <c r="AH168" s="97"/>
      <c r="AI168" s="98"/>
      <c r="AJ168" s="96">
        <v>0</v>
      </c>
      <c r="AK168" s="97"/>
      <c r="AL168" s="97"/>
      <c r="AM168" s="97"/>
      <c r="AN168" s="97"/>
      <c r="AO168" s="97"/>
      <c r="AP168" s="97"/>
      <c r="AQ168" s="97"/>
      <c r="AR168" s="98"/>
      <c r="AS168" s="99"/>
      <c r="AT168" s="100"/>
      <c r="AU168" s="100"/>
      <c r="AV168" s="100"/>
      <c r="AW168" s="100"/>
      <c r="AX168" s="101"/>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row>
    <row r="169" spans="1:251" s="16" customFormat="1" ht="18.75" customHeight="1" thickBot="1">
      <c r="A169" s="17"/>
      <c r="B169" s="102" t="s">
        <v>14</v>
      </c>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4"/>
      <c r="AA169" s="105">
        <f>SUM($AA$168:$AA$168)</f>
        <v>9900</v>
      </c>
      <c r="AB169" s="106"/>
      <c r="AC169" s="106"/>
      <c r="AD169" s="106"/>
      <c r="AE169" s="106"/>
      <c r="AF169" s="106"/>
      <c r="AG169" s="106"/>
      <c r="AH169" s="106"/>
      <c r="AI169" s="107"/>
      <c r="AJ169" s="105">
        <f>SUM($AJ$168:$AJ$168)</f>
        <v>0</v>
      </c>
      <c r="AK169" s="106"/>
      <c r="AL169" s="106"/>
      <c r="AM169" s="106"/>
      <c r="AN169" s="106"/>
      <c r="AO169" s="106"/>
      <c r="AP169" s="106"/>
      <c r="AQ169" s="106"/>
      <c r="AR169" s="107"/>
      <c r="AS169" s="108"/>
      <c r="AT169" s="109"/>
      <c r="AU169" s="109"/>
      <c r="AV169" s="109"/>
      <c r="AW169" s="109"/>
      <c r="AX169" s="110"/>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row>
    <row r="171" spans="1:251" ht="18.75">
      <c r="A171" s="1" t="s">
        <v>0</v>
      </c>
      <c r="AW171" s="3"/>
      <c r="AX171" s="4"/>
      <c r="AY171" s="3"/>
    </row>
    <row r="173" spans="1:251" ht="18.75">
      <c r="B173" s="111" t="s">
        <v>8</v>
      </c>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c r="AR173" s="112"/>
      <c r="AS173" s="112"/>
      <c r="AT173" s="112"/>
      <c r="AU173" s="112"/>
      <c r="AV173" s="112"/>
      <c r="AW173" s="112"/>
      <c r="AX173" s="112"/>
    </row>
    <row r="174" spans="1:251">
      <c r="Z174" s="5"/>
      <c r="AD174" s="5"/>
      <c r="AE174" s="5"/>
      <c r="AF174" s="5"/>
      <c r="AG174" s="5"/>
      <c r="AH174" s="5"/>
      <c r="AI174" s="5"/>
      <c r="AO174" s="5"/>
    </row>
    <row r="175" spans="1:251" ht="13.5" thickBot="1">
      <c r="Z175" s="5"/>
      <c r="AD175" s="5"/>
      <c r="AE175" s="5"/>
      <c r="AF175" s="5"/>
      <c r="AG175" s="5"/>
      <c r="AH175" s="5"/>
      <c r="AI175" s="5"/>
      <c r="AO175" s="5"/>
      <c r="DI175" s="6"/>
    </row>
    <row r="176" spans="1:251" ht="24.75" customHeight="1" thickBot="1">
      <c r="B176" s="113" t="s">
        <v>1</v>
      </c>
      <c r="C176" s="114"/>
      <c r="D176" s="114"/>
      <c r="E176" s="114"/>
      <c r="F176" s="114"/>
      <c r="G176" s="114"/>
      <c r="H176" s="115" t="s">
        <v>16</v>
      </c>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7"/>
      <c r="DI176" s="6"/>
    </row>
    <row r="177" spans="1:113" ht="14.25">
      <c r="B177" s="7"/>
      <c r="C177" s="7"/>
      <c r="D177" s="7"/>
      <c r="E177" s="7"/>
      <c r="F177" s="7"/>
      <c r="G177" s="7"/>
      <c r="H177" s="8"/>
      <c r="I177" s="8"/>
      <c r="J177" s="8"/>
      <c r="K177" s="8"/>
      <c r="L177" s="9"/>
      <c r="M177" s="9"/>
      <c r="N177" s="9"/>
      <c r="O177" s="9"/>
      <c r="P177" s="8"/>
      <c r="Q177" s="8"/>
      <c r="R177" s="8"/>
      <c r="S177" s="8"/>
      <c r="T177" s="8"/>
      <c r="U177" s="8"/>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DI177" s="6"/>
    </row>
    <row r="178" spans="1:113" ht="15" thickBot="1">
      <c r="A178" s="11"/>
      <c r="B178" s="10" t="s">
        <v>2</v>
      </c>
      <c r="C178" s="8"/>
      <c r="D178" s="8"/>
      <c r="E178" s="8"/>
      <c r="F178" s="8"/>
      <c r="G178" s="8"/>
      <c r="H178" s="8"/>
      <c r="I178" s="8"/>
      <c r="J178" s="8"/>
      <c r="K178" s="8"/>
      <c r="L178" s="9"/>
      <c r="M178" s="9"/>
      <c r="N178" s="9"/>
      <c r="O178" s="9"/>
      <c r="P178" s="8"/>
      <c r="Q178" s="8"/>
      <c r="R178" s="8"/>
      <c r="S178" s="8"/>
      <c r="T178" s="8"/>
      <c r="U178" s="8"/>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DI178" s="6"/>
    </row>
    <row r="179" spans="1:113" ht="14.25">
      <c r="A179" s="8"/>
      <c r="B179" s="12"/>
      <c r="C179" s="7"/>
      <c r="D179" s="7"/>
      <c r="E179" s="7"/>
      <c r="F179" s="7"/>
      <c r="G179" s="7"/>
      <c r="H179" s="7"/>
      <c r="I179" s="7"/>
      <c r="J179" s="7"/>
      <c r="K179" s="7"/>
      <c r="L179" s="13"/>
      <c r="M179" s="13"/>
      <c r="N179" s="13"/>
      <c r="O179" s="13"/>
      <c r="P179" s="7"/>
      <c r="Q179" s="7"/>
      <c r="R179" s="7"/>
      <c r="S179" s="7"/>
      <c r="T179" s="7"/>
      <c r="U179" s="7"/>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5"/>
    </row>
    <row r="180" spans="1:113" ht="12" customHeight="1">
      <c r="A180" s="8"/>
      <c r="B180" s="118" t="s">
        <v>17</v>
      </c>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20"/>
    </row>
    <row r="181" spans="1:113" ht="12" customHeight="1">
      <c r="A181" s="8"/>
      <c r="B181" s="118"/>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c r="AU181" s="119"/>
      <c r="AV181" s="119"/>
      <c r="AW181" s="119"/>
      <c r="AX181" s="120"/>
      <c r="BC181" s="16"/>
    </row>
    <row r="182" spans="1:113" ht="12" customHeight="1">
      <c r="A182" s="8"/>
      <c r="B182" s="118"/>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119"/>
      <c r="AI182" s="119"/>
      <c r="AJ182" s="119"/>
      <c r="AK182" s="119"/>
      <c r="AL182" s="119"/>
      <c r="AM182" s="119"/>
      <c r="AN182" s="119"/>
      <c r="AO182" s="119"/>
      <c r="AP182" s="119"/>
      <c r="AQ182" s="119"/>
      <c r="AR182" s="119"/>
      <c r="AS182" s="119"/>
      <c r="AT182" s="119"/>
      <c r="AU182" s="119"/>
      <c r="AV182" s="119"/>
      <c r="AW182" s="119"/>
      <c r="AX182" s="120"/>
    </row>
    <row r="183" spans="1:113" ht="12" customHeight="1">
      <c r="A183" s="8"/>
      <c r="B183" s="118"/>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119"/>
      <c r="AI183" s="119"/>
      <c r="AJ183" s="119"/>
      <c r="AK183" s="119"/>
      <c r="AL183" s="119"/>
      <c r="AM183" s="119"/>
      <c r="AN183" s="119"/>
      <c r="AO183" s="119"/>
      <c r="AP183" s="119"/>
      <c r="AQ183" s="119"/>
      <c r="AR183" s="119"/>
      <c r="AS183" s="119"/>
      <c r="AT183" s="119"/>
      <c r="AU183" s="119"/>
      <c r="AV183" s="119"/>
      <c r="AW183" s="119"/>
      <c r="AX183" s="120"/>
    </row>
    <row r="184" spans="1:113" ht="12" customHeight="1">
      <c r="A184" s="8"/>
      <c r="B184" s="118"/>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c r="AG184" s="119"/>
      <c r="AH184" s="119"/>
      <c r="AI184" s="119"/>
      <c r="AJ184" s="119"/>
      <c r="AK184" s="119"/>
      <c r="AL184" s="119"/>
      <c r="AM184" s="119"/>
      <c r="AN184" s="119"/>
      <c r="AO184" s="119"/>
      <c r="AP184" s="119"/>
      <c r="AQ184" s="119"/>
      <c r="AR184" s="119"/>
      <c r="AS184" s="119"/>
      <c r="AT184" s="119"/>
      <c r="AU184" s="119"/>
      <c r="AV184" s="119"/>
      <c r="AW184" s="119"/>
      <c r="AX184" s="120"/>
    </row>
    <row r="185" spans="1:113" ht="15" thickBot="1">
      <c r="A185" s="17"/>
      <c r="B185" s="18"/>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20"/>
    </row>
    <row r="186" spans="1:113">
      <c r="B186" s="21"/>
    </row>
    <row r="187" spans="1:113" ht="15" thickBot="1">
      <c r="A187" s="11"/>
      <c r="B187" s="10" t="s">
        <v>3</v>
      </c>
      <c r="C187" s="8"/>
      <c r="D187" s="8"/>
      <c r="E187" s="8"/>
      <c r="F187" s="8"/>
      <c r="G187" s="8"/>
      <c r="H187" s="8"/>
      <c r="I187" s="8"/>
      <c r="J187" s="8"/>
      <c r="K187" s="8"/>
      <c r="L187" s="9"/>
      <c r="M187" s="9"/>
      <c r="N187" s="9"/>
      <c r="O187" s="9"/>
      <c r="P187" s="8"/>
      <c r="Q187" s="8"/>
      <c r="R187" s="8"/>
      <c r="S187" s="8"/>
      <c r="T187" s="8"/>
      <c r="U187" s="8"/>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DI187" s="6"/>
    </row>
    <row r="188" spans="1:113" ht="14.25">
      <c r="A188" s="8"/>
      <c r="B188" s="12"/>
      <c r="C188" s="7"/>
      <c r="D188" s="7"/>
      <c r="E188" s="7"/>
      <c r="F188" s="7"/>
      <c r="G188" s="7"/>
      <c r="H188" s="7"/>
      <c r="I188" s="7"/>
      <c r="J188" s="7"/>
      <c r="K188" s="7"/>
      <c r="L188" s="13"/>
      <c r="M188" s="13"/>
      <c r="N188" s="13"/>
      <c r="O188" s="13"/>
      <c r="P188" s="7"/>
      <c r="Q188" s="7"/>
      <c r="R188" s="7"/>
      <c r="S188" s="7"/>
      <c r="T188" s="7"/>
      <c r="U188" s="7"/>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5"/>
    </row>
    <row r="189" spans="1:113" ht="12" customHeight="1">
      <c r="A189" s="8"/>
      <c r="B189" s="118" t="s">
        <v>18</v>
      </c>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c r="AU189" s="119"/>
      <c r="AV189" s="119"/>
      <c r="AW189" s="119"/>
      <c r="AX189" s="120"/>
    </row>
    <row r="190" spans="1:113" ht="12" customHeight="1">
      <c r="A190" s="8"/>
      <c r="B190" s="118"/>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119"/>
      <c r="AI190" s="119"/>
      <c r="AJ190" s="119"/>
      <c r="AK190" s="119"/>
      <c r="AL190" s="119"/>
      <c r="AM190" s="119"/>
      <c r="AN190" s="119"/>
      <c r="AO190" s="119"/>
      <c r="AP190" s="119"/>
      <c r="AQ190" s="119"/>
      <c r="AR190" s="119"/>
      <c r="AS190" s="119"/>
      <c r="AT190" s="119"/>
      <c r="AU190" s="119"/>
      <c r="AV190" s="119"/>
      <c r="AW190" s="119"/>
      <c r="AX190" s="120"/>
      <c r="BC190" s="16"/>
    </row>
    <row r="191" spans="1:113" ht="12" customHeight="1">
      <c r="A191" s="8"/>
      <c r="B191" s="118"/>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20"/>
    </row>
    <row r="192" spans="1:113" ht="12" customHeight="1">
      <c r="A192" s="8"/>
      <c r="B192" s="118"/>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20"/>
    </row>
    <row r="193" spans="1:251" ht="12" customHeight="1">
      <c r="A193" s="8"/>
      <c r="B193" s="118"/>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20"/>
    </row>
    <row r="194" spans="1:251" ht="15" thickBot="1">
      <c r="A194" s="17"/>
      <c r="B194" s="18"/>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20"/>
    </row>
    <row r="195" spans="1:251">
      <c r="B195" s="21"/>
    </row>
    <row r="196" spans="1:251" ht="14.25">
      <c r="B196" s="10" t="s">
        <v>4</v>
      </c>
      <c r="C196" s="8"/>
      <c r="D196" s="8"/>
      <c r="E196" s="8"/>
      <c r="F196" s="8"/>
      <c r="G196" s="8"/>
      <c r="H196" s="8"/>
      <c r="I196" s="8"/>
      <c r="J196" s="8"/>
      <c r="K196" s="8"/>
      <c r="L196" s="9"/>
      <c r="M196" s="9"/>
      <c r="N196" s="9"/>
      <c r="O196" s="9"/>
      <c r="P196" s="8"/>
      <c r="Q196" s="8"/>
      <c r="R196" s="8"/>
      <c r="S196" s="8"/>
      <c r="T196" s="8"/>
      <c r="U196" s="8"/>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row>
    <row r="197" spans="1:251" ht="15" thickBot="1">
      <c r="B197" s="8"/>
      <c r="C197" s="8"/>
      <c r="D197" s="8"/>
      <c r="E197" s="8"/>
      <c r="F197" s="8"/>
      <c r="G197" s="8"/>
      <c r="H197" s="8"/>
      <c r="I197" s="8"/>
      <c r="J197" s="8"/>
      <c r="K197" s="8"/>
      <c r="L197" s="9"/>
      <c r="M197" s="9"/>
      <c r="N197" s="9"/>
      <c r="O197" s="9"/>
      <c r="P197" s="8"/>
      <c r="Q197" s="8"/>
      <c r="R197" s="8"/>
      <c r="S197" s="8"/>
      <c r="T197" s="8"/>
      <c r="U197" s="8"/>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22" t="s">
        <v>5</v>
      </c>
    </row>
    <row r="198" spans="1:251" s="16" customFormat="1" ht="13.5" customHeight="1">
      <c r="A198" s="8"/>
      <c r="B198" s="121" t="s">
        <v>6</v>
      </c>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3"/>
      <c r="AA198" s="127" t="s">
        <v>12</v>
      </c>
      <c r="AB198" s="122"/>
      <c r="AC198" s="122"/>
      <c r="AD198" s="122"/>
      <c r="AE198" s="122"/>
      <c r="AF198" s="122"/>
      <c r="AG198" s="122"/>
      <c r="AH198" s="122"/>
      <c r="AI198" s="123"/>
      <c r="AJ198" s="127" t="s">
        <v>13</v>
      </c>
      <c r="AK198" s="122"/>
      <c r="AL198" s="122"/>
      <c r="AM198" s="122"/>
      <c r="AN198" s="122"/>
      <c r="AO198" s="122"/>
      <c r="AP198" s="122"/>
      <c r="AQ198" s="122"/>
      <c r="AR198" s="123"/>
      <c r="AS198" s="127" t="s">
        <v>7</v>
      </c>
      <c r="AT198" s="122"/>
      <c r="AU198" s="122"/>
      <c r="AV198" s="122"/>
      <c r="AW198" s="122"/>
      <c r="AX198" s="129"/>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c r="IM198" s="2"/>
      <c r="IN198" s="2"/>
      <c r="IO198" s="2"/>
      <c r="IP198" s="2"/>
      <c r="IQ198" s="2"/>
    </row>
    <row r="199" spans="1:251" s="16" customFormat="1" ht="13.5">
      <c r="A199" s="8"/>
      <c r="B199" s="124"/>
      <c r="C199" s="125"/>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6"/>
      <c r="AA199" s="128"/>
      <c r="AB199" s="125"/>
      <c r="AC199" s="125"/>
      <c r="AD199" s="125"/>
      <c r="AE199" s="125"/>
      <c r="AF199" s="125"/>
      <c r="AG199" s="125"/>
      <c r="AH199" s="125"/>
      <c r="AI199" s="126"/>
      <c r="AJ199" s="128"/>
      <c r="AK199" s="125"/>
      <c r="AL199" s="125"/>
      <c r="AM199" s="125"/>
      <c r="AN199" s="125"/>
      <c r="AO199" s="125"/>
      <c r="AP199" s="125"/>
      <c r="AQ199" s="125"/>
      <c r="AR199" s="126"/>
      <c r="AS199" s="128"/>
      <c r="AT199" s="125"/>
      <c r="AU199" s="125"/>
      <c r="AV199" s="125"/>
      <c r="AW199" s="125"/>
      <c r="AX199" s="130"/>
      <c r="AY199" s="2"/>
      <c r="AZ199" s="2"/>
      <c r="BA199" s="2"/>
      <c r="BB199" s="23"/>
      <c r="BC199" s="24"/>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c r="HC199" s="2"/>
      <c r="HD199" s="2"/>
      <c r="HE199" s="2"/>
      <c r="HF199" s="2"/>
      <c r="HG199" s="2"/>
      <c r="HH199" s="2"/>
      <c r="HI199" s="2"/>
      <c r="HJ199" s="2"/>
      <c r="HK199" s="2"/>
      <c r="HL199" s="2"/>
      <c r="HM199" s="2"/>
      <c r="HN199" s="2"/>
      <c r="HO199" s="2"/>
      <c r="HP199" s="2"/>
      <c r="HQ199" s="2"/>
      <c r="HR199" s="2"/>
      <c r="HS199" s="2"/>
      <c r="HT199" s="2"/>
      <c r="HU199" s="2"/>
      <c r="HV199" s="2"/>
      <c r="HW199" s="2"/>
      <c r="HX199" s="2"/>
      <c r="HY199" s="2"/>
      <c r="HZ199" s="2"/>
      <c r="IA199" s="2"/>
      <c r="IB199" s="2"/>
      <c r="IC199" s="2"/>
      <c r="ID199" s="2"/>
      <c r="IE199" s="2"/>
      <c r="IF199" s="2"/>
      <c r="IG199" s="2"/>
      <c r="IH199" s="2"/>
      <c r="II199" s="2"/>
      <c r="IJ199" s="2"/>
      <c r="IK199" s="2"/>
      <c r="IL199" s="2"/>
      <c r="IM199" s="2"/>
      <c r="IN199" s="2"/>
      <c r="IO199" s="2"/>
      <c r="IP199" s="2"/>
      <c r="IQ199" s="2"/>
    </row>
    <row r="200" spans="1:251" s="16" customFormat="1" ht="18.75" customHeight="1">
      <c r="A200" s="8"/>
      <c r="B200" s="25"/>
      <c r="C200" s="93" t="s">
        <v>15</v>
      </c>
      <c r="D200" s="94"/>
      <c r="E200" s="94"/>
      <c r="F200" s="94"/>
      <c r="G200" s="94"/>
      <c r="H200" s="94"/>
      <c r="I200" s="94"/>
      <c r="J200" s="94"/>
      <c r="K200" s="94"/>
      <c r="L200" s="94"/>
      <c r="M200" s="94"/>
      <c r="N200" s="94"/>
      <c r="O200" s="94"/>
      <c r="P200" s="94"/>
      <c r="Q200" s="94"/>
      <c r="R200" s="94"/>
      <c r="S200" s="94"/>
      <c r="T200" s="94"/>
      <c r="U200" s="94"/>
      <c r="V200" s="94"/>
      <c r="W200" s="94"/>
      <c r="X200" s="94"/>
      <c r="Y200" s="94"/>
      <c r="Z200" s="95"/>
      <c r="AA200" s="96">
        <v>2399041</v>
      </c>
      <c r="AB200" s="97"/>
      <c r="AC200" s="97"/>
      <c r="AD200" s="97"/>
      <c r="AE200" s="97"/>
      <c r="AF200" s="97"/>
      <c r="AG200" s="97"/>
      <c r="AH200" s="97"/>
      <c r="AI200" s="98"/>
      <c r="AJ200" s="96">
        <v>2385741</v>
      </c>
      <c r="AK200" s="97"/>
      <c r="AL200" s="97"/>
      <c r="AM200" s="97"/>
      <c r="AN200" s="97"/>
      <c r="AO200" s="97"/>
      <c r="AP200" s="97"/>
      <c r="AQ200" s="97"/>
      <c r="AR200" s="98"/>
      <c r="AS200" s="99"/>
      <c r="AT200" s="100"/>
      <c r="AU200" s="100"/>
      <c r="AV200" s="100"/>
      <c r="AW200" s="100"/>
      <c r="AX200" s="101"/>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c r="IM200" s="2"/>
      <c r="IN200" s="2"/>
      <c r="IO200" s="2"/>
      <c r="IP200" s="2"/>
      <c r="IQ200" s="2"/>
    </row>
    <row r="201" spans="1:251" s="16" customFormat="1" ht="18.75" customHeight="1" thickBot="1">
      <c r="A201" s="17"/>
      <c r="B201" s="102" t="s">
        <v>14</v>
      </c>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4"/>
      <c r="AA201" s="105">
        <f>SUM($AA$200:$AA$200)</f>
        <v>2399041</v>
      </c>
      <c r="AB201" s="106"/>
      <c r="AC201" s="106"/>
      <c r="AD201" s="106"/>
      <c r="AE201" s="106"/>
      <c r="AF201" s="106"/>
      <c r="AG201" s="106"/>
      <c r="AH201" s="106"/>
      <c r="AI201" s="107"/>
      <c r="AJ201" s="105">
        <f>SUM($AJ$200:$AJ$200)</f>
        <v>2385741</v>
      </c>
      <c r="AK201" s="106"/>
      <c r="AL201" s="106"/>
      <c r="AM201" s="106"/>
      <c r="AN201" s="106"/>
      <c r="AO201" s="106"/>
      <c r="AP201" s="106"/>
      <c r="AQ201" s="106"/>
      <c r="AR201" s="107"/>
      <c r="AS201" s="108"/>
      <c r="AT201" s="109"/>
      <c r="AU201" s="109"/>
      <c r="AV201" s="109"/>
      <c r="AW201" s="109"/>
      <c r="AX201" s="110"/>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c r="IN201" s="2"/>
      <c r="IO201" s="2"/>
      <c r="IP201" s="2"/>
      <c r="IQ201" s="2"/>
    </row>
    <row r="203" spans="1:251" ht="18.75">
      <c r="A203" s="1" t="s">
        <v>0</v>
      </c>
      <c r="AW203" s="3"/>
      <c r="AX203" s="4"/>
      <c r="AY203" s="3"/>
    </row>
    <row r="205" spans="1:251" ht="18.75">
      <c r="B205" s="111" t="s">
        <v>8</v>
      </c>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row>
    <row r="206" spans="1:251">
      <c r="Z206" s="5"/>
      <c r="AD206" s="5"/>
      <c r="AE206" s="5"/>
      <c r="AF206" s="5"/>
      <c r="AG206" s="5"/>
      <c r="AH206" s="5"/>
      <c r="AI206" s="5"/>
      <c r="AO206" s="5"/>
    </row>
    <row r="207" spans="1:251" ht="13.5" thickBot="1">
      <c r="Z207" s="5"/>
      <c r="AD207" s="5"/>
      <c r="AE207" s="5"/>
      <c r="AF207" s="5"/>
      <c r="AG207" s="5"/>
      <c r="AH207" s="5"/>
      <c r="AI207" s="5"/>
      <c r="AO207" s="5"/>
      <c r="DI207" s="6"/>
    </row>
    <row r="208" spans="1:251" ht="24.75" customHeight="1" thickBot="1">
      <c r="B208" s="113" t="s">
        <v>1</v>
      </c>
      <c r="C208" s="114"/>
      <c r="D208" s="114"/>
      <c r="E208" s="114"/>
      <c r="F208" s="114"/>
      <c r="G208" s="114"/>
      <c r="H208" s="115" t="s">
        <v>31</v>
      </c>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c r="AU208" s="116"/>
      <c r="AV208" s="116"/>
      <c r="AW208" s="116"/>
      <c r="AX208" s="117"/>
      <c r="DI208" s="6"/>
    </row>
    <row r="209" spans="1:113" ht="14.25">
      <c r="B209" s="7"/>
      <c r="C209" s="7"/>
      <c r="D209" s="7"/>
      <c r="E209" s="7"/>
      <c r="F209" s="7"/>
      <c r="G209" s="7"/>
      <c r="H209" s="8"/>
      <c r="I209" s="8"/>
      <c r="J209" s="8"/>
      <c r="K209" s="8"/>
      <c r="L209" s="9"/>
      <c r="M209" s="9"/>
      <c r="N209" s="9"/>
      <c r="O209" s="9"/>
      <c r="P209" s="8"/>
      <c r="Q209" s="8"/>
      <c r="R209" s="8"/>
      <c r="S209" s="8"/>
      <c r="T209" s="8"/>
      <c r="U209" s="8"/>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DI209" s="6"/>
    </row>
    <row r="210" spans="1:113" ht="15" thickBot="1">
      <c r="A210" s="11"/>
      <c r="B210" s="10" t="s">
        <v>2</v>
      </c>
      <c r="C210" s="8"/>
      <c r="D210" s="8"/>
      <c r="E210" s="8"/>
      <c r="F210" s="8"/>
      <c r="G210" s="8"/>
      <c r="H210" s="8"/>
      <c r="I210" s="8"/>
      <c r="J210" s="8"/>
      <c r="K210" s="8"/>
      <c r="L210" s="9"/>
      <c r="M210" s="9"/>
      <c r="N210" s="9"/>
      <c r="O210" s="9"/>
      <c r="P210" s="8"/>
      <c r="Q210" s="8"/>
      <c r="R210" s="8"/>
      <c r="S210" s="8"/>
      <c r="T210" s="8"/>
      <c r="U210" s="8"/>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DI210" s="6"/>
    </row>
    <row r="211" spans="1:113" ht="14.25">
      <c r="A211" s="8"/>
      <c r="B211" s="12"/>
      <c r="C211" s="7"/>
      <c r="D211" s="7"/>
      <c r="E211" s="7"/>
      <c r="F211" s="7"/>
      <c r="G211" s="7"/>
      <c r="H211" s="7"/>
      <c r="I211" s="7"/>
      <c r="J211" s="7"/>
      <c r="K211" s="7"/>
      <c r="L211" s="13"/>
      <c r="M211" s="13"/>
      <c r="N211" s="13"/>
      <c r="O211" s="13"/>
      <c r="P211" s="7"/>
      <c r="Q211" s="7"/>
      <c r="R211" s="7"/>
      <c r="S211" s="7"/>
      <c r="T211" s="7"/>
      <c r="U211" s="7"/>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5"/>
    </row>
    <row r="212" spans="1:113" ht="12" customHeight="1">
      <c r="A212" s="8"/>
      <c r="B212" s="118" t="s">
        <v>32</v>
      </c>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20"/>
    </row>
    <row r="213" spans="1:113" ht="12" customHeight="1">
      <c r="A213" s="8"/>
      <c r="B213" s="118"/>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20"/>
      <c r="BC213" s="16"/>
    </row>
    <row r="214" spans="1:113" ht="12" customHeight="1">
      <c r="A214" s="8"/>
      <c r="B214" s="118"/>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20"/>
    </row>
    <row r="215" spans="1:113" ht="12" customHeight="1">
      <c r="A215" s="8"/>
      <c r="B215" s="118"/>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20"/>
    </row>
    <row r="216" spans="1:113" ht="12" customHeight="1">
      <c r="A216" s="8"/>
      <c r="B216" s="118"/>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20"/>
    </row>
    <row r="217" spans="1:113" ht="15" thickBot="1">
      <c r="A217" s="17"/>
      <c r="B217" s="18"/>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20"/>
    </row>
    <row r="218" spans="1:113">
      <c r="B218" s="21"/>
    </row>
    <row r="219" spans="1:113" ht="15" thickBot="1">
      <c r="A219" s="11"/>
      <c r="B219" s="10" t="s">
        <v>3</v>
      </c>
      <c r="C219" s="8"/>
      <c r="D219" s="8"/>
      <c r="E219" s="8"/>
      <c r="F219" s="8"/>
      <c r="G219" s="8"/>
      <c r="H219" s="8"/>
      <c r="I219" s="8"/>
      <c r="J219" s="8"/>
      <c r="K219" s="8"/>
      <c r="L219" s="9"/>
      <c r="M219" s="9"/>
      <c r="N219" s="9"/>
      <c r="O219" s="9"/>
      <c r="P219" s="8"/>
      <c r="Q219" s="8"/>
      <c r="R219" s="8"/>
      <c r="S219" s="8"/>
      <c r="T219" s="8"/>
      <c r="U219" s="8"/>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DI219" s="6"/>
    </row>
    <row r="220" spans="1:113" ht="14.25">
      <c r="A220" s="8"/>
      <c r="B220" s="12"/>
      <c r="C220" s="7"/>
      <c r="D220" s="7"/>
      <c r="E220" s="7"/>
      <c r="F220" s="7"/>
      <c r="G220" s="7"/>
      <c r="H220" s="7"/>
      <c r="I220" s="7"/>
      <c r="J220" s="7"/>
      <c r="K220" s="7"/>
      <c r="L220" s="13"/>
      <c r="M220" s="13"/>
      <c r="N220" s="13"/>
      <c r="O220" s="13"/>
      <c r="P220" s="7"/>
      <c r="Q220" s="7"/>
      <c r="R220" s="7"/>
      <c r="S220" s="7"/>
      <c r="T220" s="7"/>
      <c r="U220" s="7"/>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5"/>
    </row>
    <row r="221" spans="1:113" ht="12" customHeight="1">
      <c r="A221" s="8"/>
      <c r="B221" s="118" t="s">
        <v>34</v>
      </c>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20"/>
    </row>
    <row r="222" spans="1:113" ht="12" customHeight="1">
      <c r="A222" s="8"/>
      <c r="B222" s="118"/>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20"/>
      <c r="BC222" s="16"/>
    </row>
    <row r="223" spans="1:113" ht="12" customHeight="1">
      <c r="A223" s="8"/>
      <c r="B223" s="118"/>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20"/>
    </row>
    <row r="224" spans="1:113" ht="12" customHeight="1">
      <c r="A224" s="8"/>
      <c r="B224" s="118"/>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20"/>
    </row>
    <row r="225" spans="1:251" ht="12" customHeight="1">
      <c r="A225" s="8"/>
      <c r="B225" s="118"/>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20"/>
    </row>
    <row r="226" spans="1:251" ht="15" thickBot="1">
      <c r="A226" s="17"/>
      <c r="B226" s="18"/>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20"/>
    </row>
    <row r="227" spans="1:251">
      <c r="B227" s="21"/>
    </row>
    <row r="228" spans="1:251" ht="14.25">
      <c r="B228" s="10" t="s">
        <v>4</v>
      </c>
      <c r="C228" s="8"/>
      <c r="D228" s="8"/>
      <c r="E228" s="8"/>
      <c r="F228" s="8"/>
      <c r="G228" s="8"/>
      <c r="H228" s="8"/>
      <c r="I228" s="8"/>
      <c r="J228" s="8"/>
      <c r="K228" s="8"/>
      <c r="L228" s="9"/>
      <c r="M228" s="9"/>
      <c r="N228" s="9"/>
      <c r="O228" s="9"/>
      <c r="P228" s="8"/>
      <c r="Q228" s="8"/>
      <c r="R228" s="8"/>
      <c r="S228" s="8"/>
      <c r="T228" s="8"/>
      <c r="U228" s="8"/>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row>
    <row r="229" spans="1:251" ht="15" thickBot="1">
      <c r="B229" s="8"/>
      <c r="C229" s="8"/>
      <c r="D229" s="8"/>
      <c r="E229" s="8"/>
      <c r="F229" s="8"/>
      <c r="G229" s="8"/>
      <c r="H229" s="8"/>
      <c r="I229" s="8"/>
      <c r="J229" s="8"/>
      <c r="K229" s="8"/>
      <c r="L229" s="9"/>
      <c r="M229" s="9"/>
      <c r="N229" s="9"/>
      <c r="O229" s="9"/>
      <c r="P229" s="8"/>
      <c r="Q229" s="8"/>
      <c r="R229" s="8"/>
      <c r="S229" s="8"/>
      <c r="T229" s="8"/>
      <c r="U229" s="8"/>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22" t="s">
        <v>5</v>
      </c>
    </row>
    <row r="230" spans="1:251" s="16" customFormat="1" ht="13.5" customHeight="1">
      <c r="A230" s="8"/>
      <c r="B230" s="121" t="s">
        <v>6</v>
      </c>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3"/>
      <c r="AA230" s="127" t="s">
        <v>12</v>
      </c>
      <c r="AB230" s="122"/>
      <c r="AC230" s="122"/>
      <c r="AD230" s="122"/>
      <c r="AE230" s="122"/>
      <c r="AF230" s="122"/>
      <c r="AG230" s="122"/>
      <c r="AH230" s="122"/>
      <c r="AI230" s="123"/>
      <c r="AJ230" s="127" t="s">
        <v>13</v>
      </c>
      <c r="AK230" s="122"/>
      <c r="AL230" s="122"/>
      <c r="AM230" s="122"/>
      <c r="AN230" s="122"/>
      <c r="AO230" s="122"/>
      <c r="AP230" s="122"/>
      <c r="AQ230" s="122"/>
      <c r="AR230" s="123"/>
      <c r="AS230" s="127" t="s">
        <v>7</v>
      </c>
      <c r="AT230" s="122"/>
      <c r="AU230" s="122"/>
      <c r="AV230" s="122"/>
      <c r="AW230" s="122"/>
      <c r="AX230" s="129"/>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c r="HC230" s="2"/>
      <c r="HD230" s="2"/>
      <c r="HE230" s="2"/>
      <c r="HF230" s="2"/>
      <c r="HG230" s="2"/>
      <c r="HH230" s="2"/>
      <c r="HI230" s="2"/>
      <c r="HJ230" s="2"/>
      <c r="HK230" s="2"/>
      <c r="HL230" s="2"/>
      <c r="HM230" s="2"/>
      <c r="HN230" s="2"/>
      <c r="HO230" s="2"/>
      <c r="HP230" s="2"/>
      <c r="HQ230" s="2"/>
      <c r="HR230" s="2"/>
      <c r="HS230" s="2"/>
      <c r="HT230" s="2"/>
      <c r="HU230" s="2"/>
      <c r="HV230" s="2"/>
      <c r="HW230" s="2"/>
      <c r="HX230" s="2"/>
      <c r="HY230" s="2"/>
      <c r="HZ230" s="2"/>
      <c r="IA230" s="2"/>
      <c r="IB230" s="2"/>
      <c r="IC230" s="2"/>
      <c r="ID230" s="2"/>
      <c r="IE230" s="2"/>
      <c r="IF230" s="2"/>
      <c r="IG230" s="2"/>
      <c r="IH230" s="2"/>
      <c r="II230" s="2"/>
      <c r="IJ230" s="2"/>
      <c r="IK230" s="2"/>
      <c r="IL230" s="2"/>
      <c r="IM230" s="2"/>
      <c r="IN230" s="2"/>
      <c r="IO230" s="2"/>
      <c r="IP230" s="2"/>
      <c r="IQ230" s="2"/>
    </row>
    <row r="231" spans="1:251" s="16" customFormat="1" ht="13.5">
      <c r="A231" s="8"/>
      <c r="B231" s="124"/>
      <c r="C231" s="125"/>
      <c r="D231" s="125"/>
      <c r="E231" s="125"/>
      <c r="F231" s="125"/>
      <c r="G231" s="125"/>
      <c r="H231" s="125"/>
      <c r="I231" s="125"/>
      <c r="J231" s="125"/>
      <c r="K231" s="125"/>
      <c r="L231" s="125"/>
      <c r="M231" s="125"/>
      <c r="N231" s="125"/>
      <c r="O231" s="125"/>
      <c r="P231" s="125"/>
      <c r="Q231" s="125"/>
      <c r="R231" s="125"/>
      <c r="S231" s="125"/>
      <c r="T231" s="125"/>
      <c r="U231" s="125"/>
      <c r="V231" s="125"/>
      <c r="W231" s="125"/>
      <c r="X231" s="125"/>
      <c r="Y231" s="125"/>
      <c r="Z231" s="126"/>
      <c r="AA231" s="128"/>
      <c r="AB231" s="125"/>
      <c r="AC231" s="125"/>
      <c r="AD231" s="125"/>
      <c r="AE231" s="125"/>
      <c r="AF231" s="125"/>
      <c r="AG231" s="125"/>
      <c r="AH231" s="125"/>
      <c r="AI231" s="126"/>
      <c r="AJ231" s="128"/>
      <c r="AK231" s="125"/>
      <c r="AL231" s="125"/>
      <c r="AM231" s="125"/>
      <c r="AN231" s="125"/>
      <c r="AO231" s="125"/>
      <c r="AP231" s="125"/>
      <c r="AQ231" s="125"/>
      <c r="AR231" s="126"/>
      <c r="AS231" s="128"/>
      <c r="AT231" s="125"/>
      <c r="AU231" s="125"/>
      <c r="AV231" s="125"/>
      <c r="AW231" s="125"/>
      <c r="AX231" s="130"/>
      <c r="AY231" s="2"/>
      <c r="AZ231" s="2"/>
      <c r="BA231" s="2"/>
      <c r="BB231" s="23"/>
      <c r="BC231" s="24"/>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c r="HC231" s="2"/>
      <c r="HD231" s="2"/>
      <c r="HE231" s="2"/>
      <c r="HF231" s="2"/>
      <c r="HG231" s="2"/>
      <c r="HH231" s="2"/>
      <c r="HI231" s="2"/>
      <c r="HJ231" s="2"/>
      <c r="HK231" s="2"/>
      <c r="HL231" s="2"/>
      <c r="HM231" s="2"/>
      <c r="HN231" s="2"/>
      <c r="HO231" s="2"/>
      <c r="HP231" s="2"/>
      <c r="HQ231" s="2"/>
      <c r="HR231" s="2"/>
      <c r="HS231" s="2"/>
      <c r="HT231" s="2"/>
      <c r="HU231" s="2"/>
      <c r="HV231" s="2"/>
      <c r="HW231" s="2"/>
      <c r="HX231" s="2"/>
      <c r="HY231" s="2"/>
      <c r="HZ231" s="2"/>
      <c r="IA231" s="2"/>
      <c r="IB231" s="2"/>
      <c r="IC231" s="2"/>
      <c r="ID231" s="2"/>
      <c r="IE231" s="2"/>
      <c r="IF231" s="2"/>
      <c r="IG231" s="2"/>
      <c r="IH231" s="2"/>
      <c r="II231" s="2"/>
      <c r="IJ231" s="2"/>
      <c r="IK231" s="2"/>
      <c r="IL231" s="2"/>
      <c r="IM231" s="2"/>
      <c r="IN231" s="2"/>
      <c r="IO231" s="2"/>
      <c r="IP231" s="2"/>
      <c r="IQ231" s="2"/>
    </row>
    <row r="232" spans="1:251" s="16" customFormat="1" ht="18.75" customHeight="1">
      <c r="A232" s="8"/>
      <c r="B232" s="25"/>
      <c r="C232" s="93" t="s">
        <v>33</v>
      </c>
      <c r="D232" s="94"/>
      <c r="E232" s="94"/>
      <c r="F232" s="94"/>
      <c r="G232" s="94"/>
      <c r="H232" s="94"/>
      <c r="I232" s="94"/>
      <c r="J232" s="94"/>
      <c r="K232" s="94"/>
      <c r="L232" s="94"/>
      <c r="M232" s="94"/>
      <c r="N232" s="94"/>
      <c r="O232" s="94"/>
      <c r="P232" s="94"/>
      <c r="Q232" s="94"/>
      <c r="R232" s="94"/>
      <c r="S232" s="94"/>
      <c r="T232" s="94"/>
      <c r="U232" s="94"/>
      <c r="V232" s="94"/>
      <c r="W232" s="94"/>
      <c r="X232" s="94"/>
      <c r="Y232" s="94"/>
      <c r="Z232" s="95"/>
      <c r="AA232" s="96">
        <v>7753</v>
      </c>
      <c r="AB232" s="97"/>
      <c r="AC232" s="97"/>
      <c r="AD232" s="97"/>
      <c r="AE232" s="97"/>
      <c r="AF232" s="97"/>
      <c r="AG232" s="97"/>
      <c r="AH232" s="97"/>
      <c r="AI232" s="98"/>
      <c r="AJ232" s="96">
        <v>174964</v>
      </c>
      <c r="AK232" s="97"/>
      <c r="AL232" s="97"/>
      <c r="AM232" s="97"/>
      <c r="AN232" s="97"/>
      <c r="AO232" s="97"/>
      <c r="AP232" s="97"/>
      <c r="AQ232" s="97"/>
      <c r="AR232" s="98"/>
      <c r="AS232" s="99"/>
      <c r="AT232" s="100"/>
      <c r="AU232" s="100"/>
      <c r="AV232" s="100"/>
      <c r="AW232" s="100"/>
      <c r="AX232" s="101"/>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c r="HC232" s="2"/>
      <c r="HD232" s="2"/>
      <c r="HE232" s="2"/>
      <c r="HF232" s="2"/>
      <c r="HG232" s="2"/>
      <c r="HH232" s="2"/>
      <c r="HI232" s="2"/>
      <c r="HJ232" s="2"/>
      <c r="HK232" s="2"/>
      <c r="HL232" s="2"/>
      <c r="HM232" s="2"/>
      <c r="HN232" s="2"/>
      <c r="HO232" s="2"/>
      <c r="HP232" s="2"/>
      <c r="HQ232" s="2"/>
      <c r="HR232" s="2"/>
      <c r="HS232" s="2"/>
      <c r="HT232" s="2"/>
      <c r="HU232" s="2"/>
      <c r="HV232" s="2"/>
      <c r="HW232" s="2"/>
      <c r="HX232" s="2"/>
      <c r="HY232" s="2"/>
      <c r="HZ232" s="2"/>
      <c r="IA232" s="2"/>
      <c r="IB232" s="2"/>
      <c r="IC232" s="2"/>
      <c r="ID232" s="2"/>
      <c r="IE232" s="2"/>
      <c r="IF232" s="2"/>
      <c r="IG232" s="2"/>
      <c r="IH232" s="2"/>
      <c r="II232" s="2"/>
      <c r="IJ232" s="2"/>
      <c r="IK232" s="2"/>
      <c r="IL232" s="2"/>
      <c r="IM232" s="2"/>
      <c r="IN232" s="2"/>
      <c r="IO232" s="2"/>
      <c r="IP232" s="2"/>
      <c r="IQ232" s="2"/>
    </row>
    <row r="233" spans="1:251" s="16" customFormat="1" ht="18.75" customHeight="1" thickBot="1">
      <c r="A233" s="17"/>
      <c r="B233" s="102" t="s">
        <v>14</v>
      </c>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4"/>
      <c r="AA233" s="105">
        <f>SUM($AA$232:$AA$232)</f>
        <v>7753</v>
      </c>
      <c r="AB233" s="106"/>
      <c r="AC233" s="106"/>
      <c r="AD233" s="106"/>
      <c r="AE233" s="106"/>
      <c r="AF233" s="106"/>
      <c r="AG233" s="106"/>
      <c r="AH233" s="106"/>
      <c r="AI233" s="107"/>
      <c r="AJ233" s="105">
        <f>SUM($AJ$232:$AJ$232)</f>
        <v>174964</v>
      </c>
      <c r="AK233" s="106"/>
      <c r="AL233" s="106"/>
      <c r="AM233" s="106"/>
      <c r="AN233" s="106"/>
      <c r="AO233" s="106"/>
      <c r="AP233" s="106"/>
      <c r="AQ233" s="106"/>
      <c r="AR233" s="107"/>
      <c r="AS233" s="108"/>
      <c r="AT233" s="109"/>
      <c r="AU233" s="109"/>
      <c r="AV233" s="109"/>
      <c r="AW233" s="109"/>
      <c r="AX233" s="110"/>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c r="HC233" s="2"/>
      <c r="HD233" s="2"/>
      <c r="HE233" s="2"/>
      <c r="HF233" s="2"/>
      <c r="HG233" s="2"/>
      <c r="HH233" s="2"/>
      <c r="HI233" s="2"/>
      <c r="HJ233" s="2"/>
      <c r="HK233" s="2"/>
      <c r="HL233" s="2"/>
      <c r="HM233" s="2"/>
      <c r="HN233" s="2"/>
      <c r="HO233" s="2"/>
      <c r="HP233" s="2"/>
      <c r="HQ233" s="2"/>
      <c r="HR233" s="2"/>
      <c r="HS233" s="2"/>
      <c r="HT233" s="2"/>
      <c r="HU233" s="2"/>
      <c r="HV233" s="2"/>
      <c r="HW233" s="2"/>
      <c r="HX233" s="2"/>
      <c r="HY233" s="2"/>
      <c r="HZ233" s="2"/>
      <c r="IA233" s="2"/>
      <c r="IB233" s="2"/>
      <c r="IC233" s="2"/>
      <c r="ID233" s="2"/>
      <c r="IE233" s="2"/>
      <c r="IF233" s="2"/>
      <c r="IG233" s="2"/>
      <c r="IH233" s="2"/>
      <c r="II233" s="2"/>
      <c r="IJ233" s="2"/>
      <c r="IK233" s="2"/>
      <c r="IL233" s="2"/>
      <c r="IM233" s="2"/>
      <c r="IN233" s="2"/>
      <c r="IO233" s="2"/>
      <c r="IP233" s="2"/>
      <c r="IQ233" s="2"/>
    </row>
  </sheetData>
  <mergeCells count="123">
    <mergeCell ref="C30:Z30"/>
    <mergeCell ref="AA30:AI30"/>
    <mergeCell ref="AJ30:AR30"/>
    <mergeCell ref="AS30:AX30"/>
    <mergeCell ref="B31:Z31"/>
    <mergeCell ref="AA31:AI31"/>
    <mergeCell ref="AJ31:AR31"/>
    <mergeCell ref="AS31:AX31"/>
    <mergeCell ref="B3:AX3"/>
    <mergeCell ref="B6:G6"/>
    <mergeCell ref="H6:AX6"/>
    <mergeCell ref="B10:AX14"/>
    <mergeCell ref="B19:AX23"/>
    <mergeCell ref="B28:Z29"/>
    <mergeCell ref="AA28:AI29"/>
    <mergeCell ref="AJ28:AR29"/>
    <mergeCell ref="AS28:AX29"/>
    <mergeCell ref="C200:Z200"/>
    <mergeCell ref="AA200:AI200"/>
    <mergeCell ref="AJ200:AR200"/>
    <mergeCell ref="AS200:AX200"/>
    <mergeCell ref="B201:Z201"/>
    <mergeCell ref="AA201:AI201"/>
    <mergeCell ref="AJ201:AR201"/>
    <mergeCell ref="AS201:AX201"/>
    <mergeCell ref="B173:AX173"/>
    <mergeCell ref="B176:G176"/>
    <mergeCell ref="H176:AX176"/>
    <mergeCell ref="B180:AX184"/>
    <mergeCell ref="B189:AX193"/>
    <mergeCell ref="B198:Z199"/>
    <mergeCell ref="AA198:AI199"/>
    <mergeCell ref="AJ198:AR199"/>
    <mergeCell ref="AS198:AX199"/>
    <mergeCell ref="B35:AX35"/>
    <mergeCell ref="B38:G38"/>
    <mergeCell ref="H38:AX38"/>
    <mergeCell ref="B42:AX46"/>
    <mergeCell ref="B51:AX56"/>
    <mergeCell ref="B61:Z62"/>
    <mergeCell ref="AA61:AI62"/>
    <mergeCell ref="AJ61:AR62"/>
    <mergeCell ref="AS61:AX62"/>
    <mergeCell ref="B65:Z65"/>
    <mergeCell ref="AA65:AI65"/>
    <mergeCell ref="AJ65:AR65"/>
    <mergeCell ref="AS65:AX65"/>
    <mergeCell ref="B141:AX141"/>
    <mergeCell ref="B144:G144"/>
    <mergeCell ref="H144:AX144"/>
    <mergeCell ref="C63:Z63"/>
    <mergeCell ref="AA63:AI63"/>
    <mergeCell ref="AJ63:AR63"/>
    <mergeCell ref="AS63:AX63"/>
    <mergeCell ref="C64:Z64"/>
    <mergeCell ref="AA64:AI64"/>
    <mergeCell ref="AJ64:AR64"/>
    <mergeCell ref="AS64:AX64"/>
    <mergeCell ref="C168:Z168"/>
    <mergeCell ref="AA168:AI168"/>
    <mergeCell ref="AJ168:AR168"/>
    <mergeCell ref="AS168:AX168"/>
    <mergeCell ref="B169:Z169"/>
    <mergeCell ref="AA169:AI169"/>
    <mergeCell ref="AJ169:AR169"/>
    <mergeCell ref="AS169:AX169"/>
    <mergeCell ref="B148:AX152"/>
    <mergeCell ref="B157:AX161"/>
    <mergeCell ref="B166:Z167"/>
    <mergeCell ref="AA166:AI167"/>
    <mergeCell ref="AJ166:AR167"/>
    <mergeCell ref="AS166:AX167"/>
    <mergeCell ref="C103:Z103"/>
    <mergeCell ref="AA103:AI103"/>
    <mergeCell ref="AJ103:AR103"/>
    <mergeCell ref="AS103:AX103"/>
    <mergeCell ref="B104:Z104"/>
    <mergeCell ref="AA104:AI104"/>
    <mergeCell ref="AJ104:AR104"/>
    <mergeCell ref="AS104:AX104"/>
    <mergeCell ref="B69:AX69"/>
    <mergeCell ref="B72:G72"/>
    <mergeCell ref="H72:AX72"/>
    <mergeCell ref="B76:AX80"/>
    <mergeCell ref="B85:AX96"/>
    <mergeCell ref="B101:Z102"/>
    <mergeCell ref="AA101:AI102"/>
    <mergeCell ref="AJ101:AR102"/>
    <mergeCell ref="AS101:AX102"/>
    <mergeCell ref="C136:Z136"/>
    <mergeCell ref="AA136:AI136"/>
    <mergeCell ref="AJ136:AR136"/>
    <mergeCell ref="AS136:AX136"/>
    <mergeCell ref="B137:Z137"/>
    <mergeCell ref="AA137:AI137"/>
    <mergeCell ref="AJ137:AR137"/>
    <mergeCell ref="AS137:AX137"/>
    <mergeCell ref="B108:AX108"/>
    <mergeCell ref="B111:G111"/>
    <mergeCell ref="H111:AX111"/>
    <mergeCell ref="B115:AX119"/>
    <mergeCell ref="B124:AX129"/>
    <mergeCell ref="B134:Z135"/>
    <mergeCell ref="AA134:AI135"/>
    <mergeCell ref="AJ134:AR135"/>
    <mergeCell ref="AS134:AX135"/>
    <mergeCell ref="C232:Z232"/>
    <mergeCell ref="AA232:AI232"/>
    <mergeCell ref="AJ232:AR232"/>
    <mergeCell ref="AS232:AX232"/>
    <mergeCell ref="B233:Z233"/>
    <mergeCell ref="AA233:AI233"/>
    <mergeCell ref="AJ233:AR233"/>
    <mergeCell ref="AS233:AX233"/>
    <mergeCell ref="B205:AX205"/>
    <mergeCell ref="B208:G208"/>
    <mergeCell ref="H208:AX208"/>
    <mergeCell ref="B212:AX216"/>
    <mergeCell ref="B221:AX225"/>
    <mergeCell ref="B230:Z231"/>
    <mergeCell ref="AA230:AI231"/>
    <mergeCell ref="AJ230:AR231"/>
    <mergeCell ref="AS230:AX231"/>
  </mergeCells>
  <phoneticPr fontId="4"/>
  <dataValidations count="1">
    <dataValidation type="list" allowBlank="1" showInputMessage="1" showErrorMessage="1" sqref="WWR983003:WWZ983004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499:AR65500 KF65499:KN65500 UB65499:UJ65500 ADX65499:AEF65500 ANT65499:AOB65500 AXP65499:AXX65500 BHL65499:BHT65500 BRH65499:BRP65500 CBD65499:CBL65500 CKZ65499:CLH65500 CUV65499:CVD65500 DER65499:DEZ65500 DON65499:DOV65500 DYJ65499:DYR65500 EIF65499:EIN65500 ESB65499:ESJ65500 FBX65499:FCF65500 FLT65499:FMB65500 FVP65499:FVX65500 GFL65499:GFT65500 GPH65499:GPP65500 GZD65499:GZL65500 HIZ65499:HJH65500 HSV65499:HTD65500 ICR65499:ICZ65500 IMN65499:IMV65500 IWJ65499:IWR65500 JGF65499:JGN65500 JQB65499:JQJ65500 JZX65499:KAF65500 KJT65499:KKB65500 KTP65499:KTX65500 LDL65499:LDT65500 LNH65499:LNP65500 LXD65499:LXL65500 MGZ65499:MHH65500 MQV65499:MRD65500 NAR65499:NAZ65500 NKN65499:NKV65500 NUJ65499:NUR65500 OEF65499:OEN65500 OOB65499:OOJ65500 OXX65499:OYF65500 PHT65499:PIB65500 PRP65499:PRX65500 QBL65499:QBT65500 QLH65499:QLP65500 QVD65499:QVL65500 REZ65499:RFH65500 ROV65499:RPD65500 RYR65499:RYZ65500 SIN65499:SIV65500 SSJ65499:SSR65500 TCF65499:TCN65500 TMB65499:TMJ65500 TVX65499:TWF65500 UFT65499:UGB65500 UPP65499:UPX65500 UZL65499:UZT65500 VJH65499:VJP65500 VTD65499:VTL65500 WCZ65499:WDH65500 WMV65499:WND65500 WWR65499:WWZ65500 AJ131035:AR131036 KF131035:KN131036 UB131035:UJ131036 ADX131035:AEF131036 ANT131035:AOB131036 AXP131035:AXX131036 BHL131035:BHT131036 BRH131035:BRP131036 CBD131035:CBL131036 CKZ131035:CLH131036 CUV131035:CVD131036 DER131035:DEZ131036 DON131035:DOV131036 DYJ131035:DYR131036 EIF131035:EIN131036 ESB131035:ESJ131036 FBX131035:FCF131036 FLT131035:FMB131036 FVP131035:FVX131036 GFL131035:GFT131036 GPH131035:GPP131036 GZD131035:GZL131036 HIZ131035:HJH131036 HSV131035:HTD131036 ICR131035:ICZ131036 IMN131035:IMV131036 IWJ131035:IWR131036 JGF131035:JGN131036 JQB131035:JQJ131036 JZX131035:KAF131036 KJT131035:KKB131036 KTP131035:KTX131036 LDL131035:LDT131036 LNH131035:LNP131036 LXD131035:LXL131036 MGZ131035:MHH131036 MQV131035:MRD131036 NAR131035:NAZ131036 NKN131035:NKV131036 NUJ131035:NUR131036 OEF131035:OEN131036 OOB131035:OOJ131036 OXX131035:OYF131036 PHT131035:PIB131036 PRP131035:PRX131036 QBL131035:QBT131036 QLH131035:QLP131036 QVD131035:QVL131036 REZ131035:RFH131036 ROV131035:RPD131036 RYR131035:RYZ131036 SIN131035:SIV131036 SSJ131035:SSR131036 TCF131035:TCN131036 TMB131035:TMJ131036 TVX131035:TWF131036 UFT131035:UGB131036 UPP131035:UPX131036 UZL131035:UZT131036 VJH131035:VJP131036 VTD131035:VTL131036 WCZ131035:WDH131036 WMV131035:WND131036 WWR131035:WWZ131036 AJ196571:AR196572 KF196571:KN196572 UB196571:UJ196572 ADX196571:AEF196572 ANT196571:AOB196572 AXP196571:AXX196572 BHL196571:BHT196572 BRH196571:BRP196572 CBD196571:CBL196572 CKZ196571:CLH196572 CUV196571:CVD196572 DER196571:DEZ196572 DON196571:DOV196572 DYJ196571:DYR196572 EIF196571:EIN196572 ESB196571:ESJ196572 FBX196571:FCF196572 FLT196571:FMB196572 FVP196571:FVX196572 GFL196571:GFT196572 GPH196571:GPP196572 GZD196571:GZL196572 HIZ196571:HJH196572 HSV196571:HTD196572 ICR196571:ICZ196572 IMN196571:IMV196572 IWJ196571:IWR196572 JGF196571:JGN196572 JQB196571:JQJ196572 JZX196571:KAF196572 KJT196571:KKB196572 KTP196571:KTX196572 LDL196571:LDT196572 LNH196571:LNP196572 LXD196571:LXL196572 MGZ196571:MHH196572 MQV196571:MRD196572 NAR196571:NAZ196572 NKN196571:NKV196572 NUJ196571:NUR196572 OEF196571:OEN196572 OOB196571:OOJ196572 OXX196571:OYF196572 PHT196571:PIB196572 PRP196571:PRX196572 QBL196571:QBT196572 QLH196571:QLP196572 QVD196571:QVL196572 REZ196571:RFH196572 ROV196571:RPD196572 RYR196571:RYZ196572 SIN196571:SIV196572 SSJ196571:SSR196572 TCF196571:TCN196572 TMB196571:TMJ196572 TVX196571:TWF196572 UFT196571:UGB196572 UPP196571:UPX196572 UZL196571:UZT196572 VJH196571:VJP196572 VTD196571:VTL196572 WCZ196571:WDH196572 WMV196571:WND196572 WWR196571:WWZ196572 AJ262107:AR262108 KF262107:KN262108 UB262107:UJ262108 ADX262107:AEF262108 ANT262107:AOB262108 AXP262107:AXX262108 BHL262107:BHT262108 BRH262107:BRP262108 CBD262107:CBL262108 CKZ262107:CLH262108 CUV262107:CVD262108 DER262107:DEZ262108 DON262107:DOV262108 DYJ262107:DYR262108 EIF262107:EIN262108 ESB262107:ESJ262108 FBX262107:FCF262108 FLT262107:FMB262108 FVP262107:FVX262108 GFL262107:GFT262108 GPH262107:GPP262108 GZD262107:GZL262108 HIZ262107:HJH262108 HSV262107:HTD262108 ICR262107:ICZ262108 IMN262107:IMV262108 IWJ262107:IWR262108 JGF262107:JGN262108 JQB262107:JQJ262108 JZX262107:KAF262108 KJT262107:KKB262108 KTP262107:KTX262108 LDL262107:LDT262108 LNH262107:LNP262108 LXD262107:LXL262108 MGZ262107:MHH262108 MQV262107:MRD262108 NAR262107:NAZ262108 NKN262107:NKV262108 NUJ262107:NUR262108 OEF262107:OEN262108 OOB262107:OOJ262108 OXX262107:OYF262108 PHT262107:PIB262108 PRP262107:PRX262108 QBL262107:QBT262108 QLH262107:QLP262108 QVD262107:QVL262108 REZ262107:RFH262108 ROV262107:RPD262108 RYR262107:RYZ262108 SIN262107:SIV262108 SSJ262107:SSR262108 TCF262107:TCN262108 TMB262107:TMJ262108 TVX262107:TWF262108 UFT262107:UGB262108 UPP262107:UPX262108 UZL262107:UZT262108 VJH262107:VJP262108 VTD262107:VTL262108 WCZ262107:WDH262108 WMV262107:WND262108 WWR262107:WWZ262108 AJ327643:AR327644 KF327643:KN327644 UB327643:UJ327644 ADX327643:AEF327644 ANT327643:AOB327644 AXP327643:AXX327644 BHL327643:BHT327644 BRH327643:BRP327644 CBD327643:CBL327644 CKZ327643:CLH327644 CUV327643:CVD327644 DER327643:DEZ327644 DON327643:DOV327644 DYJ327643:DYR327644 EIF327643:EIN327644 ESB327643:ESJ327644 FBX327643:FCF327644 FLT327643:FMB327644 FVP327643:FVX327644 GFL327643:GFT327644 GPH327643:GPP327644 GZD327643:GZL327644 HIZ327643:HJH327644 HSV327643:HTD327644 ICR327643:ICZ327644 IMN327643:IMV327644 IWJ327643:IWR327644 JGF327643:JGN327644 JQB327643:JQJ327644 JZX327643:KAF327644 KJT327643:KKB327644 KTP327643:KTX327644 LDL327643:LDT327644 LNH327643:LNP327644 LXD327643:LXL327644 MGZ327643:MHH327644 MQV327643:MRD327644 NAR327643:NAZ327644 NKN327643:NKV327644 NUJ327643:NUR327644 OEF327643:OEN327644 OOB327643:OOJ327644 OXX327643:OYF327644 PHT327643:PIB327644 PRP327643:PRX327644 QBL327643:QBT327644 QLH327643:QLP327644 QVD327643:QVL327644 REZ327643:RFH327644 ROV327643:RPD327644 RYR327643:RYZ327644 SIN327643:SIV327644 SSJ327643:SSR327644 TCF327643:TCN327644 TMB327643:TMJ327644 TVX327643:TWF327644 UFT327643:UGB327644 UPP327643:UPX327644 UZL327643:UZT327644 VJH327643:VJP327644 VTD327643:VTL327644 WCZ327643:WDH327644 WMV327643:WND327644 WWR327643:WWZ327644 AJ393179:AR393180 KF393179:KN393180 UB393179:UJ393180 ADX393179:AEF393180 ANT393179:AOB393180 AXP393179:AXX393180 BHL393179:BHT393180 BRH393179:BRP393180 CBD393179:CBL393180 CKZ393179:CLH393180 CUV393179:CVD393180 DER393179:DEZ393180 DON393179:DOV393180 DYJ393179:DYR393180 EIF393179:EIN393180 ESB393179:ESJ393180 FBX393179:FCF393180 FLT393179:FMB393180 FVP393179:FVX393180 GFL393179:GFT393180 GPH393179:GPP393180 GZD393179:GZL393180 HIZ393179:HJH393180 HSV393179:HTD393180 ICR393179:ICZ393180 IMN393179:IMV393180 IWJ393179:IWR393180 JGF393179:JGN393180 JQB393179:JQJ393180 JZX393179:KAF393180 KJT393179:KKB393180 KTP393179:KTX393180 LDL393179:LDT393180 LNH393179:LNP393180 LXD393179:LXL393180 MGZ393179:MHH393180 MQV393179:MRD393180 NAR393179:NAZ393180 NKN393179:NKV393180 NUJ393179:NUR393180 OEF393179:OEN393180 OOB393179:OOJ393180 OXX393179:OYF393180 PHT393179:PIB393180 PRP393179:PRX393180 QBL393179:QBT393180 QLH393179:QLP393180 QVD393179:QVL393180 REZ393179:RFH393180 ROV393179:RPD393180 RYR393179:RYZ393180 SIN393179:SIV393180 SSJ393179:SSR393180 TCF393179:TCN393180 TMB393179:TMJ393180 TVX393179:TWF393180 UFT393179:UGB393180 UPP393179:UPX393180 UZL393179:UZT393180 VJH393179:VJP393180 VTD393179:VTL393180 WCZ393179:WDH393180 WMV393179:WND393180 WWR393179:WWZ393180 AJ458715:AR458716 KF458715:KN458716 UB458715:UJ458716 ADX458715:AEF458716 ANT458715:AOB458716 AXP458715:AXX458716 BHL458715:BHT458716 BRH458715:BRP458716 CBD458715:CBL458716 CKZ458715:CLH458716 CUV458715:CVD458716 DER458715:DEZ458716 DON458715:DOV458716 DYJ458715:DYR458716 EIF458715:EIN458716 ESB458715:ESJ458716 FBX458715:FCF458716 FLT458715:FMB458716 FVP458715:FVX458716 GFL458715:GFT458716 GPH458715:GPP458716 GZD458715:GZL458716 HIZ458715:HJH458716 HSV458715:HTD458716 ICR458715:ICZ458716 IMN458715:IMV458716 IWJ458715:IWR458716 JGF458715:JGN458716 JQB458715:JQJ458716 JZX458715:KAF458716 KJT458715:KKB458716 KTP458715:KTX458716 LDL458715:LDT458716 LNH458715:LNP458716 LXD458715:LXL458716 MGZ458715:MHH458716 MQV458715:MRD458716 NAR458715:NAZ458716 NKN458715:NKV458716 NUJ458715:NUR458716 OEF458715:OEN458716 OOB458715:OOJ458716 OXX458715:OYF458716 PHT458715:PIB458716 PRP458715:PRX458716 QBL458715:QBT458716 QLH458715:QLP458716 QVD458715:QVL458716 REZ458715:RFH458716 ROV458715:RPD458716 RYR458715:RYZ458716 SIN458715:SIV458716 SSJ458715:SSR458716 TCF458715:TCN458716 TMB458715:TMJ458716 TVX458715:TWF458716 UFT458715:UGB458716 UPP458715:UPX458716 UZL458715:UZT458716 VJH458715:VJP458716 VTD458715:VTL458716 WCZ458715:WDH458716 WMV458715:WND458716 WWR458715:WWZ458716 AJ524251:AR524252 KF524251:KN524252 UB524251:UJ524252 ADX524251:AEF524252 ANT524251:AOB524252 AXP524251:AXX524252 BHL524251:BHT524252 BRH524251:BRP524252 CBD524251:CBL524252 CKZ524251:CLH524252 CUV524251:CVD524252 DER524251:DEZ524252 DON524251:DOV524252 DYJ524251:DYR524252 EIF524251:EIN524252 ESB524251:ESJ524252 FBX524251:FCF524252 FLT524251:FMB524252 FVP524251:FVX524252 GFL524251:GFT524252 GPH524251:GPP524252 GZD524251:GZL524252 HIZ524251:HJH524252 HSV524251:HTD524252 ICR524251:ICZ524252 IMN524251:IMV524252 IWJ524251:IWR524252 JGF524251:JGN524252 JQB524251:JQJ524252 JZX524251:KAF524252 KJT524251:KKB524252 KTP524251:KTX524252 LDL524251:LDT524252 LNH524251:LNP524252 LXD524251:LXL524252 MGZ524251:MHH524252 MQV524251:MRD524252 NAR524251:NAZ524252 NKN524251:NKV524252 NUJ524251:NUR524252 OEF524251:OEN524252 OOB524251:OOJ524252 OXX524251:OYF524252 PHT524251:PIB524252 PRP524251:PRX524252 QBL524251:QBT524252 QLH524251:QLP524252 QVD524251:QVL524252 REZ524251:RFH524252 ROV524251:RPD524252 RYR524251:RYZ524252 SIN524251:SIV524252 SSJ524251:SSR524252 TCF524251:TCN524252 TMB524251:TMJ524252 TVX524251:TWF524252 UFT524251:UGB524252 UPP524251:UPX524252 UZL524251:UZT524252 VJH524251:VJP524252 VTD524251:VTL524252 WCZ524251:WDH524252 WMV524251:WND524252 WWR524251:WWZ524252 AJ589787:AR589788 KF589787:KN589788 UB589787:UJ589788 ADX589787:AEF589788 ANT589787:AOB589788 AXP589787:AXX589788 BHL589787:BHT589788 BRH589787:BRP589788 CBD589787:CBL589788 CKZ589787:CLH589788 CUV589787:CVD589788 DER589787:DEZ589788 DON589787:DOV589788 DYJ589787:DYR589788 EIF589787:EIN589788 ESB589787:ESJ589788 FBX589787:FCF589788 FLT589787:FMB589788 FVP589787:FVX589788 GFL589787:GFT589788 GPH589787:GPP589788 GZD589787:GZL589788 HIZ589787:HJH589788 HSV589787:HTD589788 ICR589787:ICZ589788 IMN589787:IMV589788 IWJ589787:IWR589788 JGF589787:JGN589788 JQB589787:JQJ589788 JZX589787:KAF589788 KJT589787:KKB589788 KTP589787:KTX589788 LDL589787:LDT589788 LNH589787:LNP589788 LXD589787:LXL589788 MGZ589787:MHH589788 MQV589787:MRD589788 NAR589787:NAZ589788 NKN589787:NKV589788 NUJ589787:NUR589788 OEF589787:OEN589788 OOB589787:OOJ589788 OXX589787:OYF589788 PHT589787:PIB589788 PRP589787:PRX589788 QBL589787:QBT589788 QLH589787:QLP589788 QVD589787:QVL589788 REZ589787:RFH589788 ROV589787:RPD589788 RYR589787:RYZ589788 SIN589787:SIV589788 SSJ589787:SSR589788 TCF589787:TCN589788 TMB589787:TMJ589788 TVX589787:TWF589788 UFT589787:UGB589788 UPP589787:UPX589788 UZL589787:UZT589788 VJH589787:VJP589788 VTD589787:VTL589788 WCZ589787:WDH589788 WMV589787:WND589788 WWR589787:WWZ589788 AJ655323:AR655324 KF655323:KN655324 UB655323:UJ655324 ADX655323:AEF655324 ANT655323:AOB655324 AXP655323:AXX655324 BHL655323:BHT655324 BRH655323:BRP655324 CBD655323:CBL655324 CKZ655323:CLH655324 CUV655323:CVD655324 DER655323:DEZ655324 DON655323:DOV655324 DYJ655323:DYR655324 EIF655323:EIN655324 ESB655323:ESJ655324 FBX655323:FCF655324 FLT655323:FMB655324 FVP655323:FVX655324 GFL655323:GFT655324 GPH655323:GPP655324 GZD655323:GZL655324 HIZ655323:HJH655324 HSV655323:HTD655324 ICR655323:ICZ655324 IMN655323:IMV655324 IWJ655323:IWR655324 JGF655323:JGN655324 JQB655323:JQJ655324 JZX655323:KAF655324 KJT655323:KKB655324 KTP655323:KTX655324 LDL655323:LDT655324 LNH655323:LNP655324 LXD655323:LXL655324 MGZ655323:MHH655324 MQV655323:MRD655324 NAR655323:NAZ655324 NKN655323:NKV655324 NUJ655323:NUR655324 OEF655323:OEN655324 OOB655323:OOJ655324 OXX655323:OYF655324 PHT655323:PIB655324 PRP655323:PRX655324 QBL655323:QBT655324 QLH655323:QLP655324 QVD655323:QVL655324 REZ655323:RFH655324 ROV655323:RPD655324 RYR655323:RYZ655324 SIN655323:SIV655324 SSJ655323:SSR655324 TCF655323:TCN655324 TMB655323:TMJ655324 TVX655323:TWF655324 UFT655323:UGB655324 UPP655323:UPX655324 UZL655323:UZT655324 VJH655323:VJP655324 VTD655323:VTL655324 WCZ655323:WDH655324 WMV655323:WND655324 WWR655323:WWZ655324 AJ720859:AR720860 KF720859:KN720860 UB720859:UJ720860 ADX720859:AEF720860 ANT720859:AOB720860 AXP720859:AXX720860 BHL720859:BHT720860 BRH720859:BRP720860 CBD720859:CBL720860 CKZ720859:CLH720860 CUV720859:CVD720860 DER720859:DEZ720860 DON720859:DOV720860 DYJ720859:DYR720860 EIF720859:EIN720860 ESB720859:ESJ720860 FBX720859:FCF720860 FLT720859:FMB720860 FVP720859:FVX720860 GFL720859:GFT720860 GPH720859:GPP720860 GZD720859:GZL720860 HIZ720859:HJH720860 HSV720859:HTD720860 ICR720859:ICZ720860 IMN720859:IMV720860 IWJ720859:IWR720860 JGF720859:JGN720860 JQB720859:JQJ720860 JZX720859:KAF720860 KJT720859:KKB720860 KTP720859:KTX720860 LDL720859:LDT720860 LNH720859:LNP720860 LXD720859:LXL720860 MGZ720859:MHH720860 MQV720859:MRD720860 NAR720859:NAZ720860 NKN720859:NKV720860 NUJ720859:NUR720860 OEF720859:OEN720860 OOB720859:OOJ720860 OXX720859:OYF720860 PHT720859:PIB720860 PRP720859:PRX720860 QBL720859:QBT720860 QLH720859:QLP720860 QVD720859:QVL720860 REZ720859:RFH720860 ROV720859:RPD720860 RYR720859:RYZ720860 SIN720859:SIV720860 SSJ720859:SSR720860 TCF720859:TCN720860 TMB720859:TMJ720860 TVX720859:TWF720860 UFT720859:UGB720860 UPP720859:UPX720860 UZL720859:UZT720860 VJH720859:VJP720860 VTD720859:VTL720860 WCZ720859:WDH720860 WMV720859:WND720860 WWR720859:WWZ720860 AJ786395:AR786396 KF786395:KN786396 UB786395:UJ786396 ADX786395:AEF786396 ANT786395:AOB786396 AXP786395:AXX786396 BHL786395:BHT786396 BRH786395:BRP786396 CBD786395:CBL786396 CKZ786395:CLH786396 CUV786395:CVD786396 DER786395:DEZ786396 DON786395:DOV786396 DYJ786395:DYR786396 EIF786395:EIN786396 ESB786395:ESJ786396 FBX786395:FCF786396 FLT786395:FMB786396 FVP786395:FVX786396 GFL786395:GFT786396 GPH786395:GPP786396 GZD786395:GZL786396 HIZ786395:HJH786396 HSV786395:HTD786396 ICR786395:ICZ786396 IMN786395:IMV786396 IWJ786395:IWR786396 JGF786395:JGN786396 JQB786395:JQJ786396 JZX786395:KAF786396 KJT786395:KKB786396 KTP786395:KTX786396 LDL786395:LDT786396 LNH786395:LNP786396 LXD786395:LXL786396 MGZ786395:MHH786396 MQV786395:MRD786396 NAR786395:NAZ786396 NKN786395:NKV786396 NUJ786395:NUR786396 OEF786395:OEN786396 OOB786395:OOJ786396 OXX786395:OYF786396 PHT786395:PIB786396 PRP786395:PRX786396 QBL786395:QBT786396 QLH786395:QLP786396 QVD786395:QVL786396 REZ786395:RFH786396 ROV786395:RPD786396 RYR786395:RYZ786396 SIN786395:SIV786396 SSJ786395:SSR786396 TCF786395:TCN786396 TMB786395:TMJ786396 TVX786395:TWF786396 UFT786395:UGB786396 UPP786395:UPX786396 UZL786395:UZT786396 VJH786395:VJP786396 VTD786395:VTL786396 WCZ786395:WDH786396 WMV786395:WND786396 WWR786395:WWZ786396 AJ851931:AR851932 KF851931:KN851932 UB851931:UJ851932 ADX851931:AEF851932 ANT851931:AOB851932 AXP851931:AXX851932 BHL851931:BHT851932 BRH851931:BRP851932 CBD851931:CBL851932 CKZ851931:CLH851932 CUV851931:CVD851932 DER851931:DEZ851932 DON851931:DOV851932 DYJ851931:DYR851932 EIF851931:EIN851932 ESB851931:ESJ851932 FBX851931:FCF851932 FLT851931:FMB851932 FVP851931:FVX851932 GFL851931:GFT851932 GPH851931:GPP851932 GZD851931:GZL851932 HIZ851931:HJH851932 HSV851931:HTD851932 ICR851931:ICZ851932 IMN851931:IMV851932 IWJ851931:IWR851932 JGF851931:JGN851932 JQB851931:JQJ851932 JZX851931:KAF851932 KJT851931:KKB851932 KTP851931:KTX851932 LDL851931:LDT851932 LNH851931:LNP851932 LXD851931:LXL851932 MGZ851931:MHH851932 MQV851931:MRD851932 NAR851931:NAZ851932 NKN851931:NKV851932 NUJ851931:NUR851932 OEF851931:OEN851932 OOB851931:OOJ851932 OXX851931:OYF851932 PHT851931:PIB851932 PRP851931:PRX851932 QBL851931:QBT851932 QLH851931:QLP851932 QVD851931:QVL851932 REZ851931:RFH851932 ROV851931:RPD851932 RYR851931:RYZ851932 SIN851931:SIV851932 SSJ851931:SSR851932 TCF851931:TCN851932 TMB851931:TMJ851932 TVX851931:TWF851932 UFT851931:UGB851932 UPP851931:UPX851932 UZL851931:UZT851932 VJH851931:VJP851932 VTD851931:VTL851932 WCZ851931:WDH851932 WMV851931:WND851932 WWR851931:WWZ851932 AJ917467:AR917468 KF917467:KN917468 UB917467:UJ917468 ADX917467:AEF917468 ANT917467:AOB917468 AXP917467:AXX917468 BHL917467:BHT917468 BRH917467:BRP917468 CBD917467:CBL917468 CKZ917467:CLH917468 CUV917467:CVD917468 DER917467:DEZ917468 DON917467:DOV917468 DYJ917467:DYR917468 EIF917467:EIN917468 ESB917467:ESJ917468 FBX917467:FCF917468 FLT917467:FMB917468 FVP917467:FVX917468 GFL917467:GFT917468 GPH917467:GPP917468 GZD917467:GZL917468 HIZ917467:HJH917468 HSV917467:HTD917468 ICR917467:ICZ917468 IMN917467:IMV917468 IWJ917467:IWR917468 JGF917467:JGN917468 JQB917467:JQJ917468 JZX917467:KAF917468 KJT917467:KKB917468 KTP917467:KTX917468 LDL917467:LDT917468 LNH917467:LNP917468 LXD917467:LXL917468 MGZ917467:MHH917468 MQV917467:MRD917468 NAR917467:NAZ917468 NKN917467:NKV917468 NUJ917467:NUR917468 OEF917467:OEN917468 OOB917467:OOJ917468 OXX917467:OYF917468 PHT917467:PIB917468 PRP917467:PRX917468 QBL917467:QBT917468 QLH917467:QLP917468 QVD917467:QVL917468 REZ917467:RFH917468 ROV917467:RPD917468 RYR917467:RYZ917468 SIN917467:SIV917468 SSJ917467:SSR917468 TCF917467:TCN917468 TMB917467:TMJ917468 TVX917467:TWF917468 UFT917467:UGB917468 UPP917467:UPX917468 UZL917467:UZT917468 VJH917467:VJP917468 VTD917467:VTL917468 WCZ917467:WDH917468 WMV917467:WND917468 WWR917467:WWZ917468 AJ983003:AR983004 KF983003:KN983004 UB983003:UJ983004 ADX983003:AEF983004 ANT983003:AOB983004 AXP983003:AXX983004 BHL983003:BHT983004 BRH983003:BRP983004 CBD983003:CBL983004 CKZ983003:CLH983004 CUV983003:CVD983004 DER983003:DEZ983004 DON983003:DOV983004 DYJ983003:DYR983004 EIF983003:EIN983004 ESB983003:ESJ983004 FBX983003:FCF983004 FLT983003:FMB983004 FVP983003:FVX983004 GFL983003:GFT983004 GPH983003:GPP983004 GZD983003:GZL983004 HIZ983003:HJH983004 HSV983003:HTD983004 ICR983003:ICZ983004 IMN983003:IMV983004 IWJ983003:IWR983004 JGF983003:JGN983004 JQB983003:JQJ983004 JZX983003:KAF983004 KJT983003:KKB983004 KTP983003:KTX983004 LDL983003:LDT983004 LNH983003:LNP983004 LXD983003:LXL983004 MGZ983003:MHH983004 MQV983003:MRD983004 NAR983003:NAZ983004 NKN983003:NKV983004 NUJ983003:NUR983004 OEF983003:OEN983004 OOB983003:OOJ983004 OXX983003:OYF983004 PHT983003:PIB983004 PRP983003:PRX983004 QBL983003:QBT983004 QLH983003:QLP983004 QVD983003:QVL983004 REZ983003:RFH983004 ROV983003:RPD983004 RYR983003:RYZ983004 SIN983003:SIV983004 SSJ983003:SSR983004 TCF983003:TCN983004 TMB983003:TMJ983004 TVX983003:TWF983004 UFT983003:UGB983004 UPP983003:UPX983004 UZL983003:UZT983004 VJH983003:VJP983004 VTD983003:VTL983004 WCZ983003:WDH983004 WMV983003:WND983004 KF198:KN201 UB198:UJ201 ADX198:AEF201 ANT198:AOB201 AXP198:AXX201 BHL198:BHT201 BRH198:BRP201 CBD198:CBL201 CKZ198:CLH201 CUV198:CVD201 DER198:DEZ201 DON198:DOV201 DYJ198:DYR201 EIF198:EIN201 ESB198:ESJ201 FBX198:FCF201 FLT198:FMB201 FVP198:FVX201 GFL198:GFT201 GPH198:GPP201 GZD198:GZL201 HIZ198:HJH201 HSV198:HTD201 ICR198:ICZ201 IMN198:IMV201 IWJ198:IWR201 JGF198:JGN201 JQB198:JQJ201 JZX198:KAF201 KJT198:KKB201 KTP198:KTX201 LDL198:LDT201 LNH198:LNP201 LXD198:LXL201 MGZ198:MHH201 MQV198:MRD201 NAR198:NAZ201 NKN198:NKV201 NUJ198:NUR201 OEF198:OEN201 OOB198:OOJ201 OXX198:OYF201 PHT198:PIB201 PRP198:PRX201 QBL198:QBT201 QLH198:QLP201 QVD198:QVL201 REZ198:RFH201 ROV198:RPD201 RYR198:RYZ201 SIN198:SIV201 SSJ198:SSR201 TCF198:TCN201 TMB198:TMJ201 TVX198:TWF201 UFT198:UGB201 UPP198:UPX201 UZL198:UZT201 VJH198:VJP201 VTD198:VTL201 WCZ198:WDH201 WMV198:WND201 WWR198:WWZ201 KF61:KN65 UB61:UJ65 ADX61:AEF65 ANT61:AOB65 AXP61:AXX65 BHL61:BHT65 BRH61:BRP65 CBD61:CBL65 CKZ61:CLH65 CUV61:CVD65 DER61:DEZ65 DON61:DOV65 DYJ61:DYR65 EIF61:EIN65 ESB61:ESJ65 FBX61:FCF65 FLT61:FMB65 FVP61:FVX65 GFL61:GFT65 GPH61:GPP65 GZD61:GZL65 HIZ61:HJH65 HSV61:HTD65 ICR61:ICZ65 IMN61:IMV65 IWJ61:IWR65 JGF61:JGN65 JQB61:JQJ65 JZX61:KAF65 KJT61:KKB65 KTP61:KTX65 LDL61:LDT65 LNH61:LNP65 LXD61:LXL65 MGZ61:MHH65 MQV61:MRD65 NAR61:NAZ65 NKN61:NKV65 NUJ61:NUR65 OEF61:OEN65 OOB61:OOJ65 OXX61:OYF65 PHT61:PIB65 PRP61:PRX65 QBL61:QBT65 QLH61:QLP65 QVD61:QVL65 REZ61:RFH65 ROV61:RPD65 RYR61:RYZ65 SIN61:SIV65 SSJ61:SSR65 TCF61:TCN65 TMB61:TMJ65 TVX61:TWF65 UFT61:UGB65 UPP61:UPX65 UZL61:UZT65 VJH61:VJP65 VTD61:VTL65 WCZ61:WDH65 WMV61:WND65 WWR61:WWZ65 KF166:KN169 UB166:UJ169 ADX166:AEF169 ANT166:AOB169 AXP166:AXX169 BHL166:BHT169 BRH166:BRP169 CBD166:CBL169 CKZ166:CLH169 CUV166:CVD169 DER166:DEZ169 DON166:DOV169 DYJ166:DYR169 EIF166:EIN169 ESB166:ESJ169 FBX166:FCF169 FLT166:FMB169 FVP166:FVX169 GFL166:GFT169 GPH166:GPP169 GZD166:GZL169 HIZ166:HJH169 HSV166:HTD169 ICR166:ICZ169 IMN166:IMV169 IWJ166:IWR169 JGF166:JGN169 JQB166:JQJ169 JZX166:KAF169 KJT166:KKB169 KTP166:KTX169 LDL166:LDT169 LNH166:LNP169 LXD166:LXL169 MGZ166:MHH169 MQV166:MRD169 NAR166:NAZ169 NKN166:NKV169 NUJ166:NUR169 OEF166:OEN169 OOB166:OOJ169 OXX166:OYF169 PHT166:PIB169 PRP166:PRX169 QBL166:QBT169 QLH166:QLP169 QVD166:QVL169 REZ166:RFH169 ROV166:RPD169 RYR166:RYZ169 SIN166:SIV169 SSJ166:SSR169 TCF166:TCN169 TMB166:TMJ169 TVX166:TWF169 UFT166:UGB169 UPP166:UPX169 UZL166:UZT169 VJH166:VJP169 VTD166:VTL169 WCZ166:WDH169 WMV166:WND169 WWR166:WWZ169 KF101:KN104 UB101:UJ104 ADX101:AEF104 ANT101:AOB104 AXP101:AXX104 BHL101:BHT104 BRH101:BRP104 CBD101:CBL104 CKZ101:CLH104 CUV101:CVD104 DER101:DEZ104 DON101:DOV104 DYJ101:DYR104 EIF101:EIN104 ESB101:ESJ104 FBX101:FCF104 FLT101:FMB104 FVP101:FVX104 GFL101:GFT104 GPH101:GPP104 GZD101:GZL104 HIZ101:HJH104 HSV101:HTD104 ICR101:ICZ104 IMN101:IMV104 IWJ101:IWR104 JGF101:JGN104 JQB101:JQJ104 JZX101:KAF104 KJT101:KKB104 KTP101:KTX104 LDL101:LDT104 LNH101:LNP104 LXD101:LXL104 MGZ101:MHH104 MQV101:MRD104 NAR101:NAZ104 NKN101:NKV104 NUJ101:NUR104 OEF101:OEN104 OOB101:OOJ104 OXX101:OYF104 PHT101:PIB104 PRP101:PRX104 QBL101:QBT104 QLH101:QLP104 QVD101:QVL104 REZ101:RFH104 ROV101:RPD104 RYR101:RYZ104 SIN101:SIV104 SSJ101:SSR104 TCF101:TCN104 TMB101:TMJ104 TVX101:TWF104 UFT101:UGB104 UPP101:UPX104 UZL101:UZT104 VJH101:VJP104 VTD101:VTL104 WCZ101:WDH104 WMV101:WND104 WWR101:WWZ104 KF134:KN137 UB134:UJ137 ADX134:AEF137 ANT134:AOB137 AXP134:AXX137 BHL134:BHT137 BRH134:BRP137 CBD134:CBL137 CKZ134:CLH137 CUV134:CVD137 DER134:DEZ137 DON134:DOV137 DYJ134:DYR137 EIF134:EIN137 ESB134:ESJ137 FBX134:FCF137 FLT134:FMB137 FVP134:FVX137 GFL134:GFT137 GPH134:GPP137 GZD134:GZL137 HIZ134:HJH137 HSV134:HTD137 ICR134:ICZ137 IMN134:IMV137 IWJ134:IWR137 JGF134:JGN137 JQB134:JQJ137 JZX134:KAF137 KJT134:KKB137 KTP134:KTX137 LDL134:LDT137 LNH134:LNP137 LXD134:LXL137 MGZ134:MHH137 MQV134:MRD137 NAR134:NAZ137 NKN134:NKV137 NUJ134:NUR137 OEF134:OEN137 OOB134:OOJ137 OXX134:OYF137 PHT134:PIB137 PRP134:PRX137 QBL134:QBT137 QLH134:QLP137 QVD134:QVL137 REZ134:RFH137 ROV134:RPD137 RYR134:RYZ137 SIN134:SIV137 SSJ134:SSR137 TCF134:TCN137 TMB134:TMJ137 TVX134:TWF137 UFT134:UGB137 UPP134:UPX137 UZL134:UZT137 VJH134:VJP137 VTD134:VTL137 WCZ134:WDH137 WMV134:WND137 WWR134:WWZ137 KF230:KN233 UB230:UJ233 ADX230:AEF233 ANT230:AOB233 AXP230:AXX233 BHL230:BHT233 BRH230:BRP233 CBD230:CBL233 CKZ230:CLH233 CUV230:CVD233 DER230:DEZ233 DON230:DOV233 DYJ230:DYR233 EIF230:EIN233 ESB230:ESJ233 FBX230:FCF233 FLT230:FMB233 FVP230:FVX233 GFL230:GFT233 GPH230:GPP233 GZD230:GZL233 HIZ230:HJH233 HSV230:HTD233 ICR230:ICZ233 IMN230:IMV233 IWJ230:IWR233 JGF230:JGN233 JQB230:JQJ233 JZX230:KAF233 KJT230:KKB233 KTP230:KTX233 LDL230:LDT233 LNH230:LNP233 LXD230:LXL233 MGZ230:MHH233 MQV230:MRD233 NAR230:NAZ233 NKN230:NKV233 NUJ230:NUR233 OEF230:OEN233 OOB230:OOJ233 OXX230:OYF233 PHT230:PIB233 PRP230:PRX233 QBL230:QBT233 QLH230:QLP233 QVD230:QVL233 REZ230:RFH233 ROV230:RPD233 RYR230:RYZ233 SIN230:SIV233 SSJ230:SSR233 TCF230:TCN233 TMB230:TMJ233 TVX230:TWF233 UFT230:UGB233 UPP230:UPX233 UZL230:UZT233 VJH230:VJP233 VTD230:VTL233 WCZ230:WDH233 WMV230:WND233 WWR230:WWZ233" xr:uid="{40BBAAC1-C7A8-4D3D-8314-C2D53112BD7E}">
      <formula1>"5年度算定,5年度予算案,5年度予算"</formula1>
    </dataValidation>
  </dataValidations>
  <pageMargins left="0.62992125984251968" right="0.59055118110236227" top="0.74803149606299213" bottom="0.74803149606299213" header="0.31496062992125984" footer="0.31496062992125984"/>
  <pageSetup paperSize="9" scale="94" fitToWidth="0" fitToHeight="0" orientation="portrait" r:id="rId1"/>
  <rowBreaks count="11" manualBreakCount="11">
    <brk id="32" max="50" man="1"/>
    <brk id="66" max="50" man="1"/>
    <brk id="105" max="50" man="1"/>
    <brk id="138" max="50" man="1"/>
    <brk id="32" max="16383" man="1"/>
    <brk id="138" max="16383" man="1"/>
    <brk id="66" max="16383" man="1"/>
    <brk id="105" max="16383" man="1"/>
    <brk id="170" max="50" man="1"/>
    <brk id="202" max="16383" man="1"/>
    <brk id="234"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予算事業一覧</vt:lpstr>
      <vt:lpstr>事業概要説明資料</vt:lpstr>
      <vt:lpstr>N_0e9be1e347f2ca90c29d42df016d4333</vt:lpstr>
      <vt:lpstr>N_3bf1a96b4772ca90c29d42df016d436e</vt:lpstr>
      <vt:lpstr>N_6afaa96347f2ca90c29d42df016d4339</vt:lpstr>
      <vt:lpstr>N_8c46216747b2ca90c29d42df016d43d5</vt:lpstr>
      <vt:lpstr>N_8cfb612747f2ca90c29d42df016d43b2</vt:lpstr>
      <vt:lpstr>N_a6e32daf4772ca90c29d42df016d43d4</vt:lpstr>
      <vt:lpstr>N_e89c9dab4732ca90c29d42df016d43d3</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2024-12-12T06:59:54Z</cp:lastPrinted>
  <dcterms:created xsi:type="dcterms:W3CDTF">2024-12-03T05:42:24Z</dcterms:created>
  <dcterms:modified xsi:type="dcterms:W3CDTF">2024-12-12T06:59:56Z</dcterms:modified>
</cp:coreProperties>
</file>