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530" tabRatio="557"/>
  </bookViews>
  <sheets>
    <sheet name="対象施設の概要" sheetId="3" r:id="rId1"/>
    <sheet name="参加申込書" sheetId="9" r:id="rId2"/>
    <sheet name="調査報告書①" sheetId="7" r:id="rId3"/>
    <sheet name="調査報告書②" sheetId="10" r:id="rId4"/>
  </sheets>
  <definedNames>
    <definedName name="_xlnm.Print_Area" localSheetId="0">対象施設の概要!$A$1:$E$13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E15" i="10" l="1"/>
  <c r="E14" i="10"/>
  <c r="E13" i="10"/>
  <c r="E12" i="10"/>
  <c r="E10" i="10"/>
  <c r="E18" i="10"/>
  <c r="E19" i="10" s="1"/>
  <c r="F15" i="10" l="1"/>
  <c r="G8" i="10"/>
  <c r="E8" i="10"/>
  <c r="J21" i="7" l="1"/>
  <c r="K21" i="7" l="1"/>
  <c r="F21" i="7" l="1"/>
  <c r="H21" i="7"/>
</calcChain>
</file>

<file path=xl/sharedStrings.xml><?xml version="1.0" encoding="utf-8"?>
<sst xmlns="http://schemas.openxmlformats.org/spreadsheetml/2006/main" count="126" uniqueCount="113">
  <si>
    <t>【対象施設の概要】</t>
    <rPh sb="1" eb="3">
      <t>タイショウ</t>
    </rPh>
    <rPh sb="3" eb="5">
      <t>シセツ</t>
    </rPh>
    <rPh sb="6" eb="8">
      <t>ガイヨウ</t>
    </rPh>
    <phoneticPr fontId="1"/>
  </si>
  <si>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</si>
  <si>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</si>
  <si>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</si>
  <si>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</si>
  <si>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</si>
  <si>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</si>
  <si>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</si>
  <si>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</si>
  <si>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</si>
  <si>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</si>
  <si>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</si>
  <si>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</si>
  <si>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</si>
  <si>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</si>
  <si>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</si>
  <si>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</si>
  <si>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</si>
  <si>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</si>
  <si>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</si>
  <si>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</si>
  <si>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</si>
  <si>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</si>
  <si>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</si>
  <si>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1次エネルギーベース量</t>
    <phoneticPr fontId="1"/>
  </si>
  <si>
    <t>二酸化炭素ベース量</t>
    <phoneticPr fontId="1"/>
  </si>
  <si>
    <t>(MJ/年)</t>
    <rPh sb="4" eb="5">
      <t>ネン</t>
    </rPh>
    <phoneticPr fontId="1"/>
  </si>
  <si>
    <t xml:space="preserve">(kg-CO2／年) 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</si>
  <si>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</si>
  <si>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</si>
  <si>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</si>
  <si>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</si>
  <si>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円</t>
    <phoneticPr fontId="1"/>
  </si>
  <si>
    <t>年</t>
    <phoneticPr fontId="1"/>
  </si>
  <si>
    <t>ご担当者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</si>
  <si>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</si>
  <si>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</si>
  <si>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</si>
  <si>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</si>
  <si>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</si>
  <si>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</si>
  <si>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事務局メールアドレス　ka0044@city.osaka.lg.jp</t>
    <rPh sb="0" eb="2">
      <t>ジム</t>
    </rPh>
    <rPh sb="2" eb="3">
      <t>キョク</t>
    </rPh>
    <phoneticPr fontId="1"/>
  </si>
  <si>
    <t>調査報告書①</t>
    <rPh sb="0" eb="5">
      <t>チョウサホウコクショ</t>
    </rPh>
    <phoneticPr fontId="1"/>
  </si>
  <si>
    <t xml:space="preserve">  (6)対象設備</t>
    <phoneticPr fontId="1"/>
  </si>
  <si>
    <t>・後日、大阪市役所でのヒアリング実施時に提出してください。</t>
    <phoneticPr fontId="1"/>
  </si>
  <si>
    <t>改修提案項目一覧表</t>
    <phoneticPr fontId="1"/>
  </si>
  <si>
    <t>構造　鉄骨鉄筋コンクリート造</t>
    <rPh sb="0" eb="2">
      <t>コウゾウ</t>
    </rPh>
    <rPh sb="3" eb="5">
      <t>テッコツ</t>
    </rPh>
    <rPh sb="5" eb="7">
      <t>テッキン</t>
    </rPh>
    <rPh sb="13" eb="14">
      <t>ツク</t>
    </rPh>
    <phoneticPr fontId="1"/>
  </si>
  <si>
    <t>改修提案項目</t>
    <phoneticPr fontId="1"/>
  </si>
  <si>
    <t>　(5)光熱水費</t>
    <rPh sb="4" eb="6">
      <t>コウネツ</t>
    </rPh>
    <phoneticPr fontId="1"/>
  </si>
  <si>
    <t>西淀川区役所</t>
    <rPh sb="0" eb="3">
      <t>ニシヨドガワ</t>
    </rPh>
    <rPh sb="3" eb="6">
      <t>クヤクショ</t>
    </rPh>
    <phoneticPr fontId="1"/>
  </si>
  <si>
    <t>階数　地上6階地下2階</t>
    <rPh sb="0" eb="2">
      <t>カイスウ</t>
    </rPh>
    <rPh sb="3" eb="5">
      <t>チジョウ</t>
    </rPh>
    <rPh sb="6" eb="7">
      <t>カイ</t>
    </rPh>
    <rPh sb="7" eb="9">
      <t>チカ</t>
    </rPh>
    <rPh sb="10" eb="11">
      <t>カイ</t>
    </rPh>
    <phoneticPr fontId="1"/>
  </si>
  <si>
    <t>竣工　平成16年度</t>
    <rPh sb="0" eb="2">
      <t>シュンコウ</t>
    </rPh>
    <rPh sb="3" eb="5">
      <t>ヘイセイ</t>
    </rPh>
    <rPh sb="7" eb="9">
      <t>ネンド</t>
    </rPh>
    <phoneticPr fontId="1"/>
  </si>
  <si>
    <t>(1)施設名称</t>
    <rPh sb="3" eb="5">
      <t>シセツ</t>
    </rPh>
    <rPh sb="5" eb="7">
      <t>メイショウ</t>
    </rPh>
    <phoneticPr fontId="1"/>
  </si>
  <si>
    <t>区役所・図書館ほか</t>
    <rPh sb="0" eb="3">
      <t>クヤクショ</t>
    </rPh>
    <phoneticPr fontId="1"/>
  </si>
  <si>
    <t>規模　延床面積　約12,800平方メートル</t>
    <rPh sb="0" eb="2">
      <t>キボ</t>
    </rPh>
    <rPh sb="3" eb="4">
      <t>ノ</t>
    </rPh>
    <rPh sb="4" eb="7">
      <t>ユカメンセキ</t>
    </rPh>
    <rPh sb="8" eb="9">
      <t>ヤク</t>
    </rPh>
    <rPh sb="15" eb="17">
      <t>ヘイホウ</t>
    </rPh>
    <phoneticPr fontId="1"/>
  </si>
  <si>
    <t>西淀川区御幣島1-2-10</t>
    <rPh sb="0" eb="4">
      <t>ニシヨドガワク</t>
    </rPh>
    <rPh sb="4" eb="7">
      <t>ミテジマ</t>
    </rPh>
    <phoneticPr fontId="1"/>
  </si>
  <si>
    <t>参加日・参加人数
（どちらか1日）</t>
    <rPh sb="15" eb="16">
      <t>ニチ</t>
    </rPh>
    <phoneticPr fontId="1"/>
  </si>
  <si>
    <t>）人</t>
    <rPh sb="1" eb="2">
      <t>ニン</t>
    </rPh>
    <phoneticPr fontId="1"/>
  </si>
  <si>
    <t>ＥＳＣＯ事業実績の有無</t>
    <rPh sb="9" eb="11">
      <t>ウム</t>
    </rPh>
    <phoneticPr fontId="1"/>
  </si>
  <si>
    <t>有り　・　無し</t>
    <rPh sb="0" eb="1">
      <t>ア</t>
    </rPh>
    <rPh sb="5" eb="6">
      <t>ナ</t>
    </rPh>
    <phoneticPr fontId="1"/>
  </si>
  <si>
    <t>西淀川区役所ＥＳＣＯ事業導入検討調査会参加申込書</t>
    <rPh sb="0" eb="6">
      <t>ニシヨドガワクヤクショ</t>
    </rPh>
    <rPh sb="10" eb="12">
      <t>ジギョウ</t>
    </rPh>
    <rPh sb="12" eb="14">
      <t>ドウニュウ</t>
    </rPh>
    <rPh sb="14" eb="16">
      <t>ケントウ</t>
    </rPh>
    <rPh sb="16" eb="19">
      <t>チョウサカイ</t>
    </rPh>
    <rPh sb="19" eb="21">
      <t>サンカ</t>
    </rPh>
    <rPh sb="21" eb="24">
      <t>モウシコミショ</t>
    </rPh>
    <phoneticPr fontId="1"/>
  </si>
  <si>
    <t>2月24日　　（</t>
    <phoneticPr fontId="1"/>
  </si>
  <si>
    <t>3月1日　　（</t>
    <rPh sb="1" eb="2">
      <t>ガツ</t>
    </rPh>
    <phoneticPr fontId="1"/>
  </si>
  <si>
    <r>
      <t xml:space="preserve"> 件名に「西淀川区役所ＥＳＣＯ事業導入検討調査会参加申込」と記載して、</t>
    </r>
    <r>
      <rPr>
        <u/>
        <sz val="10"/>
        <color theme="1"/>
        <rFont val="ＭＳ ゴシック"/>
        <family val="3"/>
        <charset val="128"/>
      </rPr>
      <t xml:space="preserve">令和5年2月10日（金曜日）17時 </t>
    </r>
    <r>
      <rPr>
        <sz val="10"/>
        <color theme="1"/>
        <rFont val="ＭＳ ゴシック"/>
        <family val="3"/>
        <charset val="128"/>
      </rPr>
      <t>までに、下記のメールアドレスへお申し込みください。</t>
    </r>
    <rPh sb="5" eb="11">
      <t>ニシヨドガワクヤクショ</t>
    </rPh>
    <rPh sb="15" eb="17">
      <t>ジギョウ</t>
    </rPh>
    <rPh sb="17" eb="19">
      <t>ドウニュウ</t>
    </rPh>
    <rPh sb="19" eb="21">
      <t>ケントウ</t>
    </rPh>
    <rPh sb="21" eb="24">
      <t>チョウサカイ</t>
    </rPh>
    <rPh sb="24" eb="26">
      <t>サンカ</t>
    </rPh>
    <rPh sb="26" eb="28">
      <t>モウシコミ</t>
    </rPh>
    <rPh sb="35" eb="36">
      <t>レイ</t>
    </rPh>
    <rPh sb="36" eb="37">
      <t>ワ</t>
    </rPh>
    <rPh sb="45" eb="46">
      <t>キン</t>
    </rPh>
    <rPh sb="57" eb="59">
      <t>カキ</t>
    </rPh>
    <phoneticPr fontId="1"/>
  </si>
  <si>
    <t>空調設備、衛生設備</t>
    <rPh sb="0" eb="2">
      <t>クウチョウ</t>
    </rPh>
    <rPh sb="2" eb="4">
      <t>セツビ</t>
    </rPh>
    <rPh sb="5" eb="7">
      <t>エイセイ</t>
    </rPh>
    <rPh sb="7" eb="9">
      <t>セツビ</t>
    </rPh>
    <phoneticPr fontId="1"/>
  </si>
  <si>
    <t>約26,510,000円(令和３年度)</t>
    <rPh sb="0" eb="1">
      <t>ヤク</t>
    </rPh>
    <rPh sb="11" eb="12">
      <t>エン</t>
    </rPh>
    <rPh sb="13" eb="15">
      <t>レイワ</t>
    </rPh>
    <rPh sb="16" eb="18">
      <t>ネンド</t>
    </rPh>
    <phoneticPr fontId="1"/>
  </si>
  <si>
    <t>西淀川区役所</t>
    <rPh sb="0" eb="1">
      <t>ニシ</t>
    </rPh>
    <rPh sb="1" eb="3">
      <t>ヨドガワ</t>
    </rPh>
    <rPh sb="3" eb="6">
      <t>クヤクショ</t>
    </rPh>
    <phoneticPr fontId="1"/>
  </si>
  <si>
    <t>　(消費税込み)</t>
    <rPh sb="2" eb="5">
      <t>ショウヒゼイ</t>
    </rPh>
    <rPh sb="5" eb="6">
      <t>コ</t>
    </rPh>
    <phoneticPr fontId="1"/>
  </si>
  <si>
    <t>A</t>
    <phoneticPr fontId="1"/>
  </si>
  <si>
    <t>ＥＳＣＯ契約中</t>
    <rPh sb="4" eb="6">
      <t>ケイヤク</t>
    </rPh>
    <rPh sb="6" eb="7">
      <t>ナカ</t>
    </rPh>
    <phoneticPr fontId="31"/>
  </si>
  <si>
    <t>改修工事費等経費</t>
    <rPh sb="0" eb="2">
      <t>カイシュウ</t>
    </rPh>
    <rPh sb="2" eb="4">
      <t>コウジ</t>
    </rPh>
    <rPh sb="4" eb="5">
      <t>ヒ</t>
    </rPh>
    <rPh sb="5" eb="6">
      <t>ナド</t>
    </rPh>
    <rPh sb="6" eb="8">
      <t>ケイヒ</t>
    </rPh>
    <phoneticPr fontId="31"/>
  </si>
  <si>
    <t>B</t>
    <phoneticPr fontId="1"/>
  </si>
  <si>
    <t>年間削減予定額</t>
    <rPh sb="0" eb="2">
      <t>ネンカン</t>
    </rPh>
    <rPh sb="2" eb="4">
      <t>サクゲン</t>
    </rPh>
    <rPh sb="4" eb="6">
      <t>ヨテイ</t>
    </rPh>
    <rPh sb="6" eb="7">
      <t>ガク</t>
    </rPh>
    <phoneticPr fontId="31"/>
  </si>
  <si>
    <t>C</t>
    <phoneticPr fontId="1"/>
  </si>
  <si>
    <t>年間削減保証額</t>
    <rPh sb="0" eb="2">
      <t>ネンカン</t>
    </rPh>
    <rPh sb="2" eb="4">
      <t>サクゲン</t>
    </rPh>
    <rPh sb="4" eb="6">
      <t>ホショウ</t>
    </rPh>
    <rPh sb="6" eb="7">
      <t>ガク</t>
    </rPh>
    <phoneticPr fontId="31"/>
  </si>
  <si>
    <t>D</t>
    <phoneticPr fontId="1"/>
  </si>
  <si>
    <t>E</t>
    <phoneticPr fontId="1"/>
  </si>
  <si>
    <t>省エネルギーサービス料</t>
    <rPh sb="0" eb="1">
      <t>ショウ</t>
    </rPh>
    <rPh sb="10" eb="11">
      <t>リョウ</t>
    </rPh>
    <phoneticPr fontId="1"/>
  </si>
  <si>
    <t>F</t>
    <phoneticPr fontId="1"/>
  </si>
  <si>
    <t>年間の市の保証利益</t>
    <rPh sb="0" eb="2">
      <t>ネンカン</t>
    </rPh>
    <rPh sb="3" eb="4">
      <t>シ</t>
    </rPh>
    <rPh sb="5" eb="7">
      <t>ホショウ</t>
    </rPh>
    <rPh sb="7" eb="9">
      <t>リエキ</t>
    </rPh>
    <phoneticPr fontId="31"/>
  </si>
  <si>
    <t>C-E</t>
    <phoneticPr fontId="31"/>
  </si>
  <si>
    <t>G</t>
    <phoneticPr fontId="1"/>
  </si>
  <si>
    <t>年</t>
    <rPh sb="0" eb="1">
      <t>ネン</t>
    </rPh>
    <phoneticPr fontId="31"/>
  </si>
  <si>
    <t>H</t>
    <phoneticPr fontId="1"/>
  </si>
  <si>
    <t>C×G</t>
    <phoneticPr fontId="31"/>
  </si>
  <si>
    <t>I</t>
    <phoneticPr fontId="1"/>
  </si>
  <si>
    <t>ＥＳＣＯサービス料総額</t>
    <rPh sb="9" eb="11">
      <t>ソウガク</t>
    </rPh>
    <phoneticPr fontId="1"/>
  </si>
  <si>
    <t>A＋E×G</t>
    <phoneticPr fontId="31"/>
  </si>
  <si>
    <t>J</t>
    <phoneticPr fontId="1"/>
  </si>
  <si>
    <t>ＥＳＣＯサービス中の市利益総額</t>
    <rPh sb="8" eb="9">
      <t>ナカ</t>
    </rPh>
    <rPh sb="10" eb="11">
      <t>シ</t>
    </rPh>
    <rPh sb="11" eb="13">
      <t>リエキ</t>
    </rPh>
    <rPh sb="13" eb="15">
      <t>ソウガク</t>
    </rPh>
    <phoneticPr fontId="1"/>
  </si>
  <si>
    <t>H - I</t>
    <phoneticPr fontId="31"/>
  </si>
  <si>
    <t>L</t>
    <phoneticPr fontId="31"/>
  </si>
  <si>
    <t>契約終了後</t>
    <rPh sb="0" eb="2">
      <t>ケイヤク</t>
    </rPh>
    <rPh sb="2" eb="4">
      <t>シュウリョウ</t>
    </rPh>
    <rPh sb="4" eb="5">
      <t>ゴ</t>
    </rPh>
    <phoneticPr fontId="31"/>
  </si>
  <si>
    <t>削減予定額</t>
    <rPh sb="2" eb="4">
      <t>ヨテイ</t>
    </rPh>
    <phoneticPr fontId="31"/>
  </si>
  <si>
    <t>C</t>
    <phoneticPr fontId="31"/>
  </si>
  <si>
    <t>M</t>
    <phoneticPr fontId="31"/>
  </si>
  <si>
    <t>維持管理費</t>
    <phoneticPr fontId="31"/>
  </si>
  <si>
    <t>終了後N年の総額</t>
    <rPh sb="0" eb="3">
      <t>シュウリョウゴ</t>
    </rPh>
    <rPh sb="4" eb="5">
      <t>ネン</t>
    </rPh>
    <rPh sb="6" eb="8">
      <t>ソウガク</t>
    </rPh>
    <phoneticPr fontId="31"/>
  </si>
  <si>
    <t>N</t>
    <phoneticPr fontId="31"/>
  </si>
  <si>
    <t>残年数</t>
    <rPh sb="0" eb="1">
      <t>ザン</t>
    </rPh>
    <rPh sb="1" eb="3">
      <t>ネンスウ</t>
    </rPh>
    <phoneticPr fontId="31"/>
  </si>
  <si>
    <t>O</t>
    <phoneticPr fontId="31"/>
  </si>
  <si>
    <t>市の利益総額</t>
    <rPh sb="0" eb="1">
      <t>シ</t>
    </rPh>
    <rPh sb="2" eb="4">
      <t>リエキ</t>
    </rPh>
    <rPh sb="4" eb="6">
      <t>ソウガク</t>
    </rPh>
    <phoneticPr fontId="31"/>
  </si>
  <si>
    <t>円</t>
    <rPh sb="0" eb="1">
      <t>エン</t>
    </rPh>
    <phoneticPr fontId="31"/>
  </si>
  <si>
    <t>P</t>
    <phoneticPr fontId="31"/>
  </si>
  <si>
    <t>事業収支(市の利益総額)</t>
    <rPh sb="0" eb="2">
      <t>ジギョウ</t>
    </rPh>
    <rPh sb="2" eb="4">
      <t>シュウシ</t>
    </rPh>
    <rPh sb="5" eb="6">
      <t>シ</t>
    </rPh>
    <rPh sb="7" eb="9">
      <t>リエキ</t>
    </rPh>
    <rPh sb="9" eb="11">
      <t>ソウガク</t>
    </rPh>
    <phoneticPr fontId="31"/>
  </si>
  <si>
    <t>円</t>
    <phoneticPr fontId="31"/>
  </si>
  <si>
    <t>調査報告書②</t>
    <rPh sb="0" eb="2">
      <t>チョウサ</t>
    </rPh>
    <rPh sb="2" eb="5">
      <t>ホウコクショ</t>
    </rPh>
    <phoneticPr fontId="31"/>
  </si>
  <si>
    <t>L*N-M</t>
    <phoneticPr fontId="31"/>
  </si>
  <si>
    <t>J ＋O</t>
    <phoneticPr fontId="31"/>
  </si>
  <si>
    <t>最長５年</t>
    <rPh sb="0" eb="2">
      <t>サイチョウ</t>
    </rPh>
    <rPh sb="3" eb="4">
      <t>ネン</t>
    </rPh>
    <phoneticPr fontId="1"/>
  </si>
  <si>
    <t>15年-G</t>
    <phoneticPr fontId="31"/>
  </si>
  <si>
    <t>単純
回収年</t>
    <rPh sb="0" eb="2">
      <t>タンジュン</t>
    </rPh>
    <rPh sb="3" eb="5">
      <t>カイシュウ</t>
    </rPh>
    <rPh sb="5" eb="6">
      <t>ネン</t>
    </rPh>
    <phoneticPr fontId="1"/>
  </si>
  <si>
    <t>西淀川区役所</t>
    <rPh sb="0" eb="6">
      <t>ニシヨドガワクヤクショ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</si>
</sst>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0.00_ "/>
    <numFmt numFmtId="180" formatCode="0.0_ "/>
    <numFmt numFmtId="181" formatCode="0.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12" fillId="0" borderId="0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 indent="2"/>
    </xf>
    <xf numFmtId="0" fontId="24" fillId="0" borderId="38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2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" fillId="0" borderId="0" xfId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2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1" fillId="0" borderId="19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21" fillId="0" borderId="1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33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5" fontId="5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right" vertical="center" wrapText="1"/>
    </xf>
    <xf numFmtId="179" fontId="16" fillId="0" borderId="0" xfId="0" applyNumberFormat="1" applyFont="1" applyFill="1" applyBorder="1" applyAlignment="1">
      <alignment horizontal="right" vertical="center" wrapText="1"/>
    </xf>
    <xf numFmtId="181" fontId="16" fillId="0" borderId="0" xfId="0" applyNumberFormat="1" applyFont="1" applyFill="1" applyBorder="1" applyAlignment="1">
      <alignment horizontal="right" vertical="center" wrapText="1"/>
    </xf>
    <xf numFmtId="0" fontId="4" fillId="0" borderId="0" xfId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5" fillId="0" borderId="51" xfId="0" applyNumberFormat="1" applyFont="1" applyFill="1" applyBorder="1" applyAlignment="1">
      <alignment horizontal="right" vertical="center" wrapText="1"/>
    </xf>
    <xf numFmtId="0" fontId="25" fillId="2" borderId="57" xfId="0" applyNumberFormat="1" applyFont="1" applyFill="1" applyBorder="1" applyAlignment="1">
      <alignment horizontal="center" vertical="center" wrapText="1"/>
    </xf>
    <xf numFmtId="0" fontId="25" fillId="0" borderId="53" xfId="0" applyNumberFormat="1" applyFont="1" applyFill="1" applyBorder="1" applyAlignment="1">
      <alignment horizontal="left" vertical="center" wrapText="1"/>
    </xf>
    <xf numFmtId="0" fontId="25" fillId="0" borderId="52" xfId="0" applyFont="1" applyFill="1" applyBorder="1" applyAlignment="1">
      <alignment horizontal="right" vertical="center" wrapText="1"/>
    </xf>
    <xf numFmtId="0" fontId="25" fillId="2" borderId="58" xfId="0" applyNumberFormat="1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30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2" fillId="0" borderId="0" xfId="2" applyFont="1" applyAlignment="1">
      <alignment horizontal="right" vertical="top"/>
    </xf>
    <xf numFmtId="0" fontId="8" fillId="0" borderId="0" xfId="2" applyFont="1" applyFill="1" applyBorder="1">
      <alignment vertical="center"/>
    </xf>
    <xf numFmtId="0" fontId="10" fillId="0" borderId="0" xfId="2" applyFont="1" applyFill="1" applyBorder="1" applyAlignment="1">
      <alignment horizontal="left" vertical="center"/>
    </xf>
    <xf numFmtId="0" fontId="32" fillId="0" borderId="0" xfId="3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distributed" vertical="center" justifyLastLine="1" shrinkToFit="1"/>
    </xf>
    <xf numFmtId="38" fontId="13" fillId="2" borderId="1" xfId="4" applyNumberFormat="1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right" vertical="center" indent="2"/>
    </xf>
    <xf numFmtId="176" fontId="8" fillId="0" borderId="0" xfId="2" applyNumberFormat="1" applyFont="1" applyAlignment="1">
      <alignment horizontal="right" vertical="center"/>
    </xf>
    <xf numFmtId="9" fontId="9" fillId="0" borderId="1" xfId="2" applyNumberFormat="1" applyFont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right" vertical="center"/>
    </xf>
    <xf numFmtId="180" fontId="13" fillId="0" borderId="1" xfId="5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 indent="3"/>
    </xf>
    <xf numFmtId="0" fontId="11" fillId="0" borderId="0" xfId="2" applyFont="1" applyAlignment="1">
      <alignment horizontal="right" vertical="center"/>
    </xf>
    <xf numFmtId="38" fontId="13" fillId="0" borderId="1" xfId="4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>
      <alignment vertical="top" wrapText="1"/>
    </xf>
    <xf numFmtId="38" fontId="13" fillId="2" borderId="1" xfId="4" applyFont="1" applyFill="1" applyBorder="1" applyAlignment="1" applyProtection="1">
      <alignment horizontal="right" vertical="center"/>
      <protection locked="0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38" fontId="13" fillId="0" borderId="1" xfId="4" applyNumberFormat="1" applyFont="1" applyFill="1" applyBorder="1" applyAlignment="1">
      <alignment horizontal="right" vertical="center"/>
    </xf>
    <xf numFmtId="0" fontId="9" fillId="3" borderId="4" xfId="2" applyFont="1" applyFill="1" applyBorder="1" applyAlignment="1">
      <alignment horizontal="center" vertical="center"/>
    </xf>
    <xf numFmtId="0" fontId="10" fillId="3" borderId="4" xfId="2" applyNumberFormat="1" applyFont="1" applyFill="1" applyBorder="1" applyAlignment="1">
      <alignment horizontal="distributed" vertical="center" justifyLastLine="1" shrinkToFit="1"/>
    </xf>
    <xf numFmtId="38" fontId="13" fillId="0" borderId="4" xfId="4" applyNumberFormat="1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5" xfId="2" applyNumberFormat="1" applyFont="1" applyFill="1" applyBorder="1" applyAlignment="1">
      <alignment horizontal="distributed" vertical="center" justifyLastLine="1" shrinkToFit="1"/>
    </xf>
    <xf numFmtId="38" fontId="13" fillId="0" borderId="5" xfId="4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shrinkToFit="1"/>
    </xf>
    <xf numFmtId="0" fontId="9" fillId="3" borderId="9" xfId="2" applyFont="1" applyFill="1" applyBorder="1" applyAlignment="1">
      <alignment horizontal="center" vertical="center"/>
    </xf>
    <xf numFmtId="0" fontId="9" fillId="3" borderId="9" xfId="2" applyNumberFormat="1" applyFont="1" applyFill="1" applyBorder="1" applyAlignment="1">
      <alignment horizontal="distributed" vertical="center" justifyLastLine="1" shrinkToFit="1"/>
    </xf>
    <xf numFmtId="38" fontId="13" fillId="0" borderId="9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3" borderId="4" xfId="2" applyNumberFormat="1" applyFont="1" applyFill="1" applyBorder="1" applyAlignment="1">
      <alignment horizontal="distributed" vertical="center" justifyLastLine="1" shrinkToFit="1"/>
    </xf>
    <xf numFmtId="0" fontId="9" fillId="0" borderId="4" xfId="2" applyFont="1" applyFill="1" applyBorder="1" applyAlignment="1">
      <alignment horizontal="center" vertical="center" wrapText="1"/>
    </xf>
    <xf numFmtId="0" fontId="9" fillId="3" borderId="60" xfId="2" applyFont="1" applyFill="1" applyBorder="1" applyAlignment="1">
      <alignment horizontal="center" vertical="center" wrapText="1"/>
    </xf>
    <xf numFmtId="38" fontId="33" fillId="0" borderId="60" xfId="2" applyNumberFormat="1" applyFont="1" applyFill="1" applyBorder="1" applyAlignment="1">
      <alignment vertical="center" wrapText="1"/>
    </xf>
    <xf numFmtId="0" fontId="9" fillId="0" borderId="6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center" vertical="center"/>
    </xf>
    <xf numFmtId="20" fontId="8" fillId="0" borderId="0" xfId="2" applyNumberFormat="1" applyFont="1" applyFill="1" applyBorder="1" applyAlignment="1">
      <alignment vertical="center"/>
    </xf>
    <xf numFmtId="20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 indent="1"/>
    </xf>
    <xf numFmtId="0" fontId="16" fillId="0" borderId="20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justify" vertical="center" wrapText="1"/>
    </xf>
    <xf numFmtId="0" fontId="16" fillId="0" borderId="11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shrinkToFit="1"/>
    </xf>
    <xf numFmtId="0" fontId="15" fillId="0" borderId="13" xfId="0" applyFont="1" applyFill="1" applyBorder="1" applyAlignment="1">
      <alignment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178" fontId="16" fillId="0" borderId="5" xfId="0" applyNumberFormat="1" applyFont="1" applyFill="1" applyBorder="1" applyAlignment="1">
      <alignment horizontal="right" vertical="center" shrinkToFit="1"/>
    </xf>
    <xf numFmtId="179" fontId="16" fillId="0" borderId="5" xfId="0" applyNumberFormat="1" applyFont="1" applyFill="1" applyBorder="1" applyAlignment="1">
      <alignment horizontal="right" vertical="center" shrinkToFit="1"/>
    </xf>
    <xf numFmtId="180" fontId="16" fillId="0" borderId="21" xfId="0" applyNumberFormat="1" applyFont="1" applyFill="1" applyBorder="1" applyAlignment="1">
      <alignment horizontal="right" vertical="center" shrinkToFit="1"/>
    </xf>
    <xf numFmtId="178" fontId="16" fillId="0" borderId="1" xfId="0" applyNumberFormat="1" applyFont="1" applyFill="1" applyBorder="1" applyAlignment="1">
      <alignment horizontal="right" vertical="center" shrinkToFit="1"/>
    </xf>
    <xf numFmtId="179" fontId="16" fillId="0" borderId="1" xfId="0" applyNumberFormat="1" applyFont="1" applyFill="1" applyBorder="1" applyAlignment="1">
      <alignment horizontal="right" vertical="center" shrinkToFit="1"/>
    </xf>
    <xf numFmtId="180" fontId="16" fillId="0" borderId="17" xfId="0" applyNumberFormat="1" applyFont="1" applyFill="1" applyBorder="1" applyAlignment="1">
      <alignment horizontal="right" vertical="center" shrinkToFit="1"/>
    </xf>
    <xf numFmtId="178" fontId="16" fillId="0" borderId="9" xfId="0" applyNumberFormat="1" applyFont="1" applyFill="1" applyBorder="1" applyAlignment="1">
      <alignment horizontal="right" vertical="center" shrinkToFit="1"/>
    </xf>
    <xf numFmtId="178" fontId="16" fillId="0" borderId="9" xfId="0" applyNumberFormat="1" applyFont="1" applyFill="1" applyBorder="1" applyAlignment="1">
      <alignment horizontal="right" vertical="top" shrinkToFit="1"/>
    </xf>
    <xf numFmtId="179" fontId="16" fillId="0" borderId="9" xfId="0" applyNumberFormat="1" applyFont="1" applyFill="1" applyBorder="1" applyAlignment="1">
      <alignment horizontal="right" vertical="center" shrinkToFit="1"/>
    </xf>
    <xf numFmtId="180" fontId="16" fillId="0" borderId="34" xfId="0" applyNumberFormat="1" applyFont="1" applyFill="1" applyBorder="1" applyAlignment="1">
      <alignment horizontal="right" vertical="center" shrinkToFit="1"/>
    </xf>
    <xf numFmtId="178" fontId="16" fillId="0" borderId="36" xfId="0" applyNumberFormat="1" applyFont="1" applyFill="1" applyBorder="1" applyAlignment="1">
      <alignment horizontal="right" vertical="center" shrinkToFit="1"/>
    </xf>
    <xf numFmtId="179" fontId="16" fillId="0" borderId="36" xfId="0" applyNumberFormat="1" applyFont="1" applyFill="1" applyBorder="1" applyAlignment="1">
      <alignment horizontal="right" vertical="center" shrinkToFit="1"/>
    </xf>
    <xf numFmtId="181" fontId="16" fillId="0" borderId="37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56" xfId="0" applyFont="1" applyBorder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24" fillId="0" borderId="39" xfId="0" applyFont="1" applyBorder="1" applyAlignment="1">
      <alignment horizontal="distributed" vertical="distributed" textRotation="255" wrapText="1" justifyLastLine="1"/>
    </xf>
    <xf numFmtId="0" fontId="24" fillId="0" borderId="40" xfId="0" applyFont="1" applyBorder="1" applyAlignment="1">
      <alignment horizontal="distributed" vertical="distributed" textRotation="255" wrapText="1" justifyLastLine="1"/>
    </xf>
    <xf numFmtId="0" fontId="24" fillId="0" borderId="41" xfId="0" applyFont="1" applyBorder="1" applyAlignment="1">
      <alignment horizontal="distributed" vertical="distributed" textRotation="255" wrapText="1" justifyLastLine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distributed" vertical="center" wrapText="1" justifyLastLine="1"/>
    </xf>
    <xf numFmtId="0" fontId="24" fillId="0" borderId="43" xfId="0" applyFont="1" applyBorder="1" applyAlignment="1">
      <alignment horizontal="distributed" vertical="center" wrapText="1" justifyLastLine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45" xfId="0" applyFont="1" applyBorder="1" applyAlignment="1">
      <alignment horizontal="center" vertical="center" wrapText="1" justifyLastLine="1"/>
    </xf>
    <xf numFmtId="0" fontId="24" fillId="0" borderId="47" xfId="0" applyFont="1" applyBorder="1" applyAlignment="1">
      <alignment horizontal="center" vertical="center" wrapText="1" justifyLastLine="1"/>
    </xf>
    <xf numFmtId="0" fontId="24" fillId="0" borderId="46" xfId="0" applyFont="1" applyBorder="1" applyAlignment="1">
      <alignment horizontal="center" vertical="center" wrapText="1" justifyLastLine="1"/>
    </xf>
    <xf numFmtId="0" fontId="24" fillId="0" borderId="20" xfId="0" applyFont="1" applyBorder="1" applyAlignment="1">
      <alignment horizontal="center" vertical="center" wrapText="1" justifyLastLine="1"/>
    </xf>
    <xf numFmtId="0" fontId="24" fillId="0" borderId="44" xfId="0" applyFont="1" applyBorder="1" applyAlignment="1">
      <alignment horizontal="distributed" vertical="center" wrapText="1" justifyLastLine="1"/>
    </xf>
    <xf numFmtId="0" fontId="24" fillId="0" borderId="2" xfId="0" applyFont="1" applyBorder="1" applyAlignment="1">
      <alignment horizontal="distributed" vertical="center" wrapText="1" justifyLastLine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justifyLastLine="1"/>
    </xf>
    <xf numFmtId="0" fontId="18" fillId="0" borderId="0" xfId="2" applyFont="1" applyAlignment="1">
      <alignment horizontal="left" vertical="center"/>
    </xf>
    <xf numFmtId="0" fontId="28" fillId="0" borderId="0" xfId="0" applyFont="1" applyFill="1" applyAlignment="1">
      <alignment horizontal="right" vertical="center" shrinkToFi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178" fontId="16" fillId="0" borderId="10" xfId="0" applyNumberFormat="1" applyFont="1" applyFill="1" applyBorder="1" applyAlignment="1">
      <alignment horizontal="center" vertical="center" wrapText="1"/>
    </xf>
    <xf numFmtId="178" fontId="16" fillId="0" borderId="1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textRotation="255"/>
    </xf>
    <xf numFmtId="0" fontId="9" fillId="3" borderId="4" xfId="2" applyFont="1" applyFill="1" applyBorder="1" applyAlignment="1">
      <alignment horizontal="center" vertical="center" textRotation="255"/>
    </xf>
    <xf numFmtId="0" fontId="9" fillId="3" borderId="7" xfId="2" applyFont="1" applyFill="1" applyBorder="1" applyAlignment="1">
      <alignment horizontal="center" vertical="distributed" textRotation="255" justifyLastLine="1"/>
    </xf>
    <xf numFmtId="0" fontId="9" fillId="3" borderId="31" xfId="2" applyFont="1" applyFill="1" applyBorder="1" applyAlignment="1">
      <alignment horizontal="center" vertical="distributed" textRotation="255" justifyLastLine="1"/>
    </xf>
    <xf numFmtId="0" fontId="28" fillId="3" borderId="61" xfId="2" applyFont="1" applyFill="1" applyBorder="1" applyAlignment="1">
      <alignment horizontal="distributed" vertical="center" wrapText="1" shrinkToFit="1"/>
    </xf>
    <xf numFmtId="0" fontId="28" fillId="3" borderId="62" xfId="2" applyFont="1" applyFill="1" applyBorder="1" applyAlignment="1">
      <alignment horizontal="distributed" vertical="center" wrapText="1" shrinkToFit="1"/>
    </xf>
    <xf numFmtId="0" fontId="9" fillId="0" borderId="55" xfId="0" applyFont="1" applyFill="1" applyBorder="1" applyAlignment="1">
      <alignment horizontal="left" vertical="top" wrapText="1"/>
    </xf>
  </cellXfs>
  <cellStyles count="6">
    <cellStyle name="パーセント 2" xfId="5"/>
    <cellStyle name="ハイパーリンク" xfId="1" builtinId="8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2573431" y="5071222"/>
          <a:ext cx="2305609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pnavi.city.osaka.lg.jp/osakacity/MAP?API=1&amp;mid=1071&amp;mps=10000&amp;mpx=135.45622912421&amp;mpy=34.711389374201&amp;gprj=3&amp;mtp=pfm&amp;siz=564,1039&amp;mtl=1065058&amp;mcl=1065058,190,190,190&amp;itr=1&amp;uid=1886&amp;lid=1065058&amp;ffid=1886-1065058&amp;fid=1886-106505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7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9" style="1" customWidth="1"/>
    <col min="2" max="3" width="9" style="1"/>
    <col min="4" max="4" width="35.125" style="1" customWidth="1"/>
    <col min="5" max="6" width="5.625" style="16" customWidth="1"/>
    <col min="7" max="7" width="16.75" style="1" customWidth="1"/>
    <col min="8" max="8" width="5.125" style="1" customWidth="1"/>
    <col min="9" max="9" width="3.125" style="1" customWidth="1"/>
    <col min="10" max="16384" width="9" style="1"/>
  </cols>
  <sheetData>
    <row r="1" spans="1:9" ht="20.100000000000001" customHeight="1" x14ac:dyDescent="0.15">
      <c r="A1" s="24" t="s">
        <v>0</v>
      </c>
      <c r="B1" s="24"/>
      <c r="C1" s="24"/>
      <c r="D1" s="24"/>
      <c r="E1" s="25"/>
      <c r="F1" s="25"/>
      <c r="G1" s="24"/>
      <c r="H1" s="24"/>
    </row>
    <row r="2" spans="1:9" ht="20.100000000000001" customHeight="1" x14ac:dyDescent="0.15">
      <c r="A2" s="26"/>
      <c r="B2" s="24"/>
      <c r="C2" s="24"/>
      <c r="D2" s="24"/>
      <c r="E2" s="25"/>
      <c r="F2" s="25"/>
      <c r="G2" s="24"/>
      <c r="H2" s="24"/>
      <c r="I2" s="36"/>
    </row>
    <row r="3" spans="1:9" ht="20.100000000000001" customHeight="1" x14ac:dyDescent="0.15">
      <c r="A3" s="26"/>
      <c r="B3" s="27" t="s">
        <v>52</v>
      </c>
      <c r="C3" s="24"/>
      <c r="D3" s="24" t="s">
        <v>49</v>
      </c>
      <c r="E3" s="25"/>
      <c r="F3" s="25"/>
      <c r="G3" s="24"/>
      <c r="H3" s="24"/>
      <c r="I3" s="5"/>
    </row>
    <row r="4" spans="1:9" ht="20.100000000000001" customHeight="1" x14ac:dyDescent="0.15">
      <c r="A4" s="26"/>
      <c r="B4" s="27" t="s">
        <v>1</v>
      </c>
      <c r="C4" s="24"/>
      <c r="D4" s="24" t="s">
        <v>53</v>
      </c>
      <c r="E4" s="25"/>
      <c r="F4" s="25"/>
      <c r="G4" s="24"/>
      <c r="H4" s="24"/>
      <c r="I4" s="5"/>
    </row>
    <row r="5" spans="1:9" ht="20.100000000000001" customHeight="1" x14ac:dyDescent="0.15">
      <c r="A5" s="26"/>
      <c r="B5" s="27" t="s">
        <v>2</v>
      </c>
      <c r="C5" s="24"/>
      <c r="D5" s="65" t="s">
        <v>55</v>
      </c>
      <c r="E5" s="25"/>
      <c r="F5" s="25"/>
      <c r="G5" s="24"/>
      <c r="H5" s="24"/>
    </row>
    <row r="6" spans="1:9" ht="20.100000000000001" customHeight="1" x14ac:dyDescent="0.15">
      <c r="A6" s="26"/>
      <c r="B6" s="27" t="s">
        <v>40</v>
      </c>
      <c r="C6" s="24"/>
      <c r="D6" s="24" t="s">
        <v>46</v>
      </c>
      <c r="E6" s="25"/>
      <c r="F6" s="25"/>
      <c r="G6" s="24"/>
      <c r="H6" s="24"/>
    </row>
    <row r="7" spans="1:9" ht="20.100000000000001" customHeight="1" x14ac:dyDescent="0.15">
      <c r="A7" s="26"/>
      <c r="B7" s="27"/>
      <c r="C7" s="24"/>
      <c r="D7" s="23" t="s">
        <v>50</v>
      </c>
      <c r="E7" s="28"/>
      <c r="F7" s="28"/>
      <c r="G7" s="23"/>
      <c r="H7" s="23"/>
      <c r="I7" s="6"/>
    </row>
    <row r="8" spans="1:9" ht="20.100000000000001" customHeight="1" x14ac:dyDescent="0.15">
      <c r="A8" s="26"/>
      <c r="B8" s="23"/>
      <c r="C8" s="29"/>
      <c r="D8" s="31" t="s">
        <v>54</v>
      </c>
      <c r="E8" s="31"/>
      <c r="F8" s="31"/>
      <c r="G8" s="29"/>
      <c r="H8" s="23"/>
      <c r="I8" s="6"/>
    </row>
    <row r="9" spans="1:9" ht="20.100000000000001" customHeight="1" x14ac:dyDescent="0.15">
      <c r="A9" s="26"/>
      <c r="B9" s="23"/>
      <c r="C9" s="29"/>
      <c r="D9" s="29" t="s">
        <v>51</v>
      </c>
      <c r="E9" s="29"/>
      <c r="F9" s="29"/>
      <c r="G9" s="29"/>
      <c r="H9" s="23"/>
      <c r="I9" s="6"/>
    </row>
    <row r="10" spans="1:9" ht="20.100000000000001" customHeight="1" x14ac:dyDescent="0.15">
      <c r="A10" s="26"/>
      <c r="B10" s="169" t="s">
        <v>48</v>
      </c>
      <c r="C10" s="169"/>
      <c r="D10" s="60" t="s">
        <v>65</v>
      </c>
      <c r="E10" s="60"/>
      <c r="F10" s="60"/>
      <c r="G10" s="60"/>
      <c r="H10" s="60"/>
    </row>
    <row r="11" spans="1:9" ht="20.100000000000001" customHeight="1" x14ac:dyDescent="0.15">
      <c r="A11" s="26"/>
      <c r="B11" s="31" t="s">
        <v>43</v>
      </c>
      <c r="C11" s="30"/>
      <c r="D11" s="38" t="s">
        <v>64</v>
      </c>
      <c r="E11" s="30"/>
      <c r="F11" s="30"/>
      <c r="G11" s="30"/>
      <c r="H11" s="30"/>
    </row>
    <row r="12" spans="1:9" ht="20.100000000000001" customHeight="1" x14ac:dyDescent="0.15">
      <c r="A12" s="26"/>
      <c r="B12" s="31"/>
      <c r="C12" s="30"/>
      <c r="D12" s="38"/>
      <c r="E12" s="30"/>
      <c r="F12" s="30"/>
      <c r="G12" s="30"/>
      <c r="H12" s="30"/>
    </row>
    <row r="13" spans="1:9" ht="20.100000000000001" customHeight="1" x14ac:dyDescent="0.15">
      <c r="A13" s="26"/>
      <c r="B13" s="31"/>
      <c r="C13" s="30"/>
      <c r="D13" s="38"/>
      <c r="E13" s="30"/>
      <c r="F13" s="30"/>
      <c r="G13" s="30"/>
      <c r="H13" s="30"/>
    </row>
    <row r="14" spans="1:9" ht="20.100000000000001" customHeight="1" x14ac:dyDescent="0.15">
      <c r="A14" s="26"/>
      <c r="B14" s="27"/>
      <c r="C14" s="24"/>
      <c r="D14" s="24"/>
      <c r="E14" s="25"/>
      <c r="F14" s="25"/>
      <c r="G14" s="24"/>
      <c r="H14" s="24"/>
      <c r="I14" s="5"/>
    </row>
    <row r="15" spans="1:9" ht="20.100000000000001" customHeight="1" x14ac:dyDescent="0.15">
      <c r="A15" s="26"/>
      <c r="B15" s="27"/>
      <c r="C15" s="24"/>
      <c r="D15" s="24"/>
      <c r="E15" s="25"/>
      <c r="F15" s="25"/>
      <c r="G15" s="24"/>
      <c r="H15" s="24"/>
      <c r="I15" s="5"/>
    </row>
    <row r="16" spans="1:9" ht="20.100000000000001" customHeight="1" x14ac:dyDescent="0.15">
      <c r="A16" s="26"/>
      <c r="B16" s="27"/>
      <c r="C16" s="24"/>
      <c r="D16" s="65"/>
      <c r="E16" s="25"/>
      <c r="F16" s="25"/>
      <c r="G16" s="24"/>
      <c r="H16" s="24"/>
    </row>
    <row r="17" spans="1:9" ht="20.100000000000001" customHeight="1" x14ac:dyDescent="0.15">
      <c r="A17" s="26"/>
      <c r="B17" s="27"/>
      <c r="C17" s="24"/>
      <c r="D17" s="24"/>
      <c r="E17" s="25"/>
      <c r="F17" s="25"/>
      <c r="G17" s="24"/>
      <c r="H17" s="24"/>
    </row>
    <row r="18" spans="1:9" ht="20.100000000000001" customHeight="1" x14ac:dyDescent="0.15">
      <c r="A18" s="26"/>
      <c r="B18" s="27"/>
      <c r="C18" s="24"/>
      <c r="D18" s="23"/>
      <c r="E18" s="28"/>
      <c r="F18" s="28"/>
      <c r="G18" s="23"/>
      <c r="H18" s="23"/>
      <c r="I18" s="6"/>
    </row>
    <row r="19" spans="1:9" ht="20.100000000000001" customHeight="1" x14ac:dyDescent="0.15">
      <c r="A19" s="26"/>
      <c r="B19" s="23"/>
      <c r="C19" s="29"/>
      <c r="D19" s="31"/>
      <c r="E19" s="31"/>
      <c r="F19" s="31"/>
      <c r="G19" s="29"/>
      <c r="H19" s="23"/>
      <c r="I19" s="6"/>
    </row>
    <row r="20" spans="1:9" ht="20.100000000000001" customHeight="1" x14ac:dyDescent="0.15">
      <c r="A20" s="26"/>
      <c r="B20" s="23"/>
      <c r="C20" s="29"/>
      <c r="D20" s="29"/>
      <c r="E20" s="29"/>
      <c r="F20" s="29"/>
      <c r="G20" s="29"/>
      <c r="H20" s="23"/>
      <c r="I20" s="6"/>
    </row>
    <row r="21" spans="1:9" ht="20.100000000000001" customHeight="1" x14ac:dyDescent="0.15">
      <c r="A21" s="26"/>
      <c r="B21" s="23"/>
      <c r="C21" s="29"/>
      <c r="D21" s="60"/>
      <c r="E21" s="60"/>
      <c r="F21" s="60"/>
      <c r="G21" s="60"/>
      <c r="H21" s="60"/>
    </row>
    <row r="22" spans="1:9" ht="20.100000000000001" customHeight="1" x14ac:dyDescent="0.15">
      <c r="A22" s="26"/>
      <c r="B22" s="31"/>
      <c r="C22" s="30"/>
      <c r="D22" s="38"/>
      <c r="E22" s="30"/>
      <c r="F22" s="30"/>
      <c r="G22" s="30"/>
      <c r="H22" s="30"/>
    </row>
    <row r="23" spans="1:9" ht="20.100000000000001" customHeight="1" x14ac:dyDescent="0.15">
      <c r="A23" s="26"/>
      <c r="B23" s="24"/>
      <c r="C23" s="24"/>
      <c r="D23" s="24"/>
      <c r="E23" s="25"/>
      <c r="F23" s="25"/>
      <c r="G23" s="24"/>
      <c r="H23" s="24"/>
      <c r="I23" s="36"/>
    </row>
    <row r="24" spans="1:9" ht="20.100000000000001" customHeight="1" x14ac:dyDescent="0.15">
      <c r="A24" s="26"/>
      <c r="B24" s="24"/>
      <c r="C24" s="24"/>
      <c r="D24" s="24"/>
      <c r="E24" s="25"/>
      <c r="F24" s="25"/>
      <c r="G24" s="24"/>
      <c r="H24" s="24"/>
      <c r="I24" s="36"/>
    </row>
    <row r="25" spans="1:9" ht="20.100000000000001" customHeight="1" x14ac:dyDescent="0.15">
      <c r="A25" s="26"/>
      <c r="B25" s="27"/>
      <c r="C25" s="24"/>
      <c r="D25" s="24"/>
      <c r="E25" s="25"/>
      <c r="F25" s="25"/>
      <c r="G25" s="24"/>
      <c r="H25" s="24"/>
      <c r="I25" s="5"/>
    </row>
    <row r="26" spans="1:9" ht="20.100000000000001" customHeight="1" x14ac:dyDescent="0.15">
      <c r="A26" s="26"/>
      <c r="B26" s="27"/>
      <c r="C26" s="24"/>
      <c r="D26" s="24"/>
      <c r="E26" s="25"/>
      <c r="F26" s="25"/>
      <c r="G26" s="24"/>
      <c r="H26" s="24"/>
      <c r="I26" s="5"/>
    </row>
    <row r="27" spans="1:9" ht="20.100000000000001" customHeight="1" x14ac:dyDescent="0.15">
      <c r="A27" s="26"/>
      <c r="B27" s="27"/>
      <c r="C27" s="24"/>
      <c r="D27" s="37"/>
      <c r="E27" s="25"/>
      <c r="F27" s="25"/>
      <c r="G27" s="24"/>
      <c r="H27" s="24"/>
    </row>
    <row r="28" spans="1:9" ht="20.100000000000001" customHeight="1" x14ac:dyDescent="0.15">
      <c r="A28" s="26"/>
      <c r="B28" s="27"/>
      <c r="C28" s="24"/>
      <c r="D28" s="24"/>
      <c r="E28" s="25"/>
      <c r="F28" s="25"/>
      <c r="G28" s="24"/>
      <c r="H28" s="24"/>
    </row>
    <row r="29" spans="1:9" ht="20.100000000000001" customHeight="1" x14ac:dyDescent="0.15">
      <c r="A29" s="26"/>
      <c r="B29" s="27"/>
      <c r="C29" s="24"/>
      <c r="D29" s="23"/>
      <c r="E29" s="28"/>
      <c r="F29" s="28"/>
      <c r="G29" s="23"/>
      <c r="H29" s="23"/>
      <c r="I29" s="6"/>
    </row>
    <row r="30" spans="1:9" ht="20.100000000000001" customHeight="1" x14ac:dyDescent="0.15">
      <c r="A30" s="26"/>
      <c r="B30" s="23"/>
      <c r="C30" s="29"/>
      <c r="D30" s="31"/>
      <c r="E30" s="31"/>
      <c r="F30" s="31"/>
      <c r="G30" s="29"/>
      <c r="H30" s="23"/>
      <c r="I30" s="6"/>
    </row>
    <row r="31" spans="1:9" ht="20.100000000000001" customHeight="1" x14ac:dyDescent="0.15">
      <c r="A31" s="26"/>
      <c r="D31" s="29"/>
      <c r="E31" s="29"/>
      <c r="F31" s="29"/>
      <c r="G31" s="29"/>
      <c r="H31" s="23"/>
      <c r="I31" s="6"/>
    </row>
    <row r="32" spans="1:9" ht="20.100000000000001" customHeight="1" x14ac:dyDescent="0.15">
      <c r="A32" s="26"/>
      <c r="B32" s="23"/>
      <c r="C32" s="29"/>
      <c r="D32" s="60"/>
      <c r="E32" s="60"/>
      <c r="F32" s="60"/>
      <c r="G32" s="60"/>
      <c r="H32" s="60"/>
    </row>
    <row r="33" spans="1:9" ht="20.100000000000001" customHeight="1" x14ac:dyDescent="0.15">
      <c r="A33" s="26"/>
      <c r="B33" s="31"/>
      <c r="C33" s="30"/>
      <c r="D33" s="38"/>
      <c r="E33" s="30"/>
      <c r="F33" s="30"/>
      <c r="G33" s="30"/>
      <c r="H33" s="30"/>
    </row>
    <row r="34" spans="1:9" ht="20.100000000000001" customHeight="1" x14ac:dyDescent="0.15">
      <c r="A34" s="26"/>
      <c r="B34" s="24"/>
      <c r="C34" s="24"/>
      <c r="D34" s="24"/>
      <c r="E34" s="25"/>
      <c r="F34" s="25"/>
      <c r="G34" s="24"/>
      <c r="H34" s="24"/>
      <c r="I34" s="36"/>
    </row>
    <row r="35" spans="1:9" ht="20.100000000000001" customHeight="1" x14ac:dyDescent="0.15">
      <c r="A35" s="26"/>
      <c r="B35" s="27"/>
      <c r="C35" s="24"/>
      <c r="D35" s="59"/>
      <c r="E35" s="25"/>
      <c r="F35" s="25"/>
      <c r="G35" s="24"/>
      <c r="H35" s="24"/>
      <c r="I35" s="5"/>
    </row>
    <row r="36" spans="1:9" ht="20.100000000000001" customHeight="1" x14ac:dyDescent="0.15">
      <c r="A36" s="26"/>
      <c r="B36" s="27"/>
      <c r="C36" s="24"/>
      <c r="D36" s="24"/>
      <c r="E36" s="25"/>
      <c r="F36" s="25"/>
      <c r="G36" s="24"/>
      <c r="H36" s="24"/>
      <c r="I36" s="5"/>
    </row>
    <row r="37" spans="1:9" ht="20.100000000000001" customHeight="1" x14ac:dyDescent="0.15">
      <c r="A37" s="26"/>
      <c r="B37" s="27"/>
      <c r="C37" s="24"/>
      <c r="D37" s="37"/>
      <c r="E37" s="25"/>
      <c r="F37" s="25"/>
      <c r="G37" s="24"/>
      <c r="H37" s="24"/>
    </row>
    <row r="38" spans="1:9" ht="20.100000000000001" customHeight="1" x14ac:dyDescent="0.15">
      <c r="A38" s="26"/>
      <c r="B38" s="27"/>
      <c r="C38" s="24"/>
      <c r="D38" s="24"/>
      <c r="E38" s="25"/>
      <c r="F38" s="25"/>
      <c r="G38" s="24"/>
      <c r="H38" s="24"/>
    </row>
    <row r="39" spans="1:9" ht="20.100000000000001" customHeight="1" x14ac:dyDescent="0.15">
      <c r="A39" s="26"/>
      <c r="B39" s="27"/>
      <c r="C39" s="24"/>
      <c r="D39" s="23"/>
      <c r="E39" s="28"/>
      <c r="F39" s="28"/>
      <c r="G39" s="23"/>
      <c r="H39" s="23"/>
      <c r="I39" s="6"/>
    </row>
    <row r="40" spans="1:9" ht="20.100000000000001" customHeight="1" x14ac:dyDescent="0.15">
      <c r="A40" s="26"/>
      <c r="B40" s="23"/>
      <c r="C40" s="29"/>
      <c r="D40" s="29"/>
      <c r="E40" s="29"/>
      <c r="F40" s="29"/>
      <c r="G40" s="29"/>
      <c r="H40" s="23"/>
      <c r="I40" s="6"/>
    </row>
    <row r="41" spans="1:9" ht="20.100000000000001" customHeight="1" x14ac:dyDescent="0.15">
      <c r="A41" s="26"/>
      <c r="B41" s="23"/>
      <c r="C41" s="29"/>
      <c r="D41" s="29"/>
      <c r="E41" s="29"/>
      <c r="F41" s="29"/>
      <c r="G41" s="29"/>
      <c r="H41" s="23"/>
      <c r="I41" s="6"/>
    </row>
    <row r="42" spans="1:9" ht="20.100000000000001" customHeight="1" x14ac:dyDescent="0.15">
      <c r="A42" s="26"/>
      <c r="B42" s="38"/>
      <c r="C42" s="38"/>
      <c r="D42" s="60"/>
      <c r="E42" s="60"/>
      <c r="F42" s="60"/>
      <c r="G42" s="60"/>
      <c r="H42" s="60"/>
    </row>
    <row r="43" spans="1:9" ht="20.100000000000001" customHeight="1" x14ac:dyDescent="0.15">
      <c r="A43" s="26"/>
      <c r="B43" s="31"/>
      <c r="C43" s="30"/>
      <c r="D43" s="38"/>
      <c r="E43" s="30"/>
      <c r="F43" s="30"/>
      <c r="G43" s="30"/>
      <c r="H43" s="30"/>
    </row>
    <row r="44" spans="1:9" ht="20.100000000000001" customHeight="1" x14ac:dyDescent="0.15">
      <c r="A44" s="26"/>
      <c r="B44" s="31"/>
      <c r="C44" s="30"/>
      <c r="D44" s="38"/>
      <c r="E44" s="30"/>
      <c r="F44" s="30"/>
      <c r="G44" s="30"/>
      <c r="H44" s="30"/>
    </row>
    <row r="45" spans="1:9" ht="20.100000000000001" customHeight="1" x14ac:dyDescent="0.15">
      <c r="A45" s="26"/>
      <c r="B45" s="24"/>
      <c r="C45" s="24"/>
      <c r="D45" s="24"/>
      <c r="E45" s="25"/>
      <c r="F45" s="25"/>
      <c r="G45" s="24"/>
      <c r="H45" s="24"/>
      <c r="I45" s="36"/>
    </row>
    <row r="46" spans="1:9" ht="20.100000000000001" customHeight="1" x14ac:dyDescent="0.15">
      <c r="A46" s="26"/>
      <c r="B46" s="27"/>
      <c r="C46" s="24"/>
      <c r="D46" s="24"/>
      <c r="E46" s="25"/>
      <c r="F46" s="25"/>
      <c r="G46" s="24"/>
      <c r="H46" s="24"/>
      <c r="I46" s="5"/>
    </row>
    <row r="47" spans="1:9" ht="20.100000000000001" customHeight="1" x14ac:dyDescent="0.15">
      <c r="A47" s="26"/>
      <c r="B47" s="27"/>
      <c r="C47" s="24"/>
      <c r="D47" s="24"/>
      <c r="E47" s="25"/>
      <c r="F47" s="25"/>
      <c r="G47" s="24"/>
      <c r="H47" s="24"/>
      <c r="I47" s="5"/>
    </row>
    <row r="48" spans="1:9" ht="20.100000000000001" customHeight="1" x14ac:dyDescent="0.15">
      <c r="A48" s="26"/>
      <c r="B48" s="27"/>
      <c r="C48" s="24"/>
      <c r="D48" s="37"/>
      <c r="E48" s="25"/>
      <c r="F48" s="25"/>
      <c r="G48" s="24"/>
      <c r="H48" s="24"/>
    </row>
    <row r="49" spans="1:9" ht="20.100000000000001" customHeight="1" x14ac:dyDescent="0.15">
      <c r="A49" s="26"/>
      <c r="B49" s="27"/>
      <c r="C49" s="24"/>
      <c r="D49" s="24"/>
      <c r="E49" s="25"/>
      <c r="F49" s="25"/>
      <c r="G49" s="24"/>
      <c r="H49" s="24"/>
    </row>
    <row r="50" spans="1:9" ht="20.100000000000001" customHeight="1" x14ac:dyDescent="0.15">
      <c r="A50" s="26"/>
      <c r="B50" s="27"/>
      <c r="C50" s="24"/>
      <c r="D50" s="23"/>
      <c r="E50" s="28"/>
      <c r="F50" s="28"/>
      <c r="G50" s="23"/>
      <c r="H50" s="23"/>
      <c r="I50" s="6"/>
    </row>
    <row r="51" spans="1:9" ht="20.100000000000001" customHeight="1" x14ac:dyDescent="0.15">
      <c r="A51" s="26"/>
      <c r="B51" s="23"/>
      <c r="C51" s="29"/>
      <c r="D51" s="29"/>
      <c r="E51" s="29"/>
      <c r="F51" s="29"/>
      <c r="G51" s="29"/>
      <c r="H51" s="23"/>
      <c r="I51" s="6"/>
    </row>
    <row r="52" spans="1:9" ht="20.100000000000001" customHeight="1" x14ac:dyDescent="0.15">
      <c r="A52" s="26"/>
      <c r="B52" s="23"/>
      <c r="C52" s="29"/>
      <c r="D52" s="29"/>
      <c r="E52" s="29"/>
      <c r="F52" s="29"/>
      <c r="G52" s="29"/>
      <c r="H52" s="23"/>
      <c r="I52" s="6"/>
    </row>
    <row r="53" spans="1:9" ht="20.100000000000001" customHeight="1" x14ac:dyDescent="0.15">
      <c r="A53" s="26"/>
      <c r="B53" s="38"/>
      <c r="C53" s="38"/>
      <c r="D53" s="60"/>
      <c r="E53" s="60"/>
      <c r="F53" s="60"/>
      <c r="G53" s="60"/>
      <c r="H53" s="60"/>
    </row>
    <row r="54" spans="1:9" ht="20.100000000000001" customHeight="1" x14ac:dyDescent="0.15">
      <c r="A54" s="26"/>
      <c r="B54" s="31"/>
      <c r="C54" s="30"/>
      <c r="D54" s="38"/>
      <c r="E54" s="30"/>
      <c r="F54" s="30"/>
      <c r="G54" s="30"/>
      <c r="H54" s="30"/>
    </row>
    <row r="55" spans="1:9" ht="20.100000000000001" customHeight="1" x14ac:dyDescent="0.15">
      <c r="A55" s="26"/>
      <c r="B55" s="30"/>
      <c r="C55" s="30"/>
      <c r="D55" s="30"/>
      <c r="E55" s="30"/>
      <c r="F55" s="30"/>
      <c r="G55" s="30"/>
      <c r="H55" s="30"/>
    </row>
    <row r="56" spans="1:9" ht="20.100000000000001" customHeight="1" x14ac:dyDescent="0.15">
      <c r="A56" s="26"/>
      <c r="B56" s="24"/>
      <c r="C56" s="24"/>
      <c r="D56" s="24"/>
      <c r="E56" s="25"/>
      <c r="F56" s="25"/>
      <c r="G56" s="24"/>
      <c r="H56" s="24"/>
      <c r="I56" s="36"/>
    </row>
    <row r="57" spans="1:9" ht="20.100000000000001" customHeight="1" x14ac:dyDescent="0.15">
      <c r="A57" s="26"/>
      <c r="B57" s="27"/>
      <c r="C57" s="24"/>
      <c r="D57" s="24"/>
      <c r="E57" s="25"/>
      <c r="F57" s="25"/>
      <c r="G57" s="24"/>
      <c r="H57" s="24"/>
      <c r="I57" s="5"/>
    </row>
    <row r="58" spans="1:9" ht="20.100000000000001" customHeight="1" x14ac:dyDescent="0.15">
      <c r="A58" s="26"/>
      <c r="B58" s="27"/>
      <c r="C58" s="24"/>
      <c r="D58" s="24"/>
      <c r="E58" s="25"/>
      <c r="F58" s="25"/>
      <c r="G58" s="24"/>
      <c r="H58" s="24"/>
      <c r="I58" s="5"/>
    </row>
    <row r="59" spans="1:9" ht="20.100000000000001" customHeight="1" x14ac:dyDescent="0.15">
      <c r="A59" s="26"/>
      <c r="B59" s="27"/>
      <c r="C59" s="24"/>
      <c r="D59" s="37"/>
      <c r="E59" s="25"/>
      <c r="F59" s="25"/>
      <c r="G59" s="24"/>
      <c r="H59" s="24"/>
    </row>
    <row r="60" spans="1:9" ht="20.100000000000001" customHeight="1" x14ac:dyDescent="0.15">
      <c r="A60" s="26"/>
      <c r="B60" s="27"/>
      <c r="C60" s="24"/>
      <c r="D60" s="24"/>
      <c r="E60" s="25"/>
      <c r="F60" s="25"/>
      <c r="G60" s="24"/>
      <c r="H60" s="24"/>
    </row>
    <row r="61" spans="1:9" ht="20.100000000000001" customHeight="1" x14ac:dyDescent="0.15">
      <c r="A61" s="26"/>
      <c r="B61" s="27"/>
      <c r="C61" s="24"/>
      <c r="D61" s="23"/>
      <c r="E61" s="28"/>
      <c r="F61" s="28"/>
      <c r="G61" s="23"/>
      <c r="H61" s="23"/>
      <c r="I61" s="6"/>
    </row>
    <row r="62" spans="1:9" ht="20.100000000000001" customHeight="1" x14ac:dyDescent="0.15">
      <c r="A62" s="26"/>
      <c r="B62" s="23"/>
      <c r="C62" s="29"/>
      <c r="D62" s="29"/>
      <c r="E62" s="29"/>
      <c r="F62" s="29"/>
      <c r="G62" s="29"/>
      <c r="H62" s="23"/>
      <c r="I62" s="6"/>
    </row>
    <row r="63" spans="1:9" ht="20.100000000000001" customHeight="1" x14ac:dyDescent="0.15">
      <c r="A63" s="26"/>
      <c r="B63" s="23"/>
      <c r="C63" s="29"/>
      <c r="D63" s="29"/>
      <c r="E63" s="29"/>
      <c r="F63" s="29"/>
      <c r="G63" s="29"/>
      <c r="H63" s="23"/>
      <c r="I63" s="6"/>
    </row>
    <row r="64" spans="1:9" ht="20.100000000000001" customHeight="1" x14ac:dyDescent="0.15">
      <c r="A64" s="26"/>
      <c r="B64" s="38"/>
      <c r="C64" s="38"/>
      <c r="D64" s="60"/>
      <c r="E64" s="60"/>
      <c r="F64" s="60"/>
      <c r="G64" s="60"/>
      <c r="H64" s="60"/>
    </row>
    <row r="65" spans="1:10" ht="20.100000000000001" customHeight="1" x14ac:dyDescent="0.15">
      <c r="A65" s="26"/>
      <c r="B65" s="31"/>
      <c r="C65" s="30"/>
      <c r="D65" s="38"/>
      <c r="E65" s="30"/>
      <c r="F65" s="30"/>
      <c r="G65" s="30"/>
      <c r="H65" s="30"/>
    </row>
    <row r="66" spans="1:10" ht="20.100000000000001" customHeight="1" x14ac:dyDescent="0.15">
      <c r="A66" s="26"/>
      <c r="B66" s="30"/>
      <c r="C66" s="30"/>
      <c r="D66" s="30"/>
      <c r="E66" s="30"/>
      <c r="F66" s="30"/>
      <c r="G66" s="30"/>
      <c r="H66" s="30"/>
    </row>
    <row r="67" spans="1:10" ht="20.100000000000001" customHeight="1" x14ac:dyDescent="0.15">
      <c r="A67" s="7"/>
      <c r="B67" s="32"/>
      <c r="C67" s="30"/>
      <c r="D67" s="30"/>
      <c r="E67" s="30"/>
      <c r="F67" s="30"/>
      <c r="G67" s="30"/>
      <c r="H67" s="30"/>
    </row>
    <row r="68" spans="1:10" ht="20.100000000000001" customHeight="1" x14ac:dyDescent="0.15">
      <c r="A68" s="7"/>
      <c r="B68" s="30"/>
      <c r="C68" s="30"/>
      <c r="D68" s="33"/>
      <c r="E68" s="33"/>
      <c r="F68" s="33"/>
      <c r="G68" s="33"/>
      <c r="H68" s="30"/>
    </row>
    <row r="69" spans="1:10" ht="20.100000000000001" customHeight="1" x14ac:dyDescent="0.15">
      <c r="A69" s="7"/>
      <c r="B69" s="30"/>
      <c r="C69" s="30"/>
      <c r="D69" s="34"/>
      <c r="E69" s="33"/>
      <c r="F69" s="33"/>
      <c r="G69" s="33"/>
      <c r="H69" s="30"/>
    </row>
    <row r="70" spans="1:10" ht="12" customHeight="1" x14ac:dyDescent="0.15">
      <c r="A70" s="7"/>
      <c r="B70" s="7"/>
      <c r="C70" s="7"/>
      <c r="D70" s="7"/>
      <c r="E70" s="7"/>
      <c r="F70" s="7"/>
      <c r="G70" s="7"/>
      <c r="H70" s="7"/>
    </row>
    <row r="71" spans="1:10" ht="12" customHeight="1" x14ac:dyDescent="0.15">
      <c r="A71" s="7"/>
      <c r="B71" s="7"/>
      <c r="C71" s="7"/>
      <c r="D71" s="7"/>
      <c r="E71" s="7"/>
      <c r="F71" s="7"/>
      <c r="G71" s="7"/>
      <c r="H71" s="7"/>
    </row>
    <row r="72" spans="1:10" ht="12" customHeight="1" x14ac:dyDescent="0.15">
      <c r="A72" s="7"/>
      <c r="B72" s="7"/>
      <c r="C72" s="7"/>
      <c r="D72" s="7"/>
      <c r="E72" s="7"/>
      <c r="F72" s="7"/>
      <c r="G72" s="7"/>
      <c r="H72" s="7"/>
    </row>
    <row r="73" spans="1:10" ht="12" customHeight="1" x14ac:dyDescent="0.15">
      <c r="A73" s="7"/>
      <c r="B73" s="7"/>
      <c r="C73" s="7"/>
      <c r="D73" s="7"/>
      <c r="E73" s="7"/>
      <c r="F73" s="7"/>
      <c r="G73" s="7"/>
      <c r="H73" s="7"/>
    </row>
    <row r="74" spans="1:10" x14ac:dyDescent="0.15">
      <c r="A74" s="2"/>
      <c r="B74" s="7"/>
      <c r="C74" s="7"/>
      <c r="D74" s="7"/>
      <c r="E74" s="7"/>
      <c r="F74" s="7"/>
      <c r="G74" s="7"/>
      <c r="H74" s="2"/>
    </row>
    <row r="75" spans="1:10" ht="13.5" customHeight="1" x14ac:dyDescent="0.15">
      <c r="A75" s="2"/>
      <c r="B75" s="7"/>
      <c r="C75" s="7"/>
      <c r="D75" s="7"/>
      <c r="E75" s="7"/>
      <c r="F75" s="7"/>
      <c r="G75" s="7"/>
      <c r="H75" s="2"/>
      <c r="J75" s="39"/>
    </row>
    <row r="76" spans="1:10" x14ac:dyDescent="0.15">
      <c r="A76" s="2"/>
      <c r="B76" s="7"/>
      <c r="C76" s="7"/>
      <c r="D76" s="7"/>
      <c r="E76" s="7"/>
      <c r="F76" s="7"/>
      <c r="G76" s="7"/>
      <c r="H76" s="2"/>
    </row>
    <row r="77" spans="1:10" ht="13.5" customHeight="1" x14ac:dyDescent="0.15">
      <c r="A77" s="2"/>
      <c r="B77" s="7"/>
      <c r="C77" s="7"/>
      <c r="D77" s="7"/>
      <c r="E77" s="7"/>
      <c r="F77" s="7"/>
      <c r="G77" s="7"/>
      <c r="H77" s="9"/>
    </row>
    <row r="78" spans="1:10" x14ac:dyDescent="0.15">
      <c r="A78" s="2"/>
      <c r="B78" s="7"/>
      <c r="C78" s="7"/>
      <c r="D78" s="7"/>
      <c r="E78" s="7"/>
      <c r="F78" s="7"/>
      <c r="G78" s="7"/>
      <c r="H78" s="2"/>
    </row>
    <row r="79" spans="1:10" ht="13.5" customHeight="1" x14ac:dyDescent="0.15">
      <c r="A79" s="2"/>
      <c r="B79" s="7"/>
      <c r="C79" s="7"/>
      <c r="D79" s="7"/>
      <c r="E79" s="7"/>
      <c r="F79" s="7"/>
      <c r="G79" s="7"/>
      <c r="H79" s="8"/>
    </row>
    <row r="80" spans="1:10" x14ac:dyDescent="0.15">
      <c r="A80" s="2"/>
      <c r="B80" s="7"/>
      <c r="C80" s="7"/>
      <c r="D80" s="7"/>
      <c r="E80" s="7"/>
      <c r="F80" s="7"/>
      <c r="G80" s="7"/>
      <c r="H80" s="2"/>
    </row>
    <row r="81" spans="1:8" ht="13.5" customHeight="1" x14ac:dyDescent="0.15">
      <c r="A81" s="2"/>
      <c r="B81" s="7"/>
      <c r="C81" s="7"/>
      <c r="D81" s="7"/>
      <c r="E81" s="7"/>
      <c r="F81" s="7"/>
      <c r="G81" s="7"/>
      <c r="H81" s="10"/>
    </row>
    <row r="82" spans="1:8" ht="13.5" customHeight="1" x14ac:dyDescent="0.15">
      <c r="A82" s="2"/>
      <c r="B82" s="7"/>
      <c r="C82" s="7"/>
      <c r="D82" s="7"/>
      <c r="E82" s="7"/>
      <c r="F82" s="7"/>
      <c r="G82" s="7"/>
      <c r="H82" s="11"/>
    </row>
    <row r="83" spans="1:8" x14ac:dyDescent="0.15">
      <c r="A83" s="2"/>
      <c r="B83" s="7"/>
      <c r="C83" s="7"/>
      <c r="D83" s="7"/>
      <c r="E83" s="7"/>
      <c r="F83" s="7"/>
      <c r="G83" s="7"/>
      <c r="H83" s="2"/>
    </row>
    <row r="84" spans="1:8" ht="12" customHeight="1" x14ac:dyDescent="0.15">
      <c r="A84" s="2"/>
      <c r="B84" s="7"/>
      <c r="C84" s="7"/>
      <c r="D84" s="7"/>
      <c r="E84" s="7"/>
      <c r="F84" s="7"/>
      <c r="G84" s="7"/>
      <c r="H84" s="7"/>
    </row>
    <row r="85" spans="1:8" x14ac:dyDescent="0.15">
      <c r="A85" s="2"/>
      <c r="B85" s="7"/>
      <c r="C85" s="7"/>
      <c r="D85" s="7"/>
      <c r="E85" s="7"/>
      <c r="F85" s="7"/>
      <c r="G85" s="7"/>
      <c r="H85" s="7"/>
    </row>
    <row r="86" spans="1:8" x14ac:dyDescent="0.15">
      <c r="A86" s="2"/>
      <c r="B86" s="7"/>
      <c r="C86" s="7"/>
      <c r="D86" s="7"/>
      <c r="E86" s="7"/>
      <c r="F86" s="7"/>
      <c r="G86" s="7"/>
      <c r="H86" s="22"/>
    </row>
    <row r="87" spans="1:8" ht="13.5" customHeight="1" x14ac:dyDescent="0.15">
      <c r="A87" s="2"/>
      <c r="B87" s="7"/>
      <c r="C87" s="7"/>
      <c r="D87" s="7"/>
      <c r="E87" s="7"/>
      <c r="F87" s="7"/>
      <c r="G87" s="7"/>
      <c r="H87" s="4"/>
    </row>
    <row r="88" spans="1:8" x14ac:dyDescent="0.15">
      <c r="A88" s="2"/>
      <c r="B88" s="7"/>
      <c r="C88" s="7"/>
      <c r="D88" s="7"/>
      <c r="E88" s="7"/>
      <c r="F88" s="7"/>
      <c r="G88" s="7"/>
      <c r="H88" s="2"/>
    </row>
    <row r="89" spans="1:8" x14ac:dyDescent="0.15">
      <c r="A89" s="2"/>
      <c r="B89" s="7"/>
      <c r="C89" s="7"/>
      <c r="D89" s="7"/>
      <c r="E89" s="7"/>
      <c r="F89" s="7"/>
      <c r="G89" s="7"/>
      <c r="H89" s="8"/>
    </row>
    <row r="90" spans="1:8" x14ac:dyDescent="0.15">
      <c r="A90" s="2"/>
      <c r="B90" s="7"/>
      <c r="C90" s="7"/>
      <c r="D90" s="7"/>
      <c r="E90" s="7"/>
      <c r="F90" s="7"/>
      <c r="G90" s="7"/>
      <c r="H90" s="8"/>
    </row>
    <row r="91" spans="1:8" x14ac:dyDescent="0.15">
      <c r="A91" s="2"/>
      <c r="B91" s="7"/>
      <c r="C91" s="7"/>
      <c r="D91" s="7"/>
      <c r="E91" s="7"/>
      <c r="F91" s="7"/>
      <c r="G91" s="7"/>
      <c r="H91" s="8"/>
    </row>
    <row r="92" spans="1:8" x14ac:dyDescent="0.15">
      <c r="A92" s="2"/>
      <c r="B92" s="7"/>
      <c r="C92" s="7"/>
      <c r="D92" s="7"/>
      <c r="E92" s="7"/>
      <c r="F92" s="7"/>
      <c r="G92" s="7"/>
      <c r="H92" s="13"/>
    </row>
    <row r="93" spans="1:8" x14ac:dyDescent="0.15">
      <c r="A93" s="2"/>
      <c r="B93" s="2"/>
      <c r="C93" s="2"/>
      <c r="D93" s="2"/>
      <c r="E93" s="12"/>
      <c r="F93" s="12"/>
      <c r="G93" s="13"/>
      <c r="H93" s="13"/>
    </row>
    <row r="94" spans="1:8" x14ac:dyDescent="0.15">
      <c r="A94" s="2"/>
      <c r="B94" s="2"/>
      <c r="C94" s="2"/>
      <c r="D94" s="2"/>
      <c r="E94" s="12"/>
      <c r="F94" s="12"/>
      <c r="G94" s="13"/>
      <c r="H94" s="13"/>
    </row>
    <row r="95" spans="1:8" x14ac:dyDescent="0.15">
      <c r="A95" s="2"/>
      <c r="B95" s="2"/>
      <c r="C95" s="2"/>
      <c r="D95" s="2"/>
      <c r="E95" s="12"/>
      <c r="F95" s="12"/>
      <c r="G95" s="13"/>
      <c r="H95" s="13"/>
    </row>
    <row r="96" spans="1:8" x14ac:dyDescent="0.15">
      <c r="A96" s="2"/>
      <c r="B96" s="2"/>
      <c r="C96" s="2"/>
      <c r="D96" s="2"/>
      <c r="E96" s="3"/>
      <c r="F96" s="3"/>
      <c r="G96" s="2"/>
      <c r="H96" s="2"/>
    </row>
    <row r="97" spans="1:8" x14ac:dyDescent="0.15">
      <c r="A97" s="2"/>
      <c r="B97" s="2"/>
      <c r="C97" s="2"/>
      <c r="D97" s="2"/>
      <c r="E97" s="3"/>
      <c r="F97" s="3"/>
      <c r="G97" s="2"/>
      <c r="H97" s="2"/>
    </row>
    <row r="98" spans="1:8" x14ac:dyDescent="0.15">
      <c r="A98" s="2"/>
      <c r="B98" s="2"/>
      <c r="C98" s="2"/>
      <c r="D98" s="2"/>
      <c r="E98" s="3"/>
      <c r="F98" s="3"/>
      <c r="G98" s="2"/>
      <c r="H98" s="2"/>
    </row>
    <row r="99" spans="1:8" x14ac:dyDescent="0.15">
      <c r="A99" s="2"/>
      <c r="B99" s="2"/>
      <c r="C99" s="2"/>
      <c r="D99" s="2"/>
      <c r="E99" s="3"/>
      <c r="F99" s="3"/>
      <c r="G99" s="2"/>
      <c r="H99" s="2"/>
    </row>
    <row r="100" spans="1:8" x14ac:dyDescent="0.15">
      <c r="A100" s="2"/>
      <c r="B100" s="2"/>
      <c r="C100" s="2"/>
      <c r="D100" s="2"/>
      <c r="E100" s="3"/>
      <c r="F100" s="3"/>
      <c r="G100" s="2"/>
      <c r="H100" s="2"/>
    </row>
    <row r="101" spans="1:8" x14ac:dyDescent="0.15">
      <c r="A101" s="2"/>
      <c r="B101" s="2"/>
      <c r="C101" s="2"/>
      <c r="D101" s="2"/>
      <c r="E101" s="14"/>
      <c r="F101" s="14"/>
      <c r="G101" s="2"/>
      <c r="H101" s="2"/>
    </row>
    <row r="102" spans="1:8" x14ac:dyDescent="0.15">
      <c r="A102" s="2"/>
      <c r="B102" s="2"/>
      <c r="C102" s="2"/>
      <c r="D102" s="2"/>
      <c r="E102" s="3"/>
      <c r="F102" s="3"/>
      <c r="G102" s="2"/>
      <c r="H102" s="2"/>
    </row>
    <row r="103" spans="1:8" x14ac:dyDescent="0.15">
      <c r="A103" s="2"/>
      <c r="B103" s="2"/>
      <c r="C103" s="2"/>
      <c r="D103" s="2"/>
      <c r="E103" s="3"/>
      <c r="F103" s="3"/>
      <c r="G103" s="14"/>
      <c r="H103" s="2"/>
    </row>
    <row r="104" spans="1:8" x14ac:dyDescent="0.15">
      <c r="A104" s="2"/>
      <c r="B104" s="2"/>
      <c r="C104" s="2"/>
      <c r="D104" s="2"/>
      <c r="E104" s="3"/>
      <c r="F104" s="3"/>
      <c r="G104" s="15"/>
      <c r="H104" s="2"/>
    </row>
    <row r="105" spans="1:8" x14ac:dyDescent="0.15">
      <c r="A105" s="2"/>
      <c r="B105" s="2"/>
      <c r="C105" s="2"/>
      <c r="D105" s="2"/>
      <c r="E105" s="3"/>
      <c r="F105" s="3"/>
      <c r="G105" s="2"/>
      <c r="H105" s="2"/>
    </row>
    <row r="106" spans="1:8" x14ac:dyDescent="0.15">
      <c r="A106" s="2"/>
      <c r="B106" s="2"/>
      <c r="C106" s="2"/>
      <c r="D106" s="2"/>
      <c r="E106" s="3"/>
      <c r="F106" s="3"/>
      <c r="G106" s="2"/>
      <c r="H106" s="2"/>
    </row>
    <row r="107" spans="1:8" x14ac:dyDescent="0.15">
      <c r="A107" s="2"/>
      <c r="B107" s="2"/>
      <c r="C107" s="2"/>
      <c r="D107" s="2"/>
      <c r="E107" s="3"/>
      <c r="F107" s="3"/>
      <c r="G107" s="2"/>
      <c r="H107" s="2"/>
    </row>
  </sheetData>
  <mergeCells count="1">
    <mergeCell ref="B10:C10"/>
  </mergeCells>
  <phoneticPr fontId="1"/>
  <hyperlinks>
    <hyperlink ref="D5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2"/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G24"/>
  <sheetViews>
    <sheetView view="pageBreakPreview" topLeftCell="A10" zoomScaleNormal="115" zoomScaleSheetLayoutView="100" workbookViewId="0">
      <selection activeCell="F1" sqref="F1"/>
    </sheetView>
  </sheetViews>
  <sheetFormatPr defaultRowHeight="13.5" x14ac:dyDescent="0.15"/>
  <cols>
    <col min="1" max="1" width="4.625" customWidth="1"/>
    <col min="2" max="2" width="17.125" customWidth="1"/>
    <col min="3" max="3" width="29.125" customWidth="1"/>
    <col min="4" max="4" width="10.625" customWidth="1"/>
    <col min="5" max="5" width="15.625" customWidth="1"/>
  </cols>
  <sheetData>
    <row r="1" spans="1:7" ht="30" customHeight="1" x14ac:dyDescent="0.15">
      <c r="A1" s="184" t="s">
        <v>60</v>
      </c>
      <c r="B1" s="184"/>
      <c r="C1" s="184"/>
      <c r="D1" s="184"/>
      <c r="E1" s="184"/>
    </row>
    <row r="2" spans="1:7" ht="30" customHeight="1" thickBot="1" x14ac:dyDescent="0.2">
      <c r="A2" s="18"/>
      <c r="B2" s="18"/>
    </row>
    <row r="3" spans="1:7" ht="30" customHeight="1" x14ac:dyDescent="0.15">
      <c r="A3" s="185" t="s">
        <v>56</v>
      </c>
      <c r="B3" s="186"/>
      <c r="C3" s="68" t="s">
        <v>61</v>
      </c>
      <c r="D3" s="69"/>
      <c r="E3" s="70" t="s">
        <v>57</v>
      </c>
      <c r="G3" s="35"/>
    </row>
    <row r="4" spans="1:7" ht="30" customHeight="1" x14ac:dyDescent="0.15">
      <c r="A4" s="187"/>
      <c r="B4" s="188"/>
      <c r="C4" s="71" t="s">
        <v>62</v>
      </c>
      <c r="D4" s="72"/>
      <c r="E4" s="73" t="s">
        <v>57</v>
      </c>
      <c r="G4" s="35"/>
    </row>
    <row r="5" spans="1:7" ht="30" customHeight="1" x14ac:dyDescent="0.15">
      <c r="A5" s="189" t="s">
        <v>38</v>
      </c>
      <c r="B5" s="190"/>
      <c r="C5" s="176"/>
      <c r="D5" s="177"/>
      <c r="E5" s="178"/>
    </row>
    <row r="6" spans="1:7" ht="30" customHeight="1" x14ac:dyDescent="0.15">
      <c r="A6" s="189" t="s">
        <v>39</v>
      </c>
      <c r="B6" s="190"/>
      <c r="C6" s="176"/>
      <c r="D6" s="177"/>
      <c r="E6" s="178"/>
    </row>
    <row r="7" spans="1:7" ht="30" customHeight="1" x14ac:dyDescent="0.15">
      <c r="A7" s="173" t="s">
        <v>34</v>
      </c>
      <c r="B7" s="21" t="s">
        <v>35</v>
      </c>
      <c r="C7" s="176"/>
      <c r="D7" s="177"/>
      <c r="E7" s="178"/>
    </row>
    <row r="8" spans="1:7" ht="30" customHeight="1" x14ac:dyDescent="0.15">
      <c r="A8" s="174"/>
      <c r="B8" s="21" t="s">
        <v>36</v>
      </c>
      <c r="C8" s="176"/>
      <c r="D8" s="177"/>
      <c r="E8" s="178"/>
    </row>
    <row r="9" spans="1:7" ht="30" customHeight="1" x14ac:dyDescent="0.15">
      <c r="A9" s="175"/>
      <c r="B9" s="21" t="s">
        <v>37</v>
      </c>
      <c r="C9" s="176"/>
      <c r="D9" s="177"/>
      <c r="E9" s="178"/>
    </row>
    <row r="10" spans="1:7" ht="30" customHeight="1" thickBot="1" x14ac:dyDescent="0.2">
      <c r="A10" s="179" t="s">
        <v>58</v>
      </c>
      <c r="B10" s="180"/>
      <c r="C10" s="181" t="s">
        <v>59</v>
      </c>
      <c r="D10" s="182"/>
      <c r="E10" s="183"/>
    </row>
    <row r="11" spans="1:7" ht="30" customHeight="1" x14ac:dyDescent="0.15">
      <c r="A11" s="19"/>
      <c r="B11" s="19"/>
    </row>
    <row r="12" spans="1:7" ht="30" customHeight="1" x14ac:dyDescent="0.15">
      <c r="A12" s="170" t="s">
        <v>63</v>
      </c>
      <c r="B12" s="170"/>
      <c r="C12" s="170"/>
      <c r="D12" s="170"/>
      <c r="E12" s="170"/>
    </row>
    <row r="13" spans="1:7" ht="30" customHeight="1" x14ac:dyDescent="0.15">
      <c r="A13" s="170"/>
      <c r="B13" s="171"/>
      <c r="C13" s="171"/>
      <c r="D13" s="171"/>
      <c r="E13" s="171"/>
    </row>
    <row r="14" spans="1:7" ht="30" customHeight="1" x14ac:dyDescent="0.15">
      <c r="A14" s="170"/>
      <c r="B14" s="170"/>
      <c r="C14" s="170"/>
      <c r="D14" s="170"/>
      <c r="E14" s="170"/>
    </row>
    <row r="15" spans="1:7" ht="30" customHeight="1" x14ac:dyDescent="0.15">
      <c r="A15" s="172" t="s">
        <v>41</v>
      </c>
      <c r="B15" s="172"/>
      <c r="C15" s="172"/>
      <c r="D15" s="172"/>
      <c r="E15" s="172"/>
    </row>
    <row r="16" spans="1:7" ht="30" customHeight="1" x14ac:dyDescent="0.15">
      <c r="A16" s="20"/>
      <c r="B16" s="20"/>
    </row>
    <row r="24" spans="2:5" x14ac:dyDescent="0.15">
      <c r="B24" s="66"/>
      <c r="C24" s="66"/>
      <c r="D24" s="66"/>
      <c r="E24" s="66"/>
    </row>
  </sheetData>
  <mergeCells count="14">
    <mergeCell ref="A1:E1"/>
    <mergeCell ref="A3:B4"/>
    <mergeCell ref="A5:B5"/>
    <mergeCell ref="C5:E5"/>
    <mergeCell ref="A6:B6"/>
    <mergeCell ref="C6:E6"/>
    <mergeCell ref="A12:E14"/>
    <mergeCell ref="A15:E15"/>
    <mergeCell ref="A7:A9"/>
    <mergeCell ref="C7:E7"/>
    <mergeCell ref="C8:E8"/>
    <mergeCell ref="C9:E9"/>
    <mergeCell ref="A10:B10"/>
    <mergeCell ref="C10:E10"/>
  </mergeCells>
  <phoneticPr fontId="1"/>
  <dataValidations count="2">
    <dataValidation type="list" allowBlank="1" showInputMessage="1" sqref="D3:D4">
      <formula1>"1,2,3,4"</formula1>
    </dataValidation>
    <dataValidation type="list" allowBlank="1" showInputMessage="1" sqref="C10:E10">
      <formula1>"有り,無し"</formula1>
    </dataValidation>
  </dataValidations>
  <hyperlinks>
    <hyperlink ref="A15" r:id="rId1" display="メールアドレス　ka0044@city.osaka.lg.jp"/>
  </hyperlinks>
  <printOptions horizontalCentered="1"/>
  <pageMargins left="0.98425196850393704" right="0.98425196850393704" top="0.98425196850393704" bottom="0.98425196850393704" header="0.51181102362204722" footer="0.51181102362204722"/>
  <pageSetup paperSize="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2:L26"/>
  <sheetViews>
    <sheetView showZeros="0" view="pageBreakPreview" zoomScale="80" zoomScaleNormal="85" zoomScaleSheetLayoutView="80" workbookViewId="0">
      <selection activeCell="M1" sqref="M1"/>
    </sheetView>
  </sheetViews>
  <sheetFormatPr defaultRowHeight="13.5" x14ac:dyDescent="0.15"/>
  <cols>
    <col min="1" max="1" width="3.5" style="39" customWidth="1"/>
    <col min="2" max="2" width="22" style="39" customWidth="1"/>
    <col min="3" max="3" width="6.125" style="151" customWidth="1"/>
    <col min="4" max="4" width="12.625" style="39" customWidth="1"/>
    <col min="5" max="5" width="8.625" style="40" customWidth="1"/>
    <col min="6" max="6" width="14.875" style="39" customWidth="1"/>
    <col min="7" max="7" width="7.625" style="39" customWidth="1"/>
    <col min="8" max="8" width="14.875" style="39" customWidth="1"/>
    <col min="9" max="9" width="7.625" style="39" customWidth="1"/>
    <col min="10" max="11" width="14.875" style="39" customWidth="1"/>
    <col min="12" max="12" width="11.125" style="39" customWidth="1"/>
    <col min="13" max="16384" width="9" style="39"/>
  </cols>
  <sheetData>
    <row r="2" spans="1:12" ht="18.75" customHeight="1" x14ac:dyDescent="0.15">
      <c r="E2" s="204" t="s">
        <v>42</v>
      </c>
      <c r="F2" s="204"/>
      <c r="G2" s="204"/>
      <c r="H2" s="204"/>
      <c r="I2" s="204"/>
      <c r="J2" s="206" t="s">
        <v>66</v>
      </c>
      <c r="K2" s="206"/>
      <c r="L2" s="206"/>
    </row>
    <row r="3" spans="1:12" ht="11.25" customHeight="1" x14ac:dyDescent="0.15">
      <c r="A3" s="41" t="s">
        <v>45</v>
      </c>
      <c r="B3" s="41"/>
      <c r="E3" s="204"/>
      <c r="F3" s="204"/>
      <c r="G3" s="204"/>
      <c r="H3" s="204"/>
      <c r="I3" s="204"/>
    </row>
    <row r="4" spans="1:12" ht="15" thickBot="1" x14ac:dyDescent="0.2">
      <c r="A4" s="42"/>
      <c r="B4" s="43"/>
      <c r="C4" s="152"/>
      <c r="D4" s="43"/>
      <c r="E4" s="44"/>
      <c r="F4" s="43"/>
      <c r="G4" s="43"/>
      <c r="H4" s="43"/>
      <c r="I4" s="43"/>
      <c r="J4" s="43"/>
      <c r="K4" s="43"/>
      <c r="L4" s="45" t="s">
        <v>28</v>
      </c>
    </row>
    <row r="5" spans="1:12" ht="14.25" customHeight="1" thickTop="1" x14ac:dyDescent="0.15">
      <c r="A5" s="207" t="s">
        <v>47</v>
      </c>
      <c r="B5" s="208"/>
      <c r="C5" s="193" t="s">
        <v>10</v>
      </c>
      <c r="D5" s="194"/>
      <c r="E5" s="195"/>
      <c r="F5" s="193" t="s">
        <v>24</v>
      </c>
      <c r="G5" s="195"/>
      <c r="H5" s="193" t="s">
        <v>25</v>
      </c>
      <c r="I5" s="195"/>
      <c r="J5" s="219" t="s">
        <v>30</v>
      </c>
      <c r="K5" s="219" t="s">
        <v>29</v>
      </c>
      <c r="L5" s="222" t="s">
        <v>111</v>
      </c>
    </row>
    <row r="6" spans="1:12" x14ac:dyDescent="0.15">
      <c r="A6" s="209"/>
      <c r="B6" s="210"/>
      <c r="C6" s="196"/>
      <c r="D6" s="197"/>
      <c r="E6" s="198"/>
      <c r="F6" s="191"/>
      <c r="G6" s="192"/>
      <c r="H6" s="191"/>
      <c r="I6" s="192"/>
      <c r="J6" s="220"/>
      <c r="K6" s="220"/>
      <c r="L6" s="223"/>
    </row>
    <row r="7" spans="1:12" ht="27" customHeight="1" x14ac:dyDescent="0.15">
      <c r="A7" s="209"/>
      <c r="B7" s="210"/>
      <c r="C7" s="196"/>
      <c r="D7" s="197"/>
      <c r="E7" s="198"/>
      <c r="F7" s="215"/>
      <c r="G7" s="216"/>
      <c r="H7" s="215"/>
      <c r="I7" s="216"/>
      <c r="J7" s="220"/>
      <c r="K7" s="220"/>
      <c r="L7" s="223"/>
    </row>
    <row r="8" spans="1:12" x14ac:dyDescent="0.15">
      <c r="A8" s="209"/>
      <c r="B8" s="210"/>
      <c r="C8" s="191"/>
      <c r="D8" s="199"/>
      <c r="E8" s="192"/>
      <c r="F8" s="191" t="s">
        <v>26</v>
      </c>
      <c r="G8" s="192"/>
      <c r="H8" s="191" t="s">
        <v>27</v>
      </c>
      <c r="I8" s="192"/>
      <c r="J8" s="221"/>
      <c r="K8" s="221"/>
      <c r="L8" s="224"/>
    </row>
    <row r="9" spans="1:12" x14ac:dyDescent="0.15">
      <c r="A9" s="209"/>
      <c r="B9" s="210"/>
      <c r="C9" s="217" t="s">
        <v>14</v>
      </c>
      <c r="D9" s="200" t="s">
        <v>15</v>
      </c>
      <c r="E9" s="201"/>
      <c r="F9" s="46" t="s">
        <v>16</v>
      </c>
      <c r="G9" s="46" t="s">
        <v>18</v>
      </c>
      <c r="H9" s="46" t="s">
        <v>16</v>
      </c>
      <c r="I9" s="46" t="s">
        <v>18</v>
      </c>
      <c r="J9" s="46" t="s">
        <v>11</v>
      </c>
      <c r="K9" s="46" t="s">
        <v>12</v>
      </c>
      <c r="L9" s="47" t="s">
        <v>13</v>
      </c>
    </row>
    <row r="10" spans="1:12" ht="15" thickBot="1" x14ac:dyDescent="0.2">
      <c r="A10" s="211"/>
      <c r="B10" s="212"/>
      <c r="C10" s="218"/>
      <c r="D10" s="202"/>
      <c r="E10" s="203"/>
      <c r="F10" s="48" t="s">
        <v>17</v>
      </c>
      <c r="G10" s="48" t="s">
        <v>9</v>
      </c>
      <c r="H10" s="48" t="s">
        <v>19</v>
      </c>
      <c r="I10" s="48" t="s">
        <v>9</v>
      </c>
      <c r="J10" s="49" t="s">
        <v>31</v>
      </c>
      <c r="K10" s="49" t="s">
        <v>32</v>
      </c>
      <c r="L10" s="50" t="s">
        <v>33</v>
      </c>
    </row>
    <row r="11" spans="1:12" ht="22.5" customHeight="1" thickTop="1" x14ac:dyDescent="0.15">
      <c r="A11" s="51"/>
      <c r="B11" s="148"/>
      <c r="C11" s="52"/>
      <c r="D11" s="156"/>
      <c r="E11" s="52"/>
      <c r="F11" s="156"/>
      <c r="G11" s="157"/>
      <c r="H11" s="156"/>
      <c r="I11" s="157"/>
      <c r="J11" s="156"/>
      <c r="K11" s="156"/>
      <c r="L11" s="158"/>
    </row>
    <row r="12" spans="1:12" ht="22.5" customHeight="1" x14ac:dyDescent="0.15">
      <c r="A12" s="53"/>
      <c r="B12" s="149"/>
      <c r="C12" s="54"/>
      <c r="D12" s="159"/>
      <c r="E12" s="54"/>
      <c r="F12" s="159"/>
      <c r="G12" s="160"/>
      <c r="H12" s="159"/>
      <c r="I12" s="160"/>
      <c r="J12" s="159"/>
      <c r="K12" s="159"/>
      <c r="L12" s="161"/>
    </row>
    <row r="13" spans="1:12" ht="22.5" customHeight="1" x14ac:dyDescent="0.15">
      <c r="A13" s="53"/>
      <c r="B13" s="150"/>
      <c r="C13" s="56"/>
      <c r="D13" s="162"/>
      <c r="E13" s="56"/>
      <c r="F13" s="163"/>
      <c r="G13" s="160"/>
      <c r="H13" s="159"/>
      <c r="I13" s="160"/>
      <c r="J13" s="159"/>
      <c r="K13" s="159"/>
      <c r="L13" s="161"/>
    </row>
    <row r="14" spans="1:12" ht="22.5" customHeight="1" x14ac:dyDescent="0.15">
      <c r="A14" s="53"/>
      <c r="B14" s="149"/>
      <c r="C14" s="54"/>
      <c r="D14" s="159"/>
      <c r="E14" s="54"/>
      <c r="F14" s="159"/>
      <c r="G14" s="160"/>
      <c r="H14" s="159"/>
      <c r="I14" s="160"/>
      <c r="J14" s="159"/>
      <c r="K14" s="159"/>
      <c r="L14" s="161"/>
    </row>
    <row r="15" spans="1:12" ht="22.5" customHeight="1" x14ac:dyDescent="0.15">
      <c r="A15" s="53"/>
      <c r="B15" s="149"/>
      <c r="C15" s="54"/>
      <c r="D15" s="159"/>
      <c r="E15" s="54"/>
      <c r="F15" s="159"/>
      <c r="G15" s="160"/>
      <c r="H15" s="159"/>
      <c r="I15" s="160"/>
      <c r="J15" s="159"/>
      <c r="K15" s="159"/>
      <c r="L15" s="161"/>
    </row>
    <row r="16" spans="1:12" ht="22.5" customHeight="1" x14ac:dyDescent="0.15">
      <c r="A16" s="53"/>
      <c r="B16" s="149"/>
      <c r="C16" s="54"/>
      <c r="D16" s="159"/>
      <c r="E16" s="54"/>
      <c r="F16" s="159"/>
      <c r="G16" s="160"/>
      <c r="H16" s="159"/>
      <c r="I16" s="160"/>
      <c r="J16" s="159"/>
      <c r="K16" s="159"/>
      <c r="L16" s="161"/>
    </row>
    <row r="17" spans="1:12" ht="22.5" customHeight="1" x14ac:dyDescent="0.15">
      <c r="A17" s="53"/>
      <c r="B17" s="149"/>
      <c r="C17" s="54"/>
      <c r="D17" s="159"/>
      <c r="E17" s="54"/>
      <c r="F17" s="159"/>
      <c r="G17" s="160"/>
      <c r="H17" s="159"/>
      <c r="I17" s="160"/>
      <c r="J17" s="159"/>
      <c r="K17" s="159"/>
      <c r="L17" s="161"/>
    </row>
    <row r="18" spans="1:12" ht="22.5" customHeight="1" x14ac:dyDescent="0.15">
      <c r="A18" s="53"/>
      <c r="B18" s="149"/>
      <c r="C18" s="54"/>
      <c r="D18" s="159"/>
      <c r="E18" s="54"/>
      <c r="F18" s="159"/>
      <c r="G18" s="160"/>
      <c r="H18" s="159"/>
      <c r="I18" s="160"/>
      <c r="J18" s="159"/>
      <c r="K18" s="159"/>
      <c r="L18" s="161"/>
    </row>
    <row r="19" spans="1:12" ht="22.5" customHeight="1" x14ac:dyDescent="0.15">
      <c r="A19" s="53"/>
      <c r="B19" s="149"/>
      <c r="C19" s="54"/>
      <c r="D19" s="159"/>
      <c r="E19" s="54"/>
      <c r="F19" s="159"/>
      <c r="G19" s="160"/>
      <c r="H19" s="159"/>
      <c r="I19" s="160"/>
      <c r="J19" s="159"/>
      <c r="K19" s="159"/>
      <c r="L19" s="161"/>
    </row>
    <row r="20" spans="1:12" ht="22.5" customHeight="1" thickBot="1" x14ac:dyDescent="0.2">
      <c r="A20" s="55"/>
      <c r="B20" s="150"/>
      <c r="C20" s="56"/>
      <c r="D20" s="162"/>
      <c r="E20" s="56"/>
      <c r="F20" s="162"/>
      <c r="G20" s="164"/>
      <c r="H20" s="162"/>
      <c r="I20" s="164"/>
      <c r="J20" s="162"/>
      <c r="K20" s="162"/>
      <c r="L20" s="165"/>
    </row>
    <row r="21" spans="1:12" ht="22.5" customHeight="1" thickTop="1" thickBot="1" x14ac:dyDescent="0.2">
      <c r="A21" s="213" t="s">
        <v>20</v>
      </c>
      <c r="B21" s="214"/>
      <c r="C21" s="153" t="s">
        <v>21</v>
      </c>
      <c r="D21" s="57" t="s">
        <v>21</v>
      </c>
      <c r="E21" s="153"/>
      <c r="F21" s="166">
        <f>SUM(F11:F20)</f>
        <v>0</v>
      </c>
      <c r="G21" s="167"/>
      <c r="H21" s="166">
        <f>SUM(H11:H20)</f>
        <v>0</v>
      </c>
      <c r="I21" s="167"/>
      <c r="J21" s="166">
        <f>SUM(J11:J20)</f>
        <v>0</v>
      </c>
      <c r="K21" s="166">
        <f>SUM(K11:K20)</f>
        <v>0</v>
      </c>
      <c r="L21" s="168"/>
    </row>
    <row r="22" spans="1:12" ht="20.100000000000001" customHeight="1" thickTop="1" x14ac:dyDescent="0.15">
      <c r="A22" s="61"/>
      <c r="B22" s="61"/>
      <c r="C22" s="154"/>
      <c r="D22" s="61"/>
      <c r="E22" s="61"/>
      <c r="F22" s="62"/>
      <c r="G22" s="63"/>
      <c r="H22" s="62"/>
      <c r="I22" s="63"/>
      <c r="J22" s="62"/>
      <c r="K22" s="62"/>
      <c r="L22" s="64"/>
    </row>
    <row r="23" spans="1:12" ht="20.100000000000001" customHeight="1" x14ac:dyDescent="0.15">
      <c r="A23" s="205" t="s">
        <v>22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</row>
    <row r="24" spans="1:12" ht="20.100000000000001" customHeight="1" x14ac:dyDescent="0.15">
      <c r="A24" s="205" t="s">
        <v>23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</row>
    <row r="25" spans="1:12" s="67" customFormat="1" ht="14.25" x14ac:dyDescent="0.15">
      <c r="A25" s="74"/>
      <c r="B25" s="75"/>
      <c r="C25" s="155"/>
      <c r="D25" s="75"/>
      <c r="E25" s="76"/>
      <c r="F25" s="75"/>
      <c r="G25" s="75"/>
      <c r="H25" s="75"/>
      <c r="I25" s="75"/>
      <c r="J25" s="75"/>
      <c r="K25" s="75"/>
      <c r="L25" s="77"/>
    </row>
    <row r="26" spans="1:12" x14ac:dyDescent="0.15">
      <c r="A26" s="58" t="s">
        <v>44</v>
      </c>
      <c r="B26" s="58"/>
      <c r="D26" s="58"/>
      <c r="E26" s="58"/>
      <c r="F26" s="58"/>
    </row>
  </sheetData>
  <mergeCells count="18">
    <mergeCell ref="A24:L24"/>
    <mergeCell ref="J2:L2"/>
    <mergeCell ref="A5:B10"/>
    <mergeCell ref="A21:B21"/>
    <mergeCell ref="F5:G6"/>
    <mergeCell ref="H5:I6"/>
    <mergeCell ref="H7:I7"/>
    <mergeCell ref="H8:I8"/>
    <mergeCell ref="C9:C10"/>
    <mergeCell ref="J5:J8"/>
    <mergeCell ref="K5:K8"/>
    <mergeCell ref="L5:L8"/>
    <mergeCell ref="F7:G7"/>
    <mergeCell ref="F8:G8"/>
    <mergeCell ref="C5:E8"/>
    <mergeCell ref="D9:E10"/>
    <mergeCell ref="E2:I3"/>
    <mergeCell ref="A23:L23"/>
  </mergeCells>
  <phoneticPr fontId="1"/>
  <dataValidations count="1">
    <dataValidation allowBlank="1" showInputMessage="1" sqref="C11:C20"/>
  </dataValidations>
  <printOptions horizontalCentered="1"/>
  <pageMargins left="0" right="0" top="1.3385826771653544" bottom="0.15748031496062992" header="0.31496062992125984" footer="0.31496062992125984"/>
  <pageSetup paperSize="9" fitToWidth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55"/>
  <sheetViews>
    <sheetView view="pageBreakPreview" zoomScale="75" zoomScaleNormal="100" zoomScaleSheetLayoutView="75" workbookViewId="0">
      <selection activeCell="I42" sqref="I42"/>
    </sheetView>
  </sheetViews>
  <sheetFormatPr defaultRowHeight="30" customHeight="1" x14ac:dyDescent="0.15"/>
  <cols>
    <col min="1" max="1" width="1.875" style="79" customWidth="1"/>
    <col min="2" max="3" width="5.75" style="79" customWidth="1"/>
    <col min="4" max="4" width="24" style="79" customWidth="1"/>
    <col min="5" max="5" width="24" style="80" customWidth="1"/>
    <col min="6" max="6" width="8.75" style="81" customWidth="1"/>
    <col min="7" max="7" width="17.25" style="79" customWidth="1"/>
    <col min="8" max="8" width="9" style="79"/>
    <col min="9" max="9" width="17.75" style="79" customWidth="1"/>
    <col min="10" max="10" width="3.125" style="79" customWidth="1"/>
    <col min="11" max="16384" width="9" style="79"/>
  </cols>
  <sheetData>
    <row r="1" spans="1:10" ht="26.45" customHeight="1" x14ac:dyDescent="0.15">
      <c r="A1" s="78"/>
      <c r="G1" s="82" t="s">
        <v>112</v>
      </c>
      <c r="H1" s="83"/>
    </row>
    <row r="2" spans="1:10" ht="17.25" x14ac:dyDescent="0.15">
      <c r="A2" s="84"/>
      <c r="B2" s="225" t="s">
        <v>106</v>
      </c>
      <c r="C2" s="225"/>
      <c r="D2" s="225"/>
      <c r="E2" s="225"/>
      <c r="F2" s="225"/>
      <c r="G2" s="225"/>
      <c r="H2" s="84"/>
      <c r="I2" s="84"/>
    </row>
    <row r="3" spans="1:10" ht="13.5" x14ac:dyDescent="0.15">
      <c r="A3" s="84"/>
      <c r="B3" s="85"/>
      <c r="C3" s="86"/>
      <c r="D3" s="86"/>
      <c r="E3" s="86"/>
      <c r="F3" s="86"/>
      <c r="G3" s="86"/>
      <c r="H3" s="84"/>
      <c r="I3" s="84"/>
    </row>
    <row r="4" spans="1:10" ht="15" customHeight="1" x14ac:dyDescent="0.15">
      <c r="B4" s="87" t="s">
        <v>67</v>
      </c>
      <c r="C4" s="87"/>
      <c r="D4" s="84"/>
      <c r="E4" s="88"/>
      <c r="F4" s="89"/>
      <c r="G4" s="84"/>
      <c r="H4" s="84"/>
      <c r="I4" s="84"/>
    </row>
    <row r="5" spans="1:10" ht="35.1" customHeight="1" x14ac:dyDescent="0.15">
      <c r="A5" s="84"/>
      <c r="B5" s="90" t="s">
        <v>68</v>
      </c>
      <c r="C5" s="226" t="s">
        <v>69</v>
      </c>
      <c r="D5" s="91" t="s">
        <v>70</v>
      </c>
      <c r="E5" s="92"/>
      <c r="F5" s="93" t="s">
        <v>6</v>
      </c>
      <c r="G5" s="94"/>
      <c r="H5" s="84"/>
      <c r="I5" s="84"/>
    </row>
    <row r="6" spans="1:10" ht="35.1" customHeight="1" x14ac:dyDescent="0.15">
      <c r="A6" s="84"/>
      <c r="B6" s="90" t="s">
        <v>71</v>
      </c>
      <c r="C6" s="226"/>
      <c r="D6" s="91" t="s">
        <v>72</v>
      </c>
      <c r="E6" s="92"/>
      <c r="F6" s="93" t="s">
        <v>5</v>
      </c>
      <c r="G6" s="94"/>
      <c r="H6" s="84"/>
      <c r="I6" s="95"/>
      <c r="J6" s="96"/>
    </row>
    <row r="7" spans="1:10" ht="35.1" customHeight="1" x14ac:dyDescent="0.15">
      <c r="A7" s="84"/>
      <c r="B7" s="90" t="s">
        <v>73</v>
      </c>
      <c r="C7" s="226"/>
      <c r="D7" s="91" t="s">
        <v>74</v>
      </c>
      <c r="E7" s="92"/>
      <c r="F7" s="93" t="s">
        <v>5</v>
      </c>
      <c r="G7" s="97"/>
      <c r="H7" s="84"/>
      <c r="I7" s="98"/>
      <c r="J7" s="96"/>
    </row>
    <row r="8" spans="1:10" ht="35.1" customHeight="1" x14ac:dyDescent="0.15">
      <c r="A8" s="84"/>
      <c r="B8" s="90" t="s">
        <v>75</v>
      </c>
      <c r="C8" s="226"/>
      <c r="D8" s="91" t="s">
        <v>3</v>
      </c>
      <c r="E8" s="99" t="str">
        <f>IF(E6="","",E7/E6*100)</f>
        <v/>
      </c>
      <c r="F8" s="93" t="s">
        <v>7</v>
      </c>
      <c r="G8" s="97" t="str">
        <f>B7&amp;"/"&amp;B6&amp;"×100"</f>
        <v>C/B×100</v>
      </c>
      <c r="H8" s="84"/>
      <c r="I8" s="84"/>
    </row>
    <row r="9" spans="1:10" ht="35.1" customHeight="1" x14ac:dyDescent="0.15">
      <c r="A9" s="84"/>
      <c r="B9" s="90" t="s">
        <v>76</v>
      </c>
      <c r="C9" s="226"/>
      <c r="D9" s="91" t="s">
        <v>77</v>
      </c>
      <c r="E9" s="92"/>
      <c r="F9" s="93" t="s">
        <v>5</v>
      </c>
      <c r="G9" s="94"/>
      <c r="H9" s="84"/>
      <c r="I9" s="100"/>
      <c r="J9" s="101"/>
    </row>
    <row r="10" spans="1:10" ht="35.1" customHeight="1" x14ac:dyDescent="0.15">
      <c r="A10" s="84"/>
      <c r="B10" s="90" t="s">
        <v>78</v>
      </c>
      <c r="C10" s="226"/>
      <c r="D10" s="91" t="s">
        <v>79</v>
      </c>
      <c r="E10" s="102" t="str">
        <f>IF(E9="","",E7-E9)</f>
        <v/>
      </c>
      <c r="F10" s="93" t="s">
        <v>5</v>
      </c>
      <c r="G10" s="94" t="s">
        <v>80</v>
      </c>
      <c r="H10" s="84"/>
      <c r="I10" s="103"/>
      <c r="J10" s="101"/>
    </row>
    <row r="11" spans="1:10" ht="35.1" customHeight="1" x14ac:dyDescent="0.15">
      <c r="A11" s="104"/>
      <c r="B11" s="90" t="s">
        <v>81</v>
      </c>
      <c r="C11" s="226"/>
      <c r="D11" s="91" t="s">
        <v>8</v>
      </c>
      <c r="E11" s="105"/>
      <c r="F11" s="106" t="s">
        <v>82</v>
      </c>
      <c r="G11" s="107" t="s">
        <v>109</v>
      </c>
      <c r="H11" s="104"/>
      <c r="I11" s="104"/>
    </row>
    <row r="12" spans="1:10" ht="35.1" customHeight="1" x14ac:dyDescent="0.15">
      <c r="A12" s="84"/>
      <c r="B12" s="90" t="s">
        <v>83</v>
      </c>
      <c r="C12" s="226"/>
      <c r="D12" s="91" t="s">
        <v>4</v>
      </c>
      <c r="E12" s="108" t="str">
        <f>IF(E11="","",E7*E11)</f>
        <v/>
      </c>
      <c r="F12" s="93" t="s">
        <v>6</v>
      </c>
      <c r="G12" s="94" t="s">
        <v>84</v>
      </c>
      <c r="H12" s="84"/>
      <c r="I12" s="84"/>
    </row>
    <row r="13" spans="1:10" ht="35.1" customHeight="1" x14ac:dyDescent="0.15">
      <c r="A13" s="84"/>
      <c r="B13" s="90" t="s">
        <v>85</v>
      </c>
      <c r="C13" s="226"/>
      <c r="D13" s="91" t="s">
        <v>86</v>
      </c>
      <c r="E13" s="108" t="str">
        <f>IF(E11="","",E5+E9*E11)</f>
        <v/>
      </c>
      <c r="F13" s="93" t="s">
        <v>6</v>
      </c>
      <c r="G13" s="107" t="s">
        <v>87</v>
      </c>
      <c r="H13" s="84"/>
      <c r="I13" s="84"/>
    </row>
    <row r="14" spans="1:10" ht="35.1" customHeight="1" thickBot="1" x14ac:dyDescent="0.2">
      <c r="A14" s="84"/>
      <c r="B14" s="109" t="s">
        <v>88</v>
      </c>
      <c r="C14" s="227"/>
      <c r="D14" s="110" t="s">
        <v>89</v>
      </c>
      <c r="E14" s="111" t="str">
        <f>IF(E13="","",E12-E13)</f>
        <v/>
      </c>
      <c r="F14" s="112"/>
      <c r="G14" s="113" t="s">
        <v>90</v>
      </c>
      <c r="H14" s="84"/>
      <c r="I14" s="84"/>
    </row>
    <row r="15" spans="1:10" ht="35.1" customHeight="1" thickTop="1" x14ac:dyDescent="0.15">
      <c r="A15" s="104"/>
      <c r="B15" s="114" t="s">
        <v>91</v>
      </c>
      <c r="C15" s="228" t="s">
        <v>92</v>
      </c>
      <c r="D15" s="115" t="s">
        <v>93</v>
      </c>
      <c r="E15" s="116" t="str">
        <f>IF(E7="","",E7)</f>
        <v/>
      </c>
      <c r="F15" s="117" t="str">
        <f>F6</f>
        <v>円/年</v>
      </c>
      <c r="G15" s="118" t="s">
        <v>94</v>
      </c>
      <c r="H15" s="104"/>
      <c r="I15" s="104"/>
    </row>
    <row r="16" spans="1:10" ht="35.1" customHeight="1" x14ac:dyDescent="0.15">
      <c r="A16" s="104"/>
      <c r="B16" s="90" t="s">
        <v>95</v>
      </c>
      <c r="C16" s="228"/>
      <c r="D16" s="91" t="s">
        <v>96</v>
      </c>
      <c r="E16" s="105"/>
      <c r="F16" s="93" t="s">
        <v>6</v>
      </c>
      <c r="G16" s="106" t="s">
        <v>97</v>
      </c>
      <c r="H16" s="104"/>
      <c r="I16" s="104"/>
    </row>
    <row r="17" spans="1:9" ht="35.1" customHeight="1" x14ac:dyDescent="0.15">
      <c r="A17" s="104"/>
      <c r="B17" s="119" t="s">
        <v>98</v>
      </c>
      <c r="C17" s="228"/>
      <c r="D17" s="120" t="s">
        <v>99</v>
      </c>
      <c r="E17" s="121" t="str">
        <f>IF(E11="","",15-E11)</f>
        <v/>
      </c>
      <c r="F17" s="122" t="s">
        <v>82</v>
      </c>
      <c r="G17" s="123" t="s">
        <v>110</v>
      </c>
      <c r="H17" s="104"/>
      <c r="I17" s="104"/>
    </row>
    <row r="18" spans="1:9" ht="35.1" customHeight="1" thickBot="1" x14ac:dyDescent="0.2">
      <c r="A18" s="104"/>
      <c r="B18" s="109" t="s">
        <v>100</v>
      </c>
      <c r="C18" s="229"/>
      <c r="D18" s="124" t="s">
        <v>101</v>
      </c>
      <c r="E18" s="111" t="str">
        <f>IF(E17="","",E15*E17-E16)</f>
        <v/>
      </c>
      <c r="F18" s="125" t="s">
        <v>102</v>
      </c>
      <c r="G18" s="113" t="s">
        <v>107</v>
      </c>
      <c r="H18" s="104"/>
      <c r="I18" s="104"/>
    </row>
    <row r="19" spans="1:9" ht="35.1" customHeight="1" thickTop="1" x14ac:dyDescent="0.15">
      <c r="A19" s="104"/>
      <c r="B19" s="126" t="s">
        <v>103</v>
      </c>
      <c r="C19" s="230" t="s">
        <v>104</v>
      </c>
      <c r="D19" s="231"/>
      <c r="E19" s="127" t="str">
        <f>IF(E18="","",E14+E18)</f>
        <v/>
      </c>
      <c r="F19" s="128" t="s">
        <v>105</v>
      </c>
      <c r="G19" s="128" t="s">
        <v>108</v>
      </c>
      <c r="H19" s="104"/>
      <c r="I19" s="104"/>
    </row>
    <row r="20" spans="1:9" ht="13.5" x14ac:dyDescent="0.15">
      <c r="A20" s="104"/>
      <c r="B20" s="232" t="s">
        <v>44</v>
      </c>
      <c r="C20" s="232"/>
      <c r="D20" s="232"/>
      <c r="E20" s="232"/>
      <c r="F20" s="232"/>
      <c r="G20" s="129"/>
      <c r="H20" s="104"/>
      <c r="I20" s="104"/>
    </row>
    <row r="21" spans="1:9" ht="9" customHeight="1" x14ac:dyDescent="0.15">
      <c r="A21" s="104"/>
      <c r="B21" s="104"/>
      <c r="C21" s="104"/>
      <c r="D21" s="104"/>
      <c r="E21" s="104"/>
      <c r="F21" s="130"/>
      <c r="G21" s="104"/>
      <c r="H21" s="104"/>
      <c r="I21" s="104"/>
    </row>
    <row r="22" spans="1:9" ht="15" customHeight="1" x14ac:dyDescent="0.15">
      <c r="A22" s="84"/>
      <c r="B22" s="84"/>
      <c r="C22" s="84"/>
      <c r="D22" s="84"/>
      <c r="E22" s="88"/>
      <c r="F22" s="89"/>
      <c r="G22" s="84"/>
      <c r="H22" s="131"/>
      <c r="I22" s="84"/>
    </row>
    <row r="23" spans="1:9" ht="30" customHeight="1" x14ac:dyDescent="0.15">
      <c r="A23" s="84"/>
      <c r="B23" s="84"/>
      <c r="C23" s="84"/>
      <c r="D23" s="84"/>
      <c r="E23" s="88"/>
      <c r="F23" s="89"/>
      <c r="G23" s="84"/>
      <c r="H23" s="84"/>
      <c r="I23" s="84"/>
    </row>
    <row r="24" spans="1:9" ht="30" customHeight="1" x14ac:dyDescent="0.15">
      <c r="A24" s="84"/>
      <c r="B24" s="84"/>
      <c r="C24" s="84"/>
      <c r="D24" s="84"/>
      <c r="E24" s="132"/>
      <c r="F24" s="133"/>
      <c r="G24" s="84"/>
      <c r="H24" s="132"/>
      <c r="I24" s="132"/>
    </row>
    <row r="25" spans="1:9" ht="30" customHeight="1" x14ac:dyDescent="0.15">
      <c r="A25" s="84"/>
      <c r="B25" s="84"/>
      <c r="C25" s="84"/>
      <c r="D25" s="84"/>
      <c r="E25" s="134"/>
      <c r="F25" s="89"/>
      <c r="G25" s="84"/>
      <c r="H25" s="84"/>
      <c r="I25" s="84"/>
    </row>
    <row r="26" spans="1:9" ht="30" customHeight="1" x14ac:dyDescent="0.15">
      <c r="A26" s="84"/>
      <c r="B26" s="84"/>
      <c r="C26" s="84"/>
      <c r="D26" s="84"/>
      <c r="E26" s="87"/>
      <c r="F26" s="89"/>
      <c r="G26" s="84"/>
      <c r="H26" s="87"/>
      <c r="I26" s="87"/>
    </row>
    <row r="27" spans="1:9" ht="30" customHeight="1" x14ac:dyDescent="0.15">
      <c r="A27" s="84"/>
      <c r="B27" s="84"/>
      <c r="C27" s="84"/>
      <c r="D27" s="84"/>
      <c r="E27" s="134"/>
      <c r="F27" s="89"/>
      <c r="G27" s="84"/>
      <c r="H27" s="84"/>
      <c r="I27" s="84"/>
    </row>
    <row r="28" spans="1:9" ht="30" customHeight="1" x14ac:dyDescent="0.15">
      <c r="A28" s="84"/>
      <c r="B28" s="84"/>
      <c r="C28" s="84"/>
      <c r="D28" s="84"/>
      <c r="E28" s="135"/>
      <c r="F28" s="136"/>
      <c r="G28" s="84"/>
      <c r="H28" s="135"/>
      <c r="I28" s="135"/>
    </row>
    <row r="29" spans="1:9" ht="30" customHeight="1" x14ac:dyDescent="0.15">
      <c r="A29" s="84"/>
      <c r="B29" s="84"/>
      <c r="C29" s="84"/>
      <c r="D29" s="84"/>
      <c r="E29" s="137"/>
      <c r="F29" s="138"/>
      <c r="G29" s="84"/>
      <c r="H29" s="137"/>
      <c r="I29" s="137"/>
    </row>
    <row r="30" spans="1:9" ht="30" customHeight="1" x14ac:dyDescent="0.15">
      <c r="A30" s="84"/>
      <c r="B30" s="84"/>
      <c r="C30" s="84"/>
      <c r="D30" s="84"/>
      <c r="E30" s="134"/>
      <c r="F30" s="89"/>
      <c r="G30" s="84"/>
      <c r="H30" s="84"/>
      <c r="I30" s="84"/>
    </row>
    <row r="31" spans="1:9" ht="30" customHeight="1" x14ac:dyDescent="0.15">
      <c r="A31" s="84"/>
      <c r="B31" s="84"/>
      <c r="C31" s="84"/>
      <c r="D31" s="84"/>
      <c r="E31" s="139"/>
      <c r="F31" s="140"/>
      <c r="G31" s="84"/>
      <c r="H31" s="139"/>
      <c r="I31" s="139"/>
    </row>
    <row r="32" spans="1:9" ht="30" customHeight="1" x14ac:dyDescent="0.15">
      <c r="A32" s="84"/>
      <c r="B32" s="84"/>
      <c r="C32" s="84"/>
      <c r="D32" s="84"/>
      <c r="E32" s="139"/>
      <c r="F32" s="140"/>
      <c r="G32" s="84"/>
      <c r="H32" s="139"/>
      <c r="I32" s="139"/>
    </row>
    <row r="33" spans="1:9" ht="30" customHeight="1" x14ac:dyDescent="0.15">
      <c r="A33" s="84"/>
      <c r="B33" s="84"/>
      <c r="C33" s="84"/>
      <c r="D33" s="84"/>
      <c r="E33" s="134"/>
      <c r="F33" s="140"/>
      <c r="G33" s="84"/>
      <c r="H33" s="141"/>
      <c r="I33" s="141"/>
    </row>
    <row r="34" spans="1:9" ht="30" customHeight="1" x14ac:dyDescent="0.15">
      <c r="A34" s="84"/>
      <c r="B34" s="84"/>
      <c r="C34" s="84"/>
      <c r="D34" s="84"/>
      <c r="E34" s="142"/>
      <c r="F34" s="143"/>
      <c r="G34" s="84"/>
      <c r="H34" s="142"/>
      <c r="I34" s="142"/>
    </row>
    <row r="35" spans="1:9" ht="30" customHeight="1" x14ac:dyDescent="0.15">
      <c r="A35" s="84"/>
      <c r="B35" s="84"/>
      <c r="C35" s="84"/>
      <c r="D35" s="84"/>
      <c r="E35" s="134"/>
      <c r="F35" s="89"/>
      <c r="G35" s="84"/>
      <c r="H35" s="84"/>
      <c r="I35" s="84"/>
    </row>
    <row r="36" spans="1:9" ht="30" customHeight="1" x14ac:dyDescent="0.15">
      <c r="A36" s="84"/>
      <c r="B36" s="84"/>
      <c r="C36" s="84"/>
      <c r="D36" s="84"/>
      <c r="E36" s="144"/>
      <c r="F36" s="89"/>
      <c r="G36" s="84"/>
      <c r="H36" s="87"/>
      <c r="I36" s="87"/>
    </row>
    <row r="37" spans="1:9" ht="30" customHeight="1" x14ac:dyDescent="0.15">
      <c r="A37" s="84"/>
      <c r="B37" s="84"/>
      <c r="C37" s="84"/>
      <c r="D37" s="84"/>
      <c r="E37" s="144"/>
      <c r="F37" s="89"/>
      <c r="G37" s="84"/>
      <c r="H37" s="87"/>
      <c r="I37" s="87"/>
    </row>
    <row r="38" spans="1:9" ht="30" customHeight="1" x14ac:dyDescent="0.15">
      <c r="A38" s="84"/>
      <c r="B38" s="84"/>
      <c r="C38" s="84"/>
      <c r="D38" s="84"/>
      <c r="E38" s="144"/>
      <c r="F38" s="89"/>
      <c r="G38" s="84"/>
      <c r="H38" s="87"/>
      <c r="I38" s="87"/>
    </row>
    <row r="39" spans="1:9" ht="30" customHeight="1" x14ac:dyDescent="0.15">
      <c r="A39" s="84"/>
      <c r="B39" s="84"/>
      <c r="C39" s="84"/>
      <c r="D39" s="84"/>
      <c r="E39" s="144"/>
      <c r="F39" s="145"/>
      <c r="G39" s="84"/>
      <c r="H39" s="146"/>
      <c r="I39" s="146"/>
    </row>
    <row r="40" spans="1:9" ht="30" customHeight="1" x14ac:dyDescent="0.15">
      <c r="A40" s="84"/>
      <c r="B40" s="84"/>
      <c r="C40" s="84"/>
      <c r="D40" s="84"/>
      <c r="E40" s="144"/>
      <c r="F40" s="145"/>
      <c r="G40" s="84"/>
      <c r="H40" s="146"/>
      <c r="I40" s="146"/>
    </row>
    <row r="41" spans="1:9" ht="30" customHeight="1" x14ac:dyDescent="0.15">
      <c r="A41" s="84"/>
      <c r="B41" s="84"/>
      <c r="C41" s="84"/>
      <c r="D41" s="84"/>
      <c r="E41" s="144"/>
      <c r="F41" s="145"/>
      <c r="G41" s="84"/>
      <c r="H41" s="146"/>
      <c r="I41" s="146"/>
    </row>
    <row r="42" spans="1:9" ht="30" customHeight="1" x14ac:dyDescent="0.15">
      <c r="A42" s="84"/>
      <c r="B42" s="84"/>
      <c r="C42" s="84"/>
      <c r="D42" s="84"/>
      <c r="E42" s="144"/>
      <c r="F42" s="145"/>
      <c r="G42" s="84"/>
      <c r="H42" s="146"/>
      <c r="I42" s="146"/>
    </row>
    <row r="43" spans="1:9" ht="30" customHeight="1" x14ac:dyDescent="0.15">
      <c r="A43" s="84"/>
      <c r="B43" s="84"/>
      <c r="C43" s="84"/>
      <c r="D43" s="84"/>
      <c r="E43" s="88"/>
      <c r="F43" s="89"/>
      <c r="G43" s="84"/>
      <c r="H43" s="84"/>
      <c r="I43" s="84"/>
    </row>
    <row r="44" spans="1:9" ht="30" customHeight="1" x14ac:dyDescent="0.15">
      <c r="A44" s="84"/>
      <c r="B44" s="84"/>
      <c r="C44" s="84"/>
      <c r="D44" s="84"/>
      <c r="E44" s="88"/>
      <c r="F44" s="89"/>
      <c r="G44" s="84"/>
      <c r="H44" s="84"/>
      <c r="I44" s="84"/>
    </row>
    <row r="45" spans="1:9" ht="30" customHeight="1" x14ac:dyDescent="0.15">
      <c r="A45" s="84"/>
      <c r="B45" s="84"/>
      <c r="C45" s="84"/>
      <c r="D45" s="84"/>
      <c r="E45" s="88"/>
      <c r="F45" s="89"/>
      <c r="G45" s="84"/>
      <c r="H45" s="84"/>
      <c r="I45" s="84"/>
    </row>
    <row r="46" spans="1:9" ht="30" customHeight="1" x14ac:dyDescent="0.15">
      <c r="A46" s="84"/>
      <c r="B46" s="84"/>
      <c r="C46" s="84"/>
      <c r="D46" s="84"/>
      <c r="E46" s="88"/>
      <c r="F46" s="89"/>
      <c r="G46" s="84"/>
      <c r="H46" s="84"/>
      <c r="I46" s="88"/>
    </row>
    <row r="47" spans="1:9" ht="30" customHeight="1" x14ac:dyDescent="0.15">
      <c r="A47" s="84"/>
      <c r="B47" s="84"/>
      <c r="C47" s="84"/>
      <c r="D47" s="84"/>
      <c r="E47" s="88"/>
      <c r="F47" s="89"/>
      <c r="G47" s="84"/>
      <c r="H47" s="84"/>
      <c r="I47" s="88"/>
    </row>
    <row r="48" spans="1:9" ht="30" customHeight="1" x14ac:dyDescent="0.15">
      <c r="A48" s="84"/>
      <c r="B48" s="84"/>
      <c r="C48" s="84"/>
      <c r="D48" s="84"/>
      <c r="E48" s="88"/>
      <c r="F48" s="89"/>
      <c r="G48" s="84"/>
      <c r="H48" s="84"/>
      <c r="I48" s="84"/>
    </row>
    <row r="49" spans="1:9" ht="30" customHeight="1" x14ac:dyDescent="0.15">
      <c r="A49" s="84"/>
      <c r="B49" s="84"/>
      <c r="C49" s="84"/>
      <c r="D49" s="84"/>
      <c r="E49" s="147"/>
      <c r="F49" s="89"/>
      <c r="G49" s="84"/>
      <c r="H49" s="84"/>
      <c r="I49" s="84"/>
    </row>
    <row r="50" spans="1:9" ht="30" customHeight="1" x14ac:dyDescent="0.15">
      <c r="A50" s="84"/>
      <c r="B50" s="84"/>
      <c r="C50" s="84"/>
      <c r="D50" s="84"/>
      <c r="E50" s="88"/>
      <c r="F50" s="89"/>
      <c r="G50" s="84"/>
      <c r="H50" s="84"/>
      <c r="I50" s="84"/>
    </row>
    <row r="51" spans="1:9" ht="30" customHeight="1" x14ac:dyDescent="0.15">
      <c r="A51" s="84"/>
      <c r="B51" s="84"/>
      <c r="C51" s="84"/>
      <c r="D51" s="84"/>
      <c r="E51" s="88"/>
      <c r="F51" s="89"/>
      <c r="G51" s="84"/>
      <c r="H51" s="84"/>
      <c r="I51" s="84"/>
    </row>
    <row r="52" spans="1:9" ht="30" customHeight="1" x14ac:dyDescent="0.15">
      <c r="A52" s="84"/>
      <c r="B52" s="84"/>
      <c r="C52" s="84"/>
      <c r="D52" s="84"/>
      <c r="E52" s="88"/>
      <c r="F52" s="17"/>
      <c r="G52" s="84"/>
      <c r="H52" s="84"/>
      <c r="I52" s="84"/>
    </row>
    <row r="53" spans="1:9" ht="30" customHeight="1" x14ac:dyDescent="0.15">
      <c r="A53" s="84"/>
      <c r="B53" s="84"/>
      <c r="C53" s="84"/>
      <c r="D53" s="84"/>
      <c r="E53" s="88"/>
      <c r="F53" s="89"/>
      <c r="G53" s="84"/>
      <c r="H53" s="84"/>
      <c r="I53" s="84"/>
    </row>
    <row r="54" spans="1:9" ht="30" customHeight="1" x14ac:dyDescent="0.15">
      <c r="A54" s="84"/>
      <c r="B54" s="84"/>
      <c r="C54" s="84"/>
      <c r="D54" s="84"/>
      <c r="E54" s="88"/>
      <c r="F54" s="89"/>
      <c r="G54" s="84"/>
      <c r="H54" s="84"/>
      <c r="I54" s="84"/>
    </row>
    <row r="55" spans="1:9" ht="30" customHeight="1" x14ac:dyDescent="0.15">
      <c r="A55" s="84"/>
      <c r="B55" s="84"/>
      <c r="C55" s="84"/>
      <c r="D55" s="84"/>
      <c r="E55" s="88"/>
      <c r="F55" s="89"/>
      <c r="G55" s="84"/>
      <c r="H55" s="84"/>
      <c r="I55" s="84"/>
    </row>
  </sheetData>
  <sheetProtection selectLockedCells="1"/>
  <mergeCells count="5">
    <mergeCell ref="B2:G2"/>
    <mergeCell ref="C5:C14"/>
    <mergeCell ref="C15:C18"/>
    <mergeCell ref="C19:D19"/>
    <mergeCell ref="B20:F20"/>
  </mergeCells>
  <phoneticPr fontId="1"/>
  <printOptions horizontalCentered="1"/>
  <pageMargins left="1.1023622047244095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対象施設の概要</vt:lpstr>
      <vt:lpstr>参加申込書</vt:lpstr>
      <vt:lpstr>調査報告書①</vt:lpstr>
      <vt:lpstr>調査報告書②</vt:lpstr>
      <vt:lpstr>対象施設の概要!Print_Area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2023-09-14T05:03:46Z</dcterms:modified>
</cp:coreProperties>
</file>